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v-3fa8.lansys.mhlw.go.jp\c\課3\12403600_保険局　医療費適正化対策推進室\26.8以降～\18　補助金\01 実施要綱・交付要綱\01 特定健康診査・保健指導\R06事務連絡\ＨＰ掲載案\掲載用（シート保護、プロパティ削除）\"/>
    </mc:Choice>
  </mc:AlternateContent>
  <xr:revisionPtr revIDLastSave="0" documentId="13_ncr:1_{6FE9294D-0DD7-442D-A926-11C25373C0CC}" xr6:coauthVersionLast="47" xr6:coauthVersionMax="47" xr10:uidLastSave="{00000000-0000-0000-0000-000000000000}"/>
  <bookViews>
    <workbookView xWindow="28680" yWindow="-120" windowWidth="29040" windowHeight="15840" tabRatio="904" xr2:uid="{00000000-000D-0000-FFFF-FFFF00000000}"/>
  </bookViews>
  <sheets>
    <sheet name="別紙" sheetId="49" r:id="rId1"/>
    <sheet name="特定健診（内訳）" sheetId="50" r:id="rId2"/>
    <sheet name="特定保健指導（内訳）" sheetId="51" r:id="rId3"/>
  </sheets>
  <definedNames>
    <definedName name="_xlnm.Print_Area" localSheetId="1">'特定健診（内訳）'!$A$1:$V$23</definedName>
    <definedName name="_xlnm.Print_Area" localSheetId="2">'特定保健指導（内訳）'!$A$1:$U$35</definedName>
    <definedName name="_xlnm.Print_Area" localSheetId="0">別紙!$A$1:$L$19</definedName>
    <definedName name="_xlnm.Print_Titles" localSheetId="1">'特定健診（内訳）'!#REF!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49" l="1"/>
  <c r="J12" i="49"/>
  <c r="J13" i="49" s="1"/>
  <c r="J20" i="51"/>
  <c r="T14" i="51"/>
  <c r="T8" i="51"/>
  <c r="T9" i="51"/>
  <c r="T10" i="51"/>
  <c r="T11" i="51"/>
  <c r="T12" i="51"/>
  <c r="T13" i="51"/>
  <c r="T15" i="51"/>
  <c r="T16" i="51"/>
  <c r="T17" i="51"/>
  <c r="T18" i="51"/>
  <c r="T7" i="51"/>
  <c r="N25" i="51"/>
  <c r="G24" i="51"/>
  <c r="J24" i="51"/>
  <c r="G23" i="51"/>
  <c r="J23" i="51"/>
  <c r="G22" i="51"/>
  <c r="J22" i="51"/>
  <c r="G21" i="51"/>
  <c r="J21" i="51"/>
  <c r="G20" i="51"/>
  <c r="G19" i="51"/>
  <c r="D12" i="51"/>
  <c r="D13" i="50"/>
  <c r="U17" i="50"/>
  <c r="U8" i="50"/>
  <c r="U9" i="50"/>
  <c r="U10" i="50"/>
  <c r="U11" i="50"/>
  <c r="U12" i="50"/>
  <c r="U13" i="50"/>
  <c r="U14" i="50"/>
  <c r="U15" i="50"/>
  <c r="U16" i="50"/>
  <c r="U7" i="50"/>
  <c r="O20" i="50"/>
  <c r="H19" i="50"/>
  <c r="H20" i="50"/>
  <c r="H18" i="50"/>
  <c r="K18" i="50"/>
  <c r="V20" i="50"/>
  <c r="D11" i="49"/>
  <c r="F11" i="49"/>
  <c r="G11" i="49" s="1"/>
  <c r="H11" i="49" s="1"/>
  <c r="K11" i="49" s="1"/>
  <c r="K19" i="50"/>
  <c r="K20" i="50"/>
  <c r="C11" i="49"/>
  <c r="U25" i="51"/>
  <c r="D12" i="49"/>
  <c r="F12" i="49"/>
  <c r="G12" i="49" s="1"/>
  <c r="H12" i="49" s="1"/>
  <c r="G25" i="51"/>
  <c r="J19" i="51"/>
  <c r="J25" i="51"/>
  <c r="C12" i="49"/>
  <c r="K12" i="49" l="1"/>
  <c r="L12" i="49" s="1"/>
  <c r="L11" i="49"/>
  <c r="K13" i="49" l="1"/>
  <c r="L13" i="49"/>
</calcChain>
</file>

<file path=xl/sharedStrings.xml><?xml version="1.0" encoding="utf-8"?>
<sst xmlns="http://schemas.openxmlformats.org/spreadsheetml/2006/main" count="236" uniqueCount="108">
  <si>
    <t xml:space="preserve"> 基 準 額</t>
  </si>
  <si>
    <t>(A)</t>
  </si>
  <si>
    <t>円</t>
  </si>
  <si>
    <t>基準単価</t>
  </si>
  <si>
    <t>所要額</t>
  </si>
  <si>
    <t>式</t>
    <rPh sb="0" eb="1">
      <t>シキ</t>
    </rPh>
    <phoneticPr fontId="2"/>
  </si>
  <si>
    <t>人</t>
    <rPh sb="0" eb="1">
      <t>ニン</t>
    </rPh>
    <phoneticPr fontId="2"/>
  </si>
  <si>
    <t>動機付け支援（了）</t>
    <rPh sb="0" eb="2">
      <t>ドウキ</t>
    </rPh>
    <rPh sb="2" eb="3">
      <t>ヅ</t>
    </rPh>
    <rPh sb="4" eb="6">
      <t>シエン</t>
    </rPh>
    <rPh sb="7" eb="8">
      <t>リョウ</t>
    </rPh>
    <phoneticPr fontId="2"/>
  </si>
  <si>
    <t>人</t>
    <rPh sb="0" eb="1">
      <t>ヒト</t>
    </rPh>
    <phoneticPr fontId="2"/>
  </si>
  <si>
    <t>積極的支援（了）</t>
    <rPh sb="0" eb="3">
      <t>セッキョクテキ</t>
    </rPh>
    <rPh sb="3" eb="5">
      <t>シエン</t>
    </rPh>
    <rPh sb="6" eb="7">
      <t>リョウ</t>
    </rPh>
    <phoneticPr fontId="2"/>
  </si>
  <si>
    <t>旅費</t>
    <rPh sb="0" eb="2">
      <t>リョヒ</t>
    </rPh>
    <phoneticPr fontId="2"/>
  </si>
  <si>
    <t>委託料</t>
    <rPh sb="0" eb="3">
      <t>イタクリョウ</t>
    </rPh>
    <phoneticPr fontId="2"/>
  </si>
  <si>
    <t>備品購入費</t>
    <rPh sb="0" eb="2">
      <t>ビヒン</t>
    </rPh>
    <rPh sb="2" eb="5">
      <t>コウニュウヒ</t>
    </rPh>
    <phoneticPr fontId="2"/>
  </si>
  <si>
    <t>単独実施</t>
    <rPh sb="0" eb="2">
      <t>タンドク</t>
    </rPh>
    <rPh sb="2" eb="4">
      <t>ジッシ</t>
    </rPh>
    <phoneticPr fontId="2"/>
  </si>
  <si>
    <t>基本項目のみ</t>
    <rPh sb="0" eb="2">
      <t>キホン</t>
    </rPh>
    <rPh sb="2" eb="4">
      <t>コウモク</t>
    </rPh>
    <phoneticPr fontId="2"/>
  </si>
  <si>
    <t>実施人員</t>
    <rPh sb="0" eb="2">
      <t>ジッシ</t>
    </rPh>
    <rPh sb="2" eb="4">
      <t>ジンイン</t>
    </rPh>
    <phoneticPr fontId="2"/>
  </si>
  <si>
    <t>基本項目＋詳細項目</t>
    <rPh sb="0" eb="2">
      <t>キホン</t>
    </rPh>
    <rPh sb="2" eb="4">
      <t>コウモク</t>
    </rPh>
    <rPh sb="5" eb="7">
      <t>ショウサイ</t>
    </rPh>
    <rPh sb="7" eb="9">
      <t>コウモク</t>
    </rPh>
    <phoneticPr fontId="2"/>
  </si>
  <si>
    <t>合計</t>
    <rPh sb="0" eb="2">
      <t>ゴウケイ</t>
    </rPh>
    <phoneticPr fontId="2"/>
  </si>
  <si>
    <t>動機付け支援</t>
    <rPh sb="0" eb="2">
      <t>ドウキ</t>
    </rPh>
    <rPh sb="2" eb="3">
      <t>ヅ</t>
    </rPh>
    <rPh sb="4" eb="6">
      <t>シエン</t>
    </rPh>
    <phoneticPr fontId="2"/>
  </si>
  <si>
    <t>積極的支援</t>
    <rPh sb="0" eb="3">
      <t>セッキョクテキ</t>
    </rPh>
    <rPh sb="3" eb="5">
      <t>シエン</t>
    </rPh>
    <phoneticPr fontId="2"/>
  </si>
  <si>
    <t>×</t>
    <phoneticPr fontId="2"/>
  </si>
  <si>
    <t>＝</t>
    <phoneticPr fontId="2"/>
  </si>
  <si>
    <t>別紙</t>
    <phoneticPr fontId="2"/>
  </si>
  <si>
    <t>特定健康診査</t>
    <rPh sb="0" eb="2">
      <t>トクテイ</t>
    </rPh>
    <phoneticPr fontId="2"/>
  </si>
  <si>
    <t>（１）　特定健康診査経費別内訳</t>
    <rPh sb="4" eb="6">
      <t>トクテイ</t>
    </rPh>
    <phoneticPr fontId="2"/>
  </si>
  <si>
    <t>特定保健指導</t>
    <rPh sb="0" eb="2">
      <t>トクテイ</t>
    </rPh>
    <rPh sb="2" eb="4">
      <t>ホケン</t>
    </rPh>
    <rPh sb="4" eb="6">
      <t>シドウ</t>
    </rPh>
    <phoneticPr fontId="2"/>
  </si>
  <si>
    <t>（２）　特定保健指導経費別内訳</t>
    <rPh sb="4" eb="6">
      <t>トクテイ</t>
    </rPh>
    <rPh sb="6" eb="8">
      <t>ホケン</t>
    </rPh>
    <rPh sb="8" eb="10">
      <t>シドウ</t>
    </rPh>
    <phoneticPr fontId="2"/>
  </si>
  <si>
    <t>（　全国健康保険協会　）</t>
    <rPh sb="2" eb="4">
      <t>ゼンコク</t>
    </rPh>
    <rPh sb="4" eb="6">
      <t>ケンコウ</t>
    </rPh>
    <rPh sb="6" eb="8">
      <t>ホケン</t>
    </rPh>
    <rPh sb="8" eb="10">
      <t>キョウカイ</t>
    </rPh>
    <phoneticPr fontId="2"/>
  </si>
  <si>
    <t>諸謝金、賃金</t>
    <rPh sb="0" eb="1">
      <t>ショ</t>
    </rPh>
    <rPh sb="1" eb="3">
      <t>シャキン</t>
    </rPh>
    <rPh sb="4" eb="6">
      <t>チンギン</t>
    </rPh>
    <phoneticPr fontId="2"/>
  </si>
  <si>
    <t>消耗品費</t>
    <rPh sb="0" eb="3">
      <t>ショウモウヒン</t>
    </rPh>
    <rPh sb="3" eb="4">
      <t>ヒ</t>
    </rPh>
    <phoneticPr fontId="2"/>
  </si>
  <si>
    <t>印刷製本費</t>
    <rPh sb="0" eb="2">
      <t>インサツ</t>
    </rPh>
    <rPh sb="2" eb="4">
      <t>セイホン</t>
    </rPh>
    <rPh sb="4" eb="5">
      <t>ヒ</t>
    </rPh>
    <phoneticPr fontId="2"/>
  </si>
  <si>
    <t>通信運搬費</t>
    <rPh sb="0" eb="2">
      <t>ツウシン</t>
    </rPh>
    <rPh sb="2" eb="5">
      <t>ウンパンヒ</t>
    </rPh>
    <phoneticPr fontId="2"/>
  </si>
  <si>
    <t>光熱水料</t>
    <rPh sb="0" eb="1">
      <t>ヒカリ</t>
    </rPh>
    <rPh sb="1" eb="2">
      <t>ネツ</t>
    </rPh>
    <rPh sb="2" eb="3">
      <t>ミズ</t>
    </rPh>
    <rPh sb="3" eb="4">
      <t>リョウ</t>
    </rPh>
    <phoneticPr fontId="2"/>
  </si>
  <si>
    <t>借料及び損料</t>
    <rPh sb="0" eb="2">
      <t>シャクリョウ</t>
    </rPh>
    <rPh sb="2" eb="3">
      <t>オヨ</t>
    </rPh>
    <rPh sb="4" eb="6">
      <t>ソンリョウ</t>
    </rPh>
    <phoneticPr fontId="2"/>
  </si>
  <si>
    <t>保険料</t>
    <rPh sb="0" eb="3">
      <t>ホケンリョウ</t>
    </rPh>
    <phoneticPr fontId="2"/>
  </si>
  <si>
    <t>雑役務費</t>
    <rPh sb="0" eb="1">
      <t>ザツ</t>
    </rPh>
    <rPh sb="1" eb="3">
      <t>エキム</t>
    </rPh>
    <rPh sb="3" eb="4">
      <t>ヒ</t>
    </rPh>
    <phoneticPr fontId="2"/>
  </si>
  <si>
    <t>共同事務費（負担金）</t>
    <rPh sb="0" eb="2">
      <t>キョウドウ</t>
    </rPh>
    <rPh sb="2" eb="5">
      <t>ジムヒ</t>
    </rPh>
    <rPh sb="6" eb="9">
      <t>フタンキン</t>
    </rPh>
    <phoneticPr fontId="2"/>
  </si>
  <si>
    <t>被扶養者</t>
    <rPh sb="0" eb="4">
      <t>ヒフヨウシャ</t>
    </rPh>
    <phoneticPr fontId="2"/>
  </si>
  <si>
    <t>金　　額</t>
    <phoneticPr fontId="2"/>
  </si>
  <si>
    <t>対象者数（人）</t>
    <rPh sb="0" eb="3">
      <t>タイショウシャ</t>
    </rPh>
    <rPh sb="3" eb="4">
      <t>スウ</t>
    </rPh>
    <rPh sb="5" eb="6">
      <t>ニン</t>
    </rPh>
    <phoneticPr fontId="2"/>
  </si>
  <si>
    <t>※前年度に初回面接を行い、当該年度に実績評価（積極的支援の場合は、継続的支援及び実績評価）を行うもの（「実績評価のみ」）を含む。</t>
    <rPh sb="1" eb="4">
      <t>ゼンネンド</t>
    </rPh>
    <rPh sb="5" eb="7">
      <t>ショカイ</t>
    </rPh>
    <rPh sb="7" eb="9">
      <t>メンセツ</t>
    </rPh>
    <rPh sb="10" eb="11">
      <t>オコナ</t>
    </rPh>
    <rPh sb="13" eb="15">
      <t>トウガイ</t>
    </rPh>
    <rPh sb="15" eb="17">
      <t>ネンド</t>
    </rPh>
    <rPh sb="18" eb="22">
      <t>ジッセキヒョウカ</t>
    </rPh>
    <rPh sb="23" eb="26">
      <t>セッキョクテキ</t>
    </rPh>
    <rPh sb="26" eb="28">
      <t>シエン</t>
    </rPh>
    <rPh sb="29" eb="31">
      <t>バアイ</t>
    </rPh>
    <rPh sb="33" eb="36">
      <t>ケイゾクテキ</t>
    </rPh>
    <rPh sb="36" eb="38">
      <t>シエン</t>
    </rPh>
    <rPh sb="38" eb="39">
      <t>オヨ</t>
    </rPh>
    <rPh sb="40" eb="44">
      <t>ジッセキヒョウカ</t>
    </rPh>
    <rPh sb="46" eb="47">
      <t>オコナ</t>
    </rPh>
    <rPh sb="52" eb="56">
      <t>ジッセキヒョウカ</t>
    </rPh>
    <rPh sb="61" eb="62">
      <t>フク</t>
    </rPh>
    <phoneticPr fontId="2"/>
  </si>
  <si>
    <t>初回面接のみ</t>
    <rPh sb="0" eb="2">
      <t>ショカイ</t>
    </rPh>
    <rPh sb="2" eb="4">
      <t>メンセツ</t>
    </rPh>
    <phoneticPr fontId="2"/>
  </si>
  <si>
    <t>実績評価のみ</t>
    <rPh sb="0" eb="2">
      <t>ジッセキ</t>
    </rPh>
    <rPh sb="2" eb="4">
      <t>ヒョウカ</t>
    </rPh>
    <phoneticPr fontId="2"/>
  </si>
  <si>
    <t>（注）１　対象者数は、特定健康診査の結果、階層化により特定保健指導の対象となった者の人数を記入すること。</t>
    <rPh sb="5" eb="8">
      <t>タイショウシャ</t>
    </rPh>
    <rPh sb="8" eb="9">
      <t>スウ</t>
    </rPh>
    <rPh sb="11" eb="13">
      <t>トクテイ</t>
    </rPh>
    <rPh sb="13" eb="15">
      <t>ケンコウ</t>
    </rPh>
    <rPh sb="15" eb="17">
      <t>シンサ</t>
    </rPh>
    <rPh sb="18" eb="20">
      <t>ケッカ</t>
    </rPh>
    <rPh sb="21" eb="24">
      <t>カイソウカ</t>
    </rPh>
    <rPh sb="27" eb="29">
      <t>トクテイ</t>
    </rPh>
    <rPh sb="29" eb="31">
      <t>ホケン</t>
    </rPh>
    <rPh sb="31" eb="33">
      <t>シドウ</t>
    </rPh>
    <rPh sb="34" eb="36">
      <t>タイショウ</t>
    </rPh>
    <rPh sb="40" eb="41">
      <t>モノ</t>
    </rPh>
    <rPh sb="42" eb="43">
      <t>ニン</t>
    </rPh>
    <rPh sb="43" eb="44">
      <t>スウ</t>
    </rPh>
    <rPh sb="45" eb="47">
      <t>キニュウ</t>
    </rPh>
    <phoneticPr fontId="2"/>
  </si>
  <si>
    <t>任意継続被保険者</t>
    <rPh sb="0" eb="2">
      <t>ニンイ</t>
    </rPh>
    <rPh sb="2" eb="4">
      <t>ケイゾク</t>
    </rPh>
    <rPh sb="4" eb="8">
      <t>ヒホケンシャ</t>
    </rPh>
    <phoneticPr fontId="2"/>
  </si>
  <si>
    <t>特例退職被保険者</t>
    <rPh sb="0" eb="2">
      <t>トクレイ</t>
    </rPh>
    <rPh sb="2" eb="4">
      <t>タイショク</t>
    </rPh>
    <rPh sb="4" eb="8">
      <t>ヒホケンシャ</t>
    </rPh>
    <phoneticPr fontId="2"/>
  </si>
  <si>
    <t>（注）１　対象者数は、当該年度の４月１日における対象者数を記入すること。（除外規定に該当することが明らかな場合は除外すること。）</t>
    <rPh sb="5" eb="8">
      <t>タイショウシャ</t>
    </rPh>
    <rPh sb="8" eb="9">
      <t>スウ</t>
    </rPh>
    <rPh sb="11" eb="13">
      <t>トウガイ</t>
    </rPh>
    <rPh sb="13" eb="15">
      <t>ネンド</t>
    </rPh>
    <rPh sb="17" eb="18">
      <t>ガツ</t>
    </rPh>
    <rPh sb="19" eb="20">
      <t>ニチ</t>
    </rPh>
    <rPh sb="24" eb="27">
      <t>タイショウシャ</t>
    </rPh>
    <rPh sb="27" eb="28">
      <t>スウ</t>
    </rPh>
    <rPh sb="29" eb="31">
      <t>キニュウ</t>
    </rPh>
    <rPh sb="37" eb="39">
      <t>ジョガイ</t>
    </rPh>
    <rPh sb="39" eb="41">
      <t>キテイ</t>
    </rPh>
    <rPh sb="42" eb="44">
      <t>ガイトウ</t>
    </rPh>
    <rPh sb="49" eb="50">
      <t>アキ</t>
    </rPh>
    <rPh sb="53" eb="55">
      <t>バアイ</t>
    </rPh>
    <rPh sb="56" eb="58">
      <t>ジョガイ</t>
    </rPh>
    <phoneticPr fontId="2"/>
  </si>
  <si>
    <t>寄付金その他の収入額</t>
    <rPh sb="9" eb="10">
      <t>ガク</t>
    </rPh>
    <phoneticPr fontId="2"/>
  </si>
  <si>
    <t>(C)</t>
    <phoneticPr fontId="2"/>
  </si>
  <si>
    <t>(G)</t>
    <phoneticPr fontId="2"/>
  </si>
  <si>
    <t>　((A)欄の内訳)</t>
    <phoneticPr fontId="2"/>
  </si>
  <si>
    <t>((B)欄の内訳)</t>
    <phoneticPr fontId="2"/>
  </si>
  <si>
    <t>（注）１　「基準額」(A)欄及び「対象経費の実支出額」(B)欄には、経費別内訳の合計金額を記入すること。</t>
    <rPh sb="6" eb="9">
      <t>キジュンガク</t>
    </rPh>
    <rPh sb="14" eb="15">
      <t>オヨ</t>
    </rPh>
    <rPh sb="17" eb="19">
      <t>タイショウ</t>
    </rPh>
    <rPh sb="19" eb="21">
      <t>ケイヒ</t>
    </rPh>
    <rPh sb="22" eb="23">
      <t>ジツ</t>
    </rPh>
    <rPh sb="23" eb="26">
      <t>シシュツガク</t>
    </rPh>
    <rPh sb="30" eb="31">
      <t>ラン</t>
    </rPh>
    <rPh sb="34" eb="36">
      <t>ケイヒ</t>
    </rPh>
    <rPh sb="36" eb="37">
      <t>ベツ</t>
    </rPh>
    <rPh sb="37" eb="39">
      <t>ウチワケ</t>
    </rPh>
    <rPh sb="40" eb="42">
      <t>ゴウケイ</t>
    </rPh>
    <rPh sb="42" eb="44">
      <t>キンガク</t>
    </rPh>
    <rPh sb="45" eb="47">
      <t>キニュウ</t>
    </rPh>
    <phoneticPr fontId="2"/>
  </si>
  <si>
    <t>基　準　額</t>
    <rPh sb="0" eb="1">
      <t>モト</t>
    </rPh>
    <rPh sb="2" eb="3">
      <t>ジュン</t>
    </rPh>
    <rPh sb="4" eb="5">
      <t>ガク</t>
    </rPh>
    <phoneticPr fontId="2"/>
  </si>
  <si>
    <t>　((A)欄の内訳)</t>
    <phoneticPr fontId="2"/>
  </si>
  <si>
    <t>((B)欄の内訳)</t>
    <phoneticPr fontId="2"/>
  </si>
  <si>
    <t>金　　額</t>
    <phoneticPr fontId="2"/>
  </si>
  <si>
    <t>×</t>
    <phoneticPr fontId="2"/>
  </si>
  <si>
    <t>＝</t>
    <phoneticPr fontId="2"/>
  </si>
  <si>
    <t>分　　類</t>
    <rPh sb="0" eb="1">
      <t>ブン</t>
    </rPh>
    <rPh sb="3" eb="4">
      <t>ルイ</t>
    </rPh>
    <phoneticPr fontId="2"/>
  </si>
  <si>
    <t>（　全国健康保険協会　）</t>
  </si>
  <si>
    <t>※当該年度の４月１日現在における対象者数。</t>
    <rPh sb="1" eb="3">
      <t>トウガイ</t>
    </rPh>
    <rPh sb="3" eb="5">
      <t>ネンド</t>
    </rPh>
    <rPh sb="7" eb="8">
      <t>ガツ</t>
    </rPh>
    <rPh sb="9" eb="10">
      <t>ニチ</t>
    </rPh>
    <rPh sb="10" eb="12">
      <t>ゲンザイ</t>
    </rPh>
    <rPh sb="16" eb="19">
      <t>タイショウシャ</t>
    </rPh>
    <rPh sb="19" eb="20">
      <t>スウ</t>
    </rPh>
    <phoneticPr fontId="2"/>
  </si>
  <si>
    <t>※実施人員数ではない。</t>
    <rPh sb="1" eb="3">
      <t>ジッシ</t>
    </rPh>
    <rPh sb="3" eb="5">
      <t>ジンイン</t>
    </rPh>
    <rPh sb="5" eb="6">
      <t>スウ</t>
    </rPh>
    <phoneticPr fontId="2"/>
  </si>
  <si>
    <t>　　　　　（※）「初回面接のみ」欄と「実績評価のみ」欄の合計数ではない。</t>
    <phoneticPr fontId="2"/>
  </si>
  <si>
    <t xml:space="preserve">      　　（※）「積極的支援（了）」欄においては、継続的支援が途中終了の場合も同様の扱いである。</t>
    <phoneticPr fontId="2"/>
  </si>
  <si>
    <t xml:space="preserve"> 諸謝金、賃金</t>
    <rPh sb="1" eb="2">
      <t>ショ</t>
    </rPh>
    <rPh sb="2" eb="4">
      <t>シャキン</t>
    </rPh>
    <rPh sb="5" eb="7">
      <t>チンギン</t>
    </rPh>
    <phoneticPr fontId="2"/>
  </si>
  <si>
    <t xml:space="preserve"> 旅費</t>
    <rPh sb="1" eb="3">
      <t>リョヒ</t>
    </rPh>
    <phoneticPr fontId="2"/>
  </si>
  <si>
    <t xml:space="preserve"> 消耗品費</t>
    <rPh sb="1" eb="4">
      <t>ショウモウヒン</t>
    </rPh>
    <rPh sb="4" eb="5">
      <t>ヒ</t>
    </rPh>
    <phoneticPr fontId="2"/>
  </si>
  <si>
    <t xml:space="preserve"> 印刷製本費</t>
    <rPh sb="1" eb="3">
      <t>インサツ</t>
    </rPh>
    <rPh sb="3" eb="5">
      <t>セイホン</t>
    </rPh>
    <rPh sb="5" eb="6">
      <t>ヒ</t>
    </rPh>
    <phoneticPr fontId="2"/>
  </si>
  <si>
    <t xml:space="preserve"> 通信運搬費</t>
    <rPh sb="1" eb="3">
      <t>ツウシン</t>
    </rPh>
    <rPh sb="3" eb="6">
      <t>ウンパンヒ</t>
    </rPh>
    <phoneticPr fontId="2"/>
  </si>
  <si>
    <t xml:space="preserve"> 光熱水料</t>
    <rPh sb="1" eb="2">
      <t>ヒカリ</t>
    </rPh>
    <rPh sb="2" eb="3">
      <t>ネツ</t>
    </rPh>
    <rPh sb="3" eb="4">
      <t>ミズ</t>
    </rPh>
    <rPh sb="4" eb="5">
      <t>リョウ</t>
    </rPh>
    <phoneticPr fontId="2"/>
  </si>
  <si>
    <t xml:space="preserve"> 借料及び損料</t>
    <rPh sb="1" eb="3">
      <t>シャクリョウ</t>
    </rPh>
    <rPh sb="3" eb="4">
      <t>オヨ</t>
    </rPh>
    <rPh sb="5" eb="7">
      <t>ソンリョウ</t>
    </rPh>
    <phoneticPr fontId="2"/>
  </si>
  <si>
    <t xml:space="preserve"> 保険料</t>
    <rPh sb="1" eb="4">
      <t>ホケンリョウ</t>
    </rPh>
    <phoneticPr fontId="2"/>
  </si>
  <si>
    <t xml:space="preserve"> 雑役務費</t>
    <rPh sb="1" eb="2">
      <t>ザツ</t>
    </rPh>
    <rPh sb="2" eb="4">
      <t>エキム</t>
    </rPh>
    <rPh sb="4" eb="5">
      <t>ヒ</t>
    </rPh>
    <phoneticPr fontId="2"/>
  </si>
  <si>
    <t xml:space="preserve"> 委託料</t>
    <rPh sb="1" eb="4">
      <t>イタクリョウ</t>
    </rPh>
    <phoneticPr fontId="2"/>
  </si>
  <si>
    <t xml:space="preserve"> 共同事務費（負担金）</t>
    <rPh sb="1" eb="3">
      <t>キョウドウ</t>
    </rPh>
    <rPh sb="3" eb="6">
      <t>ジムヒ</t>
    </rPh>
    <rPh sb="7" eb="10">
      <t>フタンキン</t>
    </rPh>
    <phoneticPr fontId="2"/>
  </si>
  <si>
    <t>　　　３　「動機付け支援（了）」および「積極的支援（了）」欄の実施人員は、当該年度内に初回面接から実績（３ヶ月以上経過後）評価まで全てを行った者を計上すること。</t>
    <rPh sb="6" eb="8">
      <t>ドウキ</t>
    </rPh>
    <rPh sb="8" eb="9">
      <t>ツ</t>
    </rPh>
    <rPh sb="10" eb="12">
      <t>シエン</t>
    </rPh>
    <rPh sb="13" eb="14">
      <t>リョウ</t>
    </rPh>
    <rPh sb="20" eb="23">
      <t>セッキョクテキ</t>
    </rPh>
    <rPh sb="23" eb="25">
      <t>シエン</t>
    </rPh>
    <rPh sb="26" eb="27">
      <t>リョウ</t>
    </rPh>
    <rPh sb="29" eb="30">
      <t>ラン</t>
    </rPh>
    <rPh sb="31" eb="33">
      <t>ジッシ</t>
    </rPh>
    <rPh sb="33" eb="35">
      <t>ジンイン</t>
    </rPh>
    <rPh sb="37" eb="39">
      <t>トウガイ</t>
    </rPh>
    <rPh sb="39" eb="42">
      <t>ネンドナイ</t>
    </rPh>
    <rPh sb="43" eb="45">
      <t>ショカイ</t>
    </rPh>
    <rPh sb="45" eb="47">
      <t>メンセツ</t>
    </rPh>
    <rPh sb="49" eb="51">
      <t>ジッセキ</t>
    </rPh>
    <rPh sb="54" eb="55">
      <t>ゲツ</t>
    </rPh>
    <rPh sb="55" eb="57">
      <t>イジョウ</t>
    </rPh>
    <rPh sb="57" eb="59">
      <t>ケイカ</t>
    </rPh>
    <rPh sb="59" eb="60">
      <t>アト</t>
    </rPh>
    <rPh sb="61" eb="63">
      <t>ヒョウカ</t>
    </rPh>
    <rPh sb="65" eb="66">
      <t>スベ</t>
    </rPh>
    <rPh sb="68" eb="69">
      <t>オコナ</t>
    </rPh>
    <rPh sb="71" eb="72">
      <t>モノ</t>
    </rPh>
    <rPh sb="73" eb="75">
      <t>ケイジョウ</t>
    </rPh>
    <phoneticPr fontId="2"/>
  </si>
  <si>
    <t>　　　５　「実績評価のみ」欄の実施人員は、前年度に初回面接を行い、当該年度は実績（３ヶ月以上経過後）評価のみを行った者を計上すること。</t>
    <rPh sb="6" eb="8">
      <t>ジッセキ</t>
    </rPh>
    <rPh sb="8" eb="10">
      <t>ヒョウカ</t>
    </rPh>
    <rPh sb="13" eb="14">
      <t>ラン</t>
    </rPh>
    <rPh sb="15" eb="17">
      <t>ジッシ</t>
    </rPh>
    <rPh sb="17" eb="19">
      <t>ジンイン</t>
    </rPh>
    <rPh sb="44" eb="46">
      <t>イジョウ</t>
    </rPh>
    <rPh sb="46" eb="48">
      <t>ケイカ</t>
    </rPh>
    <rPh sb="55" eb="56">
      <t>オコナ</t>
    </rPh>
    <rPh sb="58" eb="59">
      <t>モノ</t>
    </rPh>
    <rPh sb="60" eb="62">
      <t>ケイジョウ</t>
    </rPh>
    <phoneticPr fontId="2"/>
  </si>
  <si>
    <t>円</t>
    <rPh sb="0" eb="1">
      <t>エン</t>
    </rPh>
    <phoneticPr fontId="2"/>
  </si>
  <si>
    <t>　対象経費の実支出額</t>
    <rPh sb="6" eb="7">
      <t>ジツ</t>
    </rPh>
    <phoneticPr fontId="2"/>
  </si>
  <si>
    <t>　　　２　「対象経費の実支出額」欄の実施人員は、特定保健指導の実施形態、実施状況毎に人員数を記載すること。</t>
    <rPh sb="6" eb="8">
      <t>タイショウ</t>
    </rPh>
    <rPh sb="8" eb="10">
      <t>ケイヒ</t>
    </rPh>
    <rPh sb="11" eb="12">
      <t>ジツ</t>
    </rPh>
    <rPh sb="12" eb="14">
      <t>シシュツ</t>
    </rPh>
    <rPh sb="14" eb="15">
      <t>ガク</t>
    </rPh>
    <rPh sb="18" eb="20">
      <t>ジッシ</t>
    </rPh>
    <rPh sb="20" eb="22">
      <t>ジンイン</t>
    </rPh>
    <rPh sb="24" eb="26">
      <t>トクテイ</t>
    </rPh>
    <rPh sb="26" eb="28">
      <t>ホケン</t>
    </rPh>
    <rPh sb="28" eb="30">
      <t>シドウ</t>
    </rPh>
    <rPh sb="33" eb="35">
      <t>ケイタイ</t>
    </rPh>
    <rPh sb="36" eb="38">
      <t>ジッシ</t>
    </rPh>
    <rPh sb="38" eb="40">
      <t>ジョウキョウ</t>
    </rPh>
    <rPh sb="40" eb="41">
      <t>ゴト</t>
    </rPh>
    <rPh sb="42" eb="44">
      <t>ジンイン</t>
    </rPh>
    <rPh sb="44" eb="45">
      <t>スウ</t>
    </rPh>
    <rPh sb="46" eb="48">
      <t>キサイ</t>
    </rPh>
    <phoneticPr fontId="2"/>
  </si>
  <si>
    <t>　　　４　「初回面接のみ」欄の実施人員は、当該年度は初回面接のみを行い、実績評価は翌年度になる者を計上すること。</t>
    <rPh sb="6" eb="8">
      <t>ショカイ</t>
    </rPh>
    <rPh sb="8" eb="10">
      <t>メンセツ</t>
    </rPh>
    <rPh sb="13" eb="14">
      <t>ラン</t>
    </rPh>
    <rPh sb="15" eb="17">
      <t>ジッシ</t>
    </rPh>
    <rPh sb="17" eb="19">
      <t>ジンイン</t>
    </rPh>
    <rPh sb="21" eb="23">
      <t>トウガイ</t>
    </rPh>
    <rPh sb="23" eb="25">
      <t>ネンド</t>
    </rPh>
    <rPh sb="26" eb="28">
      <t>ショカイ</t>
    </rPh>
    <rPh sb="28" eb="30">
      <t>メンセツ</t>
    </rPh>
    <rPh sb="33" eb="34">
      <t>オコナ</t>
    </rPh>
    <rPh sb="36" eb="38">
      <t>ジッセキ</t>
    </rPh>
    <rPh sb="38" eb="40">
      <t>ヒョウカ</t>
    </rPh>
    <rPh sb="41" eb="44">
      <t>ヨクネンド</t>
    </rPh>
    <rPh sb="47" eb="48">
      <t>シャ</t>
    </rPh>
    <rPh sb="49" eb="51">
      <t>ケイジョウ</t>
    </rPh>
    <phoneticPr fontId="2"/>
  </si>
  <si>
    <t>　　　　　なお、積極的支援の場合は、継続的支援が途中終了の場合も同様の扱いである。</t>
    <rPh sb="8" eb="11">
      <t>セッキョクテキ</t>
    </rPh>
    <rPh sb="11" eb="13">
      <t>シエン</t>
    </rPh>
    <rPh sb="14" eb="16">
      <t>バアイ</t>
    </rPh>
    <rPh sb="18" eb="21">
      <t>ケイゾクテキ</t>
    </rPh>
    <rPh sb="21" eb="23">
      <t>シエン</t>
    </rPh>
    <rPh sb="24" eb="26">
      <t>トチュウ</t>
    </rPh>
    <rPh sb="26" eb="28">
      <t>シュウリョウ</t>
    </rPh>
    <rPh sb="29" eb="31">
      <t>バアイ</t>
    </rPh>
    <rPh sb="32" eb="34">
      <t>ドウヨウ</t>
    </rPh>
    <rPh sb="35" eb="36">
      <t>アツカ</t>
    </rPh>
    <phoneticPr fontId="2"/>
  </si>
  <si>
    <t>　　　６　「対象経費の実支出額」欄の委託料は、実施機関からの請求額を計上すること。</t>
    <rPh sb="6" eb="8">
      <t>タイショウ</t>
    </rPh>
    <rPh sb="8" eb="10">
      <t>ケイヒ</t>
    </rPh>
    <rPh sb="11" eb="12">
      <t>ジツ</t>
    </rPh>
    <rPh sb="12" eb="14">
      <t>シシュツ</t>
    </rPh>
    <rPh sb="13" eb="14">
      <t>シュツ</t>
    </rPh>
    <rPh sb="14" eb="15">
      <t>ガク</t>
    </rPh>
    <rPh sb="16" eb="17">
      <t>ラン</t>
    </rPh>
    <rPh sb="18" eb="21">
      <t>イタクリョウ</t>
    </rPh>
    <rPh sb="23" eb="25">
      <t>ジッシ</t>
    </rPh>
    <rPh sb="25" eb="27">
      <t>キカン</t>
    </rPh>
    <rPh sb="30" eb="32">
      <t>セイキュウ</t>
    </rPh>
    <rPh sb="32" eb="33">
      <t>ガク</t>
    </rPh>
    <rPh sb="34" eb="36">
      <t>ケイジョウ</t>
    </rPh>
    <phoneticPr fontId="2"/>
  </si>
  <si>
    <t>　　　２　「対象経費の実支出額」欄の実施人員は、特定健診の実施形態別に人員数を記載すること。</t>
    <rPh sb="6" eb="8">
      <t>タイショウ</t>
    </rPh>
    <rPh sb="8" eb="10">
      <t>ケイヒ</t>
    </rPh>
    <rPh sb="11" eb="12">
      <t>ジツ</t>
    </rPh>
    <rPh sb="12" eb="14">
      <t>シシュツ</t>
    </rPh>
    <rPh sb="14" eb="15">
      <t>ガク</t>
    </rPh>
    <rPh sb="18" eb="20">
      <t>ジッシ</t>
    </rPh>
    <rPh sb="20" eb="22">
      <t>ジンイン</t>
    </rPh>
    <rPh sb="24" eb="26">
      <t>トクテイ</t>
    </rPh>
    <rPh sb="26" eb="28">
      <t>ケンシン</t>
    </rPh>
    <rPh sb="31" eb="33">
      <t>ケイタイ</t>
    </rPh>
    <rPh sb="35" eb="37">
      <t>ジンイン</t>
    </rPh>
    <rPh sb="37" eb="38">
      <t>スウ</t>
    </rPh>
    <rPh sb="39" eb="41">
      <t>キサイ</t>
    </rPh>
    <phoneticPr fontId="2"/>
  </si>
  <si>
    <t>　　　３　「対象経費の実支出額」欄の委託料は、実施機関からの請求額を計上すること。</t>
    <rPh sb="6" eb="8">
      <t>タイショウ</t>
    </rPh>
    <rPh sb="8" eb="10">
      <t>ケイヒ</t>
    </rPh>
    <rPh sb="11" eb="12">
      <t>ジツ</t>
    </rPh>
    <rPh sb="12" eb="14">
      <t>シシュツ</t>
    </rPh>
    <rPh sb="14" eb="15">
      <t>ガク</t>
    </rPh>
    <rPh sb="16" eb="17">
      <t>ラン</t>
    </rPh>
    <rPh sb="18" eb="21">
      <t>イタクリョウ</t>
    </rPh>
    <rPh sb="23" eb="27">
      <t>ジッシキカン</t>
    </rPh>
    <rPh sb="30" eb="33">
      <t>セイキュウガク</t>
    </rPh>
    <rPh sb="34" eb="36">
      <t>ケイジョウ</t>
    </rPh>
    <phoneticPr fontId="2"/>
  </si>
  <si>
    <t>区分</t>
    <rPh sb="0" eb="2">
      <t>クブン</t>
    </rPh>
    <phoneticPr fontId="2"/>
  </si>
  <si>
    <t>国庫補助金
交付決定額</t>
    <rPh sb="0" eb="2">
      <t>コッコ</t>
    </rPh>
    <rPh sb="2" eb="4">
      <t>ホジョ</t>
    </rPh>
    <rPh sb="4" eb="5">
      <t>カネ</t>
    </rPh>
    <rPh sb="6" eb="8">
      <t>コウフ</t>
    </rPh>
    <rPh sb="8" eb="11">
      <t>ケッテイガク</t>
    </rPh>
    <phoneticPr fontId="2"/>
  </si>
  <si>
    <t>国庫補助金
受　入　額</t>
    <rPh sb="0" eb="2">
      <t>コッコ</t>
    </rPh>
    <rPh sb="2" eb="4">
      <t>ホジョ</t>
    </rPh>
    <rPh sb="4" eb="5">
      <t>キン</t>
    </rPh>
    <rPh sb="6" eb="7">
      <t>ウケ</t>
    </rPh>
    <rPh sb="8" eb="9">
      <t>イ</t>
    </rPh>
    <rPh sb="10" eb="11">
      <t>ガク</t>
    </rPh>
    <phoneticPr fontId="2"/>
  </si>
  <si>
    <t>差引過(△)
不足額
(H)-(I)</t>
    <rPh sb="0" eb="2">
      <t>サシヒ</t>
    </rPh>
    <rPh sb="2" eb="3">
      <t>カ</t>
    </rPh>
    <phoneticPr fontId="2"/>
  </si>
  <si>
    <t>特定健康診査</t>
    <rPh sb="0" eb="2">
      <t>トクテイ</t>
    </rPh>
    <rPh sb="2" eb="4">
      <t>ケンコウ</t>
    </rPh>
    <rPh sb="4" eb="6">
      <t>シンサ</t>
    </rPh>
    <phoneticPr fontId="2"/>
  </si>
  <si>
    <t xml:space="preserve"> 対象経費の実支出額</t>
    <phoneticPr fontId="2"/>
  </si>
  <si>
    <r>
      <t xml:space="preserve">国庫補助金
基　本　額
</t>
    </r>
    <r>
      <rPr>
        <sz val="6"/>
        <color indexed="8"/>
        <rFont val="ＭＳ 明朝"/>
        <family val="1"/>
        <charset val="128"/>
      </rPr>
      <t>(A)と((D)×1/3)の
いずれか少ない方の額</t>
    </r>
    <rPh sb="0" eb="2">
      <t>コッコ</t>
    </rPh>
    <rPh sb="2" eb="4">
      <t>ホジョ</t>
    </rPh>
    <rPh sb="4" eb="5">
      <t>キン</t>
    </rPh>
    <rPh sb="6" eb="7">
      <t>キ</t>
    </rPh>
    <rPh sb="8" eb="9">
      <t>ホン</t>
    </rPh>
    <rPh sb="10" eb="11">
      <t>ガク</t>
    </rPh>
    <phoneticPr fontId="2"/>
  </si>
  <si>
    <r>
      <t xml:space="preserve">国庫補助金
精　算　額
</t>
    </r>
    <r>
      <rPr>
        <sz val="6"/>
        <color indexed="8"/>
        <rFont val="ＭＳ 明朝"/>
        <family val="1"/>
        <charset val="128"/>
      </rPr>
      <t>(</t>
    </r>
    <r>
      <rPr>
        <sz val="6"/>
        <color indexed="8"/>
        <rFont val="ＭＳ 明朝"/>
        <family val="1"/>
        <charset val="128"/>
      </rPr>
      <t>F)と（G）の
いずれか少ない方の額</t>
    </r>
    <rPh sb="0" eb="2">
      <t>コッコ</t>
    </rPh>
    <rPh sb="2" eb="4">
      <t>ホジョ</t>
    </rPh>
    <rPh sb="4" eb="5">
      <t>キン</t>
    </rPh>
    <rPh sb="6" eb="7">
      <t>セイ</t>
    </rPh>
    <rPh sb="8" eb="9">
      <t>サン</t>
    </rPh>
    <rPh sb="10" eb="11">
      <t>ガク</t>
    </rPh>
    <rPh sb="26" eb="27">
      <t>スク</t>
    </rPh>
    <rPh sb="29" eb="30">
      <t>ホウ</t>
    </rPh>
    <rPh sb="31" eb="32">
      <t>ガク</t>
    </rPh>
    <phoneticPr fontId="2"/>
  </si>
  <si>
    <t>(D)</t>
    <phoneticPr fontId="2"/>
  </si>
  <si>
    <t>(F)</t>
    <phoneticPr fontId="2"/>
  </si>
  <si>
    <t xml:space="preserve"> 差 引 額
(B)-(C)</t>
    <phoneticPr fontId="2"/>
  </si>
  <si>
    <t>(B)</t>
    <phoneticPr fontId="2"/>
  </si>
  <si>
    <t>(E)</t>
    <phoneticPr fontId="2"/>
  </si>
  <si>
    <t>(H)</t>
    <phoneticPr fontId="2"/>
  </si>
  <si>
    <t>(I)</t>
    <phoneticPr fontId="2"/>
  </si>
  <si>
    <t>(J)</t>
    <phoneticPr fontId="2"/>
  </si>
  <si>
    <r>
      <t>国庫補助金
所  要  額</t>
    </r>
    <r>
      <rPr>
        <sz val="8"/>
        <rFont val="ＭＳ 明朝"/>
        <family val="1"/>
        <charset val="128"/>
      </rPr>
      <t xml:space="preserve">
(E)の千円未満を
切り捨てた額</t>
    </r>
    <rPh sb="0" eb="2">
      <t>コッコ</t>
    </rPh>
    <rPh sb="2" eb="4">
      <t>ホジョ</t>
    </rPh>
    <rPh sb="4" eb="5">
      <t>キン</t>
    </rPh>
    <phoneticPr fontId="2"/>
  </si>
  <si>
    <t>　　　３　特定健康診査等を実施機関に委託せずに自ら実施した場合で、受診（利用）者から自己負担額を徴収した場合であって、「対象経費の実支出
　　　　　額」(B)欄に自己負担額が含まれている場合は、「寄付金その他の収入額」(C)欄に自己負担額の合計額を記入すること。
　　　　　（特定健康診査等を実施機関に委託して実施した場合は、「寄付金その他の収入額」(C)欄は０とすること。）</t>
    <rPh sb="5" eb="7">
      <t>トクテイ</t>
    </rPh>
    <rPh sb="7" eb="9">
      <t>ケンコウ</t>
    </rPh>
    <rPh sb="9" eb="11">
      <t>シンサ</t>
    </rPh>
    <rPh sb="11" eb="12">
      <t>トウ</t>
    </rPh>
    <rPh sb="13" eb="15">
      <t>ジッシ</t>
    </rPh>
    <rPh sb="15" eb="17">
      <t>キカン</t>
    </rPh>
    <rPh sb="18" eb="20">
      <t>イタク</t>
    </rPh>
    <rPh sb="23" eb="24">
      <t>ミズカ</t>
    </rPh>
    <rPh sb="25" eb="27">
      <t>ジッシ</t>
    </rPh>
    <rPh sb="29" eb="31">
      <t>バアイ</t>
    </rPh>
    <rPh sb="33" eb="35">
      <t>ジュシン</t>
    </rPh>
    <rPh sb="36" eb="38">
      <t>リヨウ</t>
    </rPh>
    <rPh sb="39" eb="40">
      <t>モノ</t>
    </rPh>
    <rPh sb="42" eb="44">
      <t>ジコ</t>
    </rPh>
    <rPh sb="44" eb="46">
      <t>フタン</t>
    </rPh>
    <rPh sb="46" eb="47">
      <t>ガク</t>
    </rPh>
    <rPh sb="48" eb="50">
      <t>チョウシュウ</t>
    </rPh>
    <rPh sb="52" eb="54">
      <t>バアイ</t>
    </rPh>
    <rPh sb="60" eb="62">
      <t>タイショウ</t>
    </rPh>
    <rPh sb="62" eb="64">
      <t>ケイヒ</t>
    </rPh>
    <rPh sb="66" eb="68">
      <t>シシュツ</t>
    </rPh>
    <rPh sb="79" eb="80">
      <t>ラン</t>
    </rPh>
    <rPh sb="81" eb="83">
      <t>ジコ</t>
    </rPh>
    <rPh sb="83" eb="86">
      <t>フタンガク</t>
    </rPh>
    <rPh sb="87" eb="88">
      <t>フク</t>
    </rPh>
    <rPh sb="93" eb="95">
      <t>バアイ</t>
    </rPh>
    <rPh sb="98" eb="101">
      <t>キフキン</t>
    </rPh>
    <rPh sb="103" eb="104">
      <t>タ</t>
    </rPh>
    <rPh sb="105" eb="107">
      <t>シュウニュウ</t>
    </rPh>
    <rPh sb="112" eb="113">
      <t>ラン</t>
    </rPh>
    <rPh sb="114" eb="116">
      <t>ジコ</t>
    </rPh>
    <rPh sb="116" eb="119">
      <t>フタンガク</t>
    </rPh>
    <rPh sb="120" eb="123">
      <t>ゴウケイガク</t>
    </rPh>
    <rPh sb="124" eb="126">
      <t>キニュウ</t>
    </rPh>
    <rPh sb="138" eb="140">
      <t>トクテイ</t>
    </rPh>
    <rPh sb="140" eb="142">
      <t>ケンコウ</t>
    </rPh>
    <rPh sb="142" eb="144">
      <t>シンサ</t>
    </rPh>
    <rPh sb="144" eb="145">
      <t>トウ</t>
    </rPh>
    <rPh sb="146" eb="148">
      <t>ジッシ</t>
    </rPh>
    <rPh sb="148" eb="150">
      <t>キカン</t>
    </rPh>
    <rPh sb="151" eb="153">
      <t>イタク</t>
    </rPh>
    <rPh sb="155" eb="157">
      <t>ジッシ</t>
    </rPh>
    <rPh sb="159" eb="161">
      <t>バアイ</t>
    </rPh>
    <rPh sb="164" eb="167">
      <t>キフキン</t>
    </rPh>
    <rPh sb="169" eb="170">
      <t>タ</t>
    </rPh>
    <rPh sb="171" eb="173">
      <t>シュウニュウ</t>
    </rPh>
    <rPh sb="178" eb="179">
      <t>ラン</t>
    </rPh>
    <phoneticPr fontId="2"/>
  </si>
  <si>
    <t>　　　４　「国庫補助金基本額」(E)欄には、「基準額」(A)欄と「差引額」(D)欄の額に1/3を乗じた額を比較して少ない方の額を記入すること。</t>
    <rPh sb="6" eb="8">
      <t>コッコ</t>
    </rPh>
    <rPh sb="8" eb="10">
      <t>ホジョ</t>
    </rPh>
    <rPh sb="10" eb="11">
      <t>キン</t>
    </rPh>
    <rPh sb="11" eb="13">
      <t>キホン</t>
    </rPh>
    <rPh sb="13" eb="14">
      <t>ガク</t>
    </rPh>
    <rPh sb="18" eb="19">
      <t>ラン</t>
    </rPh>
    <rPh sb="23" eb="25">
      <t>キジュン</t>
    </rPh>
    <rPh sb="25" eb="26">
      <t>ガク</t>
    </rPh>
    <rPh sb="30" eb="31">
      <t>ラン</t>
    </rPh>
    <rPh sb="33" eb="34">
      <t>サ</t>
    </rPh>
    <rPh sb="34" eb="35">
      <t>ヒ</t>
    </rPh>
    <rPh sb="35" eb="36">
      <t>ガク</t>
    </rPh>
    <rPh sb="40" eb="41">
      <t>ラン</t>
    </rPh>
    <rPh sb="42" eb="43">
      <t>ガク</t>
    </rPh>
    <rPh sb="48" eb="49">
      <t>ジョウ</t>
    </rPh>
    <rPh sb="51" eb="52">
      <t>ガク</t>
    </rPh>
    <rPh sb="53" eb="55">
      <t>ヒカク</t>
    </rPh>
    <rPh sb="57" eb="58">
      <t>スク</t>
    </rPh>
    <rPh sb="60" eb="61">
      <t>ホウ</t>
    </rPh>
    <rPh sb="62" eb="63">
      <t>ガク</t>
    </rPh>
    <rPh sb="64" eb="66">
      <t>キニュウ</t>
    </rPh>
    <phoneticPr fontId="2"/>
  </si>
  <si>
    <t>　　　５　「国庫補助金所要額」(F)欄には、「国庫補助金基本額」(E)欄の額の千円未満の端数を切り捨てた額を記入すること。</t>
    <rPh sb="6" eb="8">
      <t>コッコ</t>
    </rPh>
    <rPh sb="8" eb="10">
      <t>ホジョ</t>
    </rPh>
    <rPh sb="10" eb="11">
      <t>キン</t>
    </rPh>
    <rPh sb="11" eb="14">
      <t>ショヨウガク</t>
    </rPh>
    <rPh sb="18" eb="19">
      <t>ラン</t>
    </rPh>
    <rPh sb="23" eb="25">
      <t>コッコ</t>
    </rPh>
    <rPh sb="25" eb="27">
      <t>ホジョ</t>
    </rPh>
    <rPh sb="27" eb="28">
      <t>キン</t>
    </rPh>
    <rPh sb="28" eb="31">
      <t>キホンガク</t>
    </rPh>
    <rPh sb="35" eb="36">
      <t>ラン</t>
    </rPh>
    <rPh sb="37" eb="38">
      <t>ガク</t>
    </rPh>
    <rPh sb="39" eb="40">
      <t>セン</t>
    </rPh>
    <rPh sb="40" eb="43">
      <t>エンミマン</t>
    </rPh>
    <rPh sb="44" eb="46">
      <t>ハスウ</t>
    </rPh>
    <rPh sb="47" eb="48">
      <t>キ</t>
    </rPh>
    <rPh sb="49" eb="50">
      <t>ス</t>
    </rPh>
    <rPh sb="52" eb="53">
      <t>ガク</t>
    </rPh>
    <rPh sb="54" eb="56">
      <t>キニュウ</t>
    </rPh>
    <phoneticPr fontId="2"/>
  </si>
  <si>
    <t>　　　２　「寄付金その他の収入予定額」（C）欄には、区分毎にその額がわからない場合には、その合計額を区分毎に「対象経費の実支出額」（B）欄
　　　　　の額で按分した額を記入すること。</t>
    <rPh sb="60" eb="61">
      <t>ジツ</t>
    </rPh>
    <phoneticPr fontId="2"/>
  </si>
  <si>
    <t>年度全国健康保険協会特定健康診査・保健指導国庫補助金精算額内訳</t>
    <rPh sb="0" eb="2">
      <t>ネンド</t>
    </rPh>
    <rPh sb="2" eb="4">
      <t>ゼンコク</t>
    </rPh>
    <rPh sb="4" eb="6">
      <t>ケンコウ</t>
    </rPh>
    <rPh sb="6" eb="8">
      <t>ホケン</t>
    </rPh>
    <rPh sb="8" eb="10">
      <t>キョウカイ</t>
    </rPh>
    <rPh sb="10" eb="12">
      <t>トクテイ</t>
    </rPh>
    <rPh sb="12" eb="14">
      <t>ケンコウ</t>
    </rPh>
    <rPh sb="14" eb="16">
      <t>シンサ</t>
    </rPh>
    <rPh sb="17" eb="19">
      <t>ホケン</t>
    </rPh>
    <rPh sb="19" eb="21">
      <t>シドウ</t>
    </rPh>
    <rPh sb="21" eb="23">
      <t>コッコ</t>
    </rPh>
    <rPh sb="23" eb="26">
      <t>ホジョキン</t>
    </rPh>
    <rPh sb="26" eb="29">
      <t>セイサンガク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</si>
</sst>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
    <numFmt numFmtId="179" formatCode="#,##0;&quot;△ &quot;#,##0"/>
  </numFmts>
  <fonts count="14">
    <font>
      <sz val="11"/>
      <name val="明朝"/>
      <family val="3"/>
      <charset val="128"/>
    </font>
    <font>
      <sz val="11"/>
      <name val="明朝"/>
      <family val="3"/>
      <charset val="128"/>
    </font>
    <font>
      <sz val="6"/>
      <name val="明朝"/>
      <family val="3"/>
      <charset val="128"/>
    </font>
    <font>
      <sz val="12"/>
      <name val="ＭＳ 明朝"/>
      <family val="1"/>
      <charset val="128"/>
    </font>
    <font>
      <sz val="11"/>
      <name val="ＭＳ 明朝"/>
      <family val="1"/>
      <charset val="128"/>
    </font>
    <font>
      <sz val="10"/>
      <name val="ＭＳ 明朝"/>
      <family val="1"/>
      <charset val="128"/>
    </font>
    <font>
      <sz val="14"/>
      <name val="ＭＳ 明朝"/>
      <family val="1"/>
      <charset val="128"/>
    </font>
    <font>
      <b/>
      <sz val="16"/>
      <name val="ＭＳ 明朝"/>
      <family val="1"/>
      <charset val="128"/>
    </font>
    <font>
      <b/>
      <sz val="12"/>
      <name val="ＭＳ 明朝"/>
      <family val="1"/>
      <charset val="128"/>
    </font>
    <font>
      <sz val="9"/>
      <name val="ＭＳ 明朝"/>
      <family val="1"/>
      <charset val="128"/>
    </font>
    <font>
      <sz val="6"/>
      <color indexed="8"/>
      <name val="ＭＳ 明朝"/>
      <family val="1"/>
      <charset val="128"/>
    </font>
    <font>
      <sz val="8"/>
      <name val="ＭＳ 明朝"/>
      <family val="1"/>
      <charset val="128"/>
    </font>
    <font>
      <sz val="10"/>
      <color rgb="FF000000"/>
      <name val="ＭＳ 明朝"/>
      <family val="1"/>
      <charset val="128"/>
    </font>
    <font>
      <sz val="11"/>
      <color rgb="FF00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FF"/>
        <bgColor rgb="FF000000"/>
      </patternFill>
    </fill>
    <fill>
      <patternFill patternType="solid">
        <fgColor theme="0" tint="-0.14999847407452621"/>
        <bgColor rgb="FF000000"/>
      </patternFill>
    </fill>
  </fills>
  <borders count="72">
    <border>
      <left/>
      <right/>
      <top/>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style="thin">
        <color indexed="64"/>
      </top>
      <bottom/>
      <diagonal/>
    </border>
    <border>
      <left/>
      <right/>
      <top/>
      <bottom style="dotted">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dotted">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style="dotted">
        <color indexed="64"/>
      </top>
      <bottom/>
      <diagonal/>
    </border>
    <border>
      <left/>
      <right style="hair">
        <color indexed="64"/>
      </right>
      <top style="dotted">
        <color indexed="64"/>
      </top>
      <bottom/>
      <diagonal/>
    </border>
    <border>
      <left style="hair">
        <color indexed="64"/>
      </left>
      <right/>
      <top style="thin">
        <color indexed="64"/>
      </top>
      <bottom/>
      <diagonal/>
    </border>
    <border>
      <left style="medium">
        <color indexed="64"/>
      </left>
      <right style="hair">
        <color indexed="64"/>
      </right>
      <top/>
      <bottom/>
      <diagonal/>
    </border>
    <border>
      <left style="hair">
        <color indexed="64"/>
      </left>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style="dotted">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top style="dotted">
        <color indexed="64"/>
      </top>
      <bottom style="dotted">
        <color indexed="64"/>
      </bottom>
      <diagonal/>
    </border>
    <border>
      <left style="medium">
        <color indexed="64"/>
      </left>
      <right style="hair">
        <color indexed="64"/>
      </right>
      <top style="thin">
        <color indexed="64"/>
      </top>
      <bottom/>
      <diagonal/>
    </border>
    <border>
      <left style="medium">
        <color indexed="64"/>
      </left>
      <right style="hair">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thin">
        <color indexed="64"/>
      </top>
      <bottom/>
      <diagonal/>
    </border>
    <border>
      <left/>
      <right style="hair">
        <color indexed="64"/>
      </right>
      <top/>
      <bottom style="dotted">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325">
    <xf numFmtId="0" fontId="0" fillId="0" borderId="0" xfId="0"/>
    <xf numFmtId="177" fontId="5" fillId="0" borderId="0" xfId="1" applyNumberFormat="1" applyFont="1" applyFill="1" applyBorder="1" applyAlignment="1" applyProtection="1">
      <alignment horizontal="right" vertical="center"/>
    </xf>
    <xf numFmtId="177" fontId="4" fillId="2" borderId="0" xfId="1" applyNumberFormat="1" applyFont="1" applyFill="1" applyBorder="1" applyAlignment="1" applyProtection="1">
      <alignment horizontal="right" vertical="center"/>
      <protection locked="0"/>
    </xf>
    <xf numFmtId="177" fontId="5" fillId="0" borderId="1" xfId="1" applyNumberFormat="1" applyFont="1" applyFill="1" applyBorder="1" applyAlignment="1" applyProtection="1">
      <alignment horizontal="right" vertical="center"/>
    </xf>
    <xf numFmtId="177" fontId="4" fillId="2" borderId="1" xfId="1" applyNumberFormat="1" applyFont="1" applyFill="1" applyBorder="1" applyAlignment="1" applyProtection="1">
      <alignment horizontal="right" vertical="center"/>
      <protection locked="0"/>
    </xf>
    <xf numFmtId="177" fontId="5" fillId="0" borderId="2" xfId="1" applyNumberFormat="1" applyFont="1" applyFill="1" applyBorder="1" applyAlignment="1" applyProtection="1">
      <alignment horizontal="right" vertical="center"/>
    </xf>
    <xf numFmtId="177" fontId="4" fillId="2" borderId="2" xfId="1" applyNumberFormat="1" applyFont="1" applyFill="1" applyBorder="1" applyAlignment="1" applyProtection="1">
      <alignment horizontal="right" vertical="center"/>
      <protection locked="0"/>
    </xf>
    <xf numFmtId="177" fontId="5" fillId="0" borderId="3" xfId="1" applyNumberFormat="1" applyFont="1" applyFill="1" applyBorder="1" applyAlignment="1" applyProtection="1">
      <alignment horizontal="right" vertical="center"/>
    </xf>
    <xf numFmtId="177" fontId="4" fillId="2" borderId="3" xfId="1" applyNumberFormat="1" applyFont="1" applyFill="1" applyBorder="1" applyAlignment="1" applyProtection="1">
      <alignment horizontal="right" vertical="center"/>
      <protection locked="0"/>
    </xf>
    <xf numFmtId="177" fontId="5" fillId="0" borderId="4" xfId="1" applyNumberFormat="1" applyFont="1" applyFill="1" applyBorder="1" applyAlignment="1" applyProtection="1">
      <alignment horizontal="right" vertical="center"/>
    </xf>
    <xf numFmtId="177" fontId="5" fillId="2" borderId="5" xfId="1" applyNumberFormat="1" applyFont="1" applyFill="1" applyBorder="1" applyAlignment="1" applyProtection="1">
      <alignment horizontal="right" vertical="center"/>
      <protection locked="0"/>
    </xf>
    <xf numFmtId="177" fontId="5" fillId="0" borderId="0" xfId="1" applyNumberFormat="1"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177" fontId="5" fillId="0" borderId="6" xfId="1" applyNumberFormat="1" applyFont="1" applyFill="1" applyBorder="1" applyAlignment="1" applyProtection="1">
      <alignment horizontal="right" vertical="center"/>
    </xf>
    <xf numFmtId="177" fontId="5" fillId="2" borderId="1" xfId="1" applyNumberFormat="1" applyFont="1" applyFill="1" applyBorder="1" applyAlignment="1" applyProtection="1">
      <alignment horizontal="right" vertical="center"/>
      <protection locked="0"/>
    </xf>
    <xf numFmtId="177" fontId="5" fillId="0" borderId="7" xfId="1" applyNumberFormat="1" applyFont="1" applyFill="1" applyBorder="1" applyAlignment="1" applyProtection="1">
      <alignment horizontal="center" vertical="center"/>
    </xf>
    <xf numFmtId="177" fontId="5" fillId="0" borderId="7" xfId="1" applyNumberFormat="1" applyFont="1" applyFill="1" applyBorder="1" applyAlignment="1" applyProtection="1">
      <alignment horizontal="right" vertical="center"/>
    </xf>
    <xf numFmtId="38" fontId="5" fillId="0" borderId="7" xfId="1" applyFont="1" applyFill="1" applyBorder="1" applyAlignment="1" applyProtection="1">
      <alignment horizontal="center" vertical="center"/>
    </xf>
    <xf numFmtId="177" fontId="5" fillId="0" borderId="8" xfId="1" applyNumberFormat="1" applyFont="1" applyFill="1" applyBorder="1" applyAlignment="1" applyProtection="1">
      <alignment horizontal="right" vertical="center"/>
    </xf>
    <xf numFmtId="177" fontId="5" fillId="0" borderId="4" xfId="1" applyNumberFormat="1" applyFont="1" applyFill="1" applyBorder="1" applyAlignment="1" applyProtection="1">
      <alignment horizontal="center" vertical="center"/>
    </xf>
    <xf numFmtId="38" fontId="5" fillId="0" borderId="4" xfId="1" applyFont="1" applyFill="1" applyBorder="1" applyAlignment="1" applyProtection="1">
      <alignment horizontal="center" vertical="center"/>
    </xf>
    <xf numFmtId="177" fontId="5" fillId="0" borderId="9" xfId="1" applyNumberFormat="1" applyFont="1" applyFill="1" applyBorder="1" applyAlignment="1" applyProtection="1">
      <alignment horizontal="right" vertical="center"/>
    </xf>
    <xf numFmtId="177" fontId="5" fillId="2" borderId="0" xfId="1" applyNumberFormat="1" applyFont="1" applyFill="1" applyBorder="1" applyAlignment="1" applyProtection="1">
      <alignment horizontal="right" vertical="center"/>
      <protection locked="0"/>
    </xf>
    <xf numFmtId="177" fontId="5" fillId="2" borderId="10" xfId="1" applyNumberFormat="1" applyFont="1" applyFill="1" applyBorder="1" applyAlignment="1" applyProtection="1">
      <alignment horizontal="right" vertical="center"/>
      <protection locked="0"/>
    </xf>
    <xf numFmtId="177" fontId="5" fillId="2" borderId="2" xfId="1" applyNumberFormat="1" applyFont="1" applyFill="1" applyBorder="1" applyAlignment="1" applyProtection="1">
      <alignment horizontal="right" vertical="center"/>
      <protection locked="0"/>
    </xf>
    <xf numFmtId="177" fontId="5" fillId="2" borderId="7" xfId="1" applyNumberFormat="1" applyFont="1" applyFill="1" applyBorder="1" applyAlignment="1" applyProtection="1">
      <alignment horizontal="right" vertical="center"/>
      <protection locked="0"/>
    </xf>
    <xf numFmtId="179" fontId="5" fillId="0" borderId="11" xfId="1" applyNumberFormat="1" applyFont="1" applyFill="1" applyBorder="1" applyAlignment="1" applyProtection="1">
      <alignment horizontal="right" vertical="center"/>
    </xf>
    <xf numFmtId="179" fontId="4" fillId="2" borderId="11" xfId="1" applyNumberFormat="1" applyFont="1" applyFill="1" applyBorder="1" applyAlignment="1" applyProtection="1">
      <alignment horizontal="right" vertical="center"/>
      <protection locked="0"/>
    </xf>
    <xf numFmtId="179" fontId="5" fillId="0" borderId="1" xfId="1" applyNumberFormat="1" applyFont="1" applyFill="1" applyBorder="1" applyAlignment="1" applyProtection="1">
      <alignment horizontal="right" vertical="center"/>
    </xf>
    <xf numFmtId="179" fontId="4" fillId="2" borderId="1" xfId="1" applyNumberFormat="1" applyFont="1" applyFill="1" applyBorder="1" applyAlignment="1" applyProtection="1">
      <alignment horizontal="right" vertical="center"/>
      <protection locked="0"/>
    </xf>
    <xf numFmtId="179" fontId="5" fillId="0" borderId="2" xfId="1" applyNumberFormat="1" applyFont="1" applyFill="1" applyBorder="1" applyAlignment="1" applyProtection="1">
      <alignment horizontal="right" vertical="center"/>
    </xf>
    <xf numFmtId="179" fontId="4" fillId="2" borderId="2" xfId="1" applyNumberFormat="1" applyFont="1" applyFill="1" applyBorder="1" applyAlignment="1" applyProtection="1">
      <alignment horizontal="right" vertical="center"/>
      <protection locked="0"/>
    </xf>
    <xf numFmtId="179" fontId="5" fillId="0" borderId="3" xfId="1" applyNumberFormat="1" applyFont="1" applyFill="1" applyBorder="1" applyAlignment="1" applyProtection="1">
      <alignment horizontal="right" vertical="center"/>
    </xf>
    <xf numFmtId="179" fontId="4" fillId="2" borderId="3" xfId="1" applyNumberFormat="1" applyFont="1" applyFill="1" applyBorder="1" applyAlignment="1" applyProtection="1">
      <alignment horizontal="right" vertical="center"/>
      <protection locked="0"/>
    </xf>
    <xf numFmtId="179" fontId="4" fillId="2" borderId="5" xfId="1" applyNumberFormat="1" applyFont="1" applyFill="1" applyBorder="1" applyAlignment="1" applyProtection="1">
      <alignment horizontal="right" vertical="center"/>
      <protection locked="0"/>
    </xf>
    <xf numFmtId="179" fontId="3" fillId="0" borderId="0" xfId="1" applyNumberFormat="1" applyFont="1" applyBorder="1" applyAlignment="1" applyProtection="1">
      <alignment vertical="center"/>
    </xf>
    <xf numFmtId="179" fontId="3" fillId="0" borderId="0" xfId="1" applyNumberFormat="1" applyFont="1" applyAlignment="1" applyProtection="1">
      <alignment vertical="center"/>
    </xf>
    <xf numFmtId="179" fontId="6" fillId="0" borderId="0" xfId="1" applyNumberFormat="1" applyFont="1" applyAlignment="1" applyProtection="1">
      <alignment vertical="center"/>
    </xf>
    <xf numFmtId="179" fontId="6" fillId="0" borderId="0" xfId="1" applyNumberFormat="1" applyFont="1" applyBorder="1" applyAlignment="1" applyProtection="1">
      <alignment vertical="center"/>
    </xf>
    <xf numFmtId="179" fontId="4" fillId="0" borderId="0" xfId="1" applyNumberFormat="1" applyFont="1" applyAlignment="1" applyProtection="1">
      <alignment vertical="center"/>
    </xf>
    <xf numFmtId="179" fontId="4" fillId="0" borderId="0" xfId="1" applyNumberFormat="1" applyFont="1" applyBorder="1" applyAlignment="1" applyProtection="1">
      <alignment vertical="center"/>
    </xf>
    <xf numFmtId="179" fontId="5" fillId="3" borderId="12" xfId="1" applyNumberFormat="1" applyFont="1" applyFill="1" applyBorder="1" applyAlignment="1" applyProtection="1">
      <alignment vertical="center" wrapText="1"/>
      <protection locked="0"/>
    </xf>
    <xf numFmtId="38" fontId="5" fillId="3" borderId="12" xfId="1" applyFont="1" applyFill="1" applyBorder="1" applyAlignment="1" applyProtection="1">
      <alignment horizontal="right" vertical="center"/>
      <protection locked="0"/>
    </xf>
    <xf numFmtId="179" fontId="5" fillId="3" borderId="13" xfId="1" applyNumberFormat="1" applyFont="1" applyFill="1" applyBorder="1" applyAlignment="1" applyProtection="1">
      <alignment horizontal="right" vertical="center"/>
      <protection locked="0"/>
    </xf>
    <xf numFmtId="179" fontId="4" fillId="0" borderId="0" xfId="1" applyNumberFormat="1" applyFont="1" applyFill="1" applyBorder="1" applyAlignment="1" applyProtection="1">
      <alignment horizontal="left" vertical="center"/>
    </xf>
    <xf numFmtId="179" fontId="3" fillId="0" borderId="0" xfId="1" applyNumberFormat="1" applyFont="1" applyFill="1" applyBorder="1" applyAlignment="1" applyProtection="1">
      <alignment horizontal="left" vertical="center"/>
    </xf>
    <xf numFmtId="179" fontId="5" fillId="0" borderId="0" xfId="1" applyNumberFormat="1" applyFont="1" applyFill="1" applyBorder="1" applyAlignment="1" applyProtection="1">
      <alignment horizontal="left" vertical="center"/>
    </xf>
    <xf numFmtId="179" fontId="3" fillId="0" borderId="0" xfId="1" applyNumberFormat="1" applyFont="1" applyFill="1" applyBorder="1" applyAlignment="1" applyProtection="1">
      <alignment horizontal="right" vertical="center"/>
    </xf>
    <xf numFmtId="179" fontId="3" fillId="0" borderId="0" xfId="1" applyNumberFormat="1" applyFont="1" applyFill="1" applyAlignment="1" applyProtection="1">
      <alignment horizontal="left" vertical="center"/>
    </xf>
    <xf numFmtId="179" fontId="3" fillId="0" borderId="0" xfId="1" applyNumberFormat="1" applyFont="1" applyFill="1" applyAlignment="1" applyProtection="1">
      <alignment horizontal="center" vertical="center"/>
    </xf>
    <xf numFmtId="179" fontId="5" fillId="0" borderId="14" xfId="1" applyNumberFormat="1" applyFont="1" applyFill="1" applyBorder="1" applyAlignment="1" applyProtection="1">
      <alignment horizontal="right" vertical="center"/>
    </xf>
    <xf numFmtId="179" fontId="7" fillId="0" borderId="0" xfId="1" applyNumberFormat="1" applyFont="1" applyFill="1" applyBorder="1" applyAlignment="1" applyProtection="1">
      <alignment horizontal="left" vertical="center"/>
    </xf>
    <xf numFmtId="179" fontId="5" fillId="0" borderId="15" xfId="1" applyNumberFormat="1" applyFont="1" applyFill="1" applyBorder="1" applyAlignment="1" applyProtection="1">
      <alignment horizontal="left" vertical="center"/>
    </xf>
    <xf numFmtId="179" fontId="5" fillId="0" borderId="11" xfId="1" applyNumberFormat="1" applyFont="1" applyFill="1" applyBorder="1" applyAlignment="1" applyProtection="1">
      <alignment horizontal="left" vertical="center"/>
    </xf>
    <xf numFmtId="179" fontId="5" fillId="0" borderId="16" xfId="1" applyNumberFormat="1" applyFont="1" applyFill="1" applyBorder="1" applyAlignment="1" applyProtection="1">
      <alignment horizontal="left" vertical="center"/>
    </xf>
    <xf numFmtId="179" fontId="5" fillId="0" borderId="0" xfId="1" applyNumberFormat="1" applyFont="1" applyFill="1" applyAlignment="1" applyProtection="1">
      <alignment horizontal="left" vertical="center"/>
    </xf>
    <xf numFmtId="179" fontId="5" fillId="0" borderId="7" xfId="1" applyNumberFormat="1" applyFont="1" applyFill="1" applyBorder="1" applyAlignment="1" applyProtection="1">
      <alignment horizontal="left" vertical="center"/>
    </xf>
    <xf numFmtId="179" fontId="3" fillId="0" borderId="17" xfId="1" applyNumberFormat="1" applyFont="1" applyFill="1" applyBorder="1" applyAlignment="1" applyProtection="1">
      <alignment horizontal="right" vertical="center"/>
    </xf>
    <xf numFmtId="179" fontId="5" fillId="0" borderId="7" xfId="1" applyNumberFormat="1" applyFont="1" applyFill="1" applyBorder="1" applyAlignment="1" applyProtection="1">
      <alignment horizontal="right" vertical="center"/>
    </xf>
    <xf numFmtId="179" fontId="5" fillId="0" borderId="18" xfId="1" applyNumberFormat="1" applyFont="1" applyFill="1" applyBorder="1" applyAlignment="1" applyProtection="1">
      <alignment horizontal="left" vertical="center"/>
    </xf>
    <xf numFmtId="179" fontId="5" fillId="0" borderId="19" xfId="1" applyNumberFormat="1" applyFont="1" applyFill="1" applyBorder="1" applyAlignment="1" applyProtection="1">
      <alignment horizontal="left" vertical="center"/>
    </xf>
    <xf numFmtId="179" fontId="3" fillId="0" borderId="20" xfId="1" applyNumberFormat="1" applyFont="1" applyFill="1" applyBorder="1" applyAlignment="1" applyProtection="1">
      <alignment horizontal="center" vertical="center"/>
    </xf>
    <xf numFmtId="179" fontId="3" fillId="0" borderId="21" xfId="1" applyNumberFormat="1" applyFont="1" applyFill="1" applyBorder="1" applyAlignment="1" applyProtection="1">
      <alignment horizontal="center" vertical="center"/>
    </xf>
    <xf numFmtId="179" fontId="3" fillId="0" borderId="22" xfId="1" applyNumberFormat="1" applyFont="1" applyFill="1" applyBorder="1" applyAlignment="1" applyProtection="1">
      <alignment horizontal="center" vertical="center"/>
    </xf>
    <xf numFmtId="179" fontId="5" fillId="0" borderId="23" xfId="1" applyNumberFormat="1" applyFont="1" applyFill="1" applyBorder="1" applyAlignment="1" applyProtection="1">
      <alignment horizontal="left" vertical="center"/>
    </xf>
    <xf numFmtId="179" fontId="5" fillId="0" borderId="24" xfId="1" applyNumberFormat="1" applyFont="1" applyFill="1" applyBorder="1" applyAlignment="1" applyProtection="1">
      <alignment horizontal="left" vertical="center"/>
    </xf>
    <xf numFmtId="179" fontId="5" fillId="0" borderId="25" xfId="1" applyNumberFormat="1" applyFont="1" applyFill="1" applyBorder="1" applyAlignment="1" applyProtection="1">
      <alignment horizontal="left" vertical="center"/>
    </xf>
    <xf numFmtId="179" fontId="3" fillId="0" borderId="24" xfId="1" applyNumberFormat="1" applyFont="1" applyFill="1" applyBorder="1" applyAlignment="1" applyProtection="1">
      <alignment horizontal="right" vertical="center"/>
    </xf>
    <xf numFmtId="179" fontId="3" fillId="0" borderId="26" xfId="2" applyNumberFormat="1" applyFont="1" applyBorder="1" applyAlignment="1" applyProtection="1">
      <alignment horizontal="center" vertical="center"/>
    </xf>
    <xf numFmtId="179" fontId="3" fillId="0" borderId="27" xfId="1" applyNumberFormat="1" applyFont="1" applyFill="1" applyBorder="1" applyAlignment="1" applyProtection="1">
      <alignment horizontal="right" vertical="center"/>
    </xf>
    <xf numFmtId="179" fontId="3" fillId="0" borderId="28" xfId="1" applyNumberFormat="1" applyFont="1" applyFill="1" applyBorder="1" applyAlignment="1" applyProtection="1">
      <alignment horizontal="right" vertical="center"/>
    </xf>
    <xf numFmtId="179" fontId="8" fillId="0" borderId="18" xfId="1" applyNumberFormat="1" applyFont="1" applyFill="1" applyBorder="1" applyAlignment="1" applyProtection="1">
      <alignment horizontal="left" vertical="center"/>
    </xf>
    <xf numFmtId="179" fontId="8" fillId="0" borderId="0" xfId="1" applyNumberFormat="1" applyFont="1" applyFill="1" applyBorder="1" applyAlignment="1" applyProtection="1">
      <alignment horizontal="left" vertical="center"/>
    </xf>
    <xf numFmtId="179" fontId="3" fillId="0" borderId="29" xfId="1" applyNumberFormat="1" applyFont="1" applyFill="1" applyBorder="1" applyAlignment="1" applyProtection="1">
      <alignment vertical="center" textRotation="255"/>
    </xf>
    <xf numFmtId="179" fontId="3" fillId="0" borderId="11" xfId="2" applyNumberFormat="1" applyFont="1" applyBorder="1" applyAlignment="1" applyProtection="1">
      <alignment horizontal="right" vertical="center"/>
    </xf>
    <xf numFmtId="179" fontId="4" fillId="0" borderId="30" xfId="2" applyNumberFormat="1" applyFont="1" applyBorder="1" applyAlignment="1" applyProtection="1">
      <alignment horizontal="center" vertical="center"/>
    </xf>
    <xf numFmtId="179" fontId="5" fillId="0" borderId="31" xfId="1" applyNumberFormat="1" applyFont="1" applyFill="1" applyBorder="1" applyAlignment="1" applyProtection="1">
      <alignment horizontal="right" vertical="center"/>
    </xf>
    <xf numFmtId="179" fontId="5" fillId="0" borderId="29" xfId="1" applyNumberFormat="1" applyFont="1" applyFill="1" applyBorder="1" applyAlignment="1" applyProtection="1">
      <alignment horizontal="right" vertical="center"/>
    </xf>
    <xf numFmtId="179" fontId="5" fillId="0" borderId="11" xfId="1" applyNumberFormat="1" applyFont="1" applyFill="1" applyBorder="1" applyAlignment="1" applyProtection="1">
      <alignment horizontal="center" vertical="center"/>
    </xf>
    <xf numFmtId="179" fontId="4" fillId="0" borderId="29" xfId="1" applyNumberFormat="1" applyFont="1" applyFill="1" applyBorder="1" applyAlignment="1" applyProtection="1">
      <alignment horizontal="right" vertical="center"/>
    </xf>
    <xf numFmtId="179" fontId="4" fillId="0" borderId="21" xfId="2" applyNumberFormat="1" applyFont="1" applyBorder="1" applyAlignment="1" applyProtection="1">
      <alignment vertical="center" textRotation="255"/>
    </xf>
    <xf numFmtId="179" fontId="5" fillId="0" borderId="6" xfId="1" applyNumberFormat="1" applyFont="1" applyFill="1" applyBorder="1" applyAlignment="1" applyProtection="1">
      <alignment horizontal="left" vertical="center"/>
    </xf>
    <xf numFmtId="179" fontId="5" fillId="0" borderId="20" xfId="1" applyNumberFormat="1" applyFont="1" applyFill="1" applyBorder="1" applyAlignment="1" applyProtection="1">
      <alignment horizontal="right" vertical="center"/>
    </xf>
    <xf numFmtId="179" fontId="5" fillId="0" borderId="21" xfId="1" applyNumberFormat="1" applyFont="1" applyFill="1" applyBorder="1" applyAlignment="1" applyProtection="1">
      <alignment horizontal="right" vertical="center"/>
    </xf>
    <xf numFmtId="179" fontId="5" fillId="0" borderId="1" xfId="1" applyNumberFormat="1" applyFont="1" applyFill="1" applyBorder="1" applyAlignment="1" applyProtection="1">
      <alignment horizontal="center" vertical="center"/>
    </xf>
    <xf numFmtId="179" fontId="4" fillId="0" borderId="32" xfId="1" applyNumberFormat="1" applyFont="1" applyFill="1" applyBorder="1" applyAlignment="1" applyProtection="1">
      <alignment horizontal="right" vertical="center"/>
    </xf>
    <xf numFmtId="179" fontId="5" fillId="0" borderId="21" xfId="1" applyNumberFormat="1" applyFont="1" applyFill="1" applyBorder="1" applyAlignment="1" applyProtection="1">
      <alignment horizontal="left" vertical="center"/>
    </xf>
    <xf numFmtId="179" fontId="3" fillId="0" borderId="18" xfId="1" applyNumberFormat="1" applyFont="1" applyFill="1" applyBorder="1" applyAlignment="1" applyProtection="1">
      <alignment horizontal="left" vertical="center"/>
    </xf>
    <xf numFmtId="179" fontId="5" fillId="0" borderId="2" xfId="1" applyNumberFormat="1" applyFont="1" applyFill="1" applyBorder="1" applyAlignment="1" applyProtection="1">
      <alignment horizontal="center" vertical="center"/>
    </xf>
    <xf numFmtId="179" fontId="5" fillId="0" borderId="33" xfId="1" applyNumberFormat="1" applyFont="1" applyFill="1" applyBorder="1" applyAlignment="1" applyProtection="1">
      <alignment horizontal="left" vertical="center"/>
    </xf>
    <xf numFmtId="179" fontId="5" fillId="0" borderId="13" xfId="1" applyNumberFormat="1" applyFont="1" applyFill="1" applyBorder="1" applyAlignment="1" applyProtection="1">
      <alignment horizontal="left" vertical="center"/>
    </xf>
    <xf numFmtId="179" fontId="5" fillId="0" borderId="12" xfId="1" applyNumberFormat="1" applyFont="1" applyFill="1" applyBorder="1" applyAlignment="1" applyProtection="1">
      <alignment vertical="center" wrapText="1"/>
    </xf>
    <xf numFmtId="179" fontId="4" fillId="0" borderId="1" xfId="2" applyNumberFormat="1" applyFont="1" applyBorder="1" applyAlignment="1" applyProtection="1">
      <alignment horizontal="left" vertical="center"/>
    </xf>
    <xf numFmtId="179" fontId="5" fillId="0" borderId="2" xfId="1" applyNumberFormat="1" applyFont="1" applyFill="1" applyBorder="1" applyAlignment="1" applyProtection="1">
      <alignment horizontal="left" vertical="center"/>
    </xf>
    <xf numFmtId="179" fontId="5" fillId="0" borderId="1" xfId="1" applyNumberFormat="1" applyFont="1" applyFill="1" applyBorder="1" applyAlignment="1" applyProtection="1">
      <alignment horizontal="left" vertical="center"/>
    </xf>
    <xf numFmtId="179" fontId="5" fillId="0" borderId="34" xfId="1" applyNumberFormat="1" applyFont="1" applyFill="1" applyBorder="1" applyAlignment="1" applyProtection="1">
      <alignment horizontal="left" vertical="center"/>
    </xf>
    <xf numFmtId="179" fontId="5" fillId="0" borderId="3" xfId="1" applyNumberFormat="1" applyFont="1" applyFill="1" applyBorder="1" applyAlignment="1" applyProtection="1">
      <alignment horizontal="left" vertical="center"/>
    </xf>
    <xf numFmtId="179" fontId="5" fillId="0" borderId="3" xfId="1" applyNumberFormat="1" applyFont="1" applyFill="1" applyBorder="1" applyAlignment="1" applyProtection="1">
      <alignment horizontal="center" vertical="center"/>
    </xf>
    <xf numFmtId="179" fontId="4" fillId="0" borderId="35" xfId="1" applyNumberFormat="1" applyFont="1" applyFill="1" applyBorder="1" applyAlignment="1" applyProtection="1">
      <alignment horizontal="right" vertical="center"/>
    </xf>
    <xf numFmtId="179" fontId="5" fillId="0" borderId="36" xfId="1" applyNumberFormat="1" applyFont="1" applyFill="1" applyBorder="1" applyAlignment="1" applyProtection="1">
      <alignment horizontal="left" vertical="center"/>
    </xf>
    <xf numFmtId="179" fontId="4" fillId="0" borderId="10" xfId="1" applyNumberFormat="1" applyFont="1" applyFill="1" applyBorder="1" applyAlignment="1" applyProtection="1">
      <alignment horizontal="right" vertical="center"/>
    </xf>
    <xf numFmtId="179" fontId="5" fillId="0" borderId="37" xfId="1" applyNumberFormat="1" applyFont="1" applyFill="1" applyBorder="1" applyAlignment="1" applyProtection="1">
      <alignment horizontal="center" vertical="center"/>
    </xf>
    <xf numFmtId="179" fontId="3" fillId="0" borderId="22" xfId="1" applyNumberFormat="1" applyFont="1" applyFill="1" applyBorder="1" applyAlignment="1" applyProtection="1">
      <alignment horizontal="right" vertical="center"/>
    </xf>
    <xf numFmtId="179" fontId="5" fillId="0" borderId="0" xfId="1" applyNumberFormat="1" applyFont="1" applyFill="1" applyBorder="1" applyAlignment="1" applyProtection="1">
      <alignment horizontal="center" vertical="center"/>
    </xf>
    <xf numFmtId="179" fontId="4" fillId="0" borderId="0" xfId="1" applyNumberFormat="1" applyFont="1" applyFill="1" applyBorder="1" applyAlignment="1" applyProtection="1">
      <alignment horizontal="right" vertical="center"/>
    </xf>
    <xf numFmtId="179" fontId="4" fillId="0" borderId="6" xfId="1" applyNumberFormat="1" applyFont="1" applyFill="1" applyBorder="1" applyAlignment="1" applyProtection="1">
      <alignment horizontal="right" vertical="center"/>
    </xf>
    <xf numFmtId="179" fontId="9" fillId="0" borderId="18" xfId="1" applyNumberFormat="1" applyFont="1" applyFill="1" applyBorder="1" applyAlignment="1" applyProtection="1">
      <alignment vertical="center" wrapText="1"/>
    </xf>
    <xf numFmtId="179" fontId="9" fillId="0" borderId="0" xfId="1" applyNumberFormat="1" applyFont="1" applyFill="1" applyBorder="1" applyAlignment="1" applyProtection="1">
      <alignment vertical="center" wrapText="1"/>
    </xf>
    <xf numFmtId="179" fontId="9" fillId="0" borderId="6" xfId="1" applyNumberFormat="1" applyFont="1" applyFill="1" applyBorder="1" applyAlignment="1" applyProtection="1">
      <alignment vertical="center" wrapText="1"/>
    </xf>
    <xf numFmtId="179" fontId="5" fillId="0" borderId="38" xfId="1" applyNumberFormat="1" applyFont="1" applyFill="1" applyBorder="1" applyAlignment="1" applyProtection="1">
      <alignment horizontal="left" vertical="center"/>
    </xf>
    <xf numFmtId="179" fontId="4" fillId="0" borderId="1" xfId="1" applyNumberFormat="1" applyFont="1" applyFill="1" applyBorder="1" applyAlignment="1" applyProtection="1">
      <alignment horizontal="right" vertical="center"/>
    </xf>
    <xf numFmtId="179" fontId="5" fillId="0" borderId="32" xfId="1" applyNumberFormat="1" applyFont="1" applyFill="1" applyBorder="1" applyAlignment="1" applyProtection="1">
      <alignment horizontal="center" vertical="center"/>
    </xf>
    <xf numFmtId="179" fontId="3" fillId="0" borderId="39" xfId="1" applyNumberFormat="1" applyFont="1" applyFill="1" applyBorder="1" applyAlignment="1" applyProtection="1">
      <alignment horizontal="right" vertical="center"/>
    </xf>
    <xf numFmtId="179" fontId="5" fillId="0" borderId="26" xfId="1" applyNumberFormat="1" applyFont="1" applyFill="1" applyBorder="1" applyAlignment="1" applyProtection="1">
      <alignment horizontal="left" vertical="center"/>
    </xf>
    <xf numFmtId="179" fontId="9" fillId="0" borderId="40" xfId="1" applyNumberFormat="1" applyFont="1" applyFill="1" applyBorder="1" applyAlignment="1" applyProtection="1">
      <alignment horizontal="center" vertical="center"/>
    </xf>
    <xf numFmtId="179" fontId="5" fillId="0" borderId="41" xfId="1" applyNumberFormat="1" applyFont="1" applyFill="1" applyBorder="1" applyAlignment="1" applyProtection="1">
      <alignment horizontal="left" vertical="center"/>
    </xf>
    <xf numFmtId="179" fontId="5" fillId="0" borderId="41" xfId="1" applyNumberFormat="1" applyFont="1" applyFill="1" applyBorder="1" applyAlignment="1" applyProtection="1">
      <alignment horizontal="right" vertical="center"/>
    </xf>
    <xf numFmtId="179" fontId="3" fillId="0" borderId="41" xfId="1" applyNumberFormat="1" applyFont="1" applyFill="1" applyBorder="1" applyAlignment="1" applyProtection="1">
      <alignment horizontal="right" vertical="center"/>
    </xf>
    <xf numFmtId="179" fontId="5" fillId="0" borderId="42" xfId="1" applyNumberFormat="1" applyFont="1" applyFill="1" applyBorder="1" applyAlignment="1" applyProtection="1">
      <alignment horizontal="center" vertical="center"/>
    </xf>
    <xf numFmtId="179" fontId="5" fillId="0" borderId="43" xfId="1" applyNumberFormat="1" applyFont="1" applyFill="1" applyBorder="1" applyAlignment="1" applyProtection="1">
      <alignment horizontal="right" vertical="center"/>
    </xf>
    <xf numFmtId="179" fontId="3" fillId="0" borderId="40" xfId="1" applyNumberFormat="1" applyFont="1" applyFill="1" applyBorder="1" applyAlignment="1" applyProtection="1">
      <alignment horizontal="right" vertical="center"/>
    </xf>
    <xf numFmtId="179" fontId="5" fillId="0" borderId="41" xfId="1" applyNumberFormat="1" applyFont="1" applyFill="1" applyBorder="1" applyAlignment="1" applyProtection="1">
      <alignment horizontal="center" vertical="center"/>
    </xf>
    <xf numFmtId="179" fontId="5" fillId="0" borderId="42" xfId="1" applyNumberFormat="1" applyFont="1" applyFill="1" applyBorder="1" applyAlignment="1" applyProtection="1">
      <alignment horizontal="right" vertical="center"/>
    </xf>
    <xf numFmtId="179" fontId="3" fillId="0" borderId="0" xfId="1" applyNumberFormat="1" applyFont="1" applyFill="1" applyAlignment="1" applyProtection="1">
      <alignment horizontal="right" vertical="center"/>
    </xf>
    <xf numFmtId="38" fontId="3" fillId="0" borderId="0" xfId="1" applyFont="1" applyFill="1" applyBorder="1" applyAlignment="1" applyProtection="1">
      <alignment horizontal="left" vertical="center"/>
    </xf>
    <xf numFmtId="38" fontId="7" fillId="0" borderId="0" xfId="1" applyFont="1" applyFill="1" applyBorder="1" applyAlignment="1" applyProtection="1">
      <alignment horizontal="left" vertical="center"/>
    </xf>
    <xf numFmtId="38" fontId="3" fillId="0" borderId="0" xfId="1" applyFont="1" applyFill="1" applyBorder="1" applyAlignment="1" applyProtection="1">
      <alignment horizontal="right" vertical="center"/>
    </xf>
    <xf numFmtId="38" fontId="3" fillId="0" borderId="0" xfId="1" applyFont="1" applyFill="1" applyAlignment="1" applyProtection="1">
      <alignment horizontal="left" vertical="center"/>
    </xf>
    <xf numFmtId="38" fontId="5" fillId="0" borderId="0" xfId="1" applyFont="1" applyFill="1" applyBorder="1" applyAlignment="1" applyProtection="1">
      <alignment horizontal="left" vertical="center"/>
    </xf>
    <xf numFmtId="38" fontId="5" fillId="0" borderId="15" xfId="1" applyFont="1" applyFill="1" applyBorder="1" applyAlignment="1" applyProtection="1">
      <alignment horizontal="left" vertical="center"/>
    </xf>
    <xf numFmtId="38" fontId="5" fillId="0" borderId="11" xfId="1" applyFont="1" applyFill="1" applyBorder="1" applyAlignment="1" applyProtection="1">
      <alignment horizontal="left" vertical="center"/>
    </xf>
    <xf numFmtId="38" fontId="5" fillId="0" borderId="16" xfId="1" applyFont="1" applyFill="1" applyBorder="1" applyAlignment="1" applyProtection="1">
      <alignment horizontal="left" vertical="center"/>
    </xf>
    <xf numFmtId="38" fontId="5" fillId="0" borderId="0" xfId="1" applyFont="1" applyFill="1" applyAlignment="1" applyProtection="1">
      <alignment horizontal="left" vertical="center"/>
    </xf>
    <xf numFmtId="38" fontId="5" fillId="0" borderId="7" xfId="1" applyFont="1" applyFill="1" applyBorder="1" applyAlignment="1" applyProtection="1">
      <alignment horizontal="left" vertical="center"/>
    </xf>
    <xf numFmtId="38" fontId="3" fillId="0" borderId="17" xfId="1" applyFont="1" applyFill="1" applyBorder="1" applyAlignment="1" applyProtection="1">
      <alignment horizontal="right" vertical="center"/>
    </xf>
    <xf numFmtId="38" fontId="5" fillId="0" borderId="7" xfId="1" applyFont="1" applyFill="1" applyBorder="1" applyAlignment="1" applyProtection="1">
      <alignment horizontal="right" vertical="center"/>
    </xf>
    <xf numFmtId="0" fontId="4" fillId="0" borderId="0" xfId="2" applyFont="1" applyBorder="1" applyAlignment="1" applyProtection="1">
      <alignment horizontal="right" vertical="center"/>
    </xf>
    <xf numFmtId="38" fontId="5" fillId="0" borderId="18" xfId="1" applyFont="1" applyFill="1" applyBorder="1" applyAlignment="1" applyProtection="1">
      <alignment horizontal="left" vertical="center"/>
    </xf>
    <xf numFmtId="38" fontId="5" fillId="0" borderId="19" xfId="1" applyFont="1" applyFill="1" applyBorder="1" applyAlignment="1" applyProtection="1">
      <alignment horizontal="left" vertical="center"/>
    </xf>
    <xf numFmtId="38" fontId="3" fillId="0" borderId="20" xfId="1" applyFont="1" applyFill="1" applyBorder="1" applyAlignment="1" applyProtection="1">
      <alignment horizontal="center" vertical="center"/>
    </xf>
    <xf numFmtId="38" fontId="3" fillId="0" borderId="21" xfId="1" applyFont="1" applyFill="1" applyBorder="1" applyAlignment="1" applyProtection="1">
      <alignment horizontal="center" vertical="center"/>
    </xf>
    <xf numFmtId="38" fontId="3" fillId="0" borderId="22" xfId="1" applyFont="1" applyFill="1" applyBorder="1" applyAlignment="1" applyProtection="1">
      <alignment horizontal="center" vertical="center"/>
    </xf>
    <xf numFmtId="38" fontId="5" fillId="0" borderId="23" xfId="1" applyFont="1" applyFill="1" applyBorder="1" applyAlignment="1" applyProtection="1">
      <alignment horizontal="left" vertical="center"/>
    </xf>
    <xf numFmtId="38" fontId="5" fillId="0" borderId="24" xfId="1" applyFont="1" applyFill="1" applyBorder="1" applyAlignment="1" applyProtection="1">
      <alignment horizontal="left" vertical="center"/>
    </xf>
    <xf numFmtId="38" fontId="5" fillId="0" borderId="25" xfId="1" applyFont="1" applyFill="1" applyBorder="1" applyAlignment="1" applyProtection="1">
      <alignment horizontal="left" vertical="center"/>
    </xf>
    <xf numFmtId="0" fontId="3" fillId="0" borderId="26" xfId="2" applyFont="1" applyBorder="1" applyAlignment="1" applyProtection="1">
      <alignment horizontal="center" vertical="center"/>
    </xf>
    <xf numFmtId="38" fontId="3" fillId="0" borderId="27" xfId="1" applyFont="1" applyFill="1" applyBorder="1" applyAlignment="1" applyProtection="1">
      <alignment horizontal="right" vertical="center"/>
    </xf>
    <xf numFmtId="38" fontId="3" fillId="0" borderId="28" xfId="1" applyFont="1" applyFill="1" applyBorder="1" applyAlignment="1" applyProtection="1">
      <alignment horizontal="right" vertical="center"/>
    </xf>
    <xf numFmtId="38" fontId="8" fillId="0" borderId="18" xfId="1" applyFont="1" applyFill="1" applyBorder="1" applyAlignment="1" applyProtection="1">
      <alignment horizontal="left" vertical="center"/>
    </xf>
    <xf numFmtId="38" fontId="8" fillId="0" borderId="0" xfId="1" applyFont="1" applyFill="1" applyBorder="1" applyAlignment="1" applyProtection="1">
      <alignment horizontal="left" vertical="center"/>
    </xf>
    <xf numFmtId="176" fontId="3" fillId="0" borderId="0" xfId="2" applyNumberFormat="1" applyFont="1" applyBorder="1" applyAlignment="1" applyProtection="1">
      <alignment horizontal="right" vertical="center"/>
    </xf>
    <xf numFmtId="0" fontId="4" fillId="0" borderId="6" xfId="2" applyFont="1" applyBorder="1" applyAlignment="1" applyProtection="1">
      <alignment horizontal="center" vertical="center"/>
    </xf>
    <xf numFmtId="177" fontId="5" fillId="0" borderId="20" xfId="1" applyNumberFormat="1" applyFont="1" applyFill="1" applyBorder="1" applyAlignment="1" applyProtection="1">
      <alignment horizontal="right" vertical="center"/>
    </xf>
    <xf numFmtId="177" fontId="5" fillId="0" borderId="21" xfId="1" applyNumberFormat="1" applyFont="1" applyFill="1" applyBorder="1" applyAlignment="1" applyProtection="1">
      <alignment horizontal="right" vertical="center"/>
    </xf>
    <xf numFmtId="38" fontId="5" fillId="0" borderId="0" xfId="1" applyFont="1" applyFill="1" applyBorder="1" applyAlignment="1" applyProtection="1">
      <alignment horizontal="left" vertical="center" wrapText="1"/>
    </xf>
    <xf numFmtId="177" fontId="4" fillId="0" borderId="0" xfId="1" applyNumberFormat="1" applyFont="1" applyFill="1" applyBorder="1" applyAlignment="1" applyProtection="1">
      <alignment horizontal="right" vertical="center"/>
    </xf>
    <xf numFmtId="177" fontId="4" fillId="0" borderId="6" xfId="1" applyNumberFormat="1" applyFont="1" applyFill="1" applyBorder="1" applyAlignment="1" applyProtection="1">
      <alignment horizontal="right" vertical="center"/>
    </xf>
    <xf numFmtId="177" fontId="4" fillId="0" borderId="21" xfId="1" applyNumberFormat="1" applyFont="1" applyFill="1" applyBorder="1" applyAlignment="1" applyProtection="1">
      <alignment horizontal="right" vertical="center"/>
    </xf>
    <xf numFmtId="38" fontId="5" fillId="0" borderId="1" xfId="1" applyFont="1" applyFill="1" applyBorder="1" applyAlignment="1" applyProtection="1">
      <alignment horizontal="left" vertical="center"/>
    </xf>
    <xf numFmtId="177" fontId="5" fillId="0" borderId="1" xfId="1" applyNumberFormat="1" applyFont="1" applyFill="1" applyBorder="1" applyAlignment="1" applyProtection="1">
      <alignment horizontal="center" vertical="center"/>
    </xf>
    <xf numFmtId="177" fontId="4" fillId="0" borderId="1" xfId="1" applyNumberFormat="1" applyFont="1" applyFill="1" applyBorder="1" applyAlignment="1" applyProtection="1">
      <alignment horizontal="right" vertical="center"/>
    </xf>
    <xf numFmtId="38" fontId="5" fillId="0" borderId="1" xfId="1" applyFont="1" applyFill="1" applyBorder="1" applyAlignment="1" applyProtection="1">
      <alignment horizontal="center" vertical="center"/>
    </xf>
    <xf numFmtId="177" fontId="5" fillId="0" borderId="21" xfId="1" applyNumberFormat="1" applyFont="1" applyFill="1" applyBorder="1" applyAlignment="1" applyProtection="1">
      <alignment horizontal="left" vertical="center"/>
    </xf>
    <xf numFmtId="38" fontId="3" fillId="0" borderId="18" xfId="1" applyFont="1" applyFill="1" applyBorder="1" applyAlignment="1" applyProtection="1">
      <alignment vertical="center"/>
    </xf>
    <xf numFmtId="38" fontId="5" fillId="0" borderId="0" xfId="1" applyFont="1" applyFill="1" applyBorder="1" applyAlignment="1" applyProtection="1">
      <alignment horizontal="right" vertical="center"/>
    </xf>
    <xf numFmtId="38" fontId="3" fillId="0" borderId="21" xfId="1" applyFont="1" applyFill="1" applyBorder="1" applyAlignment="1" applyProtection="1">
      <alignment horizontal="left" vertical="center"/>
    </xf>
    <xf numFmtId="38" fontId="5" fillId="0" borderId="2" xfId="1" applyFont="1" applyFill="1" applyBorder="1" applyAlignment="1" applyProtection="1">
      <alignment horizontal="left" vertical="center"/>
    </xf>
    <xf numFmtId="38" fontId="5" fillId="0" borderId="2" xfId="1" applyFont="1" applyFill="1" applyBorder="1" applyAlignment="1" applyProtection="1">
      <alignment vertical="center" wrapText="1"/>
    </xf>
    <xf numFmtId="177" fontId="5" fillId="0" borderId="2" xfId="1" applyNumberFormat="1" applyFont="1" applyFill="1" applyBorder="1" applyAlignment="1" applyProtection="1">
      <alignment horizontal="center" vertical="center"/>
    </xf>
    <xf numFmtId="177" fontId="4" fillId="0" borderId="2" xfId="1" applyNumberFormat="1" applyFont="1" applyFill="1" applyBorder="1" applyAlignment="1" applyProtection="1">
      <alignment horizontal="right" vertical="center"/>
    </xf>
    <xf numFmtId="38" fontId="5" fillId="0" borderId="2" xfId="1" applyFont="1" applyFill="1" applyBorder="1" applyAlignment="1" applyProtection="1">
      <alignment horizontal="center" vertical="center"/>
    </xf>
    <xf numFmtId="0" fontId="4" fillId="0" borderId="1" xfId="2" applyFont="1" applyBorder="1" applyAlignment="1" applyProtection="1">
      <alignment horizontal="left" vertical="center"/>
    </xf>
    <xf numFmtId="38" fontId="5" fillId="0" borderId="12" xfId="1" applyFont="1" applyFill="1" applyBorder="1" applyAlignment="1" applyProtection="1">
      <alignment horizontal="right" vertical="center"/>
    </xf>
    <xf numFmtId="38" fontId="5" fillId="0" borderId="44" xfId="1" applyFont="1" applyFill="1" applyBorder="1" applyAlignment="1" applyProtection="1">
      <alignment horizontal="left" vertical="center"/>
    </xf>
    <xf numFmtId="0" fontId="4" fillId="0" borderId="1" xfId="2" applyFont="1" applyBorder="1" applyAlignment="1" applyProtection="1">
      <alignment horizontal="left" vertical="center" wrapText="1"/>
    </xf>
    <xf numFmtId="38" fontId="5" fillId="0" borderId="45" xfId="1" applyFont="1" applyFill="1" applyBorder="1" applyAlignment="1" applyProtection="1">
      <alignment horizontal="left" vertical="center"/>
    </xf>
    <xf numFmtId="38" fontId="5" fillId="0" borderId="18" xfId="1" applyFont="1" applyFill="1" applyBorder="1" applyAlignment="1" applyProtection="1">
      <alignment vertical="center" wrapText="1"/>
    </xf>
    <xf numFmtId="0" fontId="0" fillId="0" borderId="6" xfId="0" applyBorder="1" applyAlignment="1" applyProtection="1">
      <alignment vertical="center"/>
    </xf>
    <xf numFmtId="0" fontId="0" fillId="0" borderId="18" xfId="0" applyBorder="1" applyAlignment="1" applyProtection="1">
      <alignment vertical="center"/>
    </xf>
    <xf numFmtId="0" fontId="0" fillId="0" borderId="0" xfId="0" applyAlignment="1" applyProtection="1">
      <alignment vertical="center"/>
    </xf>
    <xf numFmtId="177" fontId="5" fillId="0" borderId="0" xfId="1" applyNumberFormat="1" applyFont="1" applyFill="1" applyBorder="1" applyAlignment="1" applyProtection="1">
      <alignment horizontal="left" vertical="center"/>
    </xf>
    <xf numFmtId="38" fontId="5" fillId="0" borderId="34" xfId="1" applyFont="1" applyFill="1" applyBorder="1" applyAlignment="1" applyProtection="1">
      <alignment horizontal="left" vertical="center"/>
    </xf>
    <xf numFmtId="38" fontId="5" fillId="0" borderId="3" xfId="1" applyFont="1" applyFill="1" applyBorder="1" applyAlignment="1" applyProtection="1">
      <alignment horizontal="left" vertical="center"/>
    </xf>
    <xf numFmtId="177" fontId="5" fillId="0" borderId="3" xfId="1" applyNumberFormat="1" applyFont="1" applyFill="1" applyBorder="1" applyAlignment="1" applyProtection="1">
      <alignment horizontal="center" vertical="center"/>
    </xf>
    <xf numFmtId="177" fontId="4" fillId="0" borderId="3" xfId="1" applyNumberFormat="1" applyFont="1" applyFill="1" applyBorder="1" applyAlignment="1" applyProtection="1">
      <alignment horizontal="right" vertical="center"/>
    </xf>
    <xf numFmtId="38" fontId="5" fillId="0" borderId="3" xfId="1" applyFont="1" applyFill="1" applyBorder="1" applyAlignment="1" applyProtection="1">
      <alignment horizontal="center" vertical="center"/>
    </xf>
    <xf numFmtId="38" fontId="5" fillId="0" borderId="46" xfId="1" applyFont="1" applyFill="1" applyBorder="1" applyAlignment="1" applyProtection="1">
      <alignment horizontal="left" vertical="center"/>
    </xf>
    <xf numFmtId="177" fontId="3" fillId="0" borderId="22" xfId="1" applyNumberFormat="1" applyFont="1" applyFill="1" applyBorder="1" applyAlignment="1" applyProtection="1">
      <alignment horizontal="right" vertical="center"/>
    </xf>
    <xf numFmtId="38" fontId="5" fillId="0" borderId="36" xfId="1" applyFont="1" applyFill="1" applyBorder="1" applyAlignment="1" applyProtection="1">
      <alignment horizontal="left" vertical="center"/>
    </xf>
    <xf numFmtId="38" fontId="5" fillId="0" borderId="5" xfId="1" applyFont="1" applyFill="1" applyBorder="1" applyAlignment="1" applyProtection="1">
      <alignment horizontal="left" vertical="center"/>
    </xf>
    <xf numFmtId="177" fontId="5" fillId="0" borderId="5" xfId="1" applyNumberFormat="1" applyFont="1" applyFill="1" applyBorder="1" applyAlignment="1" applyProtection="1">
      <alignment horizontal="center" vertical="center"/>
    </xf>
    <xf numFmtId="38" fontId="5" fillId="0" borderId="38" xfId="1" applyFont="1" applyFill="1" applyBorder="1" applyAlignment="1" applyProtection="1">
      <alignment horizontal="left" vertical="center"/>
    </xf>
    <xf numFmtId="177" fontId="3" fillId="0" borderId="39" xfId="1" applyNumberFormat="1" applyFont="1" applyFill="1" applyBorder="1" applyAlignment="1" applyProtection="1">
      <alignment horizontal="right" vertical="center"/>
    </xf>
    <xf numFmtId="38" fontId="5" fillId="0" borderId="47" xfId="1" applyFont="1" applyFill="1" applyBorder="1" applyAlignment="1" applyProtection="1">
      <alignment horizontal="center" vertical="center"/>
    </xf>
    <xf numFmtId="38" fontId="8" fillId="0" borderId="21" xfId="1" applyFont="1" applyFill="1" applyBorder="1" applyAlignment="1" applyProtection="1">
      <alignment horizontal="left" vertical="center"/>
    </xf>
    <xf numFmtId="38" fontId="5" fillId="0" borderId="48" xfId="1" applyFont="1" applyFill="1" applyBorder="1" applyAlignment="1" applyProtection="1">
      <alignment horizontal="left" vertical="center"/>
    </xf>
    <xf numFmtId="177" fontId="3" fillId="0" borderId="49" xfId="1" applyNumberFormat="1" applyFont="1" applyFill="1" applyBorder="1" applyAlignment="1" applyProtection="1">
      <alignment horizontal="right" vertical="center"/>
    </xf>
    <xf numFmtId="177" fontId="5" fillId="0" borderId="10" xfId="1" applyNumberFormat="1" applyFont="1" applyFill="1" applyBorder="1" applyAlignment="1" applyProtection="1">
      <alignment horizontal="center" vertical="center"/>
    </xf>
    <xf numFmtId="177" fontId="3" fillId="0" borderId="50" xfId="1" applyNumberFormat="1" applyFont="1" applyFill="1" applyBorder="1" applyAlignment="1" applyProtection="1">
      <alignment horizontal="right" vertical="center"/>
    </xf>
    <xf numFmtId="38" fontId="5" fillId="0" borderId="10" xfId="1" applyFont="1" applyFill="1" applyBorder="1" applyAlignment="1" applyProtection="1">
      <alignment horizontal="left" vertical="center"/>
    </xf>
    <xf numFmtId="38" fontId="8" fillId="0" borderId="40" xfId="1" applyFont="1" applyFill="1" applyBorder="1" applyAlignment="1" applyProtection="1">
      <alignment horizontal="center" vertical="center"/>
    </xf>
    <xf numFmtId="177" fontId="5" fillId="0" borderId="41" xfId="1" applyNumberFormat="1" applyFont="1" applyFill="1" applyBorder="1" applyAlignment="1" applyProtection="1">
      <alignment horizontal="right" vertical="center"/>
    </xf>
    <xf numFmtId="177" fontId="3" fillId="0" borderId="41" xfId="1" applyNumberFormat="1" applyFont="1" applyFill="1" applyBorder="1" applyAlignment="1" applyProtection="1">
      <alignment horizontal="right" vertical="center"/>
    </xf>
    <xf numFmtId="177" fontId="5" fillId="0" borderId="42" xfId="1" applyNumberFormat="1" applyFont="1" applyFill="1" applyBorder="1" applyAlignment="1" applyProtection="1">
      <alignment horizontal="center" vertical="center"/>
    </xf>
    <xf numFmtId="177" fontId="5" fillId="0" borderId="43" xfId="1" applyNumberFormat="1" applyFont="1" applyFill="1" applyBorder="1" applyAlignment="1" applyProtection="1">
      <alignment horizontal="right" vertical="center"/>
    </xf>
    <xf numFmtId="177" fontId="3" fillId="0" borderId="51" xfId="1" applyNumberFormat="1" applyFont="1" applyFill="1" applyBorder="1" applyAlignment="1" applyProtection="1">
      <alignment horizontal="right" vertical="center"/>
    </xf>
    <xf numFmtId="0" fontId="9" fillId="0" borderId="41" xfId="2" applyFont="1" applyFill="1" applyBorder="1" applyAlignment="1" applyProtection="1">
      <alignment vertical="center"/>
    </xf>
    <xf numFmtId="176" fontId="5" fillId="0" borderId="41" xfId="2" applyNumberFormat="1" applyFont="1" applyFill="1" applyBorder="1" applyAlignment="1" applyProtection="1">
      <alignment vertical="center"/>
    </xf>
    <xf numFmtId="177" fontId="5" fillId="0" borderId="41" xfId="1" applyNumberFormat="1" applyFont="1" applyFill="1" applyBorder="1" applyAlignment="1" applyProtection="1">
      <alignment horizontal="center" vertical="center"/>
    </xf>
    <xf numFmtId="38" fontId="5" fillId="0" borderId="41" xfId="1" applyFont="1" applyFill="1" applyBorder="1" applyAlignment="1" applyProtection="1">
      <alignment horizontal="left" vertical="center"/>
    </xf>
    <xf numFmtId="38" fontId="5" fillId="0" borderId="41" xfId="1" applyFont="1" applyFill="1" applyBorder="1" applyAlignment="1" applyProtection="1">
      <alignment horizontal="right" vertical="center"/>
    </xf>
    <xf numFmtId="177" fontId="3" fillId="0" borderId="40" xfId="1" applyNumberFormat="1" applyFont="1" applyFill="1" applyBorder="1" applyAlignment="1" applyProtection="1">
      <alignment horizontal="right" vertical="center"/>
    </xf>
    <xf numFmtId="38" fontId="3" fillId="0" borderId="0" xfId="1" applyFont="1" applyFill="1" applyAlignment="1" applyProtection="1">
      <alignment horizontal="center" vertical="center"/>
    </xf>
    <xf numFmtId="38" fontId="3" fillId="0" borderId="0" xfId="1" applyFont="1" applyFill="1" applyAlignment="1" applyProtection="1">
      <alignment horizontal="right" vertical="center"/>
    </xf>
    <xf numFmtId="179" fontId="3" fillId="0" borderId="7" xfId="1" applyNumberFormat="1" applyFont="1" applyBorder="1" applyAlignment="1" applyProtection="1">
      <alignment horizontal="right" vertical="center"/>
    </xf>
    <xf numFmtId="179" fontId="3" fillId="0" borderId="0" xfId="1" applyNumberFormat="1" applyFont="1" applyAlignment="1" applyProtection="1">
      <alignment horizontal="center" vertical="center"/>
    </xf>
    <xf numFmtId="179" fontId="3" fillId="0" borderId="0" xfId="1" applyNumberFormat="1" applyFont="1" applyBorder="1" applyAlignment="1" applyProtection="1">
      <alignment horizontal="right" vertical="center"/>
    </xf>
    <xf numFmtId="179" fontId="4" fillId="0" borderId="0" xfId="1" applyNumberFormat="1" applyFont="1" applyFill="1" applyBorder="1" applyAlignment="1" applyProtection="1">
      <alignment vertical="center"/>
    </xf>
    <xf numFmtId="38" fontId="4" fillId="0" borderId="0" xfId="1" applyFont="1" applyFill="1" applyBorder="1" applyAlignment="1" applyProtection="1">
      <alignment vertical="center"/>
    </xf>
    <xf numFmtId="179" fontId="5" fillId="0" borderId="52" xfId="1" applyNumberFormat="1" applyFont="1" applyFill="1" applyBorder="1" applyAlignment="1">
      <alignment horizontal="right" vertical="center"/>
    </xf>
    <xf numFmtId="179" fontId="5" fillId="0" borderId="53" xfId="1" applyNumberFormat="1" applyFont="1" applyFill="1" applyBorder="1" applyAlignment="1">
      <alignment horizontal="right" vertical="center"/>
    </xf>
    <xf numFmtId="177" fontId="5" fillId="0" borderId="54" xfId="1" applyNumberFormat="1" applyFont="1" applyFill="1" applyBorder="1" applyAlignment="1">
      <alignment horizontal="right" vertical="center"/>
    </xf>
    <xf numFmtId="177" fontId="5" fillId="0" borderId="53" xfId="1" applyNumberFormat="1" applyFont="1" applyFill="1" applyBorder="1" applyAlignment="1">
      <alignment horizontal="right" vertical="center"/>
    </xf>
    <xf numFmtId="177" fontId="5" fillId="0" borderId="55" xfId="1" applyNumberFormat="1" applyFont="1" applyFill="1" applyBorder="1" applyAlignment="1">
      <alignment horizontal="right" vertical="center"/>
    </xf>
    <xf numFmtId="177" fontId="5" fillId="0" borderId="52" xfId="1" applyNumberFormat="1" applyFont="1" applyFill="1" applyBorder="1" applyAlignment="1">
      <alignment horizontal="right" vertical="center"/>
    </xf>
    <xf numFmtId="179" fontId="12" fillId="0" borderId="20" xfId="1" applyNumberFormat="1" applyFont="1" applyFill="1" applyBorder="1" applyAlignment="1" applyProtection="1">
      <alignment horizontal="right" vertical="center"/>
    </xf>
    <xf numFmtId="179" fontId="13" fillId="0" borderId="20" xfId="1" applyNumberFormat="1" applyFont="1" applyFill="1" applyBorder="1" applyAlignment="1" applyProtection="1">
      <alignment horizontal="right" vertical="center"/>
    </xf>
    <xf numFmtId="179" fontId="12" fillId="0" borderId="56" xfId="1" applyNumberFormat="1" applyFont="1" applyFill="1" applyBorder="1" applyAlignment="1" applyProtection="1">
      <alignment horizontal="right" vertical="center"/>
    </xf>
    <xf numFmtId="179" fontId="13" fillId="0" borderId="56" xfId="1" applyNumberFormat="1" applyFont="1" applyFill="1" applyBorder="1" applyAlignment="1" applyProtection="1">
      <alignment horizontal="right" vertical="center"/>
    </xf>
    <xf numFmtId="179" fontId="12" fillId="4" borderId="12" xfId="1" applyNumberFormat="1" applyFont="1" applyFill="1" applyBorder="1" applyAlignment="1" applyProtection="1">
      <alignment horizontal="center" vertical="center" wrapText="1"/>
    </xf>
    <xf numFmtId="179" fontId="13" fillId="4" borderId="56" xfId="1" applyNumberFormat="1" applyFont="1" applyFill="1" applyBorder="1" applyAlignment="1" applyProtection="1">
      <alignment vertical="center"/>
    </xf>
    <xf numFmtId="179" fontId="13" fillId="4" borderId="56" xfId="1" applyNumberFormat="1" applyFont="1" applyFill="1" applyBorder="1" applyAlignment="1" applyProtection="1">
      <alignment horizontal="right" vertical="center"/>
    </xf>
    <xf numFmtId="179" fontId="12" fillId="4" borderId="20" xfId="1" applyNumberFormat="1" applyFont="1" applyFill="1" applyBorder="1" applyAlignment="1" applyProtection="1">
      <alignment horizontal="center" vertical="center" wrapText="1"/>
    </xf>
    <xf numFmtId="179" fontId="12" fillId="4" borderId="57" xfId="1" applyNumberFormat="1" applyFont="1" applyFill="1" applyBorder="1" applyAlignment="1" applyProtection="1">
      <alignment horizontal="center" vertical="center" wrapText="1"/>
    </xf>
    <xf numFmtId="179" fontId="13" fillId="4" borderId="57" xfId="1" applyNumberFormat="1" applyFont="1" applyFill="1" applyBorder="1" applyAlignment="1" applyProtection="1">
      <alignment vertical="center"/>
    </xf>
    <xf numFmtId="179" fontId="4" fillId="0" borderId="58" xfId="1" applyNumberFormat="1" applyFont="1" applyFill="1" applyBorder="1" applyAlignment="1" applyProtection="1">
      <alignment horizontal="right" vertical="center"/>
    </xf>
    <xf numFmtId="177" fontId="4" fillId="0" borderId="8" xfId="1" applyNumberFormat="1" applyFont="1" applyFill="1" applyBorder="1" applyAlignment="1" applyProtection="1">
      <alignment horizontal="right" vertical="center"/>
    </xf>
    <xf numFmtId="179" fontId="13" fillId="5" borderId="56" xfId="1" applyNumberFormat="1" applyFont="1" applyFill="1" applyBorder="1" applyAlignment="1" applyProtection="1">
      <alignment vertical="center"/>
    </xf>
    <xf numFmtId="179" fontId="4" fillId="0" borderId="0" xfId="1" applyNumberFormat="1" applyFont="1" applyFill="1" applyBorder="1" applyAlignment="1" applyProtection="1">
      <alignment horizontal="left" vertical="center" wrapText="1"/>
    </xf>
    <xf numFmtId="179" fontId="4" fillId="0" borderId="54" xfId="1" applyNumberFormat="1" applyFont="1" applyBorder="1" applyAlignment="1" applyProtection="1">
      <alignment horizontal="center" vertical="center" wrapText="1"/>
    </xf>
    <xf numFmtId="179" fontId="4" fillId="0" borderId="20" xfId="1" applyNumberFormat="1" applyFont="1" applyBorder="1" applyAlignment="1" applyProtection="1">
      <alignment horizontal="center" vertical="center" wrapText="1"/>
    </xf>
    <xf numFmtId="179" fontId="12" fillId="0" borderId="54" xfId="1" applyNumberFormat="1" applyFont="1" applyFill="1" applyBorder="1" applyAlignment="1" applyProtection="1">
      <alignment horizontal="center" vertical="center" wrapText="1"/>
    </xf>
    <xf numFmtId="179" fontId="12" fillId="0" borderId="20" xfId="1" applyNumberFormat="1" applyFont="1" applyFill="1" applyBorder="1" applyAlignment="1" applyProtection="1">
      <alignment horizontal="center" vertical="center" wrapText="1"/>
    </xf>
    <xf numFmtId="179" fontId="13" fillId="0" borderId="54" xfId="1" applyNumberFormat="1" applyFont="1" applyFill="1" applyBorder="1" applyAlignment="1" applyProtection="1">
      <alignment horizontal="center" vertical="center" wrapText="1"/>
    </xf>
    <xf numFmtId="179" fontId="13" fillId="0" borderId="20" xfId="1" applyNumberFormat="1" applyFont="1" applyFill="1" applyBorder="1" applyAlignment="1" applyProtection="1">
      <alignment horizontal="center" vertical="center" wrapText="1"/>
    </xf>
    <xf numFmtId="179" fontId="13" fillId="4" borderId="59" xfId="1" applyNumberFormat="1" applyFont="1" applyFill="1" applyBorder="1" applyAlignment="1" applyProtection="1">
      <alignment horizontal="center" vertical="center"/>
    </xf>
    <xf numFmtId="179" fontId="13" fillId="4" borderId="60" xfId="1" applyNumberFormat="1" applyFont="1" applyFill="1" applyBorder="1" applyAlignment="1" applyProtection="1">
      <alignment horizontal="center" vertical="center"/>
    </xf>
    <xf numFmtId="179" fontId="13" fillId="4" borderId="61" xfId="1" applyNumberFormat="1" applyFont="1" applyFill="1" applyBorder="1" applyAlignment="1" applyProtection="1">
      <alignment horizontal="center" vertical="center"/>
    </xf>
    <xf numFmtId="179" fontId="4" fillId="0" borderId="0" xfId="1" applyNumberFormat="1" applyFont="1" applyFill="1" applyBorder="1" applyAlignment="1" applyProtection="1">
      <alignment horizontal="left" vertical="top" wrapText="1"/>
    </xf>
    <xf numFmtId="179" fontId="4" fillId="0" borderId="0" xfId="1" applyNumberFormat="1" applyFont="1" applyFill="1" applyBorder="1" applyAlignment="1" applyProtection="1">
      <alignment horizontal="left" vertical="top"/>
    </xf>
    <xf numFmtId="179" fontId="6" fillId="0" borderId="0" xfId="1" applyNumberFormat="1" applyFont="1" applyBorder="1" applyAlignment="1" applyProtection="1">
      <alignment horizontal="center" vertical="center"/>
      <protection locked="0"/>
    </xf>
    <xf numFmtId="179" fontId="5" fillId="0" borderId="62" xfId="1" applyNumberFormat="1" applyFont="1" applyFill="1" applyBorder="1" applyAlignment="1" applyProtection="1">
      <alignment horizontal="left" vertical="center" wrapText="1"/>
    </xf>
    <xf numFmtId="179" fontId="5" fillId="0" borderId="4" xfId="1" applyNumberFormat="1" applyFont="1" applyFill="1" applyBorder="1" applyAlignment="1" applyProtection="1">
      <alignment horizontal="left" vertical="center" wrapText="1"/>
    </xf>
    <xf numFmtId="179" fontId="5" fillId="0" borderId="9" xfId="1" applyNumberFormat="1" applyFont="1" applyFill="1" applyBorder="1" applyAlignment="1" applyProtection="1">
      <alignment horizontal="left" vertical="center" wrapText="1"/>
    </xf>
    <xf numFmtId="179" fontId="5" fillId="0" borderId="18" xfId="1" applyNumberFormat="1" applyFont="1" applyFill="1" applyBorder="1" applyAlignment="1" applyProtection="1">
      <alignment horizontal="left" vertical="center" wrapText="1"/>
    </xf>
    <xf numFmtId="179" fontId="5" fillId="0" borderId="0" xfId="1" applyNumberFormat="1" applyFont="1" applyFill="1" applyBorder="1" applyAlignment="1" applyProtection="1">
      <alignment horizontal="left" vertical="center" wrapText="1"/>
    </xf>
    <xf numFmtId="179" fontId="5" fillId="0" borderId="6" xfId="1" applyNumberFormat="1" applyFont="1" applyFill="1" applyBorder="1" applyAlignment="1" applyProtection="1">
      <alignment horizontal="left" vertical="center" wrapText="1"/>
    </xf>
    <xf numFmtId="179" fontId="5" fillId="0" borderId="63" xfId="1" applyNumberFormat="1" applyFont="1" applyFill="1" applyBorder="1" applyAlignment="1" applyProtection="1">
      <alignment horizontal="left" vertical="center" wrapText="1"/>
    </xf>
    <xf numFmtId="179" fontId="5" fillId="0" borderId="1" xfId="1" applyNumberFormat="1" applyFont="1" applyFill="1" applyBorder="1" applyAlignment="1" applyProtection="1">
      <alignment horizontal="left" vertical="center" wrapText="1"/>
    </xf>
    <xf numFmtId="179" fontId="9" fillId="0" borderId="33" xfId="1" applyNumberFormat="1" applyFont="1" applyFill="1" applyBorder="1" applyAlignment="1" applyProtection="1">
      <alignment horizontal="left" vertical="center" wrapText="1"/>
    </xf>
    <xf numFmtId="179" fontId="9" fillId="0" borderId="13" xfId="1" applyNumberFormat="1" applyFont="1" applyFill="1" applyBorder="1" applyAlignment="1" applyProtection="1">
      <alignment horizontal="left" vertical="center" wrapText="1"/>
    </xf>
    <xf numFmtId="179" fontId="5" fillId="0" borderId="33" xfId="1" applyNumberFormat="1" applyFont="1" applyFill="1" applyBorder="1" applyAlignment="1" applyProtection="1">
      <alignment horizontal="left" vertical="center" wrapText="1"/>
    </xf>
    <xf numFmtId="179" fontId="5" fillId="0" borderId="13" xfId="1" applyNumberFormat="1" applyFont="1" applyFill="1" applyBorder="1" applyAlignment="1" applyProtection="1">
      <alignment horizontal="left" vertical="center" wrapText="1"/>
    </xf>
    <xf numFmtId="179" fontId="3" fillId="0" borderId="18" xfId="1" applyNumberFormat="1" applyFont="1" applyFill="1" applyBorder="1" applyAlignment="1" applyProtection="1">
      <alignment horizontal="center" vertical="center"/>
    </xf>
    <xf numFmtId="179" fontId="3" fillId="0" borderId="0" xfId="1" applyNumberFormat="1" applyFont="1" applyFill="1" applyBorder="1" applyAlignment="1" applyProtection="1">
      <alignment horizontal="center" vertical="center"/>
    </xf>
    <xf numFmtId="179" fontId="3" fillId="0" borderId="19" xfId="2" applyNumberFormat="1" applyFont="1" applyBorder="1" applyAlignment="1" applyProtection="1">
      <alignment horizontal="center" vertical="center"/>
    </xf>
    <xf numFmtId="179" fontId="5" fillId="0" borderId="64" xfId="1" applyNumberFormat="1" applyFont="1" applyFill="1" applyBorder="1" applyAlignment="1" applyProtection="1">
      <alignment horizontal="center" vertical="center" wrapText="1"/>
    </xf>
    <xf numFmtId="179" fontId="5" fillId="0" borderId="65" xfId="1" applyNumberFormat="1" applyFont="1" applyFill="1" applyBorder="1" applyAlignment="1" applyProtection="1">
      <alignment horizontal="center" vertical="center" wrapText="1"/>
    </xf>
    <xf numFmtId="179" fontId="4" fillId="0" borderId="22" xfId="2" applyNumberFormat="1" applyFont="1" applyBorder="1" applyAlignment="1" applyProtection="1">
      <alignment horizontal="center" vertical="center" textRotation="255" shrinkToFit="1"/>
    </xf>
    <xf numFmtId="179" fontId="4" fillId="0" borderId="21" xfId="2" applyNumberFormat="1" applyFont="1" applyBorder="1" applyAlignment="1" applyProtection="1">
      <alignment horizontal="center" vertical="center" textRotation="255" shrinkToFit="1"/>
    </xf>
    <xf numFmtId="179" fontId="5" fillId="0" borderId="18" xfId="1" applyNumberFormat="1" applyFont="1" applyFill="1" applyBorder="1" applyAlignment="1" applyProtection="1">
      <alignment horizontal="left" vertical="top" wrapText="1"/>
    </xf>
    <xf numFmtId="179" fontId="5" fillId="0" borderId="0" xfId="1" applyNumberFormat="1" applyFont="1" applyFill="1" applyBorder="1" applyAlignment="1" applyProtection="1">
      <alignment horizontal="left" vertical="top" wrapText="1"/>
    </xf>
    <xf numFmtId="179" fontId="5" fillId="0" borderId="6" xfId="1" applyNumberFormat="1" applyFont="1" applyFill="1" applyBorder="1" applyAlignment="1" applyProtection="1">
      <alignment horizontal="left" vertical="top" wrapText="1"/>
    </xf>
    <xf numFmtId="179" fontId="5" fillId="0" borderId="66" xfId="1" applyNumberFormat="1" applyFont="1" applyFill="1" applyBorder="1" applyAlignment="1" applyProtection="1">
      <alignment horizontal="center" vertical="center"/>
    </xf>
    <xf numFmtId="179" fontId="5" fillId="0" borderId="67" xfId="1" applyNumberFormat="1" applyFont="1" applyFill="1" applyBorder="1" applyAlignment="1" applyProtection="1">
      <alignment horizontal="center" vertical="center"/>
    </xf>
    <xf numFmtId="179" fontId="3" fillId="0" borderId="0" xfId="1" applyNumberFormat="1" applyFont="1" applyFill="1" applyBorder="1" applyAlignment="1" applyProtection="1">
      <alignment horizontal="right" vertical="center"/>
    </xf>
    <xf numFmtId="179" fontId="3" fillId="0" borderId="15" xfId="1" applyNumberFormat="1" applyFont="1" applyFill="1" applyBorder="1" applyAlignment="1" applyProtection="1">
      <alignment horizontal="center" vertical="center"/>
    </xf>
    <xf numFmtId="179" fontId="3" fillId="0" borderId="11" xfId="1" applyNumberFormat="1" applyFont="1" applyFill="1" applyBorder="1" applyAlignment="1" applyProtection="1">
      <alignment horizontal="center" vertical="center"/>
    </xf>
    <xf numFmtId="179" fontId="3" fillId="0" borderId="16" xfId="1" applyNumberFormat="1" applyFont="1" applyFill="1" applyBorder="1" applyAlignment="1" applyProtection="1">
      <alignment horizontal="center" vertical="center"/>
    </xf>
    <xf numFmtId="38" fontId="3" fillId="0" borderId="15" xfId="1" applyFont="1" applyFill="1" applyBorder="1" applyAlignment="1" applyProtection="1">
      <alignment horizontal="center" vertical="center"/>
    </xf>
    <xf numFmtId="0" fontId="4" fillId="0" borderId="11" xfId="2" applyFont="1" applyBorder="1" applyAlignment="1" applyProtection="1">
      <alignment horizontal="center" vertical="center"/>
    </xf>
    <xf numFmtId="0" fontId="4" fillId="0" borderId="16" xfId="2" applyFont="1" applyBorder="1" applyAlignment="1" applyProtection="1">
      <alignment horizontal="center" vertical="center"/>
    </xf>
    <xf numFmtId="179" fontId="3" fillId="0" borderId="7" xfId="1" applyNumberFormat="1" applyFont="1" applyFill="1" applyBorder="1" applyAlignment="1" applyProtection="1">
      <alignment horizontal="right" vertical="center"/>
    </xf>
    <xf numFmtId="179" fontId="3" fillId="0" borderId="17" xfId="1" applyNumberFormat="1" applyFont="1" applyFill="1" applyBorder="1" applyAlignment="1" applyProtection="1">
      <alignment horizontal="right" vertical="center"/>
    </xf>
    <xf numFmtId="179" fontId="5" fillId="0" borderId="68" xfId="1" applyNumberFormat="1" applyFont="1" applyFill="1" applyBorder="1" applyAlignment="1" applyProtection="1">
      <alignment horizontal="left" vertical="center" wrapText="1"/>
    </xf>
    <xf numFmtId="179" fontId="5" fillId="0" borderId="69" xfId="1" applyNumberFormat="1" applyFont="1" applyFill="1" applyBorder="1" applyAlignment="1" applyProtection="1">
      <alignment horizontal="left" vertical="center" wrapText="1"/>
    </xf>
    <xf numFmtId="179" fontId="3" fillId="0" borderId="62" xfId="1" applyNumberFormat="1" applyFont="1" applyFill="1" applyBorder="1" applyAlignment="1" applyProtection="1">
      <alignment horizontal="center" vertical="center"/>
    </xf>
    <xf numFmtId="179" fontId="3" fillId="0" borderId="4" xfId="1" applyNumberFormat="1" applyFont="1" applyFill="1" applyBorder="1" applyAlignment="1" applyProtection="1">
      <alignment horizontal="center" vertical="center"/>
    </xf>
    <xf numFmtId="179" fontId="3" fillId="0" borderId="9" xfId="1" applyNumberFormat="1" applyFont="1" applyFill="1" applyBorder="1" applyAlignment="1" applyProtection="1">
      <alignment horizontal="center" vertical="center"/>
    </xf>
    <xf numFmtId="179" fontId="3" fillId="0" borderId="23" xfId="1" applyNumberFormat="1" applyFont="1" applyFill="1" applyBorder="1" applyAlignment="1" applyProtection="1">
      <alignment horizontal="center" vertical="center"/>
    </xf>
    <xf numFmtId="179" fontId="3" fillId="0" borderId="24" xfId="1" applyNumberFormat="1" applyFont="1" applyFill="1" applyBorder="1" applyAlignment="1" applyProtection="1">
      <alignment horizontal="center" vertical="center"/>
    </xf>
    <xf numFmtId="179" fontId="3" fillId="0" borderId="26" xfId="1" applyNumberFormat="1" applyFont="1" applyFill="1" applyBorder="1" applyAlignment="1" applyProtection="1">
      <alignment horizontal="center" vertical="center"/>
    </xf>
    <xf numFmtId="179" fontId="3" fillId="0" borderId="24" xfId="2" applyNumberFormat="1" applyFont="1" applyBorder="1" applyAlignment="1" applyProtection="1">
      <alignment horizontal="right" vertical="center"/>
    </xf>
    <xf numFmtId="179" fontId="5" fillId="0" borderId="70" xfId="1" applyNumberFormat="1" applyFont="1" applyFill="1" applyBorder="1" applyAlignment="1" applyProtection="1">
      <alignment horizontal="center" vertical="center" wrapText="1"/>
    </xf>
    <xf numFmtId="179" fontId="5" fillId="0" borderId="71" xfId="1" applyNumberFormat="1" applyFont="1" applyFill="1" applyBorder="1" applyAlignment="1" applyProtection="1">
      <alignment horizontal="center" vertical="center" wrapText="1"/>
    </xf>
    <xf numFmtId="38" fontId="5" fillId="0" borderId="18" xfId="1" applyFont="1" applyFill="1" applyBorder="1" applyAlignment="1" applyProtection="1">
      <alignment horizontal="left" vertical="top" wrapText="1"/>
    </xf>
    <xf numFmtId="38" fontId="5" fillId="0" borderId="0" xfId="1" applyFont="1" applyFill="1" applyBorder="1" applyAlignment="1" applyProtection="1">
      <alignment horizontal="left" vertical="top" wrapText="1"/>
    </xf>
    <xf numFmtId="38" fontId="5" fillId="0" borderId="6" xfId="1" applyFont="1" applyFill="1" applyBorder="1" applyAlignment="1" applyProtection="1">
      <alignment horizontal="left" vertical="top" wrapText="1"/>
    </xf>
    <xf numFmtId="38" fontId="5" fillId="0" borderId="0" xfId="1" applyFont="1" applyFill="1" applyBorder="1" applyAlignment="1" applyProtection="1">
      <alignment horizontal="left" vertical="center" wrapText="1"/>
    </xf>
    <xf numFmtId="38" fontId="8" fillId="0" borderId="22" xfId="1" applyFont="1" applyFill="1" applyBorder="1" applyAlignment="1" applyProtection="1">
      <alignment horizontal="left" vertical="center" wrapText="1"/>
    </xf>
    <xf numFmtId="38" fontId="8" fillId="0" borderId="21" xfId="1" applyFont="1" applyFill="1" applyBorder="1" applyAlignment="1" applyProtection="1">
      <alignment horizontal="left" vertical="center" wrapText="1"/>
    </xf>
    <xf numFmtId="38" fontId="5" fillId="0" borderId="63" xfId="1" applyFont="1" applyFill="1" applyBorder="1" applyAlignment="1" applyProtection="1">
      <alignment horizontal="left" vertical="center"/>
    </xf>
    <xf numFmtId="38" fontId="5" fillId="0" borderId="1" xfId="1" applyFont="1" applyFill="1" applyBorder="1" applyAlignment="1" applyProtection="1">
      <alignment horizontal="left" vertical="center"/>
    </xf>
    <xf numFmtId="38" fontId="3" fillId="0" borderId="0" xfId="1" applyFont="1" applyFill="1" applyBorder="1" applyAlignment="1" applyProtection="1">
      <alignment horizontal="right" vertical="center"/>
    </xf>
    <xf numFmtId="38" fontId="3" fillId="0" borderId="18" xfId="1" applyFont="1" applyFill="1" applyBorder="1" applyAlignment="1" applyProtection="1">
      <alignment horizontal="center" vertical="center"/>
    </xf>
    <xf numFmtId="38" fontId="3" fillId="0" borderId="0" xfId="1" applyFont="1" applyFill="1" applyBorder="1" applyAlignment="1" applyProtection="1">
      <alignment horizontal="center" vertical="center"/>
    </xf>
    <xf numFmtId="0" fontId="3" fillId="0" borderId="19" xfId="2" applyFont="1" applyBorder="1" applyAlignment="1" applyProtection="1">
      <alignment horizontal="center" vertical="center"/>
    </xf>
    <xf numFmtId="0" fontId="3" fillId="0" borderId="62" xfId="2" applyFont="1" applyBorder="1" applyAlignment="1" applyProtection="1">
      <alignment horizontal="center" vertical="center"/>
    </xf>
    <xf numFmtId="0" fontId="3" fillId="0" borderId="4" xfId="2" applyFont="1" applyBorder="1" applyAlignment="1" applyProtection="1">
      <alignment horizontal="center" vertical="center"/>
    </xf>
    <xf numFmtId="0" fontId="3" fillId="0" borderId="9" xfId="2" applyFont="1" applyBorder="1" applyAlignment="1" applyProtection="1">
      <alignment horizontal="center" vertical="center"/>
    </xf>
    <xf numFmtId="38" fontId="5" fillId="0" borderId="4" xfId="1" applyFont="1" applyFill="1" applyBorder="1" applyAlignment="1" applyProtection="1">
      <alignment horizontal="center" vertical="center"/>
    </xf>
    <xf numFmtId="38" fontId="5" fillId="0" borderId="9" xfId="1" applyFont="1" applyFill="1" applyBorder="1" applyAlignment="1" applyProtection="1">
      <alignment horizontal="center" vertical="center"/>
    </xf>
    <xf numFmtId="0" fontId="4" fillId="0" borderId="24" xfId="2" applyFont="1" applyBorder="1" applyAlignment="1" applyProtection="1">
      <alignment horizontal="center" vertical="center"/>
    </xf>
    <xf numFmtId="0" fontId="4" fillId="0" borderId="26" xfId="2" applyFont="1" applyBorder="1" applyAlignment="1" applyProtection="1">
      <alignment horizontal="center" vertical="center"/>
    </xf>
    <xf numFmtId="178" fontId="3" fillId="0" borderId="24" xfId="2" applyNumberFormat="1" applyFont="1" applyBorder="1" applyAlignment="1" applyProtection="1">
      <alignment horizontal="right" vertical="center"/>
    </xf>
    <xf numFmtId="38" fontId="5" fillId="0" borderId="33" xfId="1" applyFont="1" applyFill="1" applyBorder="1" applyAlignment="1" applyProtection="1">
      <alignment horizontal="left" vertical="center" wrapText="1"/>
    </xf>
    <xf numFmtId="38" fontId="5" fillId="0" borderId="13" xfId="1" applyFont="1" applyFill="1" applyBorder="1" applyAlignment="1" applyProtection="1">
      <alignment horizontal="left" vertical="center" wrapText="1"/>
    </xf>
    <xf numFmtId="38" fontId="5" fillId="0" borderId="62" xfId="1" applyFont="1" applyFill="1" applyBorder="1" applyAlignment="1" applyProtection="1">
      <alignment horizontal="left" vertical="center" wrapText="1"/>
    </xf>
    <xf numFmtId="38" fontId="5" fillId="0" borderId="4" xfId="1" applyFont="1" applyFill="1" applyBorder="1" applyAlignment="1" applyProtection="1">
      <alignment horizontal="left" vertical="center" wrapText="1"/>
    </xf>
    <xf numFmtId="38" fontId="5" fillId="0" borderId="9" xfId="1" applyFont="1" applyFill="1" applyBorder="1" applyAlignment="1" applyProtection="1">
      <alignment horizontal="left" vertical="center" wrapText="1"/>
    </xf>
    <xf numFmtId="38" fontId="5" fillId="0" borderId="18" xfId="1" applyFont="1" applyFill="1" applyBorder="1" applyAlignment="1" applyProtection="1">
      <alignment horizontal="left" vertical="center" wrapText="1"/>
    </xf>
    <xf numFmtId="38" fontId="5" fillId="0" borderId="6" xfId="1" applyFont="1" applyFill="1" applyBorder="1" applyAlignment="1" applyProtection="1">
      <alignment horizontal="left" vertical="center" wrapText="1"/>
    </xf>
    <xf numFmtId="38" fontId="3" fillId="0" borderId="29" xfId="1" applyFont="1" applyFill="1" applyBorder="1" applyAlignment="1" applyProtection="1">
      <alignment horizontal="left" vertical="center" wrapText="1"/>
    </xf>
    <xf numFmtId="38" fontId="3" fillId="0" borderId="21" xfId="1" applyFont="1" applyFill="1" applyBorder="1" applyAlignment="1" applyProtection="1">
      <alignment horizontal="left" vertical="center" wrapText="1"/>
    </xf>
    <xf numFmtId="0" fontId="4" fillId="0" borderId="1" xfId="2" applyFont="1" applyBorder="1" applyAlignment="1" applyProtection="1">
      <alignment horizontal="left" vertical="center"/>
    </xf>
  </cellXfs>
  <cellStyles count="3">
    <cellStyle name="桁区切り" xfId="1" builtinId="6"/>
    <cellStyle name="標準" xfId="0" builtinId="0"/>
    <cellStyle name="標準_【080317作業済み】別紙様式第３別紙２　（案）保険者提出資料(修正版)"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4</xdr:col>
      <xdr:colOff>0</xdr:colOff>
      <xdr:row>0</xdr:row>
      <xdr:rowOff>0</xdr:rowOff>
    </xdr:to>
    <xdr:sp macro="" textlink="">
      <xdr:nvSpPr>
        <xdr:cNvPr id="82734" name="Line 1">
          <a:extLst>
            <a:ext uri="{FF2B5EF4-FFF2-40B4-BE49-F238E27FC236}">
              <a16:creationId xmlns:a16="http://schemas.microsoft.com/office/drawing/2014/main" id="{797F212F-4682-30B5-8873-044F6DBE8FE2}"/>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35" name="Line 2">
          <a:extLst>
            <a:ext uri="{FF2B5EF4-FFF2-40B4-BE49-F238E27FC236}">
              <a16:creationId xmlns:a16="http://schemas.microsoft.com/office/drawing/2014/main" id="{2658C6D3-DD40-D1FD-D5B1-49B771DBCB39}"/>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36" name="Line 3">
          <a:extLst>
            <a:ext uri="{FF2B5EF4-FFF2-40B4-BE49-F238E27FC236}">
              <a16:creationId xmlns:a16="http://schemas.microsoft.com/office/drawing/2014/main" id="{FDA5EFCA-D48A-2F22-F588-713DA7FD93B8}"/>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37" name="Line 4">
          <a:extLst>
            <a:ext uri="{FF2B5EF4-FFF2-40B4-BE49-F238E27FC236}">
              <a16:creationId xmlns:a16="http://schemas.microsoft.com/office/drawing/2014/main" id="{6484FF47-384C-820C-DE9E-1D9A30194209}"/>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38" name="Line 5">
          <a:extLst>
            <a:ext uri="{FF2B5EF4-FFF2-40B4-BE49-F238E27FC236}">
              <a16:creationId xmlns:a16="http://schemas.microsoft.com/office/drawing/2014/main" id="{DB1E1133-A677-368B-2845-F97A718C2333}"/>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39" name="Line 6">
          <a:extLst>
            <a:ext uri="{FF2B5EF4-FFF2-40B4-BE49-F238E27FC236}">
              <a16:creationId xmlns:a16="http://schemas.microsoft.com/office/drawing/2014/main" id="{5C2DBEB8-A960-26F0-BBE1-3AFAC338F92B}"/>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740" name="Line 7">
          <a:extLst>
            <a:ext uri="{FF2B5EF4-FFF2-40B4-BE49-F238E27FC236}">
              <a16:creationId xmlns:a16="http://schemas.microsoft.com/office/drawing/2014/main" id="{A1D72832-0A89-8FB4-BB05-35CA7FE8B8FF}"/>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41" name="Line 8">
          <a:extLst>
            <a:ext uri="{FF2B5EF4-FFF2-40B4-BE49-F238E27FC236}">
              <a16:creationId xmlns:a16="http://schemas.microsoft.com/office/drawing/2014/main" id="{3F09CBFE-CBDD-0B09-A0E0-926B8B03C06C}"/>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42" name="Line 9">
          <a:extLst>
            <a:ext uri="{FF2B5EF4-FFF2-40B4-BE49-F238E27FC236}">
              <a16:creationId xmlns:a16="http://schemas.microsoft.com/office/drawing/2014/main" id="{A5462881-C2BB-9F9F-BD0F-9F39AAFB6E94}"/>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43" name="Line 10">
          <a:extLst>
            <a:ext uri="{FF2B5EF4-FFF2-40B4-BE49-F238E27FC236}">
              <a16:creationId xmlns:a16="http://schemas.microsoft.com/office/drawing/2014/main" id="{D1F1E056-61C3-3ACA-703D-64F2FC078C63}"/>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44" name="Line 11">
          <a:extLst>
            <a:ext uri="{FF2B5EF4-FFF2-40B4-BE49-F238E27FC236}">
              <a16:creationId xmlns:a16="http://schemas.microsoft.com/office/drawing/2014/main" id="{7C882B35-21CD-868B-AC9A-7DBBD2D87B78}"/>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45" name="Line 12">
          <a:extLst>
            <a:ext uri="{FF2B5EF4-FFF2-40B4-BE49-F238E27FC236}">
              <a16:creationId xmlns:a16="http://schemas.microsoft.com/office/drawing/2014/main" id="{57AA8F4E-DA97-EBE0-64D9-A1CA1794E290}"/>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746" name="Line 13">
          <a:extLst>
            <a:ext uri="{FF2B5EF4-FFF2-40B4-BE49-F238E27FC236}">
              <a16:creationId xmlns:a16="http://schemas.microsoft.com/office/drawing/2014/main" id="{E56FE281-BCC0-7A40-2E2C-F6C54F001BBE}"/>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47" name="Line 14">
          <a:extLst>
            <a:ext uri="{FF2B5EF4-FFF2-40B4-BE49-F238E27FC236}">
              <a16:creationId xmlns:a16="http://schemas.microsoft.com/office/drawing/2014/main" id="{286A4794-F0C6-81D9-810E-99253BA61C5F}"/>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48" name="Line 15">
          <a:extLst>
            <a:ext uri="{FF2B5EF4-FFF2-40B4-BE49-F238E27FC236}">
              <a16:creationId xmlns:a16="http://schemas.microsoft.com/office/drawing/2014/main" id="{A21B19D4-A266-021D-7CAC-713C9FAA48C5}"/>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49" name="Line 16">
          <a:extLst>
            <a:ext uri="{FF2B5EF4-FFF2-40B4-BE49-F238E27FC236}">
              <a16:creationId xmlns:a16="http://schemas.microsoft.com/office/drawing/2014/main" id="{8EFB2461-0CDD-D003-CF2E-12B5E6954193}"/>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750" name="Line 19">
          <a:extLst>
            <a:ext uri="{FF2B5EF4-FFF2-40B4-BE49-F238E27FC236}">
              <a16:creationId xmlns:a16="http://schemas.microsoft.com/office/drawing/2014/main" id="{7026598E-6670-DC11-E4CC-3F2DB542D9C1}"/>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51" name="Line 20">
          <a:extLst>
            <a:ext uri="{FF2B5EF4-FFF2-40B4-BE49-F238E27FC236}">
              <a16:creationId xmlns:a16="http://schemas.microsoft.com/office/drawing/2014/main" id="{12869124-1F77-BFDC-64CD-E01421E2928F}"/>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52" name="Line 21">
          <a:extLst>
            <a:ext uri="{FF2B5EF4-FFF2-40B4-BE49-F238E27FC236}">
              <a16:creationId xmlns:a16="http://schemas.microsoft.com/office/drawing/2014/main" id="{16210429-FC4C-97AE-C436-ED45CC7BA778}"/>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53" name="Line 22">
          <a:extLst>
            <a:ext uri="{FF2B5EF4-FFF2-40B4-BE49-F238E27FC236}">
              <a16:creationId xmlns:a16="http://schemas.microsoft.com/office/drawing/2014/main" id="{70026639-B6EB-FD0C-097C-D8F15A3D4219}"/>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23</xdr:row>
      <xdr:rowOff>0</xdr:rowOff>
    </xdr:from>
    <xdr:to>
      <xdr:col>22</xdr:col>
      <xdr:colOff>0</xdr:colOff>
      <xdr:row>23</xdr:row>
      <xdr:rowOff>0</xdr:rowOff>
    </xdr:to>
    <xdr:sp macro="" textlink="">
      <xdr:nvSpPr>
        <xdr:cNvPr id="82754" name="Line 23">
          <a:extLst>
            <a:ext uri="{FF2B5EF4-FFF2-40B4-BE49-F238E27FC236}">
              <a16:creationId xmlns:a16="http://schemas.microsoft.com/office/drawing/2014/main" id="{5FF0213F-C612-171E-D525-816291C2918E}"/>
            </a:ext>
          </a:extLst>
        </xdr:cNvPr>
        <xdr:cNvSpPr>
          <a:spLocks noChangeShapeType="1"/>
        </xdr:cNvSpPr>
      </xdr:nvSpPr>
      <xdr:spPr bwMode="auto">
        <a:xfrm flipH="1">
          <a:off x="16344900" y="727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23</xdr:row>
      <xdr:rowOff>0</xdr:rowOff>
    </xdr:from>
    <xdr:to>
      <xdr:col>22</xdr:col>
      <xdr:colOff>0</xdr:colOff>
      <xdr:row>23</xdr:row>
      <xdr:rowOff>0</xdr:rowOff>
    </xdr:to>
    <xdr:sp macro="" textlink="">
      <xdr:nvSpPr>
        <xdr:cNvPr id="82755" name="Line 24">
          <a:extLst>
            <a:ext uri="{FF2B5EF4-FFF2-40B4-BE49-F238E27FC236}">
              <a16:creationId xmlns:a16="http://schemas.microsoft.com/office/drawing/2014/main" id="{46CB7077-19D9-F696-DE17-8A3D9D710C52}"/>
            </a:ext>
          </a:extLst>
        </xdr:cNvPr>
        <xdr:cNvSpPr>
          <a:spLocks noChangeShapeType="1"/>
        </xdr:cNvSpPr>
      </xdr:nvSpPr>
      <xdr:spPr bwMode="auto">
        <a:xfrm flipH="1">
          <a:off x="16344900" y="727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56" name="Line 26">
          <a:extLst>
            <a:ext uri="{FF2B5EF4-FFF2-40B4-BE49-F238E27FC236}">
              <a16:creationId xmlns:a16="http://schemas.microsoft.com/office/drawing/2014/main" id="{781A2E35-AAA1-940D-5B41-FEFB40A92ACE}"/>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57" name="Line 27">
          <a:extLst>
            <a:ext uri="{FF2B5EF4-FFF2-40B4-BE49-F238E27FC236}">
              <a16:creationId xmlns:a16="http://schemas.microsoft.com/office/drawing/2014/main" id="{01C3468E-7846-FAA0-D0D6-F871EA8154D8}"/>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58" name="Line 28">
          <a:extLst>
            <a:ext uri="{FF2B5EF4-FFF2-40B4-BE49-F238E27FC236}">
              <a16:creationId xmlns:a16="http://schemas.microsoft.com/office/drawing/2014/main" id="{6BDE4B98-1FB4-2FE4-51FA-9F177DB94B06}"/>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59" name="Line 29">
          <a:extLst>
            <a:ext uri="{FF2B5EF4-FFF2-40B4-BE49-F238E27FC236}">
              <a16:creationId xmlns:a16="http://schemas.microsoft.com/office/drawing/2014/main" id="{12EE0797-8AA8-F216-2359-53D642572521}"/>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60" name="Line 30">
          <a:extLst>
            <a:ext uri="{FF2B5EF4-FFF2-40B4-BE49-F238E27FC236}">
              <a16:creationId xmlns:a16="http://schemas.microsoft.com/office/drawing/2014/main" id="{3A8E1520-545F-C4D7-A3A5-A75F6F89BFF4}"/>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61" name="Line 32">
          <a:extLst>
            <a:ext uri="{FF2B5EF4-FFF2-40B4-BE49-F238E27FC236}">
              <a16:creationId xmlns:a16="http://schemas.microsoft.com/office/drawing/2014/main" id="{57448B92-1A23-2234-EEBF-249CCCA62002}"/>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62" name="Line 33">
          <a:extLst>
            <a:ext uri="{FF2B5EF4-FFF2-40B4-BE49-F238E27FC236}">
              <a16:creationId xmlns:a16="http://schemas.microsoft.com/office/drawing/2014/main" id="{66F411AC-B6D2-5A8B-89F8-4FFA452FF5AC}"/>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63" name="Line 34">
          <a:extLst>
            <a:ext uri="{FF2B5EF4-FFF2-40B4-BE49-F238E27FC236}">
              <a16:creationId xmlns:a16="http://schemas.microsoft.com/office/drawing/2014/main" id="{A81250CE-5BFC-0E5D-9DBB-9423C392F929}"/>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2764" name="Line 35">
          <a:extLst>
            <a:ext uri="{FF2B5EF4-FFF2-40B4-BE49-F238E27FC236}">
              <a16:creationId xmlns:a16="http://schemas.microsoft.com/office/drawing/2014/main" id="{C3F1448D-41E2-0CE9-583F-042FFD98D4D9}"/>
            </a:ext>
          </a:extLst>
        </xdr:cNvPr>
        <xdr:cNvSpPr>
          <a:spLocks noChangeShapeType="1"/>
        </xdr:cNvSpPr>
      </xdr:nvSpPr>
      <xdr:spPr bwMode="auto">
        <a:xfrm flipH="1">
          <a:off x="15020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2765" name="Line 36">
          <a:extLst>
            <a:ext uri="{FF2B5EF4-FFF2-40B4-BE49-F238E27FC236}">
              <a16:creationId xmlns:a16="http://schemas.microsoft.com/office/drawing/2014/main" id="{96232FAE-23E6-A265-5FE4-547D99A61FC9}"/>
            </a:ext>
          </a:extLst>
        </xdr:cNvPr>
        <xdr:cNvSpPr>
          <a:spLocks noChangeShapeType="1"/>
        </xdr:cNvSpPr>
      </xdr:nvSpPr>
      <xdr:spPr bwMode="auto">
        <a:xfrm flipH="1">
          <a:off x="15020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66" name="Line 38">
          <a:extLst>
            <a:ext uri="{FF2B5EF4-FFF2-40B4-BE49-F238E27FC236}">
              <a16:creationId xmlns:a16="http://schemas.microsoft.com/office/drawing/2014/main" id="{B66BF7BC-4D12-7899-CA09-F08A78C7CC65}"/>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67" name="Line 39">
          <a:extLst>
            <a:ext uri="{FF2B5EF4-FFF2-40B4-BE49-F238E27FC236}">
              <a16:creationId xmlns:a16="http://schemas.microsoft.com/office/drawing/2014/main" id="{05149248-66AF-4B00-9586-14D33533A363}"/>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68" name="Line 40">
          <a:extLst>
            <a:ext uri="{FF2B5EF4-FFF2-40B4-BE49-F238E27FC236}">
              <a16:creationId xmlns:a16="http://schemas.microsoft.com/office/drawing/2014/main" id="{66C8B93D-C904-EFF5-DFFC-AA71FCEAE0F1}"/>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2769" name="Line 41">
          <a:extLst>
            <a:ext uri="{FF2B5EF4-FFF2-40B4-BE49-F238E27FC236}">
              <a16:creationId xmlns:a16="http://schemas.microsoft.com/office/drawing/2014/main" id="{0A7498C9-3BA6-D5F2-DE08-3169922E87C9}"/>
            </a:ext>
          </a:extLst>
        </xdr:cNvPr>
        <xdr:cNvSpPr>
          <a:spLocks noChangeShapeType="1"/>
        </xdr:cNvSpPr>
      </xdr:nvSpPr>
      <xdr:spPr bwMode="auto">
        <a:xfrm flipH="1">
          <a:off x="15020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2770" name="Line 42">
          <a:extLst>
            <a:ext uri="{FF2B5EF4-FFF2-40B4-BE49-F238E27FC236}">
              <a16:creationId xmlns:a16="http://schemas.microsoft.com/office/drawing/2014/main" id="{6AD5FD46-35E1-6561-559D-18A67C0D6378}"/>
            </a:ext>
          </a:extLst>
        </xdr:cNvPr>
        <xdr:cNvSpPr>
          <a:spLocks noChangeShapeType="1"/>
        </xdr:cNvSpPr>
      </xdr:nvSpPr>
      <xdr:spPr bwMode="auto">
        <a:xfrm flipH="1">
          <a:off x="15020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71" name="Line 44">
          <a:extLst>
            <a:ext uri="{FF2B5EF4-FFF2-40B4-BE49-F238E27FC236}">
              <a16:creationId xmlns:a16="http://schemas.microsoft.com/office/drawing/2014/main" id="{3496BF84-C1C3-B24A-9E96-C947EEA767FF}"/>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72" name="Line 45">
          <a:extLst>
            <a:ext uri="{FF2B5EF4-FFF2-40B4-BE49-F238E27FC236}">
              <a16:creationId xmlns:a16="http://schemas.microsoft.com/office/drawing/2014/main" id="{7742555B-02F0-CDD6-0BCE-ABB763FF4434}"/>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73" name="Line 46">
          <a:extLst>
            <a:ext uri="{FF2B5EF4-FFF2-40B4-BE49-F238E27FC236}">
              <a16:creationId xmlns:a16="http://schemas.microsoft.com/office/drawing/2014/main" id="{9A7EC42E-1117-A53B-E239-780A550363A5}"/>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2774" name="Line 47">
          <a:extLst>
            <a:ext uri="{FF2B5EF4-FFF2-40B4-BE49-F238E27FC236}">
              <a16:creationId xmlns:a16="http://schemas.microsoft.com/office/drawing/2014/main" id="{6DA61413-E4DB-465D-DD1F-5F1AE1F96651}"/>
            </a:ext>
          </a:extLst>
        </xdr:cNvPr>
        <xdr:cNvSpPr>
          <a:spLocks noChangeShapeType="1"/>
        </xdr:cNvSpPr>
      </xdr:nvSpPr>
      <xdr:spPr bwMode="auto">
        <a:xfrm flipH="1">
          <a:off x="15020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2775" name="Line 48">
          <a:extLst>
            <a:ext uri="{FF2B5EF4-FFF2-40B4-BE49-F238E27FC236}">
              <a16:creationId xmlns:a16="http://schemas.microsoft.com/office/drawing/2014/main" id="{5D6FEA38-C6F1-B0AB-CC50-7A87A2BF0CC9}"/>
            </a:ext>
          </a:extLst>
        </xdr:cNvPr>
        <xdr:cNvSpPr>
          <a:spLocks noChangeShapeType="1"/>
        </xdr:cNvSpPr>
      </xdr:nvSpPr>
      <xdr:spPr bwMode="auto">
        <a:xfrm flipH="1">
          <a:off x="15020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0</xdr:row>
      <xdr:rowOff>0</xdr:rowOff>
    </xdr:from>
    <xdr:to>
      <xdr:col>19</xdr:col>
      <xdr:colOff>0</xdr:colOff>
      <xdr:row>0</xdr:row>
      <xdr:rowOff>0</xdr:rowOff>
    </xdr:to>
    <xdr:sp macro="" textlink="">
      <xdr:nvSpPr>
        <xdr:cNvPr id="82776" name="Line 50">
          <a:extLst>
            <a:ext uri="{FF2B5EF4-FFF2-40B4-BE49-F238E27FC236}">
              <a16:creationId xmlns:a16="http://schemas.microsoft.com/office/drawing/2014/main" id="{AE69A4AA-9DA3-4986-1938-C5F2D142F9C2}"/>
            </a:ext>
          </a:extLst>
        </xdr:cNvPr>
        <xdr:cNvSpPr>
          <a:spLocks noChangeShapeType="1"/>
        </xdr:cNvSpPr>
      </xdr:nvSpPr>
      <xdr:spPr bwMode="auto">
        <a:xfrm flipH="1">
          <a:off x="13658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77" name="Line 51">
          <a:extLst>
            <a:ext uri="{FF2B5EF4-FFF2-40B4-BE49-F238E27FC236}">
              <a16:creationId xmlns:a16="http://schemas.microsoft.com/office/drawing/2014/main" id="{9108A37F-5B6C-F1C1-F691-C8A350EFB2E5}"/>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78" name="Line 52">
          <a:extLst>
            <a:ext uri="{FF2B5EF4-FFF2-40B4-BE49-F238E27FC236}">
              <a16:creationId xmlns:a16="http://schemas.microsoft.com/office/drawing/2014/main" id="{B510C4DE-7272-0D3B-C768-7027BD9BA4BE}"/>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82779" name="Line 53">
          <a:extLst>
            <a:ext uri="{FF2B5EF4-FFF2-40B4-BE49-F238E27FC236}">
              <a16:creationId xmlns:a16="http://schemas.microsoft.com/office/drawing/2014/main" id="{898403EC-BD89-D7B9-693F-19764BA160A9}"/>
            </a:ext>
          </a:extLst>
        </xdr:cNvPr>
        <xdr:cNvSpPr>
          <a:spLocks noChangeShapeType="1"/>
        </xdr:cNvSpPr>
      </xdr:nvSpPr>
      <xdr:spPr bwMode="auto">
        <a:xfrm flipH="1">
          <a:off x="13877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82780" name="Line 54">
          <a:extLst>
            <a:ext uri="{FF2B5EF4-FFF2-40B4-BE49-F238E27FC236}">
              <a16:creationId xmlns:a16="http://schemas.microsoft.com/office/drawing/2014/main" id="{1C8AD54D-0991-3A0C-6A27-746A387067DD}"/>
            </a:ext>
          </a:extLst>
        </xdr:cNvPr>
        <xdr:cNvSpPr>
          <a:spLocks noChangeShapeType="1"/>
        </xdr:cNvSpPr>
      </xdr:nvSpPr>
      <xdr:spPr bwMode="auto">
        <a:xfrm flipH="1">
          <a:off x="13877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81" name="Line 56">
          <a:extLst>
            <a:ext uri="{FF2B5EF4-FFF2-40B4-BE49-F238E27FC236}">
              <a16:creationId xmlns:a16="http://schemas.microsoft.com/office/drawing/2014/main" id="{FE478858-7ABA-C404-E972-07AA20B35A66}"/>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82" name="Line 57">
          <a:extLst>
            <a:ext uri="{FF2B5EF4-FFF2-40B4-BE49-F238E27FC236}">
              <a16:creationId xmlns:a16="http://schemas.microsoft.com/office/drawing/2014/main" id="{CD1D8157-8D7D-1456-CC34-08664DC117B0}"/>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83" name="Line 58">
          <a:extLst>
            <a:ext uri="{FF2B5EF4-FFF2-40B4-BE49-F238E27FC236}">
              <a16:creationId xmlns:a16="http://schemas.microsoft.com/office/drawing/2014/main" id="{97611404-D02F-A9CB-B786-054B0F35556E}"/>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82784" name="Line 59">
          <a:extLst>
            <a:ext uri="{FF2B5EF4-FFF2-40B4-BE49-F238E27FC236}">
              <a16:creationId xmlns:a16="http://schemas.microsoft.com/office/drawing/2014/main" id="{4BFEE4E9-FAA0-2FA8-AC11-4E0051B4E29F}"/>
            </a:ext>
          </a:extLst>
        </xdr:cNvPr>
        <xdr:cNvSpPr>
          <a:spLocks noChangeShapeType="1"/>
        </xdr:cNvSpPr>
      </xdr:nvSpPr>
      <xdr:spPr bwMode="auto">
        <a:xfrm flipH="1">
          <a:off x="16344900"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82785" name="Line 60">
          <a:extLst>
            <a:ext uri="{FF2B5EF4-FFF2-40B4-BE49-F238E27FC236}">
              <a16:creationId xmlns:a16="http://schemas.microsoft.com/office/drawing/2014/main" id="{A606D61D-3D4D-18F5-DB8C-0F461F78A981}"/>
            </a:ext>
          </a:extLst>
        </xdr:cNvPr>
        <xdr:cNvSpPr>
          <a:spLocks noChangeShapeType="1"/>
        </xdr:cNvSpPr>
      </xdr:nvSpPr>
      <xdr:spPr bwMode="auto">
        <a:xfrm flipH="1">
          <a:off x="16344900"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86" name="Line 62">
          <a:extLst>
            <a:ext uri="{FF2B5EF4-FFF2-40B4-BE49-F238E27FC236}">
              <a16:creationId xmlns:a16="http://schemas.microsoft.com/office/drawing/2014/main" id="{B5A3EA75-C769-7C49-DBE8-6C17652832EE}"/>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87" name="Line 63">
          <a:extLst>
            <a:ext uri="{FF2B5EF4-FFF2-40B4-BE49-F238E27FC236}">
              <a16:creationId xmlns:a16="http://schemas.microsoft.com/office/drawing/2014/main" id="{C98FCB16-34C1-F8D3-7848-6B2AEEC316C0}"/>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88" name="Line 64">
          <a:extLst>
            <a:ext uri="{FF2B5EF4-FFF2-40B4-BE49-F238E27FC236}">
              <a16:creationId xmlns:a16="http://schemas.microsoft.com/office/drawing/2014/main" id="{8E97CB7D-A0A5-1A43-A67A-FFA08DAC22C6}"/>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2789" name="Line 65">
          <a:extLst>
            <a:ext uri="{FF2B5EF4-FFF2-40B4-BE49-F238E27FC236}">
              <a16:creationId xmlns:a16="http://schemas.microsoft.com/office/drawing/2014/main" id="{46835DC8-A253-415D-E1B1-834CBF158005}"/>
            </a:ext>
          </a:extLst>
        </xdr:cNvPr>
        <xdr:cNvSpPr>
          <a:spLocks noChangeShapeType="1"/>
        </xdr:cNvSpPr>
      </xdr:nvSpPr>
      <xdr:spPr bwMode="auto">
        <a:xfrm flipH="1">
          <a:off x="15020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2790" name="Line 66">
          <a:extLst>
            <a:ext uri="{FF2B5EF4-FFF2-40B4-BE49-F238E27FC236}">
              <a16:creationId xmlns:a16="http://schemas.microsoft.com/office/drawing/2014/main" id="{C0C386D0-6A0A-F175-B957-FF86197A0237}"/>
            </a:ext>
          </a:extLst>
        </xdr:cNvPr>
        <xdr:cNvSpPr>
          <a:spLocks noChangeShapeType="1"/>
        </xdr:cNvSpPr>
      </xdr:nvSpPr>
      <xdr:spPr bwMode="auto">
        <a:xfrm flipH="1">
          <a:off x="15020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0</xdr:row>
      <xdr:rowOff>0</xdr:rowOff>
    </xdr:from>
    <xdr:to>
      <xdr:col>19</xdr:col>
      <xdr:colOff>0</xdr:colOff>
      <xdr:row>0</xdr:row>
      <xdr:rowOff>0</xdr:rowOff>
    </xdr:to>
    <xdr:sp macro="" textlink="">
      <xdr:nvSpPr>
        <xdr:cNvPr id="82791" name="Line 68">
          <a:extLst>
            <a:ext uri="{FF2B5EF4-FFF2-40B4-BE49-F238E27FC236}">
              <a16:creationId xmlns:a16="http://schemas.microsoft.com/office/drawing/2014/main" id="{DD081177-31A6-C365-0F8E-3DF149F0298E}"/>
            </a:ext>
          </a:extLst>
        </xdr:cNvPr>
        <xdr:cNvSpPr>
          <a:spLocks noChangeShapeType="1"/>
        </xdr:cNvSpPr>
      </xdr:nvSpPr>
      <xdr:spPr bwMode="auto">
        <a:xfrm flipH="1">
          <a:off x="13658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92" name="Line 69">
          <a:extLst>
            <a:ext uri="{FF2B5EF4-FFF2-40B4-BE49-F238E27FC236}">
              <a16:creationId xmlns:a16="http://schemas.microsoft.com/office/drawing/2014/main" id="{B4C1B165-10A1-7779-9748-F11BBA280DEB}"/>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793" name="Line 70">
          <a:extLst>
            <a:ext uri="{FF2B5EF4-FFF2-40B4-BE49-F238E27FC236}">
              <a16:creationId xmlns:a16="http://schemas.microsoft.com/office/drawing/2014/main" id="{F824197F-0C88-F41D-4594-7AEFD6E5AA53}"/>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82794" name="Line 71">
          <a:extLst>
            <a:ext uri="{FF2B5EF4-FFF2-40B4-BE49-F238E27FC236}">
              <a16:creationId xmlns:a16="http://schemas.microsoft.com/office/drawing/2014/main" id="{28AE70D7-452E-1394-96CD-770E81A9485F}"/>
            </a:ext>
          </a:extLst>
        </xdr:cNvPr>
        <xdr:cNvSpPr>
          <a:spLocks noChangeShapeType="1"/>
        </xdr:cNvSpPr>
      </xdr:nvSpPr>
      <xdr:spPr bwMode="auto">
        <a:xfrm flipH="1">
          <a:off x="13877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82795" name="Line 72">
          <a:extLst>
            <a:ext uri="{FF2B5EF4-FFF2-40B4-BE49-F238E27FC236}">
              <a16:creationId xmlns:a16="http://schemas.microsoft.com/office/drawing/2014/main" id="{FF8AFAA2-BC4C-9883-7E95-19C865AD4CBD}"/>
            </a:ext>
          </a:extLst>
        </xdr:cNvPr>
        <xdr:cNvSpPr>
          <a:spLocks noChangeShapeType="1"/>
        </xdr:cNvSpPr>
      </xdr:nvSpPr>
      <xdr:spPr bwMode="auto">
        <a:xfrm flipH="1">
          <a:off x="13877925"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796" name="Line 74">
          <a:extLst>
            <a:ext uri="{FF2B5EF4-FFF2-40B4-BE49-F238E27FC236}">
              <a16:creationId xmlns:a16="http://schemas.microsoft.com/office/drawing/2014/main" id="{B80AFF07-99DE-DEAA-0602-0A2FD236B443}"/>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97" name="Line 75">
          <a:extLst>
            <a:ext uri="{FF2B5EF4-FFF2-40B4-BE49-F238E27FC236}">
              <a16:creationId xmlns:a16="http://schemas.microsoft.com/office/drawing/2014/main" id="{B488DC17-BE00-E930-4318-2B0D0D1BA937}"/>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798" name="Line 76">
          <a:extLst>
            <a:ext uri="{FF2B5EF4-FFF2-40B4-BE49-F238E27FC236}">
              <a16:creationId xmlns:a16="http://schemas.microsoft.com/office/drawing/2014/main" id="{9638C425-423D-19FA-F796-5C9959C0E9CB}"/>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82799" name="Line 77">
          <a:extLst>
            <a:ext uri="{FF2B5EF4-FFF2-40B4-BE49-F238E27FC236}">
              <a16:creationId xmlns:a16="http://schemas.microsoft.com/office/drawing/2014/main" id="{3EF4ACDD-42E6-872B-09C7-7096374178F6}"/>
            </a:ext>
          </a:extLst>
        </xdr:cNvPr>
        <xdr:cNvSpPr>
          <a:spLocks noChangeShapeType="1"/>
        </xdr:cNvSpPr>
      </xdr:nvSpPr>
      <xdr:spPr bwMode="auto">
        <a:xfrm flipH="1">
          <a:off x="16344900"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82800" name="Line 78">
          <a:extLst>
            <a:ext uri="{FF2B5EF4-FFF2-40B4-BE49-F238E27FC236}">
              <a16:creationId xmlns:a16="http://schemas.microsoft.com/office/drawing/2014/main" id="{0C9CF7E4-9282-1C92-1A48-72B57D7485D1}"/>
            </a:ext>
          </a:extLst>
        </xdr:cNvPr>
        <xdr:cNvSpPr>
          <a:spLocks noChangeShapeType="1"/>
        </xdr:cNvSpPr>
      </xdr:nvSpPr>
      <xdr:spPr bwMode="auto">
        <a:xfrm flipH="1">
          <a:off x="16344900" y="1933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01" name="Line 79">
          <a:extLst>
            <a:ext uri="{FF2B5EF4-FFF2-40B4-BE49-F238E27FC236}">
              <a16:creationId xmlns:a16="http://schemas.microsoft.com/office/drawing/2014/main" id="{DD0A0730-88D4-FC9D-2816-24CA2061ECEA}"/>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802" name="Line 80">
          <a:extLst>
            <a:ext uri="{FF2B5EF4-FFF2-40B4-BE49-F238E27FC236}">
              <a16:creationId xmlns:a16="http://schemas.microsoft.com/office/drawing/2014/main" id="{BE9438A5-8263-243C-31A0-C5ED985DE835}"/>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03" name="Line 81">
          <a:extLst>
            <a:ext uri="{FF2B5EF4-FFF2-40B4-BE49-F238E27FC236}">
              <a16:creationId xmlns:a16="http://schemas.microsoft.com/office/drawing/2014/main" id="{72D5ABB5-1955-3FCD-C1B5-AEDD3455B117}"/>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04" name="Line 82">
          <a:extLst>
            <a:ext uri="{FF2B5EF4-FFF2-40B4-BE49-F238E27FC236}">
              <a16:creationId xmlns:a16="http://schemas.microsoft.com/office/drawing/2014/main" id="{B7800856-669D-EE3F-36A5-9B009FFB28FB}"/>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05" name="Line 83">
          <a:extLst>
            <a:ext uri="{FF2B5EF4-FFF2-40B4-BE49-F238E27FC236}">
              <a16:creationId xmlns:a16="http://schemas.microsoft.com/office/drawing/2014/main" id="{5BE4C9EA-6C44-45C7-7049-AB014CB12E15}"/>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06" name="Line 84">
          <a:extLst>
            <a:ext uri="{FF2B5EF4-FFF2-40B4-BE49-F238E27FC236}">
              <a16:creationId xmlns:a16="http://schemas.microsoft.com/office/drawing/2014/main" id="{9BB88D63-9865-B3EE-61B6-357753C162AF}"/>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07" name="Line 85">
          <a:extLst>
            <a:ext uri="{FF2B5EF4-FFF2-40B4-BE49-F238E27FC236}">
              <a16:creationId xmlns:a16="http://schemas.microsoft.com/office/drawing/2014/main" id="{6E1B382A-7675-5368-E7BC-D0AA65995103}"/>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08" name="Line 86">
          <a:extLst>
            <a:ext uri="{FF2B5EF4-FFF2-40B4-BE49-F238E27FC236}">
              <a16:creationId xmlns:a16="http://schemas.microsoft.com/office/drawing/2014/main" id="{CCEECCD6-40F7-F4E6-53EF-ACA59BA331AD}"/>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09" name="Line 87">
          <a:extLst>
            <a:ext uri="{FF2B5EF4-FFF2-40B4-BE49-F238E27FC236}">
              <a16:creationId xmlns:a16="http://schemas.microsoft.com/office/drawing/2014/main" id="{95F8CE3F-9B0C-5AD8-A950-3B0D5CBB413E}"/>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10" name="Line 88">
          <a:extLst>
            <a:ext uri="{FF2B5EF4-FFF2-40B4-BE49-F238E27FC236}">
              <a16:creationId xmlns:a16="http://schemas.microsoft.com/office/drawing/2014/main" id="{BA8962C9-B98A-33BD-A51F-8B940AB6D28C}"/>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11" name="Line 89">
          <a:extLst>
            <a:ext uri="{FF2B5EF4-FFF2-40B4-BE49-F238E27FC236}">
              <a16:creationId xmlns:a16="http://schemas.microsoft.com/office/drawing/2014/main" id="{49D59175-3DF1-425D-A802-D21CC9BCA48C}"/>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12" name="Line 90">
          <a:extLst>
            <a:ext uri="{FF2B5EF4-FFF2-40B4-BE49-F238E27FC236}">
              <a16:creationId xmlns:a16="http://schemas.microsoft.com/office/drawing/2014/main" id="{91E2C708-6D31-0858-0DBE-DECDFBC821A2}"/>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13" name="Line 91">
          <a:extLst>
            <a:ext uri="{FF2B5EF4-FFF2-40B4-BE49-F238E27FC236}">
              <a16:creationId xmlns:a16="http://schemas.microsoft.com/office/drawing/2014/main" id="{FA4749F8-AFBD-6527-A429-F00303F5B531}"/>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814" name="Line 92">
          <a:extLst>
            <a:ext uri="{FF2B5EF4-FFF2-40B4-BE49-F238E27FC236}">
              <a16:creationId xmlns:a16="http://schemas.microsoft.com/office/drawing/2014/main" id="{12BCEAC1-31EE-C8B3-9F9F-DB111E6620BE}"/>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15" name="Line 93">
          <a:extLst>
            <a:ext uri="{FF2B5EF4-FFF2-40B4-BE49-F238E27FC236}">
              <a16:creationId xmlns:a16="http://schemas.microsoft.com/office/drawing/2014/main" id="{96310697-ED0C-C347-D5C1-1FCC2D286622}"/>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16" name="Line 94">
          <a:extLst>
            <a:ext uri="{FF2B5EF4-FFF2-40B4-BE49-F238E27FC236}">
              <a16:creationId xmlns:a16="http://schemas.microsoft.com/office/drawing/2014/main" id="{88931334-6C2A-29B2-52A0-E9DFBDA0DE8A}"/>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17" name="Line 97">
          <a:extLst>
            <a:ext uri="{FF2B5EF4-FFF2-40B4-BE49-F238E27FC236}">
              <a16:creationId xmlns:a16="http://schemas.microsoft.com/office/drawing/2014/main" id="{97172794-9E9F-4626-5A1A-4B678A23FD23}"/>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18" name="Line 98">
          <a:extLst>
            <a:ext uri="{FF2B5EF4-FFF2-40B4-BE49-F238E27FC236}">
              <a16:creationId xmlns:a16="http://schemas.microsoft.com/office/drawing/2014/main" id="{C2AA640A-AA9F-2F8C-10B2-6E47EA15266C}"/>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19" name="Line 99">
          <a:extLst>
            <a:ext uri="{FF2B5EF4-FFF2-40B4-BE49-F238E27FC236}">
              <a16:creationId xmlns:a16="http://schemas.microsoft.com/office/drawing/2014/main" id="{15797874-72F1-0DBE-22B3-3188D191F077}"/>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20" name="Line 100">
          <a:extLst>
            <a:ext uri="{FF2B5EF4-FFF2-40B4-BE49-F238E27FC236}">
              <a16:creationId xmlns:a16="http://schemas.microsoft.com/office/drawing/2014/main" id="{91A1C7F4-D145-8F5F-94ED-BC741FE46D6D}"/>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23</xdr:row>
      <xdr:rowOff>0</xdr:rowOff>
    </xdr:from>
    <xdr:to>
      <xdr:col>22</xdr:col>
      <xdr:colOff>0</xdr:colOff>
      <xdr:row>23</xdr:row>
      <xdr:rowOff>0</xdr:rowOff>
    </xdr:to>
    <xdr:sp macro="" textlink="">
      <xdr:nvSpPr>
        <xdr:cNvPr id="82821" name="Line 101">
          <a:extLst>
            <a:ext uri="{FF2B5EF4-FFF2-40B4-BE49-F238E27FC236}">
              <a16:creationId xmlns:a16="http://schemas.microsoft.com/office/drawing/2014/main" id="{60DA6B3E-3A3F-17DA-0AEA-A34660C89367}"/>
            </a:ext>
          </a:extLst>
        </xdr:cNvPr>
        <xdr:cNvSpPr>
          <a:spLocks noChangeShapeType="1"/>
        </xdr:cNvSpPr>
      </xdr:nvSpPr>
      <xdr:spPr bwMode="auto">
        <a:xfrm flipH="1">
          <a:off x="16344900" y="727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23</xdr:row>
      <xdr:rowOff>0</xdr:rowOff>
    </xdr:from>
    <xdr:to>
      <xdr:col>22</xdr:col>
      <xdr:colOff>0</xdr:colOff>
      <xdr:row>23</xdr:row>
      <xdr:rowOff>0</xdr:rowOff>
    </xdr:to>
    <xdr:sp macro="" textlink="">
      <xdr:nvSpPr>
        <xdr:cNvPr id="82822" name="Line 102">
          <a:extLst>
            <a:ext uri="{FF2B5EF4-FFF2-40B4-BE49-F238E27FC236}">
              <a16:creationId xmlns:a16="http://schemas.microsoft.com/office/drawing/2014/main" id="{4324DC4D-2953-89D2-6454-C2DB41217A2D}"/>
            </a:ext>
          </a:extLst>
        </xdr:cNvPr>
        <xdr:cNvSpPr>
          <a:spLocks noChangeShapeType="1"/>
        </xdr:cNvSpPr>
      </xdr:nvSpPr>
      <xdr:spPr bwMode="auto">
        <a:xfrm flipH="1">
          <a:off x="16344900" y="7277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23" name="Line 103">
          <a:extLst>
            <a:ext uri="{FF2B5EF4-FFF2-40B4-BE49-F238E27FC236}">
              <a16:creationId xmlns:a16="http://schemas.microsoft.com/office/drawing/2014/main" id="{A67D7D1E-A42D-8124-7D6C-81D0ACFCEBA0}"/>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824" name="Line 104">
          <a:extLst>
            <a:ext uri="{FF2B5EF4-FFF2-40B4-BE49-F238E27FC236}">
              <a16:creationId xmlns:a16="http://schemas.microsoft.com/office/drawing/2014/main" id="{F79BDB0F-0F3F-0C5E-F7BC-3674243B2704}"/>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25" name="Line 105">
          <a:extLst>
            <a:ext uri="{FF2B5EF4-FFF2-40B4-BE49-F238E27FC236}">
              <a16:creationId xmlns:a16="http://schemas.microsoft.com/office/drawing/2014/main" id="{F7F08312-A53E-FCB9-8FFA-D0FB0621B9D9}"/>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26" name="Line 106">
          <a:extLst>
            <a:ext uri="{FF2B5EF4-FFF2-40B4-BE49-F238E27FC236}">
              <a16:creationId xmlns:a16="http://schemas.microsoft.com/office/drawing/2014/main" id="{1AD2AADF-D61B-F90C-79F2-C44AB9870442}"/>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27" name="Line 109">
          <a:extLst>
            <a:ext uri="{FF2B5EF4-FFF2-40B4-BE49-F238E27FC236}">
              <a16:creationId xmlns:a16="http://schemas.microsoft.com/office/drawing/2014/main" id="{868A4BF4-9E53-5BAD-D3EC-BE00FB0E9851}"/>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28" name="Line 110">
          <a:extLst>
            <a:ext uri="{FF2B5EF4-FFF2-40B4-BE49-F238E27FC236}">
              <a16:creationId xmlns:a16="http://schemas.microsoft.com/office/drawing/2014/main" id="{DEA92092-7C68-ADCD-B29C-E16C1DA42144}"/>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29" name="Line 111">
          <a:extLst>
            <a:ext uri="{FF2B5EF4-FFF2-40B4-BE49-F238E27FC236}">
              <a16:creationId xmlns:a16="http://schemas.microsoft.com/office/drawing/2014/main" id="{AD5EE76E-92E0-F340-3277-673C6D1ACB6A}"/>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30" name="Line 112">
          <a:extLst>
            <a:ext uri="{FF2B5EF4-FFF2-40B4-BE49-F238E27FC236}">
              <a16:creationId xmlns:a16="http://schemas.microsoft.com/office/drawing/2014/main" id="{1F162257-041E-29C3-2F4C-D0246B056109}"/>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0</xdr:rowOff>
    </xdr:from>
    <xdr:to>
      <xdr:col>22</xdr:col>
      <xdr:colOff>0</xdr:colOff>
      <xdr:row>27</xdr:row>
      <xdr:rowOff>0</xdr:rowOff>
    </xdr:to>
    <xdr:sp macro="" textlink="">
      <xdr:nvSpPr>
        <xdr:cNvPr id="82831" name="Line 113">
          <a:extLst>
            <a:ext uri="{FF2B5EF4-FFF2-40B4-BE49-F238E27FC236}">
              <a16:creationId xmlns:a16="http://schemas.microsoft.com/office/drawing/2014/main" id="{55897B75-E36F-F7D6-FC65-ED9BA6632001}"/>
            </a:ext>
          </a:extLst>
        </xdr:cNvPr>
        <xdr:cNvSpPr>
          <a:spLocks noChangeShapeType="1"/>
        </xdr:cNvSpPr>
      </xdr:nvSpPr>
      <xdr:spPr bwMode="auto">
        <a:xfrm flipH="1">
          <a:off x="16344900" y="808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0</xdr:rowOff>
    </xdr:from>
    <xdr:to>
      <xdr:col>22</xdr:col>
      <xdr:colOff>0</xdr:colOff>
      <xdr:row>27</xdr:row>
      <xdr:rowOff>0</xdr:rowOff>
    </xdr:to>
    <xdr:sp macro="" textlink="">
      <xdr:nvSpPr>
        <xdr:cNvPr id="82832" name="Line 114">
          <a:extLst>
            <a:ext uri="{FF2B5EF4-FFF2-40B4-BE49-F238E27FC236}">
              <a16:creationId xmlns:a16="http://schemas.microsoft.com/office/drawing/2014/main" id="{32087322-7482-4F19-6FA7-EDE5DA3D6EE4}"/>
            </a:ext>
          </a:extLst>
        </xdr:cNvPr>
        <xdr:cNvSpPr>
          <a:spLocks noChangeShapeType="1"/>
        </xdr:cNvSpPr>
      </xdr:nvSpPr>
      <xdr:spPr bwMode="auto">
        <a:xfrm flipH="1">
          <a:off x="16344900" y="808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33" name="Line 115">
          <a:extLst>
            <a:ext uri="{FF2B5EF4-FFF2-40B4-BE49-F238E27FC236}">
              <a16:creationId xmlns:a16="http://schemas.microsoft.com/office/drawing/2014/main" id="{1B62E25C-F159-6B6A-339B-B335F91FF003}"/>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834" name="Line 116">
          <a:extLst>
            <a:ext uri="{FF2B5EF4-FFF2-40B4-BE49-F238E27FC236}">
              <a16:creationId xmlns:a16="http://schemas.microsoft.com/office/drawing/2014/main" id="{DDDB3D6F-5EF3-8995-EC88-66E30DC2CA2C}"/>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35" name="Line 117">
          <a:extLst>
            <a:ext uri="{FF2B5EF4-FFF2-40B4-BE49-F238E27FC236}">
              <a16:creationId xmlns:a16="http://schemas.microsoft.com/office/drawing/2014/main" id="{FED749BF-C611-5938-2DA4-AD92D5F0132C}"/>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36" name="Line 118">
          <a:extLst>
            <a:ext uri="{FF2B5EF4-FFF2-40B4-BE49-F238E27FC236}">
              <a16:creationId xmlns:a16="http://schemas.microsoft.com/office/drawing/2014/main" id="{5DF41A76-CCFE-0C01-FD8F-0A99F9DDC70A}"/>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37" name="Line 121">
          <a:extLst>
            <a:ext uri="{FF2B5EF4-FFF2-40B4-BE49-F238E27FC236}">
              <a16:creationId xmlns:a16="http://schemas.microsoft.com/office/drawing/2014/main" id="{D98D7640-74EF-342F-0933-E58CC5CF29D3}"/>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38" name="Line 122">
          <a:extLst>
            <a:ext uri="{FF2B5EF4-FFF2-40B4-BE49-F238E27FC236}">
              <a16:creationId xmlns:a16="http://schemas.microsoft.com/office/drawing/2014/main" id="{BE4F78ED-CFC7-1A54-75C3-9726BCF3DA1A}"/>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39" name="Line 123">
          <a:extLst>
            <a:ext uri="{FF2B5EF4-FFF2-40B4-BE49-F238E27FC236}">
              <a16:creationId xmlns:a16="http://schemas.microsoft.com/office/drawing/2014/main" id="{A9324290-49DD-729E-A97D-2FC6B57930A7}"/>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40" name="Line 124">
          <a:extLst>
            <a:ext uri="{FF2B5EF4-FFF2-40B4-BE49-F238E27FC236}">
              <a16:creationId xmlns:a16="http://schemas.microsoft.com/office/drawing/2014/main" id="{F276CBB0-C97C-7CCE-C8A8-6E8253ED9959}"/>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0</xdr:rowOff>
    </xdr:from>
    <xdr:to>
      <xdr:col>22</xdr:col>
      <xdr:colOff>0</xdr:colOff>
      <xdr:row>27</xdr:row>
      <xdr:rowOff>0</xdr:rowOff>
    </xdr:to>
    <xdr:sp macro="" textlink="">
      <xdr:nvSpPr>
        <xdr:cNvPr id="82841" name="Line 125">
          <a:extLst>
            <a:ext uri="{FF2B5EF4-FFF2-40B4-BE49-F238E27FC236}">
              <a16:creationId xmlns:a16="http://schemas.microsoft.com/office/drawing/2014/main" id="{B2157446-0834-1008-37DF-1190FA86C8E2}"/>
            </a:ext>
          </a:extLst>
        </xdr:cNvPr>
        <xdr:cNvSpPr>
          <a:spLocks noChangeShapeType="1"/>
        </xdr:cNvSpPr>
      </xdr:nvSpPr>
      <xdr:spPr bwMode="auto">
        <a:xfrm flipH="1">
          <a:off x="16344900" y="808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0</xdr:rowOff>
    </xdr:from>
    <xdr:to>
      <xdr:col>22</xdr:col>
      <xdr:colOff>0</xdr:colOff>
      <xdr:row>27</xdr:row>
      <xdr:rowOff>0</xdr:rowOff>
    </xdr:to>
    <xdr:sp macro="" textlink="">
      <xdr:nvSpPr>
        <xdr:cNvPr id="82842" name="Line 126">
          <a:extLst>
            <a:ext uri="{FF2B5EF4-FFF2-40B4-BE49-F238E27FC236}">
              <a16:creationId xmlns:a16="http://schemas.microsoft.com/office/drawing/2014/main" id="{E9320969-E4CA-D2B7-2369-55A9081FAFDA}"/>
            </a:ext>
          </a:extLst>
        </xdr:cNvPr>
        <xdr:cNvSpPr>
          <a:spLocks noChangeShapeType="1"/>
        </xdr:cNvSpPr>
      </xdr:nvSpPr>
      <xdr:spPr bwMode="auto">
        <a:xfrm flipH="1">
          <a:off x="16344900" y="808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82843" name="Line 127">
          <a:extLst>
            <a:ext uri="{FF2B5EF4-FFF2-40B4-BE49-F238E27FC236}">
              <a16:creationId xmlns:a16="http://schemas.microsoft.com/office/drawing/2014/main" id="{0DE4CB7C-B70E-E451-4FBF-83A4174676B6}"/>
            </a:ext>
          </a:extLst>
        </xdr:cNvPr>
        <xdr:cNvSpPr>
          <a:spLocks noChangeShapeType="1"/>
        </xdr:cNvSpPr>
      </xdr:nvSpPr>
      <xdr:spPr bwMode="auto">
        <a:xfrm flipH="1">
          <a:off x="358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0</xdr:row>
      <xdr:rowOff>0</xdr:rowOff>
    </xdr:from>
    <xdr:to>
      <xdr:col>23</xdr:col>
      <xdr:colOff>0</xdr:colOff>
      <xdr:row>0</xdr:row>
      <xdr:rowOff>0</xdr:rowOff>
    </xdr:to>
    <xdr:sp macro="" textlink="">
      <xdr:nvSpPr>
        <xdr:cNvPr id="82844" name="Line 128">
          <a:extLst>
            <a:ext uri="{FF2B5EF4-FFF2-40B4-BE49-F238E27FC236}">
              <a16:creationId xmlns:a16="http://schemas.microsoft.com/office/drawing/2014/main" id="{69B1FEC8-DBA2-763A-812A-B331391D2DC8}"/>
            </a:ext>
          </a:extLst>
        </xdr:cNvPr>
        <xdr:cNvSpPr>
          <a:spLocks noChangeShapeType="1"/>
        </xdr:cNvSpPr>
      </xdr:nvSpPr>
      <xdr:spPr bwMode="auto">
        <a:xfrm flipH="1">
          <a:off x="173259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82845" name="Line 129">
          <a:extLst>
            <a:ext uri="{FF2B5EF4-FFF2-40B4-BE49-F238E27FC236}">
              <a16:creationId xmlns:a16="http://schemas.microsoft.com/office/drawing/2014/main" id="{FD3CEE3D-237A-706B-1690-65635F7C2663}"/>
            </a:ext>
          </a:extLst>
        </xdr:cNvPr>
        <xdr:cNvSpPr>
          <a:spLocks noChangeShapeType="1"/>
        </xdr:cNvSpPr>
      </xdr:nvSpPr>
      <xdr:spPr bwMode="auto">
        <a:xfrm flipH="1">
          <a:off x="180117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82846" name="Line 130">
          <a:extLst>
            <a:ext uri="{FF2B5EF4-FFF2-40B4-BE49-F238E27FC236}">
              <a16:creationId xmlns:a16="http://schemas.microsoft.com/office/drawing/2014/main" id="{7F9EA083-E811-A2F9-4094-66AA518BADA4}"/>
            </a:ext>
          </a:extLst>
        </xdr:cNvPr>
        <xdr:cNvSpPr>
          <a:spLocks noChangeShapeType="1"/>
        </xdr:cNvSpPr>
      </xdr:nvSpPr>
      <xdr:spPr bwMode="auto">
        <a:xfrm flipH="1">
          <a:off x="180117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82847" name="Line 133">
          <a:extLst>
            <a:ext uri="{FF2B5EF4-FFF2-40B4-BE49-F238E27FC236}">
              <a16:creationId xmlns:a16="http://schemas.microsoft.com/office/drawing/2014/main" id="{53268067-3B84-A207-214C-1EBB10F1A944}"/>
            </a:ext>
          </a:extLst>
        </xdr:cNvPr>
        <xdr:cNvSpPr>
          <a:spLocks noChangeShapeType="1"/>
        </xdr:cNvSpPr>
      </xdr:nvSpPr>
      <xdr:spPr bwMode="auto">
        <a:xfrm flipH="1">
          <a:off x="358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82848" name="Line 134">
          <a:extLst>
            <a:ext uri="{FF2B5EF4-FFF2-40B4-BE49-F238E27FC236}">
              <a16:creationId xmlns:a16="http://schemas.microsoft.com/office/drawing/2014/main" id="{F2CABB68-54C3-F805-5690-06972098A306}"/>
            </a:ext>
          </a:extLst>
        </xdr:cNvPr>
        <xdr:cNvSpPr>
          <a:spLocks noChangeShapeType="1"/>
        </xdr:cNvSpPr>
      </xdr:nvSpPr>
      <xdr:spPr bwMode="auto">
        <a:xfrm flipH="1">
          <a:off x="180117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82849" name="Line 135">
          <a:extLst>
            <a:ext uri="{FF2B5EF4-FFF2-40B4-BE49-F238E27FC236}">
              <a16:creationId xmlns:a16="http://schemas.microsoft.com/office/drawing/2014/main" id="{BC2A343D-D40D-0E1C-E67A-E6A1E9A7ACBA}"/>
            </a:ext>
          </a:extLst>
        </xdr:cNvPr>
        <xdr:cNvSpPr>
          <a:spLocks noChangeShapeType="1"/>
        </xdr:cNvSpPr>
      </xdr:nvSpPr>
      <xdr:spPr bwMode="auto">
        <a:xfrm flipH="1">
          <a:off x="1882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82850" name="Line 136">
          <a:extLst>
            <a:ext uri="{FF2B5EF4-FFF2-40B4-BE49-F238E27FC236}">
              <a16:creationId xmlns:a16="http://schemas.microsoft.com/office/drawing/2014/main" id="{C8EF2B86-352E-9E3C-15C7-3C49C5510F3F}"/>
            </a:ext>
          </a:extLst>
        </xdr:cNvPr>
        <xdr:cNvSpPr>
          <a:spLocks noChangeShapeType="1"/>
        </xdr:cNvSpPr>
      </xdr:nvSpPr>
      <xdr:spPr bwMode="auto">
        <a:xfrm flipH="1">
          <a:off x="1882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21</xdr:row>
      <xdr:rowOff>0</xdr:rowOff>
    </xdr:from>
    <xdr:to>
      <xdr:col>25</xdr:col>
      <xdr:colOff>0</xdr:colOff>
      <xdr:row>21</xdr:row>
      <xdr:rowOff>0</xdr:rowOff>
    </xdr:to>
    <xdr:sp macro="" textlink="">
      <xdr:nvSpPr>
        <xdr:cNvPr id="82851" name="Line 137">
          <a:extLst>
            <a:ext uri="{FF2B5EF4-FFF2-40B4-BE49-F238E27FC236}">
              <a16:creationId xmlns:a16="http://schemas.microsoft.com/office/drawing/2014/main" id="{B97FFB96-D1F5-2918-AD71-D61B864B8B64}"/>
            </a:ext>
          </a:extLst>
        </xdr:cNvPr>
        <xdr:cNvSpPr>
          <a:spLocks noChangeShapeType="1"/>
        </xdr:cNvSpPr>
      </xdr:nvSpPr>
      <xdr:spPr bwMode="auto">
        <a:xfrm flipH="1">
          <a:off x="1882140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21</xdr:row>
      <xdr:rowOff>0</xdr:rowOff>
    </xdr:from>
    <xdr:to>
      <xdr:col>25</xdr:col>
      <xdr:colOff>0</xdr:colOff>
      <xdr:row>21</xdr:row>
      <xdr:rowOff>0</xdr:rowOff>
    </xdr:to>
    <xdr:sp macro="" textlink="">
      <xdr:nvSpPr>
        <xdr:cNvPr id="82852" name="Line 138">
          <a:extLst>
            <a:ext uri="{FF2B5EF4-FFF2-40B4-BE49-F238E27FC236}">
              <a16:creationId xmlns:a16="http://schemas.microsoft.com/office/drawing/2014/main" id="{7CC31812-93C3-0550-E9F2-9FBD4FD11DAB}"/>
            </a:ext>
          </a:extLst>
        </xdr:cNvPr>
        <xdr:cNvSpPr>
          <a:spLocks noChangeShapeType="1"/>
        </xdr:cNvSpPr>
      </xdr:nvSpPr>
      <xdr:spPr bwMode="auto">
        <a:xfrm flipH="1">
          <a:off x="1882140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82853" name="Line 139">
          <a:extLst>
            <a:ext uri="{FF2B5EF4-FFF2-40B4-BE49-F238E27FC236}">
              <a16:creationId xmlns:a16="http://schemas.microsoft.com/office/drawing/2014/main" id="{2EF5CE75-E914-AB09-8DF4-F3A568A8AC92}"/>
            </a:ext>
          </a:extLst>
        </xdr:cNvPr>
        <xdr:cNvSpPr>
          <a:spLocks noChangeShapeType="1"/>
        </xdr:cNvSpPr>
      </xdr:nvSpPr>
      <xdr:spPr bwMode="auto">
        <a:xfrm flipH="1">
          <a:off x="27051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54" name="Line 140">
          <a:extLst>
            <a:ext uri="{FF2B5EF4-FFF2-40B4-BE49-F238E27FC236}">
              <a16:creationId xmlns:a16="http://schemas.microsoft.com/office/drawing/2014/main" id="{1CE0D617-8660-EB8D-309D-CD66E5186182}"/>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55" name="Line 141">
          <a:extLst>
            <a:ext uri="{FF2B5EF4-FFF2-40B4-BE49-F238E27FC236}">
              <a16:creationId xmlns:a16="http://schemas.microsoft.com/office/drawing/2014/main" id="{2BAE1414-871D-C1CD-62F1-DEE5BE07A0E8}"/>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56" name="Line 142">
          <a:extLst>
            <a:ext uri="{FF2B5EF4-FFF2-40B4-BE49-F238E27FC236}">
              <a16:creationId xmlns:a16="http://schemas.microsoft.com/office/drawing/2014/main" id="{0B89FB43-F1BF-10E6-DCC3-D397B4D9C51B}"/>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57" name="Line 145">
          <a:extLst>
            <a:ext uri="{FF2B5EF4-FFF2-40B4-BE49-F238E27FC236}">
              <a16:creationId xmlns:a16="http://schemas.microsoft.com/office/drawing/2014/main" id="{3C06752F-ED7C-E123-04AA-7E274C8578E4}"/>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2858" name="Line 146">
          <a:extLst>
            <a:ext uri="{FF2B5EF4-FFF2-40B4-BE49-F238E27FC236}">
              <a16:creationId xmlns:a16="http://schemas.microsoft.com/office/drawing/2014/main" id="{6A01BD2D-2B37-C966-A7D9-CB6CB07B0441}"/>
            </a:ext>
          </a:extLst>
        </xdr:cNvPr>
        <xdr:cNvSpPr>
          <a:spLocks noChangeShapeType="1"/>
        </xdr:cNvSpPr>
      </xdr:nvSpPr>
      <xdr:spPr bwMode="auto">
        <a:xfrm flipH="1">
          <a:off x="13877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59" name="Line 147">
          <a:extLst>
            <a:ext uri="{FF2B5EF4-FFF2-40B4-BE49-F238E27FC236}">
              <a16:creationId xmlns:a16="http://schemas.microsoft.com/office/drawing/2014/main" id="{019B2976-B289-0C7A-8F62-D49CA865B3A1}"/>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60" name="Line 148">
          <a:extLst>
            <a:ext uri="{FF2B5EF4-FFF2-40B4-BE49-F238E27FC236}">
              <a16:creationId xmlns:a16="http://schemas.microsoft.com/office/drawing/2014/main" id="{F649C961-1ED2-A62D-BFEE-15D167748BCE}"/>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20</xdr:row>
      <xdr:rowOff>0</xdr:rowOff>
    </xdr:from>
    <xdr:to>
      <xdr:col>21</xdr:col>
      <xdr:colOff>0</xdr:colOff>
      <xdr:row>20</xdr:row>
      <xdr:rowOff>0</xdr:rowOff>
    </xdr:to>
    <xdr:sp macro="" textlink="">
      <xdr:nvSpPr>
        <xdr:cNvPr id="82861" name="Line 149">
          <a:extLst>
            <a:ext uri="{FF2B5EF4-FFF2-40B4-BE49-F238E27FC236}">
              <a16:creationId xmlns:a16="http://schemas.microsoft.com/office/drawing/2014/main" id="{C2671C75-58B9-8023-07A0-BFC6DECFC1B5}"/>
            </a:ext>
          </a:extLst>
        </xdr:cNvPr>
        <xdr:cNvSpPr>
          <a:spLocks noChangeShapeType="1"/>
        </xdr:cNvSpPr>
      </xdr:nvSpPr>
      <xdr:spPr bwMode="auto">
        <a:xfrm flipH="1">
          <a:off x="15020925" y="6334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20</xdr:row>
      <xdr:rowOff>0</xdr:rowOff>
    </xdr:from>
    <xdr:to>
      <xdr:col>21</xdr:col>
      <xdr:colOff>0</xdr:colOff>
      <xdr:row>20</xdr:row>
      <xdr:rowOff>0</xdr:rowOff>
    </xdr:to>
    <xdr:sp macro="" textlink="">
      <xdr:nvSpPr>
        <xdr:cNvPr id="82862" name="Line 150">
          <a:extLst>
            <a:ext uri="{FF2B5EF4-FFF2-40B4-BE49-F238E27FC236}">
              <a16:creationId xmlns:a16="http://schemas.microsoft.com/office/drawing/2014/main" id="{5C34D412-A015-3A3B-D241-51C7D7560E1A}"/>
            </a:ext>
          </a:extLst>
        </xdr:cNvPr>
        <xdr:cNvSpPr>
          <a:spLocks noChangeShapeType="1"/>
        </xdr:cNvSpPr>
      </xdr:nvSpPr>
      <xdr:spPr bwMode="auto">
        <a:xfrm flipH="1">
          <a:off x="15020925" y="6334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82863" name="Line 151">
          <a:extLst>
            <a:ext uri="{FF2B5EF4-FFF2-40B4-BE49-F238E27FC236}">
              <a16:creationId xmlns:a16="http://schemas.microsoft.com/office/drawing/2014/main" id="{3BD1D22F-15D8-9006-AA65-8F633E0BF831}"/>
            </a:ext>
          </a:extLst>
        </xdr:cNvPr>
        <xdr:cNvSpPr>
          <a:spLocks noChangeShapeType="1"/>
        </xdr:cNvSpPr>
      </xdr:nvSpPr>
      <xdr:spPr bwMode="auto">
        <a:xfrm flipH="1">
          <a:off x="19621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2864" name="Line 152">
          <a:extLst>
            <a:ext uri="{FF2B5EF4-FFF2-40B4-BE49-F238E27FC236}">
              <a16:creationId xmlns:a16="http://schemas.microsoft.com/office/drawing/2014/main" id="{E9236739-37CC-34AF-3AA8-4F3CC699B45D}"/>
            </a:ext>
          </a:extLst>
        </xdr:cNvPr>
        <xdr:cNvSpPr>
          <a:spLocks noChangeShapeType="1"/>
        </xdr:cNvSpPr>
      </xdr:nvSpPr>
      <xdr:spPr bwMode="auto">
        <a:xfrm flipH="1">
          <a:off x="15020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65" name="Line 153">
          <a:extLst>
            <a:ext uri="{FF2B5EF4-FFF2-40B4-BE49-F238E27FC236}">
              <a16:creationId xmlns:a16="http://schemas.microsoft.com/office/drawing/2014/main" id="{EE781C5C-9134-14A8-B29E-751837E46634}"/>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66" name="Line 154">
          <a:extLst>
            <a:ext uri="{FF2B5EF4-FFF2-40B4-BE49-F238E27FC236}">
              <a16:creationId xmlns:a16="http://schemas.microsoft.com/office/drawing/2014/main" id="{80B4729B-E789-A1E6-C73C-BAD265860912}"/>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33</xdr:row>
      <xdr:rowOff>0</xdr:rowOff>
    </xdr:from>
    <xdr:to>
      <xdr:col>22</xdr:col>
      <xdr:colOff>0</xdr:colOff>
      <xdr:row>33</xdr:row>
      <xdr:rowOff>0</xdr:rowOff>
    </xdr:to>
    <xdr:sp macro="" textlink="">
      <xdr:nvSpPr>
        <xdr:cNvPr id="82867" name="Line 155">
          <a:extLst>
            <a:ext uri="{FF2B5EF4-FFF2-40B4-BE49-F238E27FC236}">
              <a16:creationId xmlns:a16="http://schemas.microsoft.com/office/drawing/2014/main" id="{95FB703B-E442-881E-4280-E27DEEE2EEE9}"/>
            </a:ext>
          </a:extLst>
        </xdr:cNvPr>
        <xdr:cNvSpPr>
          <a:spLocks noChangeShapeType="1"/>
        </xdr:cNvSpPr>
      </xdr:nvSpPr>
      <xdr:spPr bwMode="auto">
        <a:xfrm flipH="1">
          <a:off x="16344900" y="917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33</xdr:row>
      <xdr:rowOff>0</xdr:rowOff>
    </xdr:from>
    <xdr:to>
      <xdr:col>22</xdr:col>
      <xdr:colOff>0</xdr:colOff>
      <xdr:row>33</xdr:row>
      <xdr:rowOff>0</xdr:rowOff>
    </xdr:to>
    <xdr:sp macro="" textlink="">
      <xdr:nvSpPr>
        <xdr:cNvPr id="82868" name="Line 156">
          <a:extLst>
            <a:ext uri="{FF2B5EF4-FFF2-40B4-BE49-F238E27FC236}">
              <a16:creationId xmlns:a16="http://schemas.microsoft.com/office/drawing/2014/main" id="{94BD9601-BDBF-00F9-ACCB-07377D8E8BB3}"/>
            </a:ext>
          </a:extLst>
        </xdr:cNvPr>
        <xdr:cNvSpPr>
          <a:spLocks noChangeShapeType="1"/>
        </xdr:cNvSpPr>
      </xdr:nvSpPr>
      <xdr:spPr bwMode="auto">
        <a:xfrm flipH="1">
          <a:off x="16344900" y="9172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82869" name="Line 157">
          <a:extLst>
            <a:ext uri="{FF2B5EF4-FFF2-40B4-BE49-F238E27FC236}">
              <a16:creationId xmlns:a16="http://schemas.microsoft.com/office/drawing/2014/main" id="{6338E0E0-C0D8-0C05-E62A-E2FC560B3824}"/>
            </a:ext>
          </a:extLst>
        </xdr:cNvPr>
        <xdr:cNvSpPr>
          <a:spLocks noChangeShapeType="1"/>
        </xdr:cNvSpPr>
      </xdr:nvSpPr>
      <xdr:spPr bwMode="auto">
        <a:xfrm flipH="1">
          <a:off x="358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0</xdr:row>
      <xdr:rowOff>0</xdr:rowOff>
    </xdr:from>
    <xdr:to>
      <xdr:col>23</xdr:col>
      <xdr:colOff>0</xdr:colOff>
      <xdr:row>0</xdr:row>
      <xdr:rowOff>0</xdr:rowOff>
    </xdr:to>
    <xdr:sp macro="" textlink="">
      <xdr:nvSpPr>
        <xdr:cNvPr id="82870" name="Line 158">
          <a:extLst>
            <a:ext uri="{FF2B5EF4-FFF2-40B4-BE49-F238E27FC236}">
              <a16:creationId xmlns:a16="http://schemas.microsoft.com/office/drawing/2014/main" id="{2404EA5D-B34B-5D21-D4F0-BA450E9AFF88}"/>
            </a:ext>
          </a:extLst>
        </xdr:cNvPr>
        <xdr:cNvSpPr>
          <a:spLocks noChangeShapeType="1"/>
        </xdr:cNvSpPr>
      </xdr:nvSpPr>
      <xdr:spPr bwMode="auto">
        <a:xfrm flipH="1">
          <a:off x="173259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82871" name="Line 159">
          <a:extLst>
            <a:ext uri="{FF2B5EF4-FFF2-40B4-BE49-F238E27FC236}">
              <a16:creationId xmlns:a16="http://schemas.microsoft.com/office/drawing/2014/main" id="{6193098C-A6AD-15D1-0D9D-39EBAC6361D4}"/>
            </a:ext>
          </a:extLst>
        </xdr:cNvPr>
        <xdr:cNvSpPr>
          <a:spLocks noChangeShapeType="1"/>
        </xdr:cNvSpPr>
      </xdr:nvSpPr>
      <xdr:spPr bwMode="auto">
        <a:xfrm flipH="1">
          <a:off x="180117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82872" name="Line 160">
          <a:extLst>
            <a:ext uri="{FF2B5EF4-FFF2-40B4-BE49-F238E27FC236}">
              <a16:creationId xmlns:a16="http://schemas.microsoft.com/office/drawing/2014/main" id="{A64A577F-AC3E-C26D-AFFE-6E64E0403573}"/>
            </a:ext>
          </a:extLst>
        </xdr:cNvPr>
        <xdr:cNvSpPr>
          <a:spLocks noChangeShapeType="1"/>
        </xdr:cNvSpPr>
      </xdr:nvSpPr>
      <xdr:spPr bwMode="auto">
        <a:xfrm flipH="1">
          <a:off x="180117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82873" name="Line 163">
          <a:extLst>
            <a:ext uri="{FF2B5EF4-FFF2-40B4-BE49-F238E27FC236}">
              <a16:creationId xmlns:a16="http://schemas.microsoft.com/office/drawing/2014/main" id="{064DA36E-315D-707B-683C-5EB1472D0229}"/>
            </a:ext>
          </a:extLst>
        </xdr:cNvPr>
        <xdr:cNvSpPr>
          <a:spLocks noChangeShapeType="1"/>
        </xdr:cNvSpPr>
      </xdr:nvSpPr>
      <xdr:spPr bwMode="auto">
        <a:xfrm flipH="1">
          <a:off x="358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82874" name="Line 164">
          <a:extLst>
            <a:ext uri="{FF2B5EF4-FFF2-40B4-BE49-F238E27FC236}">
              <a16:creationId xmlns:a16="http://schemas.microsoft.com/office/drawing/2014/main" id="{4FB558F5-6735-356A-B548-3DD946AB2D71}"/>
            </a:ext>
          </a:extLst>
        </xdr:cNvPr>
        <xdr:cNvSpPr>
          <a:spLocks noChangeShapeType="1"/>
        </xdr:cNvSpPr>
      </xdr:nvSpPr>
      <xdr:spPr bwMode="auto">
        <a:xfrm flipH="1">
          <a:off x="1801177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82875" name="Line 165">
          <a:extLst>
            <a:ext uri="{FF2B5EF4-FFF2-40B4-BE49-F238E27FC236}">
              <a16:creationId xmlns:a16="http://schemas.microsoft.com/office/drawing/2014/main" id="{4793AB1C-511E-6378-0C75-765883DEB896}"/>
            </a:ext>
          </a:extLst>
        </xdr:cNvPr>
        <xdr:cNvSpPr>
          <a:spLocks noChangeShapeType="1"/>
        </xdr:cNvSpPr>
      </xdr:nvSpPr>
      <xdr:spPr bwMode="auto">
        <a:xfrm flipH="1">
          <a:off x="1882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0</xdr:row>
      <xdr:rowOff>0</xdr:rowOff>
    </xdr:from>
    <xdr:to>
      <xdr:col>25</xdr:col>
      <xdr:colOff>0</xdr:colOff>
      <xdr:row>0</xdr:row>
      <xdr:rowOff>0</xdr:rowOff>
    </xdr:to>
    <xdr:sp macro="" textlink="">
      <xdr:nvSpPr>
        <xdr:cNvPr id="82876" name="Line 166">
          <a:extLst>
            <a:ext uri="{FF2B5EF4-FFF2-40B4-BE49-F238E27FC236}">
              <a16:creationId xmlns:a16="http://schemas.microsoft.com/office/drawing/2014/main" id="{3C287FAC-FA2C-557C-ECAC-9674171B5091}"/>
            </a:ext>
          </a:extLst>
        </xdr:cNvPr>
        <xdr:cNvSpPr>
          <a:spLocks noChangeShapeType="1"/>
        </xdr:cNvSpPr>
      </xdr:nvSpPr>
      <xdr:spPr bwMode="auto">
        <a:xfrm flipH="1">
          <a:off x="188214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27</xdr:row>
      <xdr:rowOff>0</xdr:rowOff>
    </xdr:from>
    <xdr:to>
      <xdr:col>25</xdr:col>
      <xdr:colOff>0</xdr:colOff>
      <xdr:row>27</xdr:row>
      <xdr:rowOff>0</xdr:rowOff>
    </xdr:to>
    <xdr:sp macro="" textlink="">
      <xdr:nvSpPr>
        <xdr:cNvPr id="82877" name="Line 167">
          <a:extLst>
            <a:ext uri="{FF2B5EF4-FFF2-40B4-BE49-F238E27FC236}">
              <a16:creationId xmlns:a16="http://schemas.microsoft.com/office/drawing/2014/main" id="{C59743A8-DADF-1F4E-F02F-906F0052041D}"/>
            </a:ext>
          </a:extLst>
        </xdr:cNvPr>
        <xdr:cNvSpPr>
          <a:spLocks noChangeShapeType="1"/>
        </xdr:cNvSpPr>
      </xdr:nvSpPr>
      <xdr:spPr bwMode="auto">
        <a:xfrm flipH="1">
          <a:off x="18821400" y="808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27</xdr:row>
      <xdr:rowOff>0</xdr:rowOff>
    </xdr:from>
    <xdr:to>
      <xdr:col>25</xdr:col>
      <xdr:colOff>0</xdr:colOff>
      <xdr:row>27</xdr:row>
      <xdr:rowOff>0</xdr:rowOff>
    </xdr:to>
    <xdr:sp macro="" textlink="">
      <xdr:nvSpPr>
        <xdr:cNvPr id="82878" name="Line 168">
          <a:extLst>
            <a:ext uri="{FF2B5EF4-FFF2-40B4-BE49-F238E27FC236}">
              <a16:creationId xmlns:a16="http://schemas.microsoft.com/office/drawing/2014/main" id="{66CC4CCC-39DB-9016-0BFC-DE4D34200B67}"/>
            </a:ext>
          </a:extLst>
        </xdr:cNvPr>
        <xdr:cNvSpPr>
          <a:spLocks noChangeShapeType="1"/>
        </xdr:cNvSpPr>
      </xdr:nvSpPr>
      <xdr:spPr bwMode="auto">
        <a:xfrm flipH="1">
          <a:off x="18821400" y="808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82879" name="Line 169">
          <a:extLst>
            <a:ext uri="{FF2B5EF4-FFF2-40B4-BE49-F238E27FC236}">
              <a16:creationId xmlns:a16="http://schemas.microsoft.com/office/drawing/2014/main" id="{CE845E8A-FF3C-0F9A-39DD-7C79CC4215EA}"/>
            </a:ext>
          </a:extLst>
        </xdr:cNvPr>
        <xdr:cNvSpPr>
          <a:spLocks noChangeShapeType="1"/>
        </xdr:cNvSpPr>
      </xdr:nvSpPr>
      <xdr:spPr bwMode="auto">
        <a:xfrm flipH="1">
          <a:off x="27051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80" name="Line 170">
          <a:extLst>
            <a:ext uri="{FF2B5EF4-FFF2-40B4-BE49-F238E27FC236}">
              <a16:creationId xmlns:a16="http://schemas.microsoft.com/office/drawing/2014/main" id="{FE3FD110-B09E-8F43-A12A-690F5ECBD02D}"/>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81" name="Line 171">
          <a:extLst>
            <a:ext uri="{FF2B5EF4-FFF2-40B4-BE49-F238E27FC236}">
              <a16:creationId xmlns:a16="http://schemas.microsoft.com/office/drawing/2014/main" id="{6A94C435-67E4-CACF-9450-7BB8D2D75205}"/>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2882" name="Line 172">
          <a:extLst>
            <a:ext uri="{FF2B5EF4-FFF2-40B4-BE49-F238E27FC236}">
              <a16:creationId xmlns:a16="http://schemas.microsoft.com/office/drawing/2014/main" id="{9A1839D7-E3E3-920E-1010-9027D5C22BA3}"/>
            </a:ext>
          </a:extLst>
        </xdr:cNvPr>
        <xdr:cNvSpPr>
          <a:spLocks noChangeShapeType="1"/>
        </xdr:cNvSpPr>
      </xdr:nvSpPr>
      <xdr:spPr bwMode="auto">
        <a:xfrm flipH="1">
          <a:off x="163449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19</xdr:row>
      <xdr:rowOff>0</xdr:rowOff>
    </xdr:from>
    <xdr:to>
      <xdr:col>22</xdr:col>
      <xdr:colOff>0</xdr:colOff>
      <xdr:row>19</xdr:row>
      <xdr:rowOff>0</xdr:rowOff>
    </xdr:to>
    <xdr:sp macro="" textlink="">
      <xdr:nvSpPr>
        <xdr:cNvPr id="82883" name="Line 173">
          <a:extLst>
            <a:ext uri="{FF2B5EF4-FFF2-40B4-BE49-F238E27FC236}">
              <a16:creationId xmlns:a16="http://schemas.microsoft.com/office/drawing/2014/main" id="{CCBD92FE-26F5-1B10-107D-FA8D156AC6D8}"/>
            </a:ext>
          </a:extLst>
        </xdr:cNvPr>
        <xdr:cNvSpPr>
          <a:spLocks noChangeShapeType="1"/>
        </xdr:cNvSpPr>
      </xdr:nvSpPr>
      <xdr:spPr bwMode="auto">
        <a:xfrm flipH="1">
          <a:off x="16344900" y="6019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19</xdr:row>
      <xdr:rowOff>0</xdr:rowOff>
    </xdr:from>
    <xdr:to>
      <xdr:col>22</xdr:col>
      <xdr:colOff>0</xdr:colOff>
      <xdr:row>19</xdr:row>
      <xdr:rowOff>0</xdr:rowOff>
    </xdr:to>
    <xdr:sp macro="" textlink="">
      <xdr:nvSpPr>
        <xdr:cNvPr id="82884" name="Line 174">
          <a:extLst>
            <a:ext uri="{FF2B5EF4-FFF2-40B4-BE49-F238E27FC236}">
              <a16:creationId xmlns:a16="http://schemas.microsoft.com/office/drawing/2014/main" id="{B10C0E59-D35E-75F2-422A-49D611434772}"/>
            </a:ext>
          </a:extLst>
        </xdr:cNvPr>
        <xdr:cNvSpPr>
          <a:spLocks noChangeShapeType="1"/>
        </xdr:cNvSpPr>
      </xdr:nvSpPr>
      <xdr:spPr bwMode="auto">
        <a:xfrm flipH="1">
          <a:off x="16344900" y="6019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21</xdr:row>
      <xdr:rowOff>0</xdr:rowOff>
    </xdr:from>
    <xdr:to>
      <xdr:col>25</xdr:col>
      <xdr:colOff>0</xdr:colOff>
      <xdr:row>21</xdr:row>
      <xdr:rowOff>0</xdr:rowOff>
    </xdr:to>
    <xdr:sp macro="" textlink="">
      <xdr:nvSpPr>
        <xdr:cNvPr id="82885" name="Line 35">
          <a:extLst>
            <a:ext uri="{FF2B5EF4-FFF2-40B4-BE49-F238E27FC236}">
              <a16:creationId xmlns:a16="http://schemas.microsoft.com/office/drawing/2014/main" id="{DF6AAC7C-340C-F854-19D9-9B727F37812D}"/>
            </a:ext>
          </a:extLst>
        </xdr:cNvPr>
        <xdr:cNvSpPr>
          <a:spLocks noChangeShapeType="1"/>
        </xdr:cNvSpPr>
      </xdr:nvSpPr>
      <xdr:spPr bwMode="auto">
        <a:xfrm flipH="1">
          <a:off x="1882140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21</xdr:row>
      <xdr:rowOff>0</xdr:rowOff>
    </xdr:from>
    <xdr:to>
      <xdr:col>25</xdr:col>
      <xdr:colOff>0</xdr:colOff>
      <xdr:row>21</xdr:row>
      <xdr:rowOff>0</xdr:rowOff>
    </xdr:to>
    <xdr:sp macro="" textlink="">
      <xdr:nvSpPr>
        <xdr:cNvPr id="82886" name="Line 36">
          <a:extLst>
            <a:ext uri="{FF2B5EF4-FFF2-40B4-BE49-F238E27FC236}">
              <a16:creationId xmlns:a16="http://schemas.microsoft.com/office/drawing/2014/main" id="{469D495F-AC56-E334-5363-CAFF7E62B343}"/>
            </a:ext>
          </a:extLst>
        </xdr:cNvPr>
        <xdr:cNvSpPr>
          <a:spLocks noChangeShapeType="1"/>
        </xdr:cNvSpPr>
      </xdr:nvSpPr>
      <xdr:spPr bwMode="auto">
        <a:xfrm flipH="1">
          <a:off x="18821400" y="6648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0</xdr:row>
      <xdr:rowOff>0</xdr:rowOff>
    </xdr:from>
    <xdr:to>
      <xdr:col>21</xdr:col>
      <xdr:colOff>0</xdr:colOff>
      <xdr:row>0</xdr:row>
      <xdr:rowOff>0</xdr:rowOff>
    </xdr:to>
    <xdr:sp macro="" textlink="">
      <xdr:nvSpPr>
        <xdr:cNvPr id="83031" name="Line 2">
          <a:extLst>
            <a:ext uri="{FF2B5EF4-FFF2-40B4-BE49-F238E27FC236}">
              <a16:creationId xmlns:a16="http://schemas.microsoft.com/office/drawing/2014/main" id="{0F36EBDA-645A-96D8-EE4A-1DB80EA74D88}"/>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32" name="Line 3">
          <a:extLst>
            <a:ext uri="{FF2B5EF4-FFF2-40B4-BE49-F238E27FC236}">
              <a16:creationId xmlns:a16="http://schemas.microsoft.com/office/drawing/2014/main" id="{F84223DA-4794-2C7A-7C12-4AD7C487DB7E}"/>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33" name="Line 4">
          <a:extLst>
            <a:ext uri="{FF2B5EF4-FFF2-40B4-BE49-F238E27FC236}">
              <a16:creationId xmlns:a16="http://schemas.microsoft.com/office/drawing/2014/main" id="{6BA250CC-1C7A-800D-B747-A965B520D789}"/>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34" name="Line 5">
          <a:extLst>
            <a:ext uri="{FF2B5EF4-FFF2-40B4-BE49-F238E27FC236}">
              <a16:creationId xmlns:a16="http://schemas.microsoft.com/office/drawing/2014/main" id="{3B06B3F5-D38C-470D-D4C9-51FC0F84B5AE}"/>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35" name="Line 6">
          <a:extLst>
            <a:ext uri="{FF2B5EF4-FFF2-40B4-BE49-F238E27FC236}">
              <a16:creationId xmlns:a16="http://schemas.microsoft.com/office/drawing/2014/main" id="{8DEC8CF5-CFC1-53D6-B5CE-371218E1B715}"/>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3036" name="Line 9">
          <a:extLst>
            <a:ext uri="{FF2B5EF4-FFF2-40B4-BE49-F238E27FC236}">
              <a16:creationId xmlns:a16="http://schemas.microsoft.com/office/drawing/2014/main" id="{00DDAB86-C55E-F20D-ED26-A5310488E369}"/>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37" name="Line 10">
          <a:extLst>
            <a:ext uri="{FF2B5EF4-FFF2-40B4-BE49-F238E27FC236}">
              <a16:creationId xmlns:a16="http://schemas.microsoft.com/office/drawing/2014/main" id="{702353FE-AF9D-DD02-B1E6-A176F5C66128}"/>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38" name="Line 11">
          <a:extLst>
            <a:ext uri="{FF2B5EF4-FFF2-40B4-BE49-F238E27FC236}">
              <a16:creationId xmlns:a16="http://schemas.microsoft.com/office/drawing/2014/main" id="{152DF76C-85F3-48DA-BD97-4C20CD406866}"/>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39" name="Line 12">
          <a:extLst>
            <a:ext uri="{FF2B5EF4-FFF2-40B4-BE49-F238E27FC236}">
              <a16:creationId xmlns:a16="http://schemas.microsoft.com/office/drawing/2014/main" id="{C219DE3E-A97E-3747-880E-ED406DA8E2F5}"/>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40" name="Line 13">
          <a:extLst>
            <a:ext uri="{FF2B5EF4-FFF2-40B4-BE49-F238E27FC236}">
              <a16:creationId xmlns:a16="http://schemas.microsoft.com/office/drawing/2014/main" id="{40F6FC44-9F86-1BA5-AA8A-06A36F5E1066}"/>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41" name="Line 15">
          <a:extLst>
            <a:ext uri="{FF2B5EF4-FFF2-40B4-BE49-F238E27FC236}">
              <a16:creationId xmlns:a16="http://schemas.microsoft.com/office/drawing/2014/main" id="{8C423154-F103-3B98-128D-378782CFF376}"/>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42" name="Line 16">
          <a:extLst>
            <a:ext uri="{FF2B5EF4-FFF2-40B4-BE49-F238E27FC236}">
              <a16:creationId xmlns:a16="http://schemas.microsoft.com/office/drawing/2014/main" id="{B5CF64B0-4C0B-2284-88E4-8E48ED4707F7}"/>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43" name="Line 17">
          <a:extLst>
            <a:ext uri="{FF2B5EF4-FFF2-40B4-BE49-F238E27FC236}">
              <a16:creationId xmlns:a16="http://schemas.microsoft.com/office/drawing/2014/main" id="{7CAABAAF-EDA1-7285-C93F-5EF20CAD6BD2}"/>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44" name="Line 18">
          <a:extLst>
            <a:ext uri="{FF2B5EF4-FFF2-40B4-BE49-F238E27FC236}">
              <a16:creationId xmlns:a16="http://schemas.microsoft.com/office/drawing/2014/main" id="{F1197418-F48A-5D64-BDA5-B521FBBB0E20}"/>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45" name="Line 19">
          <a:extLst>
            <a:ext uri="{FF2B5EF4-FFF2-40B4-BE49-F238E27FC236}">
              <a16:creationId xmlns:a16="http://schemas.microsoft.com/office/drawing/2014/main" id="{31B23985-7D93-CA43-8C4C-85E950A28B4E}"/>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3046" name="Line 21">
          <a:extLst>
            <a:ext uri="{FF2B5EF4-FFF2-40B4-BE49-F238E27FC236}">
              <a16:creationId xmlns:a16="http://schemas.microsoft.com/office/drawing/2014/main" id="{4DC13B28-12BB-08DF-384F-76FAD9C4EFEE}"/>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47" name="Line 22">
          <a:extLst>
            <a:ext uri="{FF2B5EF4-FFF2-40B4-BE49-F238E27FC236}">
              <a16:creationId xmlns:a16="http://schemas.microsoft.com/office/drawing/2014/main" id="{08D64250-1696-4484-8B29-89946ADDCCA7}"/>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48" name="Line 23">
          <a:extLst>
            <a:ext uri="{FF2B5EF4-FFF2-40B4-BE49-F238E27FC236}">
              <a16:creationId xmlns:a16="http://schemas.microsoft.com/office/drawing/2014/main" id="{DB78E407-378D-E4B4-07DB-401C34217DDC}"/>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49" name="Line 24">
          <a:extLst>
            <a:ext uri="{FF2B5EF4-FFF2-40B4-BE49-F238E27FC236}">
              <a16:creationId xmlns:a16="http://schemas.microsoft.com/office/drawing/2014/main" id="{32FD8B97-D124-7193-8810-16E2B501500A}"/>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50" name="Line 25">
          <a:extLst>
            <a:ext uri="{FF2B5EF4-FFF2-40B4-BE49-F238E27FC236}">
              <a16:creationId xmlns:a16="http://schemas.microsoft.com/office/drawing/2014/main" id="{2530E19B-8923-2698-042F-A06F136F1061}"/>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3051" name="Line 27">
          <a:extLst>
            <a:ext uri="{FF2B5EF4-FFF2-40B4-BE49-F238E27FC236}">
              <a16:creationId xmlns:a16="http://schemas.microsoft.com/office/drawing/2014/main" id="{2169C629-2017-FE68-6D16-DDCC5004C90C}"/>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52" name="Line 28">
          <a:extLst>
            <a:ext uri="{FF2B5EF4-FFF2-40B4-BE49-F238E27FC236}">
              <a16:creationId xmlns:a16="http://schemas.microsoft.com/office/drawing/2014/main" id="{B8C440FF-B013-5920-7E25-8241A31FAB23}"/>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53" name="Line 29">
          <a:extLst>
            <a:ext uri="{FF2B5EF4-FFF2-40B4-BE49-F238E27FC236}">
              <a16:creationId xmlns:a16="http://schemas.microsoft.com/office/drawing/2014/main" id="{4116A47A-3738-632D-F1E7-FC5FE32B4C4F}"/>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54" name="Line 30">
          <a:extLst>
            <a:ext uri="{FF2B5EF4-FFF2-40B4-BE49-F238E27FC236}">
              <a16:creationId xmlns:a16="http://schemas.microsoft.com/office/drawing/2014/main" id="{0D979830-0CD9-2323-B783-B49E81FD9B19}"/>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55" name="Line 31">
          <a:extLst>
            <a:ext uri="{FF2B5EF4-FFF2-40B4-BE49-F238E27FC236}">
              <a16:creationId xmlns:a16="http://schemas.microsoft.com/office/drawing/2014/main" id="{0EA6D31A-0064-8B41-395F-34E830360C06}"/>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3056" name="Line 33">
          <a:extLst>
            <a:ext uri="{FF2B5EF4-FFF2-40B4-BE49-F238E27FC236}">
              <a16:creationId xmlns:a16="http://schemas.microsoft.com/office/drawing/2014/main" id="{9DB333DD-B229-DAF2-6C1A-CD928D3E545D}"/>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57" name="Line 34">
          <a:extLst>
            <a:ext uri="{FF2B5EF4-FFF2-40B4-BE49-F238E27FC236}">
              <a16:creationId xmlns:a16="http://schemas.microsoft.com/office/drawing/2014/main" id="{A47D62BE-BE5C-EB6B-40F4-A0B77041EF9A}"/>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58" name="Line 35">
          <a:extLst>
            <a:ext uri="{FF2B5EF4-FFF2-40B4-BE49-F238E27FC236}">
              <a16:creationId xmlns:a16="http://schemas.microsoft.com/office/drawing/2014/main" id="{A25C7465-B5BF-A92F-DAB0-0DCB5EF0E186}"/>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59" name="Line 36">
          <a:extLst>
            <a:ext uri="{FF2B5EF4-FFF2-40B4-BE49-F238E27FC236}">
              <a16:creationId xmlns:a16="http://schemas.microsoft.com/office/drawing/2014/main" id="{D485ACC9-63D5-BD9B-05D6-2A445EBFC43A}"/>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60" name="Line 37">
          <a:extLst>
            <a:ext uri="{FF2B5EF4-FFF2-40B4-BE49-F238E27FC236}">
              <a16:creationId xmlns:a16="http://schemas.microsoft.com/office/drawing/2014/main" id="{716BFE29-BB4E-1B81-DF87-386AC5683DCE}"/>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0</xdr:row>
      <xdr:rowOff>0</xdr:rowOff>
    </xdr:from>
    <xdr:to>
      <xdr:col>19</xdr:col>
      <xdr:colOff>0</xdr:colOff>
      <xdr:row>0</xdr:row>
      <xdr:rowOff>0</xdr:rowOff>
    </xdr:to>
    <xdr:sp macro="" textlink="">
      <xdr:nvSpPr>
        <xdr:cNvPr id="83061" name="Line 39">
          <a:extLst>
            <a:ext uri="{FF2B5EF4-FFF2-40B4-BE49-F238E27FC236}">
              <a16:creationId xmlns:a16="http://schemas.microsoft.com/office/drawing/2014/main" id="{E2CECD43-1C44-C83C-04E9-703E9698A2A0}"/>
            </a:ext>
          </a:extLst>
        </xdr:cNvPr>
        <xdr:cNvSpPr>
          <a:spLocks noChangeShapeType="1"/>
        </xdr:cNvSpPr>
      </xdr:nvSpPr>
      <xdr:spPr bwMode="auto">
        <a:xfrm flipH="1">
          <a:off x="13087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3062" name="Line 40">
          <a:extLst>
            <a:ext uri="{FF2B5EF4-FFF2-40B4-BE49-F238E27FC236}">
              <a16:creationId xmlns:a16="http://schemas.microsoft.com/office/drawing/2014/main" id="{93B0ABB2-5969-9847-0FF8-CC9548810BC4}"/>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3063" name="Line 41">
          <a:extLst>
            <a:ext uri="{FF2B5EF4-FFF2-40B4-BE49-F238E27FC236}">
              <a16:creationId xmlns:a16="http://schemas.microsoft.com/office/drawing/2014/main" id="{64761E14-E198-BA12-47E5-F4BF139F081B}"/>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83064" name="Line 42">
          <a:extLst>
            <a:ext uri="{FF2B5EF4-FFF2-40B4-BE49-F238E27FC236}">
              <a16:creationId xmlns:a16="http://schemas.microsoft.com/office/drawing/2014/main" id="{263B43C9-0856-5657-415B-AA854BFB284F}"/>
            </a:ext>
          </a:extLst>
        </xdr:cNvPr>
        <xdr:cNvSpPr>
          <a:spLocks noChangeShapeType="1"/>
        </xdr:cNvSpPr>
      </xdr:nvSpPr>
      <xdr:spPr bwMode="auto">
        <a:xfrm flipH="1">
          <a:off x="14230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83065" name="Line 43">
          <a:extLst>
            <a:ext uri="{FF2B5EF4-FFF2-40B4-BE49-F238E27FC236}">
              <a16:creationId xmlns:a16="http://schemas.microsoft.com/office/drawing/2014/main" id="{0E261CAC-7941-C9BC-03F1-2D5DD349CCE2}"/>
            </a:ext>
          </a:extLst>
        </xdr:cNvPr>
        <xdr:cNvSpPr>
          <a:spLocks noChangeShapeType="1"/>
        </xdr:cNvSpPr>
      </xdr:nvSpPr>
      <xdr:spPr bwMode="auto">
        <a:xfrm flipH="1">
          <a:off x="14230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66" name="Line 45">
          <a:extLst>
            <a:ext uri="{FF2B5EF4-FFF2-40B4-BE49-F238E27FC236}">
              <a16:creationId xmlns:a16="http://schemas.microsoft.com/office/drawing/2014/main" id="{D40FAD74-A952-1D14-F55C-166D376C3B50}"/>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67" name="Line 46">
          <a:extLst>
            <a:ext uri="{FF2B5EF4-FFF2-40B4-BE49-F238E27FC236}">
              <a16:creationId xmlns:a16="http://schemas.microsoft.com/office/drawing/2014/main" id="{540D8535-FE23-D40E-79E6-3AB1D9DA137E}"/>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68" name="Line 47">
          <a:extLst>
            <a:ext uri="{FF2B5EF4-FFF2-40B4-BE49-F238E27FC236}">
              <a16:creationId xmlns:a16="http://schemas.microsoft.com/office/drawing/2014/main" id="{5AD6F641-ABE8-96AE-DC5C-1CD807533ED3}"/>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83069" name="Line 48">
          <a:extLst>
            <a:ext uri="{FF2B5EF4-FFF2-40B4-BE49-F238E27FC236}">
              <a16:creationId xmlns:a16="http://schemas.microsoft.com/office/drawing/2014/main" id="{4AB6EEF8-0662-A670-17E6-2BBDD8C439B8}"/>
            </a:ext>
          </a:extLst>
        </xdr:cNvPr>
        <xdr:cNvSpPr>
          <a:spLocks noChangeShapeType="1"/>
        </xdr:cNvSpPr>
      </xdr:nvSpPr>
      <xdr:spPr bwMode="auto">
        <a:xfrm flipH="1">
          <a:off x="155257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83070" name="Line 49">
          <a:extLst>
            <a:ext uri="{FF2B5EF4-FFF2-40B4-BE49-F238E27FC236}">
              <a16:creationId xmlns:a16="http://schemas.microsoft.com/office/drawing/2014/main" id="{F5B3CB36-FDFC-7A4A-8FFD-D71FAC315902}"/>
            </a:ext>
          </a:extLst>
        </xdr:cNvPr>
        <xdr:cNvSpPr>
          <a:spLocks noChangeShapeType="1"/>
        </xdr:cNvSpPr>
      </xdr:nvSpPr>
      <xdr:spPr bwMode="auto">
        <a:xfrm flipH="1">
          <a:off x="155257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3071" name="Line 51">
          <a:extLst>
            <a:ext uri="{FF2B5EF4-FFF2-40B4-BE49-F238E27FC236}">
              <a16:creationId xmlns:a16="http://schemas.microsoft.com/office/drawing/2014/main" id="{E156BC25-07AD-F9FE-F19C-73D4020F6796}"/>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72" name="Line 52">
          <a:extLst>
            <a:ext uri="{FF2B5EF4-FFF2-40B4-BE49-F238E27FC236}">
              <a16:creationId xmlns:a16="http://schemas.microsoft.com/office/drawing/2014/main" id="{2BE9E147-5331-DD56-434E-CE9E88323D8C}"/>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73" name="Line 53">
          <a:extLst>
            <a:ext uri="{FF2B5EF4-FFF2-40B4-BE49-F238E27FC236}">
              <a16:creationId xmlns:a16="http://schemas.microsoft.com/office/drawing/2014/main" id="{B59DD0D6-7C18-A8BD-29EF-549EE959CEF9}"/>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74" name="Line 54">
          <a:extLst>
            <a:ext uri="{FF2B5EF4-FFF2-40B4-BE49-F238E27FC236}">
              <a16:creationId xmlns:a16="http://schemas.microsoft.com/office/drawing/2014/main" id="{EDFCAEF2-D92B-9A39-C63A-9CC227137DA6}"/>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6</xdr:row>
      <xdr:rowOff>0</xdr:rowOff>
    </xdr:from>
    <xdr:to>
      <xdr:col>21</xdr:col>
      <xdr:colOff>0</xdr:colOff>
      <xdr:row>6</xdr:row>
      <xdr:rowOff>0</xdr:rowOff>
    </xdr:to>
    <xdr:sp macro="" textlink="">
      <xdr:nvSpPr>
        <xdr:cNvPr id="83075" name="Line 55">
          <a:extLst>
            <a:ext uri="{FF2B5EF4-FFF2-40B4-BE49-F238E27FC236}">
              <a16:creationId xmlns:a16="http://schemas.microsoft.com/office/drawing/2014/main" id="{20BB8D72-B1AD-F446-EE9D-B6D84EA65234}"/>
            </a:ext>
          </a:extLst>
        </xdr:cNvPr>
        <xdr:cNvSpPr>
          <a:spLocks noChangeShapeType="1"/>
        </xdr:cNvSpPr>
      </xdr:nvSpPr>
      <xdr:spPr bwMode="auto">
        <a:xfrm flipH="1">
          <a:off x="15373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0</xdr:row>
      <xdr:rowOff>0</xdr:rowOff>
    </xdr:from>
    <xdr:to>
      <xdr:col>19</xdr:col>
      <xdr:colOff>0</xdr:colOff>
      <xdr:row>0</xdr:row>
      <xdr:rowOff>0</xdr:rowOff>
    </xdr:to>
    <xdr:sp macro="" textlink="">
      <xdr:nvSpPr>
        <xdr:cNvPr id="83076" name="Line 57">
          <a:extLst>
            <a:ext uri="{FF2B5EF4-FFF2-40B4-BE49-F238E27FC236}">
              <a16:creationId xmlns:a16="http://schemas.microsoft.com/office/drawing/2014/main" id="{5E2CA925-F033-A7E7-C5C7-2A9B5F1A2869}"/>
            </a:ext>
          </a:extLst>
        </xdr:cNvPr>
        <xdr:cNvSpPr>
          <a:spLocks noChangeShapeType="1"/>
        </xdr:cNvSpPr>
      </xdr:nvSpPr>
      <xdr:spPr bwMode="auto">
        <a:xfrm flipH="1">
          <a:off x="13087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3077" name="Line 58">
          <a:extLst>
            <a:ext uri="{FF2B5EF4-FFF2-40B4-BE49-F238E27FC236}">
              <a16:creationId xmlns:a16="http://schemas.microsoft.com/office/drawing/2014/main" id="{847AB35A-218F-F607-C786-A9E482468985}"/>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0</xdr:row>
      <xdr:rowOff>0</xdr:rowOff>
    </xdr:from>
    <xdr:to>
      <xdr:col>20</xdr:col>
      <xdr:colOff>0</xdr:colOff>
      <xdr:row>0</xdr:row>
      <xdr:rowOff>0</xdr:rowOff>
    </xdr:to>
    <xdr:sp macro="" textlink="">
      <xdr:nvSpPr>
        <xdr:cNvPr id="83078" name="Line 59">
          <a:extLst>
            <a:ext uri="{FF2B5EF4-FFF2-40B4-BE49-F238E27FC236}">
              <a16:creationId xmlns:a16="http://schemas.microsoft.com/office/drawing/2014/main" id="{2CB88D05-BEE3-D6A6-4D34-3D32955CB2D0}"/>
            </a:ext>
          </a:extLst>
        </xdr:cNvPr>
        <xdr:cNvSpPr>
          <a:spLocks noChangeShapeType="1"/>
        </xdr:cNvSpPr>
      </xdr:nvSpPr>
      <xdr:spPr bwMode="auto">
        <a:xfrm flipH="1">
          <a:off x="14230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83079" name="Line 60">
          <a:extLst>
            <a:ext uri="{FF2B5EF4-FFF2-40B4-BE49-F238E27FC236}">
              <a16:creationId xmlns:a16="http://schemas.microsoft.com/office/drawing/2014/main" id="{23480EB9-1DDC-EC3F-9262-49CE6B93FEDE}"/>
            </a:ext>
          </a:extLst>
        </xdr:cNvPr>
        <xdr:cNvSpPr>
          <a:spLocks noChangeShapeType="1"/>
        </xdr:cNvSpPr>
      </xdr:nvSpPr>
      <xdr:spPr bwMode="auto">
        <a:xfrm flipH="1">
          <a:off x="14230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0</xdr:rowOff>
    </xdr:from>
    <xdr:to>
      <xdr:col>20</xdr:col>
      <xdr:colOff>0</xdr:colOff>
      <xdr:row>6</xdr:row>
      <xdr:rowOff>0</xdr:rowOff>
    </xdr:to>
    <xdr:sp macro="" textlink="">
      <xdr:nvSpPr>
        <xdr:cNvPr id="83080" name="Line 61">
          <a:extLst>
            <a:ext uri="{FF2B5EF4-FFF2-40B4-BE49-F238E27FC236}">
              <a16:creationId xmlns:a16="http://schemas.microsoft.com/office/drawing/2014/main" id="{9FF51E70-6496-B0EC-0D0F-B45F283D6793}"/>
            </a:ext>
          </a:extLst>
        </xdr:cNvPr>
        <xdr:cNvSpPr>
          <a:spLocks noChangeShapeType="1"/>
        </xdr:cNvSpPr>
      </xdr:nvSpPr>
      <xdr:spPr bwMode="auto">
        <a:xfrm flipH="1">
          <a:off x="142303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0</xdr:row>
      <xdr:rowOff>0</xdr:rowOff>
    </xdr:from>
    <xdr:to>
      <xdr:col>21</xdr:col>
      <xdr:colOff>0</xdr:colOff>
      <xdr:row>0</xdr:row>
      <xdr:rowOff>0</xdr:rowOff>
    </xdr:to>
    <xdr:sp macro="" textlink="">
      <xdr:nvSpPr>
        <xdr:cNvPr id="83081" name="Line 63">
          <a:extLst>
            <a:ext uri="{FF2B5EF4-FFF2-40B4-BE49-F238E27FC236}">
              <a16:creationId xmlns:a16="http://schemas.microsoft.com/office/drawing/2014/main" id="{9A381AB6-BA51-AAE6-B859-499CCDA16E1F}"/>
            </a:ext>
          </a:extLst>
        </xdr:cNvPr>
        <xdr:cNvSpPr>
          <a:spLocks noChangeShapeType="1"/>
        </xdr:cNvSpPr>
      </xdr:nvSpPr>
      <xdr:spPr bwMode="auto">
        <a:xfrm flipH="1">
          <a:off x="15373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82" name="Line 64">
          <a:extLst>
            <a:ext uri="{FF2B5EF4-FFF2-40B4-BE49-F238E27FC236}">
              <a16:creationId xmlns:a16="http://schemas.microsoft.com/office/drawing/2014/main" id="{8D467A51-A81B-D6F7-D689-6DDD0622BC0A}"/>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0</xdr:row>
      <xdr:rowOff>0</xdr:rowOff>
    </xdr:from>
    <xdr:to>
      <xdr:col>22</xdr:col>
      <xdr:colOff>0</xdr:colOff>
      <xdr:row>0</xdr:row>
      <xdr:rowOff>0</xdr:rowOff>
    </xdr:to>
    <xdr:sp macro="" textlink="">
      <xdr:nvSpPr>
        <xdr:cNvPr id="83083" name="Line 65">
          <a:extLst>
            <a:ext uri="{FF2B5EF4-FFF2-40B4-BE49-F238E27FC236}">
              <a16:creationId xmlns:a16="http://schemas.microsoft.com/office/drawing/2014/main" id="{E97602F3-2B01-5191-FABC-CD9F11FB03C8}"/>
            </a:ext>
          </a:extLst>
        </xdr:cNvPr>
        <xdr:cNvSpPr>
          <a:spLocks noChangeShapeType="1"/>
        </xdr:cNvSpPr>
      </xdr:nvSpPr>
      <xdr:spPr bwMode="auto">
        <a:xfrm flipH="1">
          <a:off x="15525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83084" name="Line 66">
          <a:extLst>
            <a:ext uri="{FF2B5EF4-FFF2-40B4-BE49-F238E27FC236}">
              <a16:creationId xmlns:a16="http://schemas.microsoft.com/office/drawing/2014/main" id="{85884BC3-EEDC-7567-6FBD-B8D731581D65}"/>
            </a:ext>
          </a:extLst>
        </xdr:cNvPr>
        <xdr:cNvSpPr>
          <a:spLocks noChangeShapeType="1"/>
        </xdr:cNvSpPr>
      </xdr:nvSpPr>
      <xdr:spPr bwMode="auto">
        <a:xfrm flipH="1">
          <a:off x="155257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6</xdr:row>
      <xdr:rowOff>0</xdr:rowOff>
    </xdr:from>
    <xdr:to>
      <xdr:col>22</xdr:col>
      <xdr:colOff>0</xdr:colOff>
      <xdr:row>6</xdr:row>
      <xdr:rowOff>0</xdr:rowOff>
    </xdr:to>
    <xdr:sp macro="" textlink="">
      <xdr:nvSpPr>
        <xdr:cNvPr id="83085" name="Line 67">
          <a:extLst>
            <a:ext uri="{FF2B5EF4-FFF2-40B4-BE49-F238E27FC236}">
              <a16:creationId xmlns:a16="http://schemas.microsoft.com/office/drawing/2014/main" id="{0DCD8A6F-0248-EA07-BD8D-A3A21C1B71A0}"/>
            </a:ext>
          </a:extLst>
        </xdr:cNvPr>
        <xdr:cNvSpPr>
          <a:spLocks noChangeShapeType="1"/>
        </xdr:cNvSpPr>
      </xdr:nvSpPr>
      <xdr:spPr bwMode="auto">
        <a:xfrm flipH="1">
          <a:off x="15525750" y="1485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B1:AE38"/>
  <sheetViews>
    <sheetView tabSelected="1" view="pageBreakPreview" zoomScaleNormal="50" workbookViewId="0">
      <selection activeCell="B2" sqref="B2:L2"/>
    </sheetView>
  </sheetViews>
  <sheetFormatPr defaultRowHeight="13.5"/>
  <cols>
    <col min="1" max="1" width="5.125" style="39" customWidth="1"/>
    <col min="2" max="11" width="13.375" style="39" customWidth="1"/>
    <col min="12" max="12" width="12.25" style="39" customWidth="1"/>
    <col min="13" max="16384" width="9" style="39"/>
  </cols>
  <sheetData>
    <row r="1" spans="2:22" s="36" customFormat="1" ht="25.5" customHeight="1">
      <c r="B1" s="35" t="s">
        <v>22</v>
      </c>
      <c r="C1" s="35"/>
      <c r="D1" s="35"/>
      <c r="E1" s="35"/>
      <c r="F1" s="35"/>
      <c r="G1" s="35"/>
      <c r="H1" s="35"/>
      <c r="I1" s="35"/>
      <c r="J1" s="35"/>
      <c r="K1" s="35"/>
      <c r="L1" s="35"/>
    </row>
    <row r="2" spans="2:22" s="37" customFormat="1" ht="24" customHeight="1">
      <c r="B2" s="250" t="s">
        <v>107</v>
      </c>
      <c r="C2" s="250"/>
      <c r="D2" s="250"/>
      <c r="E2" s="250"/>
      <c r="F2" s="250"/>
      <c r="G2" s="250"/>
      <c r="H2" s="250"/>
      <c r="I2" s="250"/>
      <c r="J2" s="250"/>
      <c r="K2" s="250"/>
      <c r="L2" s="250"/>
    </row>
    <row r="3" spans="2:22" s="37" customFormat="1" ht="24" customHeight="1">
      <c r="B3" s="38"/>
      <c r="C3" s="38"/>
      <c r="D3" s="38"/>
      <c r="E3" s="38"/>
      <c r="F3" s="38"/>
      <c r="G3" s="38"/>
      <c r="H3" s="38"/>
      <c r="I3" s="38"/>
      <c r="J3" s="38"/>
      <c r="K3" s="38"/>
      <c r="L3" s="38"/>
    </row>
    <row r="4" spans="2:22" s="36" customFormat="1" ht="24" customHeight="1">
      <c r="B4" s="35"/>
      <c r="C4" s="35"/>
      <c r="D4" s="35"/>
      <c r="E4" s="35"/>
      <c r="F4" s="35"/>
      <c r="G4" s="214"/>
      <c r="H4" s="214"/>
      <c r="I4" s="214"/>
      <c r="J4" s="214"/>
      <c r="K4" s="215" t="s">
        <v>60</v>
      </c>
      <c r="L4" s="216"/>
    </row>
    <row r="5" spans="2:22" ht="23.25" customHeight="1">
      <c r="B5" s="241" t="s">
        <v>86</v>
      </c>
      <c r="C5" s="243" t="s">
        <v>0</v>
      </c>
      <c r="D5" s="243" t="s">
        <v>91</v>
      </c>
      <c r="E5" s="243" t="s">
        <v>47</v>
      </c>
      <c r="F5" s="243" t="s">
        <v>96</v>
      </c>
      <c r="G5" s="243" t="s">
        <v>92</v>
      </c>
      <c r="H5" s="239" t="s">
        <v>102</v>
      </c>
      <c r="I5" s="243" t="s">
        <v>87</v>
      </c>
      <c r="J5" s="243" t="s">
        <v>88</v>
      </c>
      <c r="K5" s="243" t="s">
        <v>93</v>
      </c>
      <c r="L5" s="243" t="s">
        <v>89</v>
      </c>
    </row>
    <row r="6" spans="2:22" ht="23.25" customHeight="1">
      <c r="B6" s="242"/>
      <c r="C6" s="244"/>
      <c r="D6" s="244"/>
      <c r="E6" s="244"/>
      <c r="F6" s="244"/>
      <c r="G6" s="244"/>
      <c r="H6" s="240"/>
      <c r="I6" s="244"/>
      <c r="J6" s="244"/>
      <c r="K6" s="244"/>
      <c r="L6" s="244"/>
    </row>
    <row r="7" spans="2:22" ht="21.75" customHeight="1">
      <c r="B7" s="242"/>
      <c r="C7" s="244"/>
      <c r="D7" s="244"/>
      <c r="E7" s="244"/>
      <c r="F7" s="244"/>
      <c r="G7" s="244"/>
      <c r="H7" s="240"/>
      <c r="I7" s="244"/>
      <c r="J7" s="244"/>
      <c r="K7" s="244"/>
      <c r="L7" s="244"/>
    </row>
    <row r="8" spans="2:22" ht="37.5" customHeight="1">
      <c r="B8" s="242"/>
      <c r="C8" s="244"/>
      <c r="D8" s="244"/>
      <c r="E8" s="244"/>
      <c r="F8" s="244"/>
      <c r="G8" s="244"/>
      <c r="H8" s="240"/>
      <c r="I8" s="244"/>
      <c r="J8" s="244"/>
      <c r="K8" s="244"/>
      <c r="L8" s="244"/>
    </row>
    <row r="9" spans="2:22" ht="20.25" customHeight="1">
      <c r="B9" s="225"/>
      <c r="C9" s="226" t="s">
        <v>1</v>
      </c>
      <c r="D9" s="226" t="s">
        <v>97</v>
      </c>
      <c r="E9" s="226" t="s">
        <v>48</v>
      </c>
      <c r="F9" s="226" t="s">
        <v>94</v>
      </c>
      <c r="G9" s="226" t="s">
        <v>98</v>
      </c>
      <c r="H9" s="226" t="s">
        <v>95</v>
      </c>
      <c r="I9" s="226" t="s">
        <v>49</v>
      </c>
      <c r="J9" s="226" t="s">
        <v>99</v>
      </c>
      <c r="K9" s="226" t="s">
        <v>100</v>
      </c>
      <c r="L9" s="226" t="s">
        <v>101</v>
      </c>
    </row>
    <row r="10" spans="2:22" ht="18" customHeight="1">
      <c r="B10" s="227"/>
      <c r="C10" s="228" t="s">
        <v>2</v>
      </c>
      <c r="D10" s="228" t="s">
        <v>2</v>
      </c>
      <c r="E10" s="228" t="s">
        <v>2</v>
      </c>
      <c r="F10" s="228" t="s">
        <v>2</v>
      </c>
      <c r="G10" s="228" t="s">
        <v>2</v>
      </c>
      <c r="H10" s="228" t="s">
        <v>2</v>
      </c>
      <c r="I10" s="228" t="s">
        <v>2</v>
      </c>
      <c r="J10" s="228" t="s">
        <v>78</v>
      </c>
      <c r="K10" s="228" t="s">
        <v>2</v>
      </c>
      <c r="L10" s="228" t="s">
        <v>78</v>
      </c>
    </row>
    <row r="11" spans="2:22" ht="60" customHeight="1">
      <c r="B11" s="229" t="s">
        <v>90</v>
      </c>
      <c r="C11" s="230">
        <f>'特定健診（内訳）'!K20</f>
        <v>0</v>
      </c>
      <c r="D11" s="231">
        <f>'特定健診（内訳）'!V20</f>
        <v>0</v>
      </c>
      <c r="E11" s="237"/>
      <c r="F11" s="230">
        <f>D11-E11</f>
        <v>0</v>
      </c>
      <c r="G11" s="230">
        <f>MIN(C11,(ROUNDDOWN(F11*1/3,0)))</f>
        <v>0</v>
      </c>
      <c r="H11" s="230">
        <f>ROUNDDOWN(G11,-3)</f>
        <v>0</v>
      </c>
      <c r="I11" s="237"/>
      <c r="J11" s="230">
        <f>I11</f>
        <v>0</v>
      </c>
      <c r="K11" s="230">
        <f>MIN(H11,I11)</f>
        <v>0</v>
      </c>
      <c r="L11" s="230">
        <f>J11-K11</f>
        <v>0</v>
      </c>
    </row>
    <row r="12" spans="2:22" ht="60" customHeight="1" thickBot="1">
      <c r="B12" s="232" t="s">
        <v>25</v>
      </c>
      <c r="C12" s="230">
        <f>'特定保健指導（内訳）'!J25</f>
        <v>0</v>
      </c>
      <c r="D12" s="231">
        <f>'特定保健指導（内訳）'!U25</f>
        <v>0</v>
      </c>
      <c r="E12" s="237"/>
      <c r="F12" s="230">
        <f>D12-E12</f>
        <v>0</v>
      </c>
      <c r="G12" s="230">
        <f>MIN(C12,(ROUNDDOWN(F12*1/3,0)))</f>
        <v>0</v>
      </c>
      <c r="H12" s="230">
        <f>ROUNDDOWN(G12,-3)</f>
        <v>0</v>
      </c>
      <c r="I12" s="237"/>
      <c r="J12" s="230">
        <f>I12</f>
        <v>0</v>
      </c>
      <c r="K12" s="230">
        <f>MIN(H12,I12)</f>
        <v>0</v>
      </c>
      <c r="L12" s="230">
        <f>J12-K12</f>
        <v>0</v>
      </c>
    </row>
    <row r="13" spans="2:22" ht="60" customHeight="1" thickTop="1">
      <c r="B13" s="233" t="s">
        <v>17</v>
      </c>
      <c r="C13" s="245"/>
      <c r="D13" s="246"/>
      <c r="E13" s="246"/>
      <c r="F13" s="246"/>
      <c r="G13" s="246"/>
      <c r="H13" s="246"/>
      <c r="I13" s="247"/>
      <c r="J13" s="234">
        <f>J11+J12</f>
        <v>0</v>
      </c>
      <c r="K13" s="234">
        <f>K11+K12</f>
        <v>0</v>
      </c>
      <c r="L13" s="234">
        <f>L11+L12</f>
        <v>0</v>
      </c>
    </row>
    <row r="14" spans="2:22" s="48" customFormat="1" ht="20.100000000000001" customHeight="1">
      <c r="B14" s="44" t="s">
        <v>52</v>
      </c>
      <c r="C14" s="44"/>
      <c r="D14" s="45"/>
      <c r="E14" s="46"/>
      <c r="F14" s="45"/>
      <c r="G14" s="45"/>
      <c r="H14" s="45"/>
      <c r="I14" s="45"/>
      <c r="J14" s="45"/>
      <c r="K14" s="45"/>
      <c r="L14" s="45"/>
      <c r="M14" s="45"/>
      <c r="N14" s="45"/>
      <c r="O14" s="47"/>
      <c r="P14" s="45"/>
      <c r="Q14" s="45"/>
      <c r="R14" s="47"/>
      <c r="S14" s="45"/>
      <c r="T14" s="47"/>
      <c r="U14" s="45"/>
      <c r="V14" s="45"/>
    </row>
    <row r="15" spans="2:22" s="48" customFormat="1" ht="33.75" customHeight="1">
      <c r="B15" s="248" t="s">
        <v>106</v>
      </c>
      <c r="C15" s="249"/>
      <c r="D15" s="249"/>
      <c r="E15" s="249"/>
      <c r="F15" s="249"/>
      <c r="G15" s="249"/>
      <c r="H15" s="249"/>
      <c r="I15" s="249"/>
      <c r="J15" s="249"/>
      <c r="K15" s="249"/>
      <c r="L15" s="249"/>
      <c r="M15" s="45"/>
      <c r="N15" s="45"/>
      <c r="O15" s="47"/>
      <c r="P15" s="45"/>
      <c r="Q15" s="45"/>
      <c r="R15" s="47"/>
      <c r="S15" s="45"/>
      <c r="T15" s="47"/>
      <c r="U15" s="45"/>
      <c r="V15" s="45"/>
    </row>
    <row r="16" spans="2:22" s="48" customFormat="1" ht="46.5" customHeight="1" thickBot="1">
      <c r="B16" s="238" t="s">
        <v>103</v>
      </c>
      <c r="C16" s="238"/>
      <c r="D16" s="238"/>
      <c r="E16" s="238"/>
      <c r="F16" s="238"/>
      <c r="G16" s="238"/>
      <c r="H16" s="238"/>
      <c r="I16" s="238"/>
      <c r="J16" s="238"/>
      <c r="K16" s="238"/>
      <c r="L16" s="238"/>
      <c r="M16" s="45"/>
      <c r="N16" s="47"/>
      <c r="O16" s="45"/>
      <c r="P16" s="45"/>
      <c r="Q16" s="47"/>
      <c r="R16" s="45"/>
      <c r="S16" s="47"/>
      <c r="T16" s="45"/>
      <c r="U16" s="45"/>
    </row>
    <row r="17" spans="2:31" s="48" customFormat="1" ht="20.100000000000001" customHeight="1" thickTop="1" thickBot="1">
      <c r="B17" s="44" t="s">
        <v>104</v>
      </c>
      <c r="C17" s="44"/>
      <c r="D17" s="45"/>
      <c r="E17" s="46"/>
      <c r="F17" s="45"/>
      <c r="G17" s="45"/>
      <c r="H17" s="45"/>
      <c r="I17" s="45"/>
      <c r="J17" s="45"/>
      <c r="K17" s="45"/>
      <c r="L17" s="45"/>
      <c r="M17" s="45"/>
      <c r="N17" s="47"/>
      <c r="O17" s="45"/>
      <c r="P17" s="45"/>
      <c r="Q17" s="47"/>
      <c r="R17" s="45"/>
      <c r="S17" s="47"/>
      <c r="T17" s="45"/>
      <c r="U17" s="45"/>
      <c r="AB17" s="49"/>
      <c r="AD17" s="50"/>
    </row>
    <row r="18" spans="2:31" s="48" customFormat="1" ht="20.100000000000001" customHeight="1" thickTop="1">
      <c r="B18" s="44" t="s">
        <v>105</v>
      </c>
      <c r="C18" s="44"/>
      <c r="D18" s="45"/>
      <c r="E18" s="46"/>
      <c r="F18" s="45"/>
      <c r="G18" s="45"/>
      <c r="H18" s="45"/>
      <c r="I18" s="45"/>
      <c r="J18" s="45"/>
      <c r="K18" s="45"/>
      <c r="L18" s="45"/>
      <c r="M18" s="45"/>
      <c r="N18" s="45"/>
      <c r="O18" s="47"/>
      <c r="P18" s="45"/>
      <c r="Q18" s="45"/>
      <c r="R18" s="47"/>
      <c r="S18" s="45"/>
      <c r="T18" s="47"/>
      <c r="U18" s="45"/>
      <c r="V18" s="45"/>
      <c r="AC18" s="49"/>
      <c r="AE18" s="50"/>
    </row>
    <row r="19" spans="2:31" ht="20.100000000000001" customHeight="1">
      <c r="B19" s="44"/>
      <c r="C19" s="40"/>
      <c r="D19" s="40"/>
      <c r="E19" s="40"/>
      <c r="F19" s="40"/>
      <c r="G19" s="40"/>
      <c r="H19" s="40"/>
      <c r="I19" s="40"/>
      <c r="J19" s="40"/>
      <c r="K19" s="40"/>
      <c r="L19" s="40"/>
    </row>
    <row r="20" spans="2:31" ht="21.95" customHeight="1">
      <c r="B20" s="40"/>
      <c r="C20" s="40"/>
      <c r="D20" s="40"/>
      <c r="E20" s="40"/>
      <c r="F20" s="40"/>
      <c r="G20" s="40"/>
      <c r="H20" s="40"/>
      <c r="I20" s="40"/>
      <c r="J20" s="40"/>
      <c r="K20" s="40"/>
      <c r="L20" s="40"/>
    </row>
    <row r="21" spans="2:31" ht="21.95" customHeight="1">
      <c r="B21" s="40"/>
      <c r="C21" s="40"/>
      <c r="D21" s="40"/>
      <c r="E21" s="40"/>
      <c r="F21" s="40"/>
      <c r="G21" s="40"/>
      <c r="H21" s="40"/>
      <c r="I21" s="40"/>
      <c r="J21" s="40"/>
      <c r="K21" s="40"/>
      <c r="L21" s="40"/>
    </row>
    <row r="22" spans="2:31" ht="21.95" customHeight="1">
      <c r="B22" s="40"/>
      <c r="C22" s="40"/>
      <c r="D22" s="40"/>
      <c r="E22" s="40"/>
      <c r="F22" s="40"/>
      <c r="G22" s="40"/>
      <c r="H22" s="40"/>
      <c r="I22" s="40"/>
      <c r="J22" s="40"/>
      <c r="K22" s="40"/>
      <c r="L22" s="40"/>
    </row>
    <row r="23" spans="2:31" ht="21.95" customHeight="1">
      <c r="B23" s="40"/>
      <c r="C23" s="40"/>
      <c r="D23" s="40"/>
      <c r="E23" s="40"/>
      <c r="F23" s="40"/>
      <c r="G23" s="40"/>
      <c r="H23" s="40"/>
      <c r="I23" s="40"/>
      <c r="J23" s="40"/>
      <c r="K23" s="40"/>
      <c r="L23" s="40"/>
    </row>
    <row r="24" spans="2:31" ht="21.95" customHeight="1">
      <c r="B24" s="40"/>
      <c r="C24" s="40"/>
      <c r="D24" s="40"/>
      <c r="E24" s="40"/>
      <c r="F24" s="40"/>
      <c r="G24" s="40"/>
      <c r="H24" s="40"/>
      <c r="I24" s="40"/>
      <c r="J24" s="40"/>
      <c r="K24" s="40"/>
      <c r="L24" s="40"/>
    </row>
    <row r="25" spans="2:31" ht="21.95" customHeight="1">
      <c r="B25" s="40"/>
      <c r="C25" s="40"/>
      <c r="D25" s="40"/>
      <c r="E25" s="40"/>
      <c r="F25" s="40"/>
      <c r="G25" s="40"/>
      <c r="H25" s="40"/>
      <c r="I25" s="40"/>
      <c r="J25" s="40"/>
      <c r="K25" s="40"/>
      <c r="L25" s="40"/>
    </row>
    <row r="26" spans="2:31" ht="21.95" customHeight="1">
      <c r="B26" s="40"/>
      <c r="C26" s="40"/>
      <c r="D26" s="40"/>
      <c r="E26" s="40"/>
      <c r="F26" s="40"/>
      <c r="G26" s="40"/>
      <c r="H26" s="40"/>
      <c r="I26" s="40"/>
      <c r="J26" s="40"/>
      <c r="K26" s="40"/>
      <c r="L26" s="40"/>
    </row>
    <row r="27" spans="2:31" ht="21.95" customHeight="1">
      <c r="B27" s="40"/>
      <c r="C27" s="40"/>
      <c r="D27" s="40"/>
      <c r="E27" s="40"/>
      <c r="F27" s="40"/>
      <c r="G27" s="40"/>
      <c r="H27" s="40"/>
      <c r="I27" s="40"/>
      <c r="J27" s="40"/>
      <c r="K27" s="40"/>
      <c r="L27" s="40"/>
    </row>
    <row r="28" spans="2:31" ht="21.95" customHeight="1">
      <c r="B28" s="40"/>
      <c r="C28" s="40"/>
      <c r="D28" s="40"/>
      <c r="E28" s="40"/>
      <c r="F28" s="40"/>
      <c r="G28" s="40"/>
      <c r="H28" s="40"/>
      <c r="I28" s="40"/>
      <c r="J28" s="40"/>
      <c r="K28" s="40"/>
      <c r="L28" s="40"/>
    </row>
    <row r="29" spans="2:31" ht="21.95" customHeight="1">
      <c r="B29" s="40"/>
      <c r="C29" s="40"/>
      <c r="D29" s="40"/>
      <c r="E29" s="40"/>
      <c r="F29" s="40"/>
      <c r="G29" s="40"/>
      <c r="H29" s="40"/>
      <c r="I29" s="40"/>
      <c r="J29" s="40"/>
      <c r="K29" s="40"/>
      <c r="L29" s="40"/>
    </row>
    <row r="30" spans="2:31" ht="21.95" customHeight="1">
      <c r="B30" s="40"/>
      <c r="C30" s="40"/>
      <c r="D30" s="40"/>
      <c r="E30" s="40"/>
      <c r="F30" s="40"/>
      <c r="G30" s="40"/>
      <c r="H30" s="40"/>
      <c r="I30" s="40"/>
      <c r="J30" s="40"/>
      <c r="K30" s="40"/>
      <c r="L30" s="40"/>
    </row>
    <row r="31" spans="2:31" ht="21.95" customHeight="1">
      <c r="B31" s="40"/>
      <c r="C31" s="40"/>
      <c r="D31" s="40"/>
      <c r="E31" s="40"/>
      <c r="F31" s="40"/>
      <c r="G31" s="40"/>
      <c r="H31" s="40"/>
      <c r="I31" s="40"/>
      <c r="J31" s="40"/>
      <c r="K31" s="40"/>
      <c r="L31" s="40"/>
    </row>
    <row r="32" spans="2:31" ht="21.95" customHeight="1">
      <c r="B32" s="40"/>
      <c r="C32" s="40"/>
      <c r="D32" s="40"/>
      <c r="E32" s="40"/>
      <c r="F32" s="40"/>
      <c r="G32" s="40"/>
      <c r="H32" s="40"/>
      <c r="I32" s="40"/>
      <c r="J32" s="40"/>
      <c r="K32" s="40"/>
      <c r="L32" s="40"/>
    </row>
    <row r="33" spans="2:12" ht="21.95" customHeight="1">
      <c r="B33" s="40"/>
      <c r="C33" s="40"/>
      <c r="D33" s="40"/>
      <c r="E33" s="40"/>
      <c r="F33" s="40"/>
      <c r="G33" s="40"/>
      <c r="H33" s="40"/>
      <c r="I33" s="40"/>
      <c r="J33" s="40"/>
      <c r="K33" s="40"/>
      <c r="L33" s="40"/>
    </row>
    <row r="34" spans="2:12" ht="21.95" customHeight="1">
      <c r="B34" s="40"/>
      <c r="C34" s="40"/>
      <c r="D34" s="40"/>
      <c r="E34" s="40"/>
      <c r="F34" s="40"/>
      <c r="G34" s="40"/>
      <c r="H34" s="40"/>
      <c r="I34" s="40"/>
      <c r="J34" s="40"/>
      <c r="K34" s="40"/>
      <c r="L34" s="40"/>
    </row>
    <row r="35" spans="2:12">
      <c r="B35" s="40"/>
      <c r="C35" s="40"/>
      <c r="D35" s="40"/>
      <c r="E35" s="40"/>
      <c r="F35" s="40"/>
      <c r="G35" s="40"/>
      <c r="H35" s="40"/>
      <c r="I35" s="40"/>
      <c r="J35" s="40"/>
      <c r="K35" s="40"/>
      <c r="L35" s="40"/>
    </row>
    <row r="36" spans="2:12">
      <c r="B36" s="40"/>
      <c r="C36" s="40"/>
      <c r="D36" s="40"/>
      <c r="E36" s="40"/>
      <c r="F36" s="40"/>
      <c r="G36" s="40"/>
      <c r="H36" s="40"/>
      <c r="I36" s="40"/>
      <c r="J36" s="40"/>
      <c r="K36" s="40"/>
      <c r="L36" s="40"/>
    </row>
    <row r="37" spans="2:12">
      <c r="B37" s="40"/>
      <c r="C37" s="40"/>
      <c r="D37" s="40"/>
      <c r="E37" s="40"/>
      <c r="F37" s="40"/>
      <c r="G37" s="40"/>
      <c r="H37" s="40"/>
      <c r="I37" s="40"/>
      <c r="J37" s="40"/>
      <c r="K37" s="40"/>
      <c r="L37" s="40"/>
    </row>
    <row r="38" spans="2:12">
      <c r="B38" s="40"/>
      <c r="C38" s="40"/>
      <c r="D38" s="40"/>
      <c r="E38" s="40"/>
      <c r="F38" s="40"/>
      <c r="G38" s="40"/>
      <c r="H38" s="40"/>
      <c r="I38" s="40"/>
      <c r="J38" s="40"/>
      <c r="K38" s="40"/>
      <c r="L38" s="40"/>
    </row>
  </sheetData>
  <sheetProtection algorithmName="SHA-512" hashValue="pXE5dZq7L6bq5cnHrtTXgylzaKGWckSheySAlhADoyq8RzboWVpEKFgTBSGSLKyzvaF2bcuiNgLLq94W6reTTw==" saltValue="TCTJTmpiFrnBnefI+1kyxw==" spinCount="100000" sheet="1"/>
  <protectedRanges>
    <protectedRange sqref="E11 E12 I11 I12 B2:L2" name="範囲1"/>
  </protectedRanges>
  <mergeCells count="15">
    <mergeCell ref="B2:L2"/>
    <mergeCell ref="G5:G8"/>
    <mergeCell ref="J5:J8"/>
    <mergeCell ref="I5:I8"/>
    <mergeCell ref="F5:F8"/>
    <mergeCell ref="L5:L8"/>
    <mergeCell ref="B16:L16"/>
    <mergeCell ref="H5:H8"/>
    <mergeCell ref="B5:B8"/>
    <mergeCell ref="D5:D8"/>
    <mergeCell ref="E5:E8"/>
    <mergeCell ref="C5:C8"/>
    <mergeCell ref="K5:K8"/>
    <mergeCell ref="C13:I13"/>
    <mergeCell ref="B15:L15"/>
  </mergeCells>
  <phoneticPr fontId="2"/>
  <dataValidations count="1">
    <dataValidation type="whole" operator="greaterThanOrEqual" allowBlank="1" showInputMessage="1" showErrorMessage="1" sqref="E11:E12 I11:I12" xr:uid="{00000000-0002-0000-0000-000000000000}">
      <formula1>0</formula1>
    </dataValidation>
  </dataValidations>
  <printOptions horizontalCentered="1" gridLinesSet="0"/>
  <pageMargins left="0.27559055118110237" right="0.19685039370078741" top="0.59055118110236227" bottom="0.39370078740157483" header="0.51181102362204722" footer="0.19685039370078741"/>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W24"/>
  <sheetViews>
    <sheetView view="pageBreakPreview" zoomScaleNormal="100" zoomScaleSheetLayoutView="100" workbookViewId="0">
      <pane xSplit="5" ySplit="6" topLeftCell="F7" activePane="bottomRight" state="frozen"/>
      <selection activeCell="H11" sqref="H11"/>
      <selection pane="topRight" activeCell="H11" sqref="H11"/>
      <selection pane="bottomLeft" activeCell="H11" sqref="H11"/>
      <selection pane="bottomRight" activeCell="V20" sqref="V20"/>
    </sheetView>
  </sheetViews>
  <sheetFormatPr defaultRowHeight="14.25"/>
  <cols>
    <col min="1" max="1" width="1.25" style="48" customWidth="1"/>
    <col min="2" max="2" width="3.125" style="48" customWidth="1"/>
    <col min="3" max="3" width="11.625" style="48" customWidth="1"/>
    <col min="4" max="5" width="9.75" style="48" customWidth="1"/>
    <col min="6" max="6" width="11.5" style="48" customWidth="1"/>
    <col min="7" max="7" width="18.125" style="48" customWidth="1"/>
    <col min="8" max="8" width="10.25" style="48" customWidth="1"/>
    <col min="9" max="9" width="4.125" style="48" customWidth="1"/>
    <col min="10" max="10" width="11.25" style="48" customWidth="1"/>
    <col min="11" max="11" width="15" style="48" customWidth="1"/>
    <col min="12" max="12" width="9.25" style="48" customWidth="1"/>
    <col min="13" max="13" width="11.75" style="48" customWidth="1"/>
    <col min="14" max="14" width="20.375" style="48" customWidth="1"/>
    <col min="15" max="15" width="10.5" style="123" customWidth="1"/>
    <col min="16" max="17" width="3.125" style="48" customWidth="1"/>
    <col min="18" max="18" width="12.5" style="123" customWidth="1"/>
    <col min="19" max="20" width="2.875" style="48" customWidth="1"/>
    <col min="21" max="21" width="15" style="123" customWidth="1"/>
    <col min="22" max="22" width="17.375" style="48" customWidth="1"/>
    <col min="23" max="23" width="12.875" style="48" customWidth="1"/>
    <col min="24" max="24" width="9" style="48"/>
    <col min="25" max="25" width="10.625" style="48" customWidth="1"/>
    <col min="26" max="30" width="9" style="48"/>
    <col min="31" max="31" width="9.625" style="48" bestFit="1" customWidth="1"/>
    <col min="32" max="38" width="9" style="48"/>
    <col min="39" max="39" width="11.625" style="48" bestFit="1" customWidth="1"/>
    <col min="40" max="16384" width="9" style="48"/>
  </cols>
  <sheetData>
    <row r="1" spans="1:23" ht="28.5" customHeight="1">
      <c r="A1" s="45"/>
      <c r="B1" s="51" t="s">
        <v>24</v>
      </c>
      <c r="C1" s="51"/>
      <c r="D1" s="51"/>
      <c r="E1" s="45"/>
      <c r="F1" s="45"/>
      <c r="G1" s="45"/>
      <c r="H1" s="45"/>
      <c r="I1" s="45"/>
      <c r="J1" s="45"/>
      <c r="K1" s="45"/>
      <c r="L1" s="45"/>
      <c r="M1" s="45"/>
      <c r="N1" s="45"/>
      <c r="O1" s="275"/>
      <c r="P1" s="275"/>
      <c r="Q1" s="45"/>
      <c r="R1" s="47"/>
      <c r="S1" s="45"/>
      <c r="T1" s="45"/>
      <c r="U1" s="47"/>
      <c r="V1" s="45"/>
    </row>
    <row r="2" spans="1:23" ht="24.95" customHeight="1" thickBot="1">
      <c r="A2" s="45"/>
      <c r="B2" s="217"/>
      <c r="C2" s="217"/>
      <c r="D2" s="217"/>
      <c r="E2" s="45"/>
      <c r="F2" s="45"/>
      <c r="G2" s="45"/>
      <c r="H2" s="45"/>
      <c r="I2" s="45"/>
      <c r="J2" s="45"/>
      <c r="K2" s="45"/>
      <c r="L2" s="45"/>
      <c r="M2" s="45"/>
      <c r="N2" s="45"/>
      <c r="O2" s="47"/>
      <c r="P2" s="45"/>
      <c r="Q2" s="45"/>
      <c r="R2" s="47"/>
      <c r="S2" s="45"/>
      <c r="T2" s="45"/>
      <c r="U2" s="47"/>
      <c r="V2" s="47" t="s">
        <v>27</v>
      </c>
    </row>
    <row r="3" spans="1:23" s="55" customFormat="1" ht="24.95" customHeight="1">
      <c r="A3" s="46"/>
      <c r="B3" s="52"/>
      <c r="C3" s="53"/>
      <c r="D3" s="53"/>
      <c r="E3" s="54"/>
      <c r="F3" s="276" t="s">
        <v>53</v>
      </c>
      <c r="G3" s="277"/>
      <c r="H3" s="277"/>
      <c r="I3" s="277"/>
      <c r="J3" s="277"/>
      <c r="K3" s="278"/>
      <c r="L3" s="279" t="s">
        <v>79</v>
      </c>
      <c r="M3" s="280"/>
      <c r="N3" s="280"/>
      <c r="O3" s="280"/>
      <c r="P3" s="280"/>
      <c r="Q3" s="280"/>
      <c r="R3" s="280"/>
      <c r="S3" s="280"/>
      <c r="T3" s="280"/>
      <c r="U3" s="280"/>
      <c r="V3" s="281"/>
    </row>
    <row r="4" spans="1:23" s="55" customFormat="1" ht="24.95" customHeight="1">
      <c r="A4" s="46"/>
      <c r="B4" s="263" t="s">
        <v>59</v>
      </c>
      <c r="C4" s="264"/>
      <c r="D4" s="264"/>
      <c r="E4" s="265"/>
      <c r="F4" s="56"/>
      <c r="G4" s="56"/>
      <c r="H4" s="56"/>
      <c r="I4" s="56"/>
      <c r="J4" s="56"/>
      <c r="K4" s="57" t="s">
        <v>54</v>
      </c>
      <c r="L4" s="56"/>
      <c r="M4" s="56"/>
      <c r="N4" s="56"/>
      <c r="O4" s="58"/>
      <c r="P4" s="56"/>
      <c r="Q4" s="56"/>
      <c r="R4" s="58"/>
      <c r="S4" s="56"/>
      <c r="T4" s="56"/>
      <c r="U4" s="282" t="s">
        <v>55</v>
      </c>
      <c r="V4" s="283"/>
    </row>
    <row r="5" spans="1:23" s="55" customFormat="1" ht="24.95" customHeight="1">
      <c r="A5" s="46"/>
      <c r="B5" s="59"/>
      <c r="C5" s="46"/>
      <c r="D5" s="46"/>
      <c r="E5" s="60"/>
      <c r="F5" s="286" t="s">
        <v>15</v>
      </c>
      <c r="G5" s="287"/>
      <c r="H5" s="287"/>
      <c r="I5" s="288"/>
      <c r="J5" s="61" t="s">
        <v>3</v>
      </c>
      <c r="K5" s="62" t="s">
        <v>4</v>
      </c>
      <c r="L5" s="286"/>
      <c r="M5" s="287"/>
      <c r="N5" s="287"/>
      <c r="O5" s="287"/>
      <c r="P5" s="287"/>
      <c r="Q5" s="287"/>
      <c r="R5" s="287"/>
      <c r="S5" s="287"/>
      <c r="T5" s="287"/>
      <c r="U5" s="288"/>
      <c r="V5" s="63" t="s">
        <v>56</v>
      </c>
    </row>
    <row r="6" spans="1:23" s="55" customFormat="1" ht="24.95" customHeight="1" thickBot="1">
      <c r="A6" s="46"/>
      <c r="B6" s="64"/>
      <c r="C6" s="65"/>
      <c r="D6" s="65"/>
      <c r="E6" s="66"/>
      <c r="F6" s="67"/>
      <c r="G6" s="292"/>
      <c r="H6" s="292"/>
      <c r="I6" s="68" t="s">
        <v>6</v>
      </c>
      <c r="J6" s="69" t="s">
        <v>2</v>
      </c>
      <c r="K6" s="70" t="s">
        <v>2</v>
      </c>
      <c r="L6" s="289"/>
      <c r="M6" s="290"/>
      <c r="N6" s="290"/>
      <c r="O6" s="290"/>
      <c r="P6" s="290"/>
      <c r="Q6" s="290"/>
      <c r="R6" s="290"/>
      <c r="S6" s="290"/>
      <c r="T6" s="290"/>
      <c r="U6" s="291"/>
      <c r="V6" s="70" t="s">
        <v>2</v>
      </c>
    </row>
    <row r="7" spans="1:23" s="55" customFormat="1" ht="24.95" customHeight="1">
      <c r="A7" s="46"/>
      <c r="B7" s="71" t="s">
        <v>23</v>
      </c>
      <c r="C7" s="72"/>
      <c r="D7" s="46"/>
      <c r="E7" s="73"/>
      <c r="F7" s="53"/>
      <c r="G7" s="53"/>
      <c r="H7" s="74"/>
      <c r="I7" s="75"/>
      <c r="J7" s="76"/>
      <c r="K7" s="77"/>
      <c r="L7" s="284" t="s">
        <v>65</v>
      </c>
      <c r="M7" s="285"/>
      <c r="N7" s="285"/>
      <c r="O7" s="26">
        <v>1</v>
      </c>
      <c r="P7" s="78" t="s">
        <v>5</v>
      </c>
      <c r="Q7" s="78" t="s">
        <v>57</v>
      </c>
      <c r="R7" s="27"/>
      <c r="S7" s="78"/>
      <c r="T7" s="78" t="s">
        <v>58</v>
      </c>
      <c r="U7" s="235">
        <f>R7</f>
        <v>0</v>
      </c>
      <c r="V7" s="79"/>
      <c r="W7" s="46"/>
    </row>
    <row r="8" spans="1:23" s="55" customFormat="1" ht="24.95" customHeight="1">
      <c r="A8" s="46"/>
      <c r="B8" s="59"/>
      <c r="C8" s="46"/>
      <c r="D8" s="46"/>
      <c r="E8" s="80"/>
      <c r="F8" s="46"/>
      <c r="G8" s="46"/>
      <c r="H8" s="46"/>
      <c r="I8" s="81"/>
      <c r="J8" s="82"/>
      <c r="K8" s="83"/>
      <c r="L8" s="257" t="s">
        <v>66</v>
      </c>
      <c r="M8" s="258"/>
      <c r="N8" s="258"/>
      <c r="O8" s="28">
        <v>1</v>
      </c>
      <c r="P8" s="84" t="s">
        <v>5</v>
      </c>
      <c r="Q8" s="84" t="s">
        <v>57</v>
      </c>
      <c r="R8" s="29"/>
      <c r="S8" s="84"/>
      <c r="T8" s="84" t="s">
        <v>58</v>
      </c>
      <c r="U8" s="85">
        <f t="shared" ref="U8:U16" si="0">R8</f>
        <v>0</v>
      </c>
      <c r="V8" s="86"/>
      <c r="W8" s="46"/>
    </row>
    <row r="9" spans="1:23" s="55" customFormat="1" ht="24.95" customHeight="1">
      <c r="A9" s="46"/>
      <c r="B9" s="87" t="s">
        <v>39</v>
      </c>
      <c r="C9" s="45"/>
      <c r="D9" s="81"/>
      <c r="E9" s="80"/>
      <c r="F9" s="46"/>
      <c r="G9" s="46"/>
      <c r="H9" s="46"/>
      <c r="I9" s="81"/>
      <c r="J9" s="82"/>
      <c r="K9" s="83"/>
      <c r="L9" s="257" t="s">
        <v>67</v>
      </c>
      <c r="M9" s="258"/>
      <c r="N9" s="258"/>
      <c r="O9" s="30">
        <v>1</v>
      </c>
      <c r="P9" s="88" t="s">
        <v>5</v>
      </c>
      <c r="Q9" s="88" t="s">
        <v>57</v>
      </c>
      <c r="R9" s="31"/>
      <c r="S9" s="88"/>
      <c r="T9" s="88" t="s">
        <v>58</v>
      </c>
      <c r="U9" s="85">
        <f t="shared" si="0"/>
        <v>0</v>
      </c>
      <c r="V9" s="86"/>
      <c r="W9" s="46"/>
    </row>
    <row r="10" spans="1:23" s="55" customFormat="1" ht="24.95" customHeight="1">
      <c r="A10" s="46"/>
      <c r="B10" s="89" t="s">
        <v>37</v>
      </c>
      <c r="C10" s="90"/>
      <c r="D10" s="43"/>
      <c r="E10" s="80"/>
      <c r="F10" s="46"/>
      <c r="G10" s="46"/>
      <c r="H10" s="46"/>
      <c r="I10" s="81"/>
      <c r="J10" s="82"/>
      <c r="K10" s="83"/>
      <c r="L10" s="257" t="s">
        <v>68</v>
      </c>
      <c r="M10" s="258"/>
      <c r="N10" s="258"/>
      <c r="O10" s="30">
        <v>1</v>
      </c>
      <c r="P10" s="88" t="s">
        <v>5</v>
      </c>
      <c r="Q10" s="88" t="s">
        <v>57</v>
      </c>
      <c r="R10" s="31"/>
      <c r="S10" s="88"/>
      <c r="T10" s="88" t="s">
        <v>58</v>
      </c>
      <c r="U10" s="85">
        <f t="shared" si="0"/>
        <v>0</v>
      </c>
      <c r="V10" s="83"/>
      <c r="W10" s="46"/>
    </row>
    <row r="11" spans="1:23" s="55" customFormat="1" ht="24.95" customHeight="1">
      <c r="A11" s="46"/>
      <c r="B11" s="259" t="s">
        <v>44</v>
      </c>
      <c r="C11" s="260"/>
      <c r="D11" s="41"/>
      <c r="E11" s="80"/>
      <c r="F11" s="46"/>
      <c r="G11" s="46"/>
      <c r="H11" s="46"/>
      <c r="I11" s="81"/>
      <c r="J11" s="82"/>
      <c r="K11" s="83"/>
      <c r="L11" s="257" t="s">
        <v>69</v>
      </c>
      <c r="M11" s="258"/>
      <c r="N11" s="258"/>
      <c r="O11" s="30">
        <v>1</v>
      </c>
      <c r="P11" s="88" t="s">
        <v>5</v>
      </c>
      <c r="Q11" s="88" t="s">
        <v>57</v>
      </c>
      <c r="R11" s="31"/>
      <c r="S11" s="88"/>
      <c r="T11" s="88" t="s">
        <v>58</v>
      </c>
      <c r="U11" s="85">
        <f t="shared" si="0"/>
        <v>0</v>
      </c>
      <c r="V11" s="83"/>
      <c r="W11" s="46"/>
    </row>
    <row r="12" spans="1:23" s="55" customFormat="1" ht="24.95" customHeight="1">
      <c r="A12" s="46"/>
      <c r="B12" s="259" t="s">
        <v>45</v>
      </c>
      <c r="C12" s="260"/>
      <c r="D12" s="41"/>
      <c r="E12" s="80"/>
      <c r="F12" s="46"/>
      <c r="G12" s="46"/>
      <c r="H12" s="46"/>
      <c r="I12" s="81"/>
      <c r="J12" s="82"/>
      <c r="K12" s="83"/>
      <c r="L12" s="257" t="s">
        <v>70</v>
      </c>
      <c r="M12" s="258"/>
      <c r="N12" s="258"/>
      <c r="O12" s="30">
        <v>1</v>
      </c>
      <c r="P12" s="88" t="s">
        <v>5</v>
      </c>
      <c r="Q12" s="88" t="s">
        <v>57</v>
      </c>
      <c r="R12" s="31"/>
      <c r="S12" s="88"/>
      <c r="T12" s="88" t="s">
        <v>58</v>
      </c>
      <c r="U12" s="85">
        <f t="shared" si="0"/>
        <v>0</v>
      </c>
      <c r="V12" s="83"/>
      <c r="W12" s="46"/>
    </row>
    <row r="13" spans="1:23" s="55" customFormat="1" ht="24.95" customHeight="1">
      <c r="A13" s="46"/>
      <c r="B13" s="261" t="s">
        <v>17</v>
      </c>
      <c r="C13" s="262"/>
      <c r="D13" s="91">
        <f>D10+D11+D12</f>
        <v>0</v>
      </c>
      <c r="E13" s="80"/>
      <c r="F13" s="46"/>
      <c r="G13" s="46"/>
      <c r="H13" s="46"/>
      <c r="I13" s="81"/>
      <c r="J13" s="82"/>
      <c r="K13" s="83"/>
      <c r="L13" s="257" t="s">
        <v>71</v>
      </c>
      <c r="M13" s="258"/>
      <c r="N13" s="258"/>
      <c r="O13" s="30">
        <v>1</v>
      </c>
      <c r="P13" s="88" t="s">
        <v>5</v>
      </c>
      <c r="Q13" s="88" t="s">
        <v>57</v>
      </c>
      <c r="R13" s="31"/>
      <c r="S13" s="88"/>
      <c r="T13" s="88" t="s">
        <v>58</v>
      </c>
      <c r="U13" s="85">
        <f t="shared" si="0"/>
        <v>0</v>
      </c>
      <c r="V13" s="83"/>
      <c r="W13" s="46"/>
    </row>
    <row r="14" spans="1:23" s="55" customFormat="1" ht="24.95" customHeight="1">
      <c r="A14" s="46"/>
      <c r="B14" s="251" t="s">
        <v>61</v>
      </c>
      <c r="C14" s="252"/>
      <c r="D14" s="253"/>
      <c r="E14" s="80"/>
      <c r="F14" s="46"/>
      <c r="G14" s="46"/>
      <c r="H14" s="46"/>
      <c r="I14" s="81"/>
      <c r="J14" s="82"/>
      <c r="K14" s="83"/>
      <c r="L14" s="257" t="s">
        <v>72</v>
      </c>
      <c r="M14" s="258"/>
      <c r="N14" s="258"/>
      <c r="O14" s="30">
        <v>1</v>
      </c>
      <c r="P14" s="88" t="s">
        <v>5</v>
      </c>
      <c r="Q14" s="88" t="s">
        <v>57</v>
      </c>
      <c r="R14" s="31"/>
      <c r="S14" s="88"/>
      <c r="T14" s="88" t="s">
        <v>58</v>
      </c>
      <c r="U14" s="85">
        <f t="shared" si="0"/>
        <v>0</v>
      </c>
      <c r="V14" s="83"/>
      <c r="W14" s="46"/>
    </row>
    <row r="15" spans="1:23" s="55" customFormat="1" ht="24.95" customHeight="1">
      <c r="A15" s="46"/>
      <c r="B15" s="254"/>
      <c r="C15" s="255"/>
      <c r="D15" s="256"/>
      <c r="E15" s="80"/>
      <c r="F15" s="46"/>
      <c r="G15" s="46"/>
      <c r="H15" s="46"/>
      <c r="I15" s="81"/>
      <c r="J15" s="82"/>
      <c r="K15" s="83"/>
      <c r="L15" s="59" t="s">
        <v>73</v>
      </c>
      <c r="M15" s="92"/>
      <c r="N15" s="92"/>
      <c r="O15" s="30">
        <v>1</v>
      </c>
      <c r="P15" s="88" t="s">
        <v>5</v>
      </c>
      <c r="Q15" s="88" t="s">
        <v>57</v>
      </c>
      <c r="R15" s="31"/>
      <c r="S15" s="88"/>
      <c r="T15" s="88" t="s">
        <v>58</v>
      </c>
      <c r="U15" s="85">
        <f t="shared" si="0"/>
        <v>0</v>
      </c>
      <c r="V15" s="83"/>
      <c r="W15" s="46"/>
    </row>
    <row r="16" spans="1:23" s="55" customFormat="1" ht="24.95" customHeight="1">
      <c r="A16" s="46"/>
      <c r="B16" s="270" t="s">
        <v>62</v>
      </c>
      <c r="C16" s="271"/>
      <c r="D16" s="272"/>
      <c r="E16" s="80"/>
      <c r="F16" s="46"/>
      <c r="G16" s="46"/>
      <c r="H16" s="46"/>
      <c r="I16" s="81"/>
      <c r="J16" s="82"/>
      <c r="K16" s="83"/>
      <c r="L16" s="93" t="s">
        <v>74</v>
      </c>
      <c r="M16" s="94"/>
      <c r="N16" s="93"/>
      <c r="O16" s="30">
        <v>1</v>
      </c>
      <c r="P16" s="88" t="s">
        <v>5</v>
      </c>
      <c r="Q16" s="88" t="s">
        <v>57</v>
      </c>
      <c r="R16" s="31"/>
      <c r="S16" s="88"/>
      <c r="T16" s="88" t="s">
        <v>58</v>
      </c>
      <c r="U16" s="85">
        <f t="shared" si="0"/>
        <v>0</v>
      </c>
      <c r="V16" s="83"/>
      <c r="W16" s="46"/>
    </row>
    <row r="17" spans="1:23" s="55" customFormat="1" ht="24.95" customHeight="1">
      <c r="A17" s="46"/>
      <c r="B17" s="270"/>
      <c r="C17" s="271"/>
      <c r="D17" s="272"/>
      <c r="E17" s="80"/>
      <c r="F17" s="46"/>
      <c r="G17" s="46"/>
      <c r="H17" s="46"/>
      <c r="I17" s="81"/>
      <c r="J17" s="82"/>
      <c r="K17" s="83"/>
      <c r="L17" s="95" t="s">
        <v>75</v>
      </c>
      <c r="M17" s="96"/>
      <c r="N17" s="96"/>
      <c r="O17" s="32">
        <v>1</v>
      </c>
      <c r="P17" s="97" t="s">
        <v>5</v>
      </c>
      <c r="Q17" s="97" t="s">
        <v>57</v>
      </c>
      <c r="R17" s="33"/>
      <c r="S17" s="97"/>
      <c r="T17" s="97" t="s">
        <v>58</v>
      </c>
      <c r="U17" s="98">
        <f>R17</f>
        <v>0</v>
      </c>
      <c r="V17" s="83"/>
      <c r="W17" s="46"/>
    </row>
    <row r="18" spans="1:23" s="55" customFormat="1" ht="24.95" customHeight="1">
      <c r="A18" s="46"/>
      <c r="B18" s="59"/>
      <c r="C18" s="46"/>
      <c r="D18" s="81"/>
      <c r="E18" s="268"/>
      <c r="F18" s="266" t="s">
        <v>13</v>
      </c>
      <c r="G18" s="99" t="s">
        <v>14</v>
      </c>
      <c r="H18" s="100">
        <f>O18</f>
        <v>0</v>
      </c>
      <c r="I18" s="101" t="s">
        <v>6</v>
      </c>
      <c r="J18" s="219">
        <v>1668</v>
      </c>
      <c r="K18" s="102">
        <f>H18*J18</f>
        <v>0</v>
      </c>
      <c r="L18" s="273" t="s">
        <v>15</v>
      </c>
      <c r="M18" s="293" t="s">
        <v>13</v>
      </c>
      <c r="N18" s="99" t="s">
        <v>14</v>
      </c>
      <c r="O18" s="34"/>
      <c r="P18" s="103" t="s">
        <v>6</v>
      </c>
      <c r="Q18" s="103"/>
      <c r="R18" s="104"/>
      <c r="S18" s="103"/>
      <c r="T18" s="103"/>
      <c r="U18" s="105"/>
      <c r="V18" s="83"/>
      <c r="W18" s="46"/>
    </row>
    <row r="19" spans="1:23" s="55" customFormat="1" ht="24.95" customHeight="1" thickBot="1">
      <c r="A19" s="46"/>
      <c r="B19" s="106"/>
      <c r="C19" s="107"/>
      <c r="D19" s="108"/>
      <c r="E19" s="269"/>
      <c r="F19" s="267"/>
      <c r="G19" s="109" t="s">
        <v>16</v>
      </c>
      <c r="H19" s="110">
        <f>O19</f>
        <v>0</v>
      </c>
      <c r="I19" s="111" t="s">
        <v>6</v>
      </c>
      <c r="J19" s="220">
        <v>1755</v>
      </c>
      <c r="K19" s="112">
        <f>H19*J19</f>
        <v>0</v>
      </c>
      <c r="L19" s="274"/>
      <c r="M19" s="294"/>
      <c r="N19" s="109" t="s">
        <v>16</v>
      </c>
      <c r="O19" s="29"/>
      <c r="P19" s="103" t="s">
        <v>6</v>
      </c>
      <c r="Q19" s="103"/>
      <c r="R19" s="104"/>
      <c r="S19" s="103"/>
      <c r="T19" s="103"/>
      <c r="U19" s="105"/>
      <c r="V19" s="86"/>
      <c r="W19" s="46"/>
    </row>
    <row r="20" spans="1:23" s="55" customFormat="1" ht="24.95" customHeight="1" thickTop="1" thickBot="1">
      <c r="A20" s="46"/>
      <c r="B20" s="64"/>
      <c r="C20" s="65"/>
      <c r="D20" s="113"/>
      <c r="E20" s="114" t="s">
        <v>17</v>
      </c>
      <c r="F20" s="115"/>
      <c r="G20" s="116"/>
      <c r="H20" s="117">
        <f>H18+H19</f>
        <v>0</v>
      </c>
      <c r="I20" s="118" t="s">
        <v>6</v>
      </c>
      <c r="J20" s="119"/>
      <c r="K20" s="120">
        <f>K18+K19</f>
        <v>0</v>
      </c>
      <c r="L20" s="115"/>
      <c r="M20" s="115"/>
      <c r="N20" s="115"/>
      <c r="O20" s="117">
        <f>O18+O19</f>
        <v>0</v>
      </c>
      <c r="P20" s="121" t="s">
        <v>6</v>
      </c>
      <c r="Q20" s="121"/>
      <c r="R20" s="116"/>
      <c r="S20" s="121"/>
      <c r="T20" s="121"/>
      <c r="U20" s="122"/>
      <c r="V20" s="120">
        <f>SUM(U7:U17)</f>
        <v>0</v>
      </c>
    </row>
    <row r="21" spans="1:23" ht="24.95" customHeight="1">
      <c r="A21" s="45"/>
      <c r="B21" s="44" t="s">
        <v>46</v>
      </c>
      <c r="C21" s="44"/>
      <c r="D21" s="46"/>
      <c r="E21" s="45"/>
      <c r="F21" s="45"/>
      <c r="G21" s="45"/>
      <c r="H21" s="45"/>
      <c r="I21" s="45"/>
      <c r="J21" s="45"/>
      <c r="K21" s="45"/>
      <c r="L21" s="45"/>
      <c r="M21" s="45"/>
      <c r="N21" s="45"/>
      <c r="O21" s="45"/>
      <c r="P21" s="47"/>
      <c r="Q21" s="45"/>
      <c r="R21" s="45"/>
      <c r="S21" s="47"/>
      <c r="T21" s="45"/>
      <c r="U21" s="45"/>
      <c r="V21" s="47"/>
      <c r="W21" s="45"/>
    </row>
    <row r="22" spans="1:23" ht="24.95" customHeight="1">
      <c r="A22" s="45"/>
      <c r="B22" s="44" t="s">
        <v>84</v>
      </c>
      <c r="C22" s="44"/>
      <c r="D22" s="46"/>
      <c r="E22" s="45"/>
      <c r="F22" s="45"/>
      <c r="G22" s="45"/>
      <c r="H22" s="45"/>
      <c r="I22" s="45"/>
      <c r="J22" s="45"/>
      <c r="K22" s="45"/>
      <c r="L22" s="45"/>
      <c r="M22" s="45"/>
      <c r="N22" s="45"/>
      <c r="O22" s="45"/>
      <c r="P22" s="47"/>
      <c r="Q22" s="45"/>
      <c r="R22" s="45"/>
      <c r="S22" s="47"/>
      <c r="T22" s="45"/>
      <c r="U22" s="45"/>
      <c r="V22" s="47"/>
      <c r="W22" s="45"/>
    </row>
    <row r="23" spans="1:23" ht="24.95" customHeight="1">
      <c r="A23" s="45"/>
      <c r="B23" s="44" t="s">
        <v>85</v>
      </c>
      <c r="C23" s="44"/>
      <c r="D23" s="46"/>
      <c r="E23" s="45"/>
      <c r="F23" s="45"/>
      <c r="G23" s="45"/>
      <c r="H23" s="45"/>
      <c r="I23" s="45"/>
      <c r="J23" s="45"/>
      <c r="K23" s="45"/>
      <c r="L23" s="45"/>
      <c r="M23" s="45"/>
      <c r="N23" s="45"/>
      <c r="O23" s="45"/>
      <c r="P23" s="47"/>
      <c r="Q23" s="45"/>
      <c r="R23" s="45"/>
      <c r="S23" s="47"/>
      <c r="T23" s="45"/>
      <c r="U23" s="45"/>
      <c r="V23" s="47"/>
      <c r="W23" s="45"/>
    </row>
    <row r="24" spans="1:23" ht="21" customHeight="1">
      <c r="A24" s="45"/>
      <c r="B24" s="44"/>
      <c r="C24" s="44"/>
      <c r="D24" s="46"/>
      <c r="E24" s="45"/>
      <c r="F24" s="45"/>
      <c r="G24" s="45"/>
      <c r="H24" s="45"/>
      <c r="I24" s="45"/>
      <c r="J24" s="45"/>
      <c r="K24" s="45"/>
      <c r="L24" s="45"/>
      <c r="M24" s="45"/>
      <c r="N24" s="45"/>
      <c r="O24" s="47"/>
      <c r="P24" s="45"/>
      <c r="Q24" s="45"/>
      <c r="R24" s="47"/>
      <c r="S24" s="45"/>
      <c r="T24" s="45"/>
      <c r="U24" s="47"/>
      <c r="V24" s="45"/>
    </row>
  </sheetData>
  <sheetProtection password="EC69" sheet="1" formatCells="0" formatColumns="0" formatRows="0" insertColumns="0" insertRows="0"/>
  <mergeCells count="25">
    <mergeCell ref="O1:P1"/>
    <mergeCell ref="F3:K3"/>
    <mergeCell ref="L3:V3"/>
    <mergeCell ref="U4:V4"/>
    <mergeCell ref="L7:N7"/>
    <mergeCell ref="F5:I5"/>
    <mergeCell ref="L5:U6"/>
    <mergeCell ref="G6:H6"/>
    <mergeCell ref="B4:E4"/>
    <mergeCell ref="F18:F19"/>
    <mergeCell ref="E18:E19"/>
    <mergeCell ref="B16:D17"/>
    <mergeCell ref="L18:L19"/>
    <mergeCell ref="L8:N8"/>
    <mergeCell ref="L9:N9"/>
    <mergeCell ref="M18:M19"/>
    <mergeCell ref="L10:N10"/>
    <mergeCell ref="B14:D15"/>
    <mergeCell ref="L14:N14"/>
    <mergeCell ref="B11:C11"/>
    <mergeCell ref="L11:N11"/>
    <mergeCell ref="B12:C12"/>
    <mergeCell ref="B13:C13"/>
    <mergeCell ref="L12:N12"/>
    <mergeCell ref="L13:N13"/>
  </mergeCells>
  <phoneticPr fontId="2"/>
  <dataValidations count="1">
    <dataValidation type="whole" operator="greaterThanOrEqual" allowBlank="1" showInputMessage="1" showErrorMessage="1" sqref="D10:D12 R7:R17 O18:O19" xr:uid="{00000000-0002-0000-0100-000000000000}">
      <formula1>0</formula1>
    </dataValidation>
  </dataValidations>
  <printOptions horizontalCentered="1" gridLinesSet="0"/>
  <pageMargins left="0.15748031496062992" right="0.15748031496062992" top="0.59055118110236227" bottom="0.15748031496062992" header="0.35433070866141736" footer="0.19685039370078741"/>
  <pageSetup paperSize="9" scale="65"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AD631"/>
  <sheetViews>
    <sheetView view="pageBreakPreview" zoomScaleNormal="100" zoomScaleSheetLayoutView="100" workbookViewId="0">
      <selection activeCell="U25" sqref="U25"/>
    </sheetView>
  </sheetViews>
  <sheetFormatPr defaultRowHeight="14.25"/>
  <cols>
    <col min="1" max="1" width="1.25" style="127" customWidth="1"/>
    <col min="2" max="2" width="4.375" style="127" customWidth="1"/>
    <col min="3" max="3" width="16.75" style="127" customWidth="1"/>
    <col min="4" max="4" width="13.125" style="127" customWidth="1"/>
    <col min="5" max="5" width="9.875" style="127" customWidth="1"/>
    <col min="6" max="6" width="16.125" style="127" customWidth="1"/>
    <col min="7" max="7" width="10.25" style="127" customWidth="1"/>
    <col min="8" max="8" width="4.125" style="127" customWidth="1"/>
    <col min="9" max="9" width="12.125" style="127" customWidth="1"/>
    <col min="10" max="10" width="15" style="127" customWidth="1"/>
    <col min="11" max="11" width="9.75" style="127" customWidth="1"/>
    <col min="12" max="12" width="5.125" style="127" customWidth="1"/>
    <col min="13" max="13" width="19" style="127" customWidth="1"/>
    <col min="14" max="14" width="10.5" style="213" customWidth="1"/>
    <col min="15" max="16" width="3.125" style="127" customWidth="1"/>
    <col min="17" max="17" width="12.125" style="213" customWidth="1"/>
    <col min="18" max="18" width="3.125" style="213" customWidth="1"/>
    <col min="19" max="19" width="2.875" style="127" customWidth="1"/>
    <col min="20" max="20" width="15" style="213" customWidth="1"/>
    <col min="21" max="21" width="15" style="127" customWidth="1"/>
    <col min="22" max="22" width="2" style="127" customWidth="1"/>
    <col min="23" max="23" width="10.625" style="127" customWidth="1"/>
    <col min="24" max="25" width="13.875" style="127" customWidth="1"/>
    <col min="26" max="26" width="14" style="127" customWidth="1"/>
    <col min="27" max="27" width="14.5" style="127" customWidth="1"/>
    <col min="28" max="28" width="12.25" style="127" customWidth="1"/>
    <col min="29" max="29" width="12.875" style="127" customWidth="1"/>
    <col min="30" max="35" width="9" style="127"/>
    <col min="36" max="36" width="9.625" style="127" bestFit="1" customWidth="1"/>
    <col min="37" max="43" width="9" style="127"/>
    <col min="44" max="44" width="11.625" style="127" bestFit="1" customWidth="1"/>
    <col min="45" max="16384" width="9" style="127"/>
  </cols>
  <sheetData>
    <row r="1" spans="1:22" ht="20.100000000000001" customHeight="1">
      <c r="A1" s="124"/>
      <c r="B1" s="125" t="s">
        <v>26</v>
      </c>
      <c r="C1" s="125"/>
      <c r="D1" s="125"/>
      <c r="E1" s="124"/>
      <c r="F1" s="124"/>
      <c r="G1" s="124"/>
      <c r="H1" s="124"/>
      <c r="I1" s="124"/>
      <c r="J1" s="124"/>
      <c r="K1" s="124"/>
      <c r="L1" s="124"/>
      <c r="M1" s="124"/>
      <c r="N1" s="126"/>
      <c r="O1" s="124"/>
      <c r="P1" s="124"/>
      <c r="Q1" s="303"/>
      <c r="R1" s="303"/>
      <c r="S1" s="303"/>
      <c r="T1" s="303"/>
      <c r="U1" s="303"/>
      <c r="V1" s="124"/>
    </row>
    <row r="2" spans="1:22" ht="20.100000000000001" customHeight="1" thickBot="1">
      <c r="A2" s="124"/>
      <c r="B2" s="218"/>
      <c r="C2" s="218"/>
      <c r="D2" s="218"/>
      <c r="E2" s="124"/>
      <c r="F2" s="124"/>
      <c r="G2" s="124"/>
      <c r="H2" s="124"/>
      <c r="I2" s="124"/>
      <c r="J2" s="124"/>
      <c r="K2" s="124"/>
      <c r="L2" s="124"/>
      <c r="M2" s="124"/>
      <c r="N2" s="126"/>
      <c r="O2" s="124"/>
      <c r="P2" s="124"/>
      <c r="Q2" s="126"/>
      <c r="R2" s="126"/>
      <c r="S2" s="124"/>
      <c r="T2" s="126"/>
      <c r="U2" s="126" t="s">
        <v>27</v>
      </c>
      <c r="V2" s="124"/>
    </row>
    <row r="3" spans="1:22" s="132" customFormat="1" ht="19.5" customHeight="1">
      <c r="A3" s="128"/>
      <c r="B3" s="129"/>
      <c r="C3" s="130"/>
      <c r="D3" s="130"/>
      <c r="E3" s="131"/>
      <c r="F3" s="280" t="s">
        <v>53</v>
      </c>
      <c r="G3" s="280"/>
      <c r="H3" s="280"/>
      <c r="I3" s="280"/>
      <c r="J3" s="281"/>
      <c r="K3" s="279" t="s">
        <v>79</v>
      </c>
      <c r="L3" s="280"/>
      <c r="M3" s="280"/>
      <c r="N3" s="280"/>
      <c r="O3" s="280"/>
      <c r="P3" s="280"/>
      <c r="Q3" s="280"/>
      <c r="R3" s="280"/>
      <c r="S3" s="280"/>
      <c r="T3" s="280"/>
      <c r="U3" s="281"/>
      <c r="V3" s="128"/>
    </row>
    <row r="4" spans="1:22" s="132" customFormat="1" ht="19.5" customHeight="1">
      <c r="A4" s="128"/>
      <c r="B4" s="304" t="s">
        <v>59</v>
      </c>
      <c r="C4" s="305"/>
      <c r="D4" s="305"/>
      <c r="E4" s="306"/>
      <c r="F4" s="133"/>
      <c r="G4" s="133"/>
      <c r="H4" s="133"/>
      <c r="I4" s="133"/>
      <c r="J4" s="134" t="s">
        <v>50</v>
      </c>
      <c r="K4" s="133"/>
      <c r="L4" s="133"/>
      <c r="M4" s="133"/>
      <c r="N4" s="135"/>
      <c r="O4" s="133"/>
      <c r="P4" s="133"/>
      <c r="Q4" s="135"/>
      <c r="R4" s="135"/>
      <c r="S4" s="133"/>
      <c r="T4" s="135"/>
      <c r="U4" s="134" t="s">
        <v>51</v>
      </c>
      <c r="V4" s="136"/>
    </row>
    <row r="5" spans="1:22" s="132" customFormat="1" ht="19.5" customHeight="1">
      <c r="A5" s="128"/>
      <c r="B5" s="137"/>
      <c r="C5" s="128"/>
      <c r="D5" s="128"/>
      <c r="E5" s="138"/>
      <c r="F5" s="307" t="s">
        <v>15</v>
      </c>
      <c r="G5" s="308"/>
      <c r="H5" s="309"/>
      <c r="I5" s="139" t="s">
        <v>3</v>
      </c>
      <c r="J5" s="140" t="s">
        <v>4</v>
      </c>
      <c r="K5" s="310"/>
      <c r="L5" s="310"/>
      <c r="M5" s="310"/>
      <c r="N5" s="310"/>
      <c r="O5" s="310"/>
      <c r="P5" s="310"/>
      <c r="Q5" s="310"/>
      <c r="R5" s="310"/>
      <c r="S5" s="310"/>
      <c r="T5" s="311"/>
      <c r="U5" s="141" t="s">
        <v>38</v>
      </c>
      <c r="V5" s="128"/>
    </row>
    <row r="6" spans="1:22" s="132" customFormat="1" ht="19.5" customHeight="1" thickBot="1">
      <c r="A6" s="128"/>
      <c r="B6" s="142"/>
      <c r="C6" s="143"/>
      <c r="D6" s="143"/>
      <c r="E6" s="144"/>
      <c r="F6" s="314"/>
      <c r="G6" s="314"/>
      <c r="H6" s="145" t="s">
        <v>6</v>
      </c>
      <c r="I6" s="146" t="s">
        <v>2</v>
      </c>
      <c r="J6" s="147" t="s">
        <v>2</v>
      </c>
      <c r="K6" s="312"/>
      <c r="L6" s="312"/>
      <c r="M6" s="312"/>
      <c r="N6" s="312"/>
      <c r="O6" s="312"/>
      <c r="P6" s="312"/>
      <c r="Q6" s="312"/>
      <c r="R6" s="312"/>
      <c r="S6" s="312"/>
      <c r="T6" s="313"/>
      <c r="U6" s="147" t="s">
        <v>2</v>
      </c>
      <c r="V6" s="128"/>
    </row>
    <row r="7" spans="1:22" s="132" customFormat="1" ht="22.5" customHeight="1">
      <c r="A7" s="128"/>
      <c r="B7" s="148" t="s">
        <v>25</v>
      </c>
      <c r="C7" s="149"/>
      <c r="D7" s="149"/>
      <c r="E7" s="322"/>
      <c r="F7" s="128"/>
      <c r="G7" s="150"/>
      <c r="H7" s="151"/>
      <c r="I7" s="152"/>
      <c r="J7" s="153"/>
      <c r="K7" s="128" t="s">
        <v>28</v>
      </c>
      <c r="L7" s="154"/>
      <c r="M7" s="154"/>
      <c r="N7" s="1">
        <v>1</v>
      </c>
      <c r="O7" s="11" t="s">
        <v>5</v>
      </c>
      <c r="P7" s="11" t="s">
        <v>20</v>
      </c>
      <c r="Q7" s="2"/>
      <c r="R7" s="155"/>
      <c r="S7" s="12" t="s">
        <v>21</v>
      </c>
      <c r="T7" s="156">
        <f>Q7</f>
        <v>0</v>
      </c>
      <c r="U7" s="157"/>
      <c r="V7" s="128"/>
    </row>
    <row r="8" spans="1:22" s="132" customFormat="1" ht="22.5" customHeight="1">
      <c r="A8" s="128"/>
      <c r="B8" s="137"/>
      <c r="C8" s="128"/>
      <c r="D8" s="128"/>
      <c r="E8" s="323"/>
      <c r="F8" s="128"/>
      <c r="G8" s="150"/>
      <c r="H8" s="151"/>
      <c r="I8" s="152"/>
      <c r="J8" s="153"/>
      <c r="K8" s="301" t="s">
        <v>10</v>
      </c>
      <c r="L8" s="302"/>
      <c r="M8" s="302"/>
      <c r="N8" s="3">
        <v>1</v>
      </c>
      <c r="O8" s="159" t="s">
        <v>5</v>
      </c>
      <c r="P8" s="159" t="s">
        <v>20</v>
      </c>
      <c r="Q8" s="4"/>
      <c r="R8" s="160"/>
      <c r="S8" s="161" t="s">
        <v>21</v>
      </c>
      <c r="T8" s="156">
        <f t="shared" ref="T8:T18" si="0">Q8</f>
        <v>0</v>
      </c>
      <c r="U8" s="162"/>
      <c r="V8" s="128"/>
    </row>
    <row r="9" spans="1:22" s="132" customFormat="1" ht="22.5" customHeight="1">
      <c r="A9" s="128"/>
      <c r="B9" s="163" t="s">
        <v>39</v>
      </c>
      <c r="C9" s="164"/>
      <c r="D9" s="164"/>
      <c r="E9" s="165"/>
      <c r="F9" s="128"/>
      <c r="G9" s="150"/>
      <c r="H9" s="151"/>
      <c r="I9" s="152"/>
      <c r="J9" s="153"/>
      <c r="K9" s="166" t="s">
        <v>29</v>
      </c>
      <c r="L9" s="167"/>
      <c r="M9" s="167"/>
      <c r="N9" s="5">
        <v>1</v>
      </c>
      <c r="O9" s="168" t="s">
        <v>5</v>
      </c>
      <c r="P9" s="168" t="s">
        <v>20</v>
      </c>
      <c r="Q9" s="6"/>
      <c r="R9" s="169"/>
      <c r="S9" s="170" t="s">
        <v>21</v>
      </c>
      <c r="T9" s="156">
        <f t="shared" si="0"/>
        <v>0</v>
      </c>
      <c r="U9" s="162"/>
      <c r="V9" s="128"/>
    </row>
    <row r="10" spans="1:22" s="132" customFormat="1" ht="22.5" customHeight="1">
      <c r="A10" s="128"/>
      <c r="B10" s="315" t="s">
        <v>18</v>
      </c>
      <c r="C10" s="316"/>
      <c r="D10" s="42"/>
      <c r="E10" s="165"/>
      <c r="F10" s="128"/>
      <c r="G10" s="150"/>
      <c r="H10" s="151"/>
      <c r="I10" s="152"/>
      <c r="J10" s="153"/>
      <c r="K10" s="301" t="s">
        <v>30</v>
      </c>
      <c r="L10" s="324"/>
      <c r="M10" s="171"/>
      <c r="N10" s="3">
        <v>1</v>
      </c>
      <c r="O10" s="159" t="s">
        <v>5</v>
      </c>
      <c r="P10" s="159" t="s">
        <v>20</v>
      </c>
      <c r="Q10" s="4"/>
      <c r="R10" s="160"/>
      <c r="S10" s="161" t="s">
        <v>21</v>
      </c>
      <c r="T10" s="156">
        <f t="shared" si="0"/>
        <v>0</v>
      </c>
      <c r="U10" s="153"/>
      <c r="V10" s="128"/>
    </row>
    <row r="11" spans="1:22" s="132" customFormat="1" ht="22.5" customHeight="1">
      <c r="A11" s="128"/>
      <c r="B11" s="315" t="s">
        <v>19</v>
      </c>
      <c r="C11" s="316"/>
      <c r="D11" s="42"/>
      <c r="E11" s="165"/>
      <c r="F11" s="128"/>
      <c r="G11" s="150"/>
      <c r="H11" s="151"/>
      <c r="I11" s="152"/>
      <c r="J11" s="153"/>
      <c r="K11" s="301" t="s">
        <v>31</v>
      </c>
      <c r="L11" s="302"/>
      <c r="M11" s="302"/>
      <c r="N11" s="5">
        <v>1</v>
      </c>
      <c r="O11" s="168" t="s">
        <v>5</v>
      </c>
      <c r="P11" s="168" t="s">
        <v>20</v>
      </c>
      <c r="Q11" s="6"/>
      <c r="R11" s="169"/>
      <c r="S11" s="170" t="s">
        <v>21</v>
      </c>
      <c r="T11" s="156">
        <f t="shared" si="0"/>
        <v>0</v>
      </c>
      <c r="U11" s="153"/>
      <c r="V11" s="128"/>
    </row>
    <row r="12" spans="1:22" s="132" customFormat="1" ht="22.5" customHeight="1">
      <c r="A12" s="128"/>
      <c r="B12" s="315" t="s">
        <v>17</v>
      </c>
      <c r="C12" s="316"/>
      <c r="D12" s="172">
        <f>D10+D11</f>
        <v>0</v>
      </c>
      <c r="E12" s="165"/>
      <c r="F12" s="128"/>
      <c r="G12" s="150"/>
      <c r="H12" s="151"/>
      <c r="I12" s="152"/>
      <c r="J12" s="153"/>
      <c r="K12" s="173" t="s">
        <v>32</v>
      </c>
      <c r="L12" s="174"/>
      <c r="M12" s="174"/>
      <c r="N12" s="3">
        <v>1</v>
      </c>
      <c r="O12" s="159" t="s">
        <v>5</v>
      </c>
      <c r="P12" s="159" t="s">
        <v>20</v>
      </c>
      <c r="Q12" s="4"/>
      <c r="R12" s="160"/>
      <c r="S12" s="161" t="s">
        <v>21</v>
      </c>
      <c r="T12" s="156">
        <f t="shared" si="0"/>
        <v>0</v>
      </c>
      <c r="U12" s="153"/>
      <c r="V12" s="128"/>
    </row>
    <row r="13" spans="1:22" s="132" customFormat="1" ht="22.5" customHeight="1">
      <c r="A13" s="128"/>
      <c r="B13" s="317" t="s">
        <v>40</v>
      </c>
      <c r="C13" s="318"/>
      <c r="D13" s="319"/>
      <c r="E13" s="165"/>
      <c r="F13" s="128"/>
      <c r="G13" s="150"/>
      <c r="H13" s="151"/>
      <c r="I13" s="152"/>
      <c r="J13" s="153"/>
      <c r="K13" s="175" t="s">
        <v>33</v>
      </c>
      <c r="L13" s="166"/>
      <c r="M13" s="166"/>
      <c r="N13" s="5">
        <v>1</v>
      </c>
      <c r="O13" s="168" t="s">
        <v>5</v>
      </c>
      <c r="P13" s="168" t="s">
        <v>20</v>
      </c>
      <c r="Q13" s="6"/>
      <c r="R13" s="169"/>
      <c r="S13" s="170" t="s">
        <v>21</v>
      </c>
      <c r="T13" s="156">
        <f t="shared" si="0"/>
        <v>0</v>
      </c>
      <c r="U13" s="153"/>
      <c r="V13" s="128"/>
    </row>
    <row r="14" spans="1:22" s="132" customFormat="1" ht="22.5" customHeight="1">
      <c r="A14" s="128"/>
      <c r="B14" s="320"/>
      <c r="C14" s="298"/>
      <c r="D14" s="321"/>
      <c r="E14" s="165"/>
      <c r="F14" s="128"/>
      <c r="G14" s="150"/>
      <c r="H14" s="151"/>
      <c r="I14" s="152"/>
      <c r="J14" s="153"/>
      <c r="K14" s="301" t="s">
        <v>34</v>
      </c>
      <c r="L14" s="302"/>
      <c r="M14" s="302"/>
      <c r="N14" s="5">
        <v>1</v>
      </c>
      <c r="O14" s="168" t="s">
        <v>5</v>
      </c>
      <c r="P14" s="168" t="s">
        <v>20</v>
      </c>
      <c r="Q14" s="6"/>
      <c r="R14" s="169"/>
      <c r="S14" s="170" t="s">
        <v>21</v>
      </c>
      <c r="T14" s="156">
        <f>Q14</f>
        <v>0</v>
      </c>
      <c r="U14" s="153"/>
      <c r="V14" s="128"/>
    </row>
    <row r="15" spans="1:22" s="132" customFormat="1" ht="22.5" customHeight="1">
      <c r="A15" s="128"/>
      <c r="B15" s="320"/>
      <c r="C15" s="298"/>
      <c r="D15" s="321"/>
      <c r="E15" s="165"/>
      <c r="F15" s="128"/>
      <c r="G15" s="150"/>
      <c r="H15" s="151"/>
      <c r="I15" s="152"/>
      <c r="J15" s="153"/>
      <c r="K15" s="301" t="s">
        <v>35</v>
      </c>
      <c r="L15" s="302"/>
      <c r="M15" s="302"/>
      <c r="N15" s="5">
        <v>1</v>
      </c>
      <c r="O15" s="168" t="s">
        <v>5</v>
      </c>
      <c r="P15" s="168" t="s">
        <v>20</v>
      </c>
      <c r="Q15" s="6"/>
      <c r="R15" s="169"/>
      <c r="S15" s="170" t="s">
        <v>21</v>
      </c>
      <c r="T15" s="156">
        <f t="shared" si="0"/>
        <v>0</v>
      </c>
      <c r="U15" s="153"/>
      <c r="V15" s="128"/>
    </row>
    <row r="16" spans="1:22" s="132" customFormat="1" ht="22.5" customHeight="1">
      <c r="A16" s="128"/>
      <c r="B16" s="295" t="s">
        <v>62</v>
      </c>
      <c r="C16" s="296"/>
      <c r="D16" s="297"/>
      <c r="E16" s="165"/>
      <c r="F16" s="128"/>
      <c r="G16" s="150"/>
      <c r="H16" s="151"/>
      <c r="I16" s="152"/>
      <c r="J16" s="153"/>
      <c r="K16" s="301" t="s">
        <v>11</v>
      </c>
      <c r="L16" s="302"/>
      <c r="M16" s="302"/>
      <c r="N16" s="5">
        <v>1</v>
      </c>
      <c r="O16" s="168" t="s">
        <v>5</v>
      </c>
      <c r="P16" s="168" t="s">
        <v>20</v>
      </c>
      <c r="Q16" s="6"/>
      <c r="R16" s="169"/>
      <c r="S16" s="170" t="s">
        <v>21</v>
      </c>
      <c r="T16" s="156">
        <f t="shared" si="0"/>
        <v>0</v>
      </c>
      <c r="U16" s="153"/>
      <c r="V16" s="128"/>
    </row>
    <row r="17" spans="1:30" s="132" customFormat="1" ht="22.5" customHeight="1">
      <c r="A17" s="128"/>
      <c r="B17" s="295"/>
      <c r="C17" s="296"/>
      <c r="D17" s="297"/>
      <c r="E17" s="165"/>
      <c r="F17" s="128"/>
      <c r="G17" s="150"/>
      <c r="H17" s="151"/>
      <c r="I17" s="152"/>
      <c r="J17" s="153"/>
      <c r="K17" s="166" t="s">
        <v>12</v>
      </c>
      <c r="L17" s="166"/>
      <c r="M17" s="166"/>
      <c r="N17" s="5">
        <v>1</v>
      </c>
      <c r="O17" s="168" t="s">
        <v>5</v>
      </c>
      <c r="P17" s="168" t="s">
        <v>20</v>
      </c>
      <c r="Q17" s="6"/>
      <c r="R17" s="169"/>
      <c r="S17" s="170" t="s">
        <v>21</v>
      </c>
      <c r="T17" s="156">
        <f t="shared" si="0"/>
        <v>0</v>
      </c>
      <c r="U17" s="162"/>
      <c r="V17" s="128"/>
    </row>
    <row r="18" spans="1:30" s="132" customFormat="1" ht="22.5" customHeight="1">
      <c r="A18" s="128"/>
      <c r="B18" s="178"/>
      <c r="C18" s="179"/>
      <c r="D18" s="177"/>
      <c r="E18" s="165"/>
      <c r="F18" s="180"/>
      <c r="G18" s="180"/>
      <c r="H18" s="180"/>
      <c r="I18" s="152"/>
      <c r="J18" s="153"/>
      <c r="K18" s="181" t="s">
        <v>36</v>
      </c>
      <c r="L18" s="182"/>
      <c r="M18" s="182"/>
      <c r="N18" s="7">
        <v>1</v>
      </c>
      <c r="O18" s="183" t="s">
        <v>5</v>
      </c>
      <c r="P18" s="183" t="s">
        <v>20</v>
      </c>
      <c r="Q18" s="8"/>
      <c r="R18" s="184"/>
      <c r="S18" s="185" t="s">
        <v>21</v>
      </c>
      <c r="T18" s="236">
        <f t="shared" si="0"/>
        <v>0</v>
      </c>
      <c r="U18" s="162"/>
      <c r="V18" s="128"/>
    </row>
    <row r="19" spans="1:30" s="132" customFormat="1" ht="22.5" customHeight="1">
      <c r="A19" s="128"/>
      <c r="B19" s="176"/>
      <c r="C19" s="128"/>
      <c r="D19" s="164"/>
      <c r="E19" s="299" t="s">
        <v>18</v>
      </c>
      <c r="F19" s="186" t="s">
        <v>7</v>
      </c>
      <c r="G19" s="9">
        <f t="shared" ref="G19:G24" si="1">N19</f>
        <v>0</v>
      </c>
      <c r="H19" s="19" t="s">
        <v>6</v>
      </c>
      <c r="I19" s="221">
        <v>1970</v>
      </c>
      <c r="J19" s="187">
        <f t="shared" ref="J19:J24" si="2">G19*I19</f>
        <v>0</v>
      </c>
      <c r="K19" s="20" t="s">
        <v>15</v>
      </c>
      <c r="L19" s="188" t="s">
        <v>7</v>
      </c>
      <c r="M19" s="189"/>
      <c r="N19" s="10"/>
      <c r="O19" s="190" t="s">
        <v>6</v>
      </c>
      <c r="P19" s="11"/>
      <c r="Q19" s="1"/>
      <c r="R19" s="1"/>
      <c r="S19" s="12"/>
      <c r="T19" s="13"/>
      <c r="U19" s="153"/>
      <c r="V19" s="128"/>
    </row>
    <row r="20" spans="1:30" s="132" customFormat="1" ht="22.5" customHeight="1">
      <c r="A20" s="128"/>
      <c r="B20" s="176"/>
      <c r="C20" s="128"/>
      <c r="D20" s="164"/>
      <c r="E20" s="300"/>
      <c r="F20" s="191" t="s">
        <v>41</v>
      </c>
      <c r="G20" s="3">
        <f t="shared" si="1"/>
        <v>0</v>
      </c>
      <c r="H20" s="159" t="s">
        <v>8</v>
      </c>
      <c r="I20" s="222">
        <v>1580</v>
      </c>
      <c r="J20" s="192">
        <f t="shared" si="2"/>
        <v>0</v>
      </c>
      <c r="K20" s="193"/>
      <c r="L20" s="191" t="s">
        <v>41</v>
      </c>
      <c r="M20" s="158"/>
      <c r="N20" s="14"/>
      <c r="O20" s="159" t="s">
        <v>8</v>
      </c>
      <c r="P20" s="11"/>
      <c r="Q20" s="1"/>
      <c r="R20" s="1"/>
      <c r="S20" s="12"/>
      <c r="T20" s="13"/>
      <c r="U20" s="153"/>
      <c r="V20" s="128"/>
    </row>
    <row r="21" spans="1:30" s="132" customFormat="1" ht="22.5" customHeight="1">
      <c r="A21" s="128"/>
      <c r="B21" s="176"/>
      <c r="C21" s="128"/>
      <c r="D21" s="128"/>
      <c r="E21" s="194"/>
      <c r="F21" s="195" t="s">
        <v>42</v>
      </c>
      <c r="G21" s="1">
        <f t="shared" si="1"/>
        <v>0</v>
      </c>
      <c r="H21" s="168" t="s">
        <v>8</v>
      </c>
      <c r="I21" s="223">
        <v>390</v>
      </c>
      <c r="J21" s="196">
        <f t="shared" si="2"/>
        <v>0</v>
      </c>
      <c r="K21" s="128"/>
      <c r="L21" s="195" t="s">
        <v>42</v>
      </c>
      <c r="M21" s="182"/>
      <c r="N21" s="25"/>
      <c r="O21" s="183" t="s">
        <v>8</v>
      </c>
      <c r="P21" s="15"/>
      <c r="Q21" s="16"/>
      <c r="R21" s="16"/>
      <c r="S21" s="17"/>
      <c r="T21" s="18"/>
      <c r="U21" s="153"/>
      <c r="V21" s="128"/>
    </row>
    <row r="22" spans="1:30" s="132" customFormat="1" ht="22.5" customHeight="1">
      <c r="A22" s="128"/>
      <c r="B22" s="137"/>
      <c r="C22" s="128"/>
      <c r="D22" s="128"/>
      <c r="E22" s="299" t="s">
        <v>19</v>
      </c>
      <c r="F22" s="188" t="s">
        <v>9</v>
      </c>
      <c r="G22" s="9">
        <f t="shared" si="1"/>
        <v>0</v>
      </c>
      <c r="H22" s="197" t="s">
        <v>8</v>
      </c>
      <c r="I22" s="224">
        <v>5860</v>
      </c>
      <c r="J22" s="198">
        <f t="shared" si="2"/>
        <v>0</v>
      </c>
      <c r="K22" s="20" t="s">
        <v>15</v>
      </c>
      <c r="L22" s="188" t="s">
        <v>9</v>
      </c>
      <c r="M22" s="199"/>
      <c r="N22" s="23"/>
      <c r="O22" s="197" t="s">
        <v>8</v>
      </c>
      <c r="P22" s="19"/>
      <c r="Q22" s="9"/>
      <c r="R22" s="9"/>
      <c r="S22" s="20"/>
      <c r="T22" s="21"/>
      <c r="U22" s="162"/>
      <c r="V22" s="128"/>
    </row>
    <row r="23" spans="1:30" s="132" customFormat="1" ht="22.5" customHeight="1">
      <c r="A23" s="128"/>
      <c r="B23" s="137"/>
      <c r="C23" s="128"/>
      <c r="D23" s="128"/>
      <c r="E23" s="300"/>
      <c r="F23" s="191" t="s">
        <v>41</v>
      </c>
      <c r="G23" s="3">
        <f t="shared" si="1"/>
        <v>0</v>
      </c>
      <c r="H23" s="159" t="s">
        <v>8</v>
      </c>
      <c r="I23" s="222">
        <v>2340</v>
      </c>
      <c r="J23" s="192">
        <f t="shared" si="2"/>
        <v>0</v>
      </c>
      <c r="K23" s="193"/>
      <c r="L23" s="191" t="s">
        <v>41</v>
      </c>
      <c r="M23" s="128"/>
      <c r="N23" s="22"/>
      <c r="O23" s="159" t="s">
        <v>8</v>
      </c>
      <c r="P23" s="11"/>
      <c r="Q23" s="1"/>
      <c r="R23" s="1"/>
      <c r="S23" s="12"/>
      <c r="T23" s="13"/>
      <c r="U23" s="162"/>
      <c r="V23" s="128"/>
    </row>
    <row r="24" spans="1:30" s="132" customFormat="1" ht="22.5" customHeight="1" thickBot="1">
      <c r="A24" s="128"/>
      <c r="B24" s="137"/>
      <c r="C24" s="128"/>
      <c r="D24" s="128"/>
      <c r="E24" s="165"/>
      <c r="F24" s="191" t="s">
        <v>42</v>
      </c>
      <c r="G24" s="3">
        <f t="shared" si="1"/>
        <v>0</v>
      </c>
      <c r="H24" s="159" t="s">
        <v>8</v>
      </c>
      <c r="I24" s="222">
        <v>3510</v>
      </c>
      <c r="J24" s="192">
        <f t="shared" si="2"/>
        <v>0</v>
      </c>
      <c r="K24" s="128"/>
      <c r="L24" s="191" t="s">
        <v>42</v>
      </c>
      <c r="M24" s="166"/>
      <c r="N24" s="24"/>
      <c r="O24" s="159" t="s">
        <v>8</v>
      </c>
      <c r="P24" s="11"/>
      <c r="Q24" s="1"/>
      <c r="R24" s="1"/>
      <c r="S24" s="12"/>
      <c r="T24" s="13"/>
      <c r="U24" s="162"/>
      <c r="V24" s="128"/>
    </row>
    <row r="25" spans="1:30" ht="22.5" customHeight="1" thickTop="1" thickBot="1">
      <c r="A25" s="124"/>
      <c r="B25" s="142"/>
      <c r="C25" s="143"/>
      <c r="D25" s="143"/>
      <c r="E25" s="200" t="s">
        <v>17</v>
      </c>
      <c r="F25" s="201"/>
      <c r="G25" s="202">
        <f>SUM(G19:G24)</f>
        <v>0</v>
      </c>
      <c r="H25" s="203" t="s">
        <v>6</v>
      </c>
      <c r="I25" s="204"/>
      <c r="J25" s="205">
        <f>SUM(J19:J24)</f>
        <v>0</v>
      </c>
      <c r="K25" s="206"/>
      <c r="L25" s="207"/>
      <c r="M25" s="207"/>
      <c r="N25" s="202">
        <f>SUM(N19:N24)</f>
        <v>0</v>
      </c>
      <c r="O25" s="208" t="s">
        <v>6</v>
      </c>
      <c r="P25" s="209"/>
      <c r="Q25" s="210"/>
      <c r="R25" s="210"/>
      <c r="S25" s="209"/>
      <c r="T25" s="210"/>
      <c r="U25" s="211">
        <f>SUM(T7:T18)</f>
        <v>0</v>
      </c>
      <c r="V25" s="124"/>
    </row>
    <row r="26" spans="1:30" ht="20.25" customHeight="1">
      <c r="A26" s="124"/>
      <c r="B26" s="128" t="s">
        <v>43</v>
      </c>
      <c r="C26" s="128"/>
      <c r="D26" s="128"/>
      <c r="E26" s="124"/>
      <c r="F26" s="124"/>
      <c r="G26" s="124"/>
      <c r="H26" s="124"/>
      <c r="I26" s="124"/>
      <c r="J26" s="124"/>
      <c r="K26" s="124"/>
      <c r="L26" s="124"/>
      <c r="M26" s="124"/>
      <c r="N26" s="124"/>
      <c r="O26" s="126"/>
      <c r="P26" s="124"/>
      <c r="Q26" s="124"/>
      <c r="R26" s="126"/>
      <c r="S26" s="126"/>
      <c r="T26" s="124"/>
      <c r="U26" s="126"/>
      <c r="V26" s="124"/>
      <c r="W26" s="124"/>
    </row>
    <row r="27" spans="1:30" ht="20.25" customHeight="1">
      <c r="A27" s="124"/>
      <c r="B27" s="128" t="s">
        <v>80</v>
      </c>
      <c r="C27" s="128"/>
      <c r="D27" s="128"/>
      <c r="E27" s="124"/>
      <c r="F27" s="124"/>
      <c r="G27" s="124"/>
      <c r="H27" s="124"/>
      <c r="I27" s="124"/>
      <c r="J27" s="124"/>
      <c r="K27" s="124"/>
      <c r="L27" s="124"/>
      <c r="M27" s="124"/>
      <c r="N27" s="124"/>
      <c r="O27" s="126"/>
      <c r="P27" s="124"/>
      <c r="Q27" s="124"/>
      <c r="R27" s="126"/>
      <c r="S27" s="126"/>
      <c r="T27" s="124"/>
      <c r="U27" s="126"/>
      <c r="V27" s="124"/>
      <c r="W27" s="124"/>
    </row>
    <row r="28" spans="1:30" ht="20.25" customHeight="1">
      <c r="A28" s="124"/>
      <c r="B28" s="298" t="s">
        <v>76</v>
      </c>
      <c r="C28" s="298"/>
      <c r="D28" s="298"/>
      <c r="E28" s="298"/>
      <c r="F28" s="298"/>
      <c r="G28" s="298"/>
      <c r="H28" s="298"/>
      <c r="I28" s="298"/>
      <c r="J28" s="298"/>
      <c r="K28" s="298"/>
      <c r="L28" s="298"/>
      <c r="M28" s="298"/>
      <c r="N28" s="298"/>
      <c r="O28" s="298"/>
      <c r="P28" s="298"/>
      <c r="Q28" s="298"/>
      <c r="R28" s="298"/>
      <c r="S28" s="298"/>
      <c r="T28" s="298"/>
      <c r="U28" s="298"/>
      <c r="V28" s="298"/>
      <c r="W28" s="124"/>
      <c r="AD28" s="212"/>
    </row>
    <row r="29" spans="1:30" ht="20.25" customHeight="1">
      <c r="A29" s="124"/>
      <c r="B29" s="298" t="s">
        <v>63</v>
      </c>
      <c r="C29" s="298"/>
      <c r="D29" s="298"/>
      <c r="E29" s="298"/>
      <c r="F29" s="298"/>
      <c r="G29" s="298"/>
      <c r="H29" s="298"/>
      <c r="I29" s="298"/>
      <c r="J29" s="298"/>
      <c r="K29" s="298"/>
      <c r="L29" s="298"/>
      <c r="M29" s="298"/>
      <c r="N29" s="298"/>
      <c r="O29" s="298"/>
      <c r="P29" s="298"/>
      <c r="Q29" s="298"/>
      <c r="R29" s="298"/>
      <c r="S29" s="298"/>
      <c r="T29" s="298"/>
      <c r="U29" s="298"/>
      <c r="V29" s="298"/>
      <c r="W29" s="124"/>
      <c r="AD29" s="212"/>
    </row>
    <row r="30" spans="1:30" ht="20.25" customHeight="1">
      <c r="A30" s="124"/>
      <c r="B30" s="298" t="s">
        <v>64</v>
      </c>
      <c r="C30" s="298"/>
      <c r="D30" s="298"/>
      <c r="E30" s="298"/>
      <c r="F30" s="298"/>
      <c r="G30" s="298"/>
      <c r="H30" s="298"/>
      <c r="I30" s="298"/>
      <c r="J30" s="298"/>
      <c r="K30" s="298"/>
      <c r="L30" s="298"/>
      <c r="M30" s="298"/>
      <c r="N30" s="298"/>
      <c r="O30" s="298"/>
      <c r="P30" s="298"/>
      <c r="Q30" s="298"/>
      <c r="R30" s="298"/>
      <c r="S30" s="298"/>
      <c r="T30" s="298"/>
      <c r="U30" s="298"/>
      <c r="V30" s="298"/>
      <c r="W30" s="124"/>
      <c r="AD30" s="212"/>
    </row>
    <row r="31" spans="1:30" ht="20.25" customHeight="1">
      <c r="A31" s="124"/>
      <c r="B31" s="128" t="s">
        <v>81</v>
      </c>
      <c r="C31" s="128"/>
      <c r="D31" s="128"/>
      <c r="E31" s="124"/>
      <c r="F31" s="124"/>
      <c r="G31" s="124"/>
      <c r="H31" s="124"/>
      <c r="I31" s="124"/>
      <c r="J31" s="124"/>
      <c r="K31" s="124"/>
      <c r="L31" s="124"/>
      <c r="M31" s="124"/>
      <c r="N31" s="124"/>
      <c r="O31" s="126"/>
      <c r="P31" s="124"/>
      <c r="Q31" s="124"/>
      <c r="R31" s="126"/>
      <c r="S31" s="126"/>
      <c r="T31" s="124"/>
      <c r="U31" s="126"/>
      <c r="V31" s="124"/>
      <c r="W31" s="124"/>
      <c r="AD31" s="212"/>
    </row>
    <row r="32" spans="1:30" ht="20.25" customHeight="1">
      <c r="A32" s="124"/>
      <c r="B32" s="298" t="s">
        <v>77</v>
      </c>
      <c r="C32" s="298"/>
      <c r="D32" s="298"/>
      <c r="E32" s="298"/>
      <c r="F32" s="298"/>
      <c r="G32" s="298"/>
      <c r="H32" s="298"/>
      <c r="I32" s="298"/>
      <c r="J32" s="298"/>
      <c r="K32" s="298"/>
      <c r="L32" s="298"/>
      <c r="M32" s="298"/>
      <c r="N32" s="298"/>
      <c r="O32" s="298"/>
      <c r="P32" s="298"/>
      <c r="Q32" s="298"/>
      <c r="R32" s="298"/>
      <c r="S32" s="298"/>
      <c r="T32" s="298"/>
      <c r="U32" s="298"/>
      <c r="V32" s="298"/>
      <c r="W32" s="124"/>
      <c r="AD32" s="212"/>
    </row>
    <row r="33" spans="1:30" ht="20.25" customHeight="1">
      <c r="A33" s="124"/>
      <c r="B33" s="298" t="s">
        <v>82</v>
      </c>
      <c r="C33" s="298"/>
      <c r="D33" s="298"/>
      <c r="E33" s="298"/>
      <c r="F33" s="298"/>
      <c r="G33" s="298"/>
      <c r="H33" s="298"/>
      <c r="I33" s="298"/>
      <c r="J33" s="298"/>
      <c r="K33" s="298"/>
      <c r="L33" s="298"/>
      <c r="M33" s="298"/>
      <c r="N33" s="298"/>
      <c r="O33" s="298"/>
      <c r="P33" s="298"/>
      <c r="Q33" s="298"/>
      <c r="R33" s="298"/>
      <c r="S33" s="298"/>
      <c r="T33" s="298"/>
      <c r="U33" s="298"/>
      <c r="V33" s="298"/>
      <c r="W33" s="124"/>
      <c r="AD33" s="212"/>
    </row>
    <row r="34" spans="1:30" ht="20.25" customHeight="1">
      <c r="A34" s="124"/>
      <c r="B34" s="128" t="s">
        <v>83</v>
      </c>
      <c r="C34" s="128"/>
      <c r="D34" s="128"/>
      <c r="E34" s="124"/>
      <c r="F34" s="124"/>
      <c r="G34" s="124"/>
      <c r="H34" s="124"/>
      <c r="I34" s="124"/>
      <c r="J34" s="124"/>
      <c r="K34" s="124"/>
      <c r="L34" s="124"/>
      <c r="M34" s="124"/>
      <c r="N34" s="124"/>
      <c r="O34" s="126"/>
      <c r="P34" s="124"/>
      <c r="Q34" s="124"/>
      <c r="R34" s="126"/>
      <c r="S34" s="126"/>
      <c r="T34" s="124"/>
      <c r="U34" s="126"/>
      <c r="V34" s="124"/>
      <c r="W34" s="124"/>
      <c r="AD34" s="212"/>
    </row>
    <row r="35" spans="1:30">
      <c r="V35" s="124"/>
    </row>
    <row r="36" spans="1:30">
      <c r="V36" s="124"/>
    </row>
    <row r="37" spans="1:30">
      <c r="V37" s="124"/>
    </row>
    <row r="38" spans="1:30">
      <c r="V38" s="124"/>
    </row>
    <row r="39" spans="1:30">
      <c r="V39" s="124"/>
    </row>
    <row r="40" spans="1:30">
      <c r="V40" s="124"/>
    </row>
    <row r="41" spans="1:30">
      <c r="V41" s="124"/>
    </row>
    <row r="42" spans="1:30">
      <c r="V42" s="124"/>
    </row>
    <row r="43" spans="1:30">
      <c r="V43" s="124"/>
    </row>
    <row r="44" spans="1:30">
      <c r="V44" s="124"/>
    </row>
    <row r="45" spans="1:30">
      <c r="V45" s="124"/>
    </row>
    <row r="46" spans="1:30">
      <c r="V46" s="124"/>
    </row>
    <row r="47" spans="1:30">
      <c r="V47" s="124"/>
    </row>
    <row r="48" spans="1:30">
      <c r="V48" s="124"/>
    </row>
    <row r="49" spans="22:22">
      <c r="V49" s="124"/>
    </row>
    <row r="50" spans="22:22">
      <c r="V50" s="124"/>
    </row>
    <row r="51" spans="22:22">
      <c r="V51" s="124"/>
    </row>
    <row r="52" spans="22:22">
      <c r="V52" s="124"/>
    </row>
    <row r="53" spans="22:22">
      <c r="V53" s="124"/>
    </row>
    <row r="54" spans="22:22">
      <c r="V54" s="124"/>
    </row>
    <row r="55" spans="22:22">
      <c r="V55" s="124"/>
    </row>
    <row r="56" spans="22:22">
      <c r="V56" s="124"/>
    </row>
    <row r="57" spans="22:22">
      <c r="V57" s="124"/>
    </row>
    <row r="58" spans="22:22">
      <c r="V58" s="124"/>
    </row>
    <row r="59" spans="22:22">
      <c r="V59" s="124"/>
    </row>
    <row r="60" spans="22:22">
      <c r="V60" s="124"/>
    </row>
    <row r="61" spans="22:22">
      <c r="V61" s="124"/>
    </row>
    <row r="62" spans="22:22">
      <c r="V62" s="124"/>
    </row>
    <row r="63" spans="22:22">
      <c r="V63" s="124"/>
    </row>
    <row r="64" spans="22:22">
      <c r="V64" s="124"/>
    </row>
    <row r="65" spans="22:22">
      <c r="V65" s="124"/>
    </row>
    <row r="66" spans="22:22">
      <c r="V66" s="124"/>
    </row>
    <row r="67" spans="22:22">
      <c r="V67" s="124"/>
    </row>
    <row r="68" spans="22:22">
      <c r="V68" s="124"/>
    </row>
    <row r="69" spans="22:22">
      <c r="V69" s="124"/>
    </row>
    <row r="70" spans="22:22">
      <c r="V70" s="124"/>
    </row>
    <row r="71" spans="22:22">
      <c r="V71" s="124"/>
    </row>
    <row r="72" spans="22:22">
      <c r="V72" s="124"/>
    </row>
    <row r="73" spans="22:22">
      <c r="V73" s="124"/>
    </row>
    <row r="74" spans="22:22">
      <c r="V74" s="124"/>
    </row>
    <row r="75" spans="22:22">
      <c r="V75" s="124"/>
    </row>
    <row r="76" spans="22:22">
      <c r="V76" s="124"/>
    </row>
    <row r="77" spans="22:22">
      <c r="V77" s="124"/>
    </row>
    <row r="78" spans="22:22">
      <c r="V78" s="124"/>
    </row>
    <row r="79" spans="22:22">
      <c r="V79" s="124"/>
    </row>
    <row r="80" spans="22:22">
      <c r="V80" s="124"/>
    </row>
    <row r="81" spans="22:22">
      <c r="V81" s="124"/>
    </row>
    <row r="82" spans="22:22">
      <c r="V82" s="124"/>
    </row>
    <row r="83" spans="22:22">
      <c r="V83" s="124"/>
    </row>
    <row r="84" spans="22:22">
      <c r="V84" s="124"/>
    </row>
    <row r="85" spans="22:22">
      <c r="V85" s="124"/>
    </row>
    <row r="86" spans="22:22">
      <c r="V86" s="124"/>
    </row>
    <row r="87" spans="22:22">
      <c r="V87" s="124"/>
    </row>
    <row r="88" spans="22:22">
      <c r="V88" s="124"/>
    </row>
    <row r="89" spans="22:22">
      <c r="V89" s="124"/>
    </row>
    <row r="90" spans="22:22">
      <c r="V90" s="124"/>
    </row>
    <row r="91" spans="22:22">
      <c r="V91" s="124"/>
    </row>
    <row r="92" spans="22:22">
      <c r="V92" s="124"/>
    </row>
    <row r="93" spans="22:22">
      <c r="V93" s="124"/>
    </row>
    <row r="94" spans="22:22">
      <c r="V94" s="124"/>
    </row>
    <row r="95" spans="22:22">
      <c r="V95" s="124"/>
    </row>
    <row r="96" spans="22:22">
      <c r="V96" s="124"/>
    </row>
    <row r="97" spans="22:22">
      <c r="V97" s="124"/>
    </row>
    <row r="98" spans="22:22">
      <c r="V98" s="124"/>
    </row>
    <row r="99" spans="22:22">
      <c r="V99" s="124"/>
    </row>
    <row r="100" spans="22:22">
      <c r="V100" s="124"/>
    </row>
    <row r="101" spans="22:22">
      <c r="V101" s="124"/>
    </row>
    <row r="102" spans="22:22">
      <c r="V102" s="124"/>
    </row>
    <row r="103" spans="22:22">
      <c r="V103" s="124"/>
    </row>
    <row r="104" spans="22:22">
      <c r="V104" s="124"/>
    </row>
    <row r="105" spans="22:22">
      <c r="V105" s="124"/>
    </row>
    <row r="106" spans="22:22">
      <c r="V106" s="124"/>
    </row>
    <row r="107" spans="22:22">
      <c r="V107" s="124"/>
    </row>
    <row r="108" spans="22:22">
      <c r="V108" s="124"/>
    </row>
    <row r="109" spans="22:22">
      <c r="V109" s="124"/>
    </row>
    <row r="110" spans="22:22">
      <c r="V110" s="124"/>
    </row>
    <row r="111" spans="22:22">
      <c r="V111" s="124"/>
    </row>
    <row r="112" spans="22:22">
      <c r="V112" s="124"/>
    </row>
    <row r="113" spans="22:22">
      <c r="V113" s="124"/>
    </row>
    <row r="114" spans="22:22">
      <c r="V114" s="124"/>
    </row>
    <row r="115" spans="22:22">
      <c r="V115" s="124"/>
    </row>
    <row r="116" spans="22:22">
      <c r="V116" s="124"/>
    </row>
    <row r="117" spans="22:22">
      <c r="V117" s="124"/>
    </row>
    <row r="118" spans="22:22">
      <c r="V118" s="124"/>
    </row>
    <row r="119" spans="22:22">
      <c r="V119" s="124"/>
    </row>
    <row r="120" spans="22:22">
      <c r="V120" s="124"/>
    </row>
    <row r="121" spans="22:22">
      <c r="V121" s="124"/>
    </row>
    <row r="122" spans="22:22">
      <c r="V122" s="124"/>
    </row>
    <row r="123" spans="22:22">
      <c r="V123" s="124"/>
    </row>
    <row r="124" spans="22:22">
      <c r="V124" s="124"/>
    </row>
    <row r="125" spans="22:22">
      <c r="V125" s="124"/>
    </row>
    <row r="126" spans="22:22">
      <c r="V126" s="124"/>
    </row>
    <row r="127" spans="22:22">
      <c r="V127" s="124"/>
    </row>
    <row r="128" spans="22:22">
      <c r="V128" s="124"/>
    </row>
    <row r="129" spans="22:22">
      <c r="V129" s="124"/>
    </row>
    <row r="130" spans="22:22">
      <c r="V130" s="124"/>
    </row>
    <row r="131" spans="22:22">
      <c r="V131" s="124"/>
    </row>
    <row r="132" spans="22:22">
      <c r="V132" s="124"/>
    </row>
    <row r="133" spans="22:22">
      <c r="V133" s="124"/>
    </row>
    <row r="134" spans="22:22">
      <c r="V134" s="124"/>
    </row>
    <row r="135" spans="22:22">
      <c r="V135" s="124"/>
    </row>
    <row r="136" spans="22:22">
      <c r="V136" s="124"/>
    </row>
    <row r="137" spans="22:22">
      <c r="V137" s="124"/>
    </row>
    <row r="138" spans="22:22">
      <c r="V138" s="124"/>
    </row>
    <row r="139" spans="22:22">
      <c r="V139" s="124"/>
    </row>
    <row r="140" spans="22:22">
      <c r="V140" s="124"/>
    </row>
    <row r="141" spans="22:22">
      <c r="V141" s="124"/>
    </row>
    <row r="142" spans="22:22">
      <c r="V142" s="124"/>
    </row>
    <row r="143" spans="22:22">
      <c r="V143" s="124"/>
    </row>
    <row r="144" spans="22:22">
      <c r="V144" s="124"/>
    </row>
    <row r="145" spans="22:22">
      <c r="V145" s="124"/>
    </row>
    <row r="146" spans="22:22">
      <c r="V146" s="124"/>
    </row>
    <row r="147" spans="22:22">
      <c r="V147" s="124"/>
    </row>
    <row r="148" spans="22:22">
      <c r="V148" s="124"/>
    </row>
    <row r="149" spans="22:22">
      <c r="V149" s="124"/>
    </row>
    <row r="150" spans="22:22">
      <c r="V150" s="124"/>
    </row>
    <row r="151" spans="22:22">
      <c r="V151" s="124"/>
    </row>
    <row r="152" spans="22:22">
      <c r="V152" s="124"/>
    </row>
    <row r="153" spans="22:22">
      <c r="V153" s="124"/>
    </row>
    <row r="154" spans="22:22">
      <c r="V154" s="124"/>
    </row>
    <row r="155" spans="22:22">
      <c r="V155" s="124"/>
    </row>
    <row r="156" spans="22:22">
      <c r="V156" s="124"/>
    </row>
    <row r="157" spans="22:22">
      <c r="V157" s="124"/>
    </row>
    <row r="158" spans="22:22">
      <c r="V158" s="124"/>
    </row>
    <row r="159" spans="22:22">
      <c r="V159" s="124"/>
    </row>
    <row r="160" spans="22:22">
      <c r="V160" s="124"/>
    </row>
    <row r="161" spans="22:22">
      <c r="V161" s="124"/>
    </row>
    <row r="162" spans="22:22">
      <c r="V162" s="124"/>
    </row>
    <row r="163" spans="22:22">
      <c r="V163" s="124"/>
    </row>
    <row r="164" spans="22:22">
      <c r="V164" s="124"/>
    </row>
    <row r="165" spans="22:22">
      <c r="V165" s="124"/>
    </row>
    <row r="166" spans="22:22">
      <c r="V166" s="124"/>
    </row>
    <row r="167" spans="22:22">
      <c r="V167" s="124"/>
    </row>
    <row r="168" spans="22:22">
      <c r="V168" s="124"/>
    </row>
    <row r="169" spans="22:22">
      <c r="V169" s="124"/>
    </row>
    <row r="170" spans="22:22">
      <c r="V170" s="124"/>
    </row>
    <row r="171" spans="22:22">
      <c r="V171" s="124"/>
    </row>
    <row r="172" spans="22:22">
      <c r="V172" s="124"/>
    </row>
    <row r="173" spans="22:22">
      <c r="V173" s="124"/>
    </row>
    <row r="174" spans="22:22">
      <c r="V174" s="124"/>
    </row>
    <row r="175" spans="22:22">
      <c r="V175" s="124"/>
    </row>
    <row r="176" spans="22:22">
      <c r="V176" s="124"/>
    </row>
    <row r="177" spans="22:22">
      <c r="V177" s="124"/>
    </row>
    <row r="178" spans="22:22">
      <c r="V178" s="124"/>
    </row>
    <row r="179" spans="22:22">
      <c r="V179" s="124"/>
    </row>
    <row r="180" spans="22:22">
      <c r="V180" s="124"/>
    </row>
    <row r="181" spans="22:22">
      <c r="V181" s="124"/>
    </row>
    <row r="182" spans="22:22">
      <c r="V182" s="124"/>
    </row>
    <row r="183" spans="22:22">
      <c r="V183" s="124"/>
    </row>
    <row r="184" spans="22:22">
      <c r="V184" s="124"/>
    </row>
    <row r="185" spans="22:22">
      <c r="V185" s="124"/>
    </row>
    <row r="186" spans="22:22">
      <c r="V186" s="124"/>
    </row>
    <row r="187" spans="22:22">
      <c r="V187" s="124"/>
    </row>
    <row r="188" spans="22:22">
      <c r="V188" s="124"/>
    </row>
    <row r="189" spans="22:22">
      <c r="V189" s="124"/>
    </row>
    <row r="190" spans="22:22">
      <c r="V190" s="124"/>
    </row>
    <row r="191" spans="22:22">
      <c r="V191" s="124"/>
    </row>
    <row r="192" spans="22:22">
      <c r="V192" s="124"/>
    </row>
    <row r="193" spans="22:22">
      <c r="V193" s="124"/>
    </row>
    <row r="194" spans="22:22">
      <c r="V194" s="124"/>
    </row>
    <row r="195" spans="22:22">
      <c r="V195" s="124"/>
    </row>
    <row r="196" spans="22:22">
      <c r="V196" s="124"/>
    </row>
    <row r="197" spans="22:22">
      <c r="V197" s="124"/>
    </row>
    <row r="198" spans="22:22">
      <c r="V198" s="124"/>
    </row>
    <row r="199" spans="22:22">
      <c r="V199" s="124"/>
    </row>
    <row r="200" spans="22:22">
      <c r="V200" s="124"/>
    </row>
    <row r="201" spans="22:22">
      <c r="V201" s="124"/>
    </row>
    <row r="202" spans="22:22">
      <c r="V202" s="124"/>
    </row>
    <row r="203" spans="22:22">
      <c r="V203" s="124"/>
    </row>
    <row r="204" spans="22:22">
      <c r="V204" s="124"/>
    </row>
    <row r="205" spans="22:22">
      <c r="V205" s="124"/>
    </row>
    <row r="206" spans="22:22">
      <c r="V206" s="124"/>
    </row>
    <row r="207" spans="22:22">
      <c r="V207" s="124"/>
    </row>
    <row r="208" spans="22:22">
      <c r="V208" s="124"/>
    </row>
    <row r="209" spans="22:22">
      <c r="V209" s="124"/>
    </row>
    <row r="210" spans="22:22">
      <c r="V210" s="124"/>
    </row>
    <row r="211" spans="22:22">
      <c r="V211" s="124"/>
    </row>
    <row r="212" spans="22:22">
      <c r="V212" s="124"/>
    </row>
    <row r="213" spans="22:22">
      <c r="V213" s="124"/>
    </row>
    <row r="214" spans="22:22">
      <c r="V214" s="124"/>
    </row>
    <row r="215" spans="22:22">
      <c r="V215" s="124"/>
    </row>
    <row r="216" spans="22:22">
      <c r="V216" s="124"/>
    </row>
    <row r="217" spans="22:22">
      <c r="V217" s="124"/>
    </row>
    <row r="218" spans="22:22">
      <c r="V218" s="124"/>
    </row>
    <row r="219" spans="22:22">
      <c r="V219" s="124"/>
    </row>
    <row r="220" spans="22:22">
      <c r="V220" s="124"/>
    </row>
    <row r="221" spans="22:22">
      <c r="V221" s="124"/>
    </row>
    <row r="222" spans="22:22">
      <c r="V222" s="124"/>
    </row>
    <row r="223" spans="22:22">
      <c r="V223" s="124"/>
    </row>
    <row r="224" spans="22:22">
      <c r="V224" s="124"/>
    </row>
    <row r="225" spans="22:22">
      <c r="V225" s="124"/>
    </row>
    <row r="226" spans="22:22">
      <c r="V226" s="124"/>
    </row>
    <row r="227" spans="22:22">
      <c r="V227" s="124"/>
    </row>
    <row r="228" spans="22:22">
      <c r="V228" s="124"/>
    </row>
    <row r="229" spans="22:22">
      <c r="V229" s="124"/>
    </row>
    <row r="230" spans="22:22">
      <c r="V230" s="124"/>
    </row>
    <row r="231" spans="22:22">
      <c r="V231" s="124"/>
    </row>
    <row r="232" spans="22:22">
      <c r="V232" s="124"/>
    </row>
    <row r="233" spans="22:22">
      <c r="V233" s="124"/>
    </row>
    <row r="234" spans="22:22">
      <c r="V234" s="124"/>
    </row>
    <row r="235" spans="22:22">
      <c r="V235" s="124"/>
    </row>
    <row r="236" spans="22:22">
      <c r="V236" s="124"/>
    </row>
    <row r="237" spans="22:22">
      <c r="V237" s="124"/>
    </row>
    <row r="238" spans="22:22">
      <c r="V238" s="124"/>
    </row>
    <row r="239" spans="22:22">
      <c r="V239" s="124"/>
    </row>
    <row r="240" spans="22:22">
      <c r="V240" s="124"/>
    </row>
    <row r="241" spans="22:22">
      <c r="V241" s="124"/>
    </row>
    <row r="242" spans="22:22">
      <c r="V242" s="124"/>
    </row>
    <row r="243" spans="22:22">
      <c r="V243" s="124"/>
    </row>
    <row r="244" spans="22:22">
      <c r="V244" s="124"/>
    </row>
    <row r="245" spans="22:22">
      <c r="V245" s="124"/>
    </row>
    <row r="246" spans="22:22">
      <c r="V246" s="124"/>
    </row>
    <row r="247" spans="22:22">
      <c r="V247" s="124"/>
    </row>
    <row r="248" spans="22:22">
      <c r="V248" s="124"/>
    </row>
    <row r="249" spans="22:22">
      <c r="V249" s="124"/>
    </row>
    <row r="250" spans="22:22">
      <c r="V250" s="124"/>
    </row>
    <row r="251" spans="22:22">
      <c r="V251" s="124"/>
    </row>
    <row r="252" spans="22:22">
      <c r="V252" s="124"/>
    </row>
    <row r="253" spans="22:22">
      <c r="V253" s="124"/>
    </row>
    <row r="254" spans="22:22">
      <c r="V254" s="124"/>
    </row>
    <row r="255" spans="22:22">
      <c r="V255" s="124"/>
    </row>
    <row r="256" spans="22:22">
      <c r="V256" s="124"/>
    </row>
    <row r="257" spans="22:22">
      <c r="V257" s="124"/>
    </row>
    <row r="258" spans="22:22">
      <c r="V258" s="124"/>
    </row>
    <row r="259" spans="22:22">
      <c r="V259" s="124"/>
    </row>
    <row r="260" spans="22:22">
      <c r="V260" s="124"/>
    </row>
    <row r="261" spans="22:22">
      <c r="V261" s="124"/>
    </row>
    <row r="262" spans="22:22">
      <c r="V262" s="124"/>
    </row>
    <row r="263" spans="22:22">
      <c r="V263" s="124"/>
    </row>
    <row r="264" spans="22:22">
      <c r="V264" s="124"/>
    </row>
    <row r="265" spans="22:22">
      <c r="V265" s="124"/>
    </row>
    <row r="266" spans="22:22">
      <c r="V266" s="124"/>
    </row>
    <row r="267" spans="22:22">
      <c r="V267" s="124"/>
    </row>
    <row r="268" spans="22:22">
      <c r="V268" s="124"/>
    </row>
    <row r="269" spans="22:22">
      <c r="V269" s="124"/>
    </row>
    <row r="270" spans="22:22">
      <c r="V270" s="124"/>
    </row>
    <row r="271" spans="22:22">
      <c r="V271" s="124"/>
    </row>
    <row r="272" spans="22:22">
      <c r="V272" s="124"/>
    </row>
    <row r="273" spans="22:22">
      <c r="V273" s="124"/>
    </row>
    <row r="274" spans="22:22">
      <c r="V274" s="124"/>
    </row>
    <row r="275" spans="22:22">
      <c r="V275" s="124"/>
    </row>
    <row r="276" spans="22:22">
      <c r="V276" s="124"/>
    </row>
    <row r="277" spans="22:22">
      <c r="V277" s="124"/>
    </row>
    <row r="278" spans="22:22">
      <c r="V278" s="124"/>
    </row>
    <row r="279" spans="22:22">
      <c r="V279" s="124"/>
    </row>
    <row r="280" spans="22:22">
      <c r="V280" s="124"/>
    </row>
    <row r="281" spans="22:22">
      <c r="V281" s="124"/>
    </row>
    <row r="282" spans="22:22">
      <c r="V282" s="124"/>
    </row>
    <row r="283" spans="22:22">
      <c r="V283" s="124"/>
    </row>
    <row r="284" spans="22:22">
      <c r="V284" s="124"/>
    </row>
    <row r="285" spans="22:22">
      <c r="V285" s="124"/>
    </row>
    <row r="286" spans="22:22">
      <c r="V286" s="124"/>
    </row>
    <row r="287" spans="22:22">
      <c r="V287" s="124"/>
    </row>
    <row r="288" spans="22:22">
      <c r="V288" s="124"/>
    </row>
    <row r="289" spans="22:22">
      <c r="V289" s="124"/>
    </row>
    <row r="290" spans="22:22">
      <c r="V290" s="124"/>
    </row>
    <row r="291" spans="22:22">
      <c r="V291" s="124"/>
    </row>
    <row r="292" spans="22:22">
      <c r="V292" s="124"/>
    </row>
    <row r="293" spans="22:22">
      <c r="V293" s="124"/>
    </row>
    <row r="294" spans="22:22">
      <c r="V294" s="124"/>
    </row>
    <row r="295" spans="22:22">
      <c r="V295" s="124"/>
    </row>
    <row r="296" spans="22:22">
      <c r="V296" s="124"/>
    </row>
    <row r="297" spans="22:22">
      <c r="V297" s="124"/>
    </row>
    <row r="298" spans="22:22">
      <c r="V298" s="124"/>
    </row>
    <row r="299" spans="22:22">
      <c r="V299" s="124"/>
    </row>
    <row r="300" spans="22:22">
      <c r="V300" s="124"/>
    </row>
    <row r="301" spans="22:22">
      <c r="V301" s="124"/>
    </row>
    <row r="302" spans="22:22">
      <c r="V302" s="124"/>
    </row>
    <row r="303" spans="22:22">
      <c r="V303" s="124"/>
    </row>
    <row r="304" spans="22:22">
      <c r="V304" s="124"/>
    </row>
    <row r="305" spans="22:22">
      <c r="V305" s="124"/>
    </row>
    <row r="306" spans="22:22">
      <c r="V306" s="124"/>
    </row>
    <row r="307" spans="22:22">
      <c r="V307" s="124"/>
    </row>
    <row r="308" spans="22:22">
      <c r="V308" s="124"/>
    </row>
    <row r="309" spans="22:22">
      <c r="V309" s="124"/>
    </row>
    <row r="310" spans="22:22">
      <c r="V310" s="124"/>
    </row>
    <row r="311" spans="22:22">
      <c r="V311" s="124"/>
    </row>
    <row r="312" spans="22:22">
      <c r="V312" s="124"/>
    </row>
    <row r="313" spans="22:22">
      <c r="V313" s="124"/>
    </row>
    <row r="314" spans="22:22">
      <c r="V314" s="124"/>
    </row>
    <row r="315" spans="22:22">
      <c r="V315" s="124"/>
    </row>
    <row r="316" spans="22:22">
      <c r="V316" s="124"/>
    </row>
    <row r="317" spans="22:22">
      <c r="V317" s="124"/>
    </row>
    <row r="318" spans="22:22">
      <c r="V318" s="124"/>
    </row>
    <row r="319" spans="22:22">
      <c r="V319" s="124"/>
    </row>
    <row r="320" spans="22:22">
      <c r="V320" s="124"/>
    </row>
    <row r="321" spans="22:22">
      <c r="V321" s="124"/>
    </row>
    <row r="322" spans="22:22">
      <c r="V322" s="124"/>
    </row>
    <row r="323" spans="22:22">
      <c r="V323" s="124"/>
    </row>
    <row r="324" spans="22:22">
      <c r="V324" s="124"/>
    </row>
    <row r="325" spans="22:22">
      <c r="V325" s="124"/>
    </row>
    <row r="326" spans="22:22">
      <c r="V326" s="124"/>
    </row>
    <row r="327" spans="22:22">
      <c r="V327" s="124"/>
    </row>
    <row r="328" spans="22:22">
      <c r="V328" s="124"/>
    </row>
    <row r="329" spans="22:22">
      <c r="V329" s="124"/>
    </row>
    <row r="330" spans="22:22">
      <c r="V330" s="124"/>
    </row>
    <row r="331" spans="22:22">
      <c r="V331" s="124"/>
    </row>
    <row r="332" spans="22:22">
      <c r="V332" s="124"/>
    </row>
    <row r="333" spans="22:22">
      <c r="V333" s="124"/>
    </row>
    <row r="334" spans="22:22">
      <c r="V334" s="124"/>
    </row>
    <row r="335" spans="22:22">
      <c r="V335" s="124"/>
    </row>
    <row r="336" spans="22:22">
      <c r="V336" s="124"/>
    </row>
    <row r="337" spans="22:22">
      <c r="V337" s="124"/>
    </row>
    <row r="338" spans="22:22">
      <c r="V338" s="124"/>
    </row>
    <row r="339" spans="22:22">
      <c r="V339" s="124"/>
    </row>
    <row r="340" spans="22:22">
      <c r="V340" s="124"/>
    </row>
    <row r="341" spans="22:22">
      <c r="V341" s="124"/>
    </row>
    <row r="342" spans="22:22">
      <c r="V342" s="124"/>
    </row>
    <row r="343" spans="22:22">
      <c r="V343" s="124"/>
    </row>
    <row r="344" spans="22:22">
      <c r="V344" s="124"/>
    </row>
    <row r="345" spans="22:22">
      <c r="V345" s="124"/>
    </row>
    <row r="346" spans="22:22">
      <c r="V346" s="124"/>
    </row>
    <row r="347" spans="22:22">
      <c r="V347" s="124"/>
    </row>
    <row r="348" spans="22:22">
      <c r="V348" s="124"/>
    </row>
    <row r="349" spans="22:22">
      <c r="V349" s="124"/>
    </row>
    <row r="350" spans="22:22">
      <c r="V350" s="124"/>
    </row>
    <row r="351" spans="22:22">
      <c r="V351" s="124"/>
    </row>
    <row r="352" spans="22:22">
      <c r="V352" s="124"/>
    </row>
    <row r="353" spans="22:22">
      <c r="V353" s="124"/>
    </row>
    <row r="354" spans="22:22">
      <c r="V354" s="124"/>
    </row>
    <row r="355" spans="22:22">
      <c r="V355" s="124"/>
    </row>
    <row r="356" spans="22:22">
      <c r="V356" s="124"/>
    </row>
    <row r="357" spans="22:22">
      <c r="V357" s="124"/>
    </row>
    <row r="358" spans="22:22">
      <c r="V358" s="124"/>
    </row>
    <row r="359" spans="22:22">
      <c r="V359" s="124"/>
    </row>
    <row r="360" spans="22:22">
      <c r="V360" s="124"/>
    </row>
    <row r="361" spans="22:22">
      <c r="V361" s="124"/>
    </row>
    <row r="362" spans="22:22">
      <c r="V362" s="124"/>
    </row>
    <row r="363" spans="22:22">
      <c r="V363" s="124"/>
    </row>
    <row r="364" spans="22:22">
      <c r="V364" s="124"/>
    </row>
    <row r="365" spans="22:22">
      <c r="V365" s="124"/>
    </row>
    <row r="366" spans="22:22">
      <c r="V366" s="124"/>
    </row>
    <row r="367" spans="22:22">
      <c r="V367" s="124"/>
    </row>
    <row r="368" spans="22:22">
      <c r="V368" s="124"/>
    </row>
    <row r="369" spans="22:22">
      <c r="V369" s="124"/>
    </row>
    <row r="370" spans="22:22">
      <c r="V370" s="124"/>
    </row>
    <row r="371" spans="22:22">
      <c r="V371" s="124"/>
    </row>
    <row r="372" spans="22:22">
      <c r="V372" s="124"/>
    </row>
    <row r="373" spans="22:22">
      <c r="V373" s="124"/>
    </row>
    <row r="374" spans="22:22">
      <c r="V374" s="124"/>
    </row>
    <row r="375" spans="22:22">
      <c r="V375" s="124"/>
    </row>
    <row r="376" spans="22:22">
      <c r="V376" s="124"/>
    </row>
    <row r="377" spans="22:22">
      <c r="V377" s="124"/>
    </row>
    <row r="378" spans="22:22">
      <c r="V378" s="124"/>
    </row>
    <row r="379" spans="22:22">
      <c r="V379" s="124"/>
    </row>
    <row r="380" spans="22:22">
      <c r="V380" s="124"/>
    </row>
    <row r="381" spans="22:22">
      <c r="V381" s="124"/>
    </row>
    <row r="382" spans="22:22">
      <c r="V382" s="124"/>
    </row>
    <row r="383" spans="22:22">
      <c r="V383" s="124"/>
    </row>
    <row r="384" spans="22:22">
      <c r="V384" s="124"/>
    </row>
    <row r="385" spans="22:22">
      <c r="V385" s="124"/>
    </row>
    <row r="386" spans="22:22">
      <c r="V386" s="124"/>
    </row>
    <row r="387" spans="22:22">
      <c r="V387" s="124"/>
    </row>
    <row r="388" spans="22:22">
      <c r="V388" s="124"/>
    </row>
    <row r="389" spans="22:22">
      <c r="V389" s="124"/>
    </row>
    <row r="390" spans="22:22">
      <c r="V390" s="124"/>
    </row>
    <row r="391" spans="22:22">
      <c r="V391" s="124"/>
    </row>
    <row r="392" spans="22:22">
      <c r="V392" s="124"/>
    </row>
    <row r="393" spans="22:22">
      <c r="V393" s="124"/>
    </row>
    <row r="394" spans="22:22">
      <c r="V394" s="124"/>
    </row>
    <row r="395" spans="22:22">
      <c r="V395" s="124"/>
    </row>
    <row r="396" spans="22:22">
      <c r="V396" s="124"/>
    </row>
    <row r="397" spans="22:22">
      <c r="V397" s="124"/>
    </row>
    <row r="398" spans="22:22">
      <c r="V398" s="124"/>
    </row>
    <row r="399" spans="22:22">
      <c r="V399" s="124"/>
    </row>
    <row r="400" spans="22:22">
      <c r="V400" s="124"/>
    </row>
    <row r="401" spans="22:22">
      <c r="V401" s="124"/>
    </row>
    <row r="402" spans="22:22">
      <c r="V402" s="124"/>
    </row>
    <row r="403" spans="22:22">
      <c r="V403" s="124"/>
    </row>
    <row r="404" spans="22:22">
      <c r="V404" s="124"/>
    </row>
    <row r="405" spans="22:22">
      <c r="V405" s="124"/>
    </row>
    <row r="406" spans="22:22">
      <c r="V406" s="124"/>
    </row>
    <row r="407" spans="22:22">
      <c r="V407" s="124"/>
    </row>
    <row r="408" spans="22:22">
      <c r="V408" s="124"/>
    </row>
    <row r="409" spans="22:22">
      <c r="V409" s="124"/>
    </row>
    <row r="410" spans="22:22">
      <c r="V410" s="124"/>
    </row>
    <row r="411" spans="22:22">
      <c r="V411" s="124"/>
    </row>
    <row r="412" spans="22:22">
      <c r="V412" s="124"/>
    </row>
    <row r="413" spans="22:22">
      <c r="V413" s="124"/>
    </row>
    <row r="414" spans="22:22">
      <c r="V414" s="124"/>
    </row>
    <row r="415" spans="22:22">
      <c r="V415" s="124"/>
    </row>
    <row r="416" spans="22:22">
      <c r="V416" s="124"/>
    </row>
    <row r="417" spans="22:22">
      <c r="V417" s="124"/>
    </row>
    <row r="418" spans="22:22">
      <c r="V418" s="124"/>
    </row>
    <row r="419" spans="22:22">
      <c r="V419" s="124"/>
    </row>
    <row r="420" spans="22:22">
      <c r="V420" s="124"/>
    </row>
    <row r="421" spans="22:22">
      <c r="V421" s="124"/>
    </row>
    <row r="422" spans="22:22">
      <c r="V422" s="124"/>
    </row>
    <row r="423" spans="22:22">
      <c r="V423" s="124"/>
    </row>
    <row r="424" spans="22:22">
      <c r="V424" s="124"/>
    </row>
    <row r="425" spans="22:22">
      <c r="V425" s="124"/>
    </row>
    <row r="426" spans="22:22">
      <c r="V426" s="124"/>
    </row>
    <row r="427" spans="22:22">
      <c r="V427" s="124"/>
    </row>
    <row r="428" spans="22:22">
      <c r="V428" s="124"/>
    </row>
    <row r="429" spans="22:22">
      <c r="V429" s="124"/>
    </row>
    <row r="430" spans="22:22">
      <c r="V430" s="124"/>
    </row>
    <row r="431" spans="22:22">
      <c r="V431" s="124"/>
    </row>
    <row r="432" spans="22:22">
      <c r="V432" s="124"/>
    </row>
    <row r="433" spans="22:22">
      <c r="V433" s="124"/>
    </row>
    <row r="434" spans="22:22">
      <c r="V434" s="124"/>
    </row>
    <row r="435" spans="22:22">
      <c r="V435" s="124"/>
    </row>
    <row r="436" spans="22:22">
      <c r="V436" s="124"/>
    </row>
    <row r="437" spans="22:22">
      <c r="V437" s="124"/>
    </row>
    <row r="438" spans="22:22">
      <c r="V438" s="124"/>
    </row>
    <row r="439" spans="22:22">
      <c r="V439" s="124"/>
    </row>
    <row r="440" spans="22:22">
      <c r="V440" s="124"/>
    </row>
    <row r="441" spans="22:22">
      <c r="V441" s="124"/>
    </row>
    <row r="442" spans="22:22">
      <c r="V442" s="124"/>
    </row>
    <row r="443" spans="22:22">
      <c r="V443" s="124"/>
    </row>
    <row r="444" spans="22:22">
      <c r="V444" s="124"/>
    </row>
    <row r="445" spans="22:22">
      <c r="V445" s="124"/>
    </row>
    <row r="446" spans="22:22">
      <c r="V446" s="124"/>
    </row>
    <row r="447" spans="22:22">
      <c r="V447" s="124"/>
    </row>
    <row r="448" spans="22:22">
      <c r="V448" s="124"/>
    </row>
    <row r="449" spans="22:22">
      <c r="V449" s="124"/>
    </row>
    <row r="450" spans="22:22">
      <c r="V450" s="124"/>
    </row>
    <row r="451" spans="22:22">
      <c r="V451" s="124"/>
    </row>
    <row r="452" spans="22:22">
      <c r="V452" s="124"/>
    </row>
    <row r="453" spans="22:22">
      <c r="V453" s="124"/>
    </row>
    <row r="454" spans="22:22">
      <c r="V454" s="124"/>
    </row>
    <row r="455" spans="22:22">
      <c r="V455" s="124"/>
    </row>
    <row r="456" spans="22:22">
      <c r="V456" s="124"/>
    </row>
    <row r="457" spans="22:22">
      <c r="V457" s="124"/>
    </row>
    <row r="458" spans="22:22">
      <c r="V458" s="124"/>
    </row>
    <row r="459" spans="22:22">
      <c r="V459" s="124"/>
    </row>
    <row r="460" spans="22:22">
      <c r="V460" s="124"/>
    </row>
    <row r="461" spans="22:22">
      <c r="V461" s="124"/>
    </row>
    <row r="462" spans="22:22">
      <c r="V462" s="124"/>
    </row>
    <row r="463" spans="22:22">
      <c r="V463" s="124"/>
    </row>
    <row r="464" spans="22:22">
      <c r="V464" s="124"/>
    </row>
    <row r="465" spans="22:22">
      <c r="V465" s="124"/>
    </row>
    <row r="466" spans="22:22">
      <c r="V466" s="124"/>
    </row>
    <row r="467" spans="22:22">
      <c r="V467" s="124"/>
    </row>
    <row r="468" spans="22:22">
      <c r="V468" s="124"/>
    </row>
    <row r="469" spans="22:22">
      <c r="V469" s="124"/>
    </row>
    <row r="470" spans="22:22">
      <c r="V470" s="124"/>
    </row>
    <row r="471" spans="22:22">
      <c r="V471" s="124"/>
    </row>
    <row r="472" spans="22:22">
      <c r="V472" s="124"/>
    </row>
    <row r="473" spans="22:22">
      <c r="V473" s="124"/>
    </row>
    <row r="474" spans="22:22">
      <c r="V474" s="124"/>
    </row>
    <row r="475" spans="22:22">
      <c r="V475" s="124"/>
    </row>
    <row r="476" spans="22:22">
      <c r="V476" s="124"/>
    </row>
    <row r="477" spans="22:22">
      <c r="V477" s="124"/>
    </row>
    <row r="478" spans="22:22">
      <c r="V478" s="124"/>
    </row>
    <row r="479" spans="22:22">
      <c r="V479" s="124"/>
    </row>
    <row r="480" spans="22:22">
      <c r="V480" s="124"/>
    </row>
    <row r="481" spans="22:22">
      <c r="V481" s="124"/>
    </row>
    <row r="482" spans="22:22">
      <c r="V482" s="124"/>
    </row>
    <row r="483" spans="22:22">
      <c r="V483" s="124"/>
    </row>
    <row r="484" spans="22:22">
      <c r="V484" s="124"/>
    </row>
    <row r="485" spans="22:22">
      <c r="V485" s="124"/>
    </row>
    <row r="486" spans="22:22">
      <c r="V486" s="124"/>
    </row>
    <row r="487" spans="22:22">
      <c r="V487" s="124"/>
    </row>
    <row r="488" spans="22:22">
      <c r="V488" s="124"/>
    </row>
    <row r="489" spans="22:22">
      <c r="V489" s="124"/>
    </row>
    <row r="490" spans="22:22">
      <c r="V490" s="124"/>
    </row>
    <row r="491" spans="22:22">
      <c r="V491" s="124"/>
    </row>
    <row r="492" spans="22:22">
      <c r="V492" s="124"/>
    </row>
    <row r="493" spans="22:22">
      <c r="V493" s="124"/>
    </row>
    <row r="494" spans="22:22">
      <c r="V494" s="124"/>
    </row>
    <row r="495" spans="22:22">
      <c r="V495" s="124"/>
    </row>
    <row r="496" spans="22:22">
      <c r="V496" s="124"/>
    </row>
    <row r="497" spans="22:22">
      <c r="V497" s="124"/>
    </row>
    <row r="498" spans="22:22">
      <c r="V498" s="124"/>
    </row>
    <row r="499" spans="22:22">
      <c r="V499" s="124"/>
    </row>
    <row r="500" spans="22:22">
      <c r="V500" s="124"/>
    </row>
    <row r="501" spans="22:22">
      <c r="V501" s="124"/>
    </row>
    <row r="502" spans="22:22">
      <c r="V502" s="124"/>
    </row>
    <row r="503" spans="22:22">
      <c r="V503" s="124"/>
    </row>
    <row r="504" spans="22:22">
      <c r="V504" s="124"/>
    </row>
    <row r="505" spans="22:22">
      <c r="V505" s="124"/>
    </row>
    <row r="506" spans="22:22">
      <c r="V506" s="124"/>
    </row>
    <row r="507" spans="22:22">
      <c r="V507" s="124"/>
    </row>
    <row r="508" spans="22:22">
      <c r="V508" s="124"/>
    </row>
    <row r="509" spans="22:22">
      <c r="V509" s="124"/>
    </row>
    <row r="510" spans="22:22">
      <c r="V510" s="124"/>
    </row>
    <row r="511" spans="22:22">
      <c r="V511" s="124"/>
    </row>
    <row r="512" spans="22:22">
      <c r="V512" s="124"/>
    </row>
    <row r="513" spans="22:22">
      <c r="V513" s="124"/>
    </row>
    <row r="514" spans="22:22">
      <c r="V514" s="124"/>
    </row>
    <row r="515" spans="22:22">
      <c r="V515" s="124"/>
    </row>
    <row r="516" spans="22:22">
      <c r="V516" s="124"/>
    </row>
    <row r="517" spans="22:22">
      <c r="V517" s="124"/>
    </row>
    <row r="518" spans="22:22">
      <c r="V518" s="124"/>
    </row>
    <row r="519" spans="22:22">
      <c r="V519" s="124"/>
    </row>
    <row r="520" spans="22:22">
      <c r="V520" s="124"/>
    </row>
    <row r="521" spans="22:22">
      <c r="V521" s="124"/>
    </row>
    <row r="522" spans="22:22">
      <c r="V522" s="124"/>
    </row>
    <row r="523" spans="22:22">
      <c r="V523" s="124"/>
    </row>
    <row r="524" spans="22:22">
      <c r="V524" s="124"/>
    </row>
    <row r="525" spans="22:22">
      <c r="V525" s="124"/>
    </row>
    <row r="526" spans="22:22">
      <c r="V526" s="124"/>
    </row>
    <row r="527" spans="22:22">
      <c r="V527" s="124"/>
    </row>
    <row r="528" spans="22:22">
      <c r="V528" s="124"/>
    </row>
    <row r="529" spans="22:22">
      <c r="V529" s="124"/>
    </row>
    <row r="530" spans="22:22">
      <c r="V530" s="124"/>
    </row>
    <row r="531" spans="22:22">
      <c r="V531" s="124"/>
    </row>
    <row r="532" spans="22:22">
      <c r="V532" s="124"/>
    </row>
    <row r="533" spans="22:22">
      <c r="V533" s="124"/>
    </row>
    <row r="534" spans="22:22">
      <c r="V534" s="124"/>
    </row>
    <row r="535" spans="22:22">
      <c r="V535" s="124"/>
    </row>
    <row r="536" spans="22:22">
      <c r="V536" s="124"/>
    </row>
    <row r="537" spans="22:22">
      <c r="V537" s="124"/>
    </row>
    <row r="538" spans="22:22">
      <c r="V538" s="124"/>
    </row>
    <row r="539" spans="22:22">
      <c r="V539" s="124"/>
    </row>
    <row r="540" spans="22:22">
      <c r="V540" s="124"/>
    </row>
    <row r="541" spans="22:22">
      <c r="V541" s="124"/>
    </row>
    <row r="542" spans="22:22">
      <c r="V542" s="124"/>
    </row>
    <row r="543" spans="22:22">
      <c r="V543" s="124"/>
    </row>
    <row r="544" spans="22:22">
      <c r="V544" s="124"/>
    </row>
    <row r="545" spans="22:22">
      <c r="V545" s="124"/>
    </row>
    <row r="546" spans="22:22">
      <c r="V546" s="124"/>
    </row>
    <row r="547" spans="22:22">
      <c r="V547" s="124"/>
    </row>
    <row r="548" spans="22:22">
      <c r="V548" s="124"/>
    </row>
    <row r="549" spans="22:22">
      <c r="V549" s="124"/>
    </row>
    <row r="550" spans="22:22">
      <c r="V550" s="124"/>
    </row>
    <row r="551" spans="22:22">
      <c r="V551" s="124"/>
    </row>
    <row r="552" spans="22:22">
      <c r="V552" s="124"/>
    </row>
    <row r="553" spans="22:22">
      <c r="V553" s="124"/>
    </row>
    <row r="554" spans="22:22">
      <c r="V554" s="124"/>
    </row>
    <row r="555" spans="22:22">
      <c r="V555" s="124"/>
    </row>
    <row r="556" spans="22:22">
      <c r="V556" s="124"/>
    </row>
    <row r="557" spans="22:22">
      <c r="V557" s="124"/>
    </row>
    <row r="558" spans="22:22">
      <c r="V558" s="124"/>
    </row>
    <row r="559" spans="22:22">
      <c r="V559" s="124"/>
    </row>
    <row r="560" spans="22:22">
      <c r="V560" s="124"/>
    </row>
    <row r="561" spans="22:22">
      <c r="V561" s="124"/>
    </row>
    <row r="562" spans="22:22">
      <c r="V562" s="124"/>
    </row>
    <row r="563" spans="22:22">
      <c r="V563" s="124"/>
    </row>
    <row r="564" spans="22:22">
      <c r="V564" s="124"/>
    </row>
    <row r="565" spans="22:22">
      <c r="V565" s="124"/>
    </row>
    <row r="566" spans="22:22">
      <c r="V566" s="124"/>
    </row>
    <row r="567" spans="22:22">
      <c r="V567" s="124"/>
    </row>
    <row r="568" spans="22:22">
      <c r="V568" s="124"/>
    </row>
    <row r="569" spans="22:22">
      <c r="V569" s="124"/>
    </row>
    <row r="570" spans="22:22">
      <c r="V570" s="124"/>
    </row>
    <row r="571" spans="22:22">
      <c r="V571" s="124"/>
    </row>
    <row r="572" spans="22:22">
      <c r="V572" s="124"/>
    </row>
    <row r="573" spans="22:22">
      <c r="V573" s="124"/>
    </row>
    <row r="574" spans="22:22">
      <c r="V574" s="124"/>
    </row>
    <row r="575" spans="22:22">
      <c r="V575" s="124"/>
    </row>
    <row r="576" spans="22:22">
      <c r="V576" s="124"/>
    </row>
    <row r="577" spans="22:22">
      <c r="V577" s="124"/>
    </row>
    <row r="578" spans="22:22">
      <c r="V578" s="124"/>
    </row>
    <row r="579" spans="22:22">
      <c r="V579" s="124"/>
    </row>
    <row r="580" spans="22:22">
      <c r="V580" s="124"/>
    </row>
    <row r="581" spans="22:22">
      <c r="V581" s="124"/>
    </row>
    <row r="582" spans="22:22">
      <c r="V582" s="124"/>
    </row>
    <row r="583" spans="22:22">
      <c r="V583" s="124"/>
    </row>
    <row r="584" spans="22:22">
      <c r="V584" s="124"/>
    </row>
    <row r="585" spans="22:22">
      <c r="V585" s="124"/>
    </row>
    <row r="586" spans="22:22">
      <c r="V586" s="124"/>
    </row>
    <row r="587" spans="22:22">
      <c r="V587" s="124"/>
    </row>
    <row r="588" spans="22:22">
      <c r="V588" s="124"/>
    </row>
    <row r="589" spans="22:22">
      <c r="V589" s="124"/>
    </row>
    <row r="590" spans="22:22">
      <c r="V590" s="124"/>
    </row>
    <row r="591" spans="22:22">
      <c r="V591" s="124"/>
    </row>
    <row r="592" spans="22:22">
      <c r="V592" s="124"/>
    </row>
    <row r="593" spans="22:22">
      <c r="V593" s="124"/>
    </row>
    <row r="594" spans="22:22">
      <c r="V594" s="124"/>
    </row>
    <row r="595" spans="22:22">
      <c r="V595" s="124"/>
    </row>
    <row r="596" spans="22:22">
      <c r="V596" s="124"/>
    </row>
    <row r="597" spans="22:22">
      <c r="V597" s="124"/>
    </row>
    <row r="598" spans="22:22">
      <c r="V598" s="124"/>
    </row>
    <row r="599" spans="22:22">
      <c r="V599" s="124"/>
    </row>
    <row r="600" spans="22:22">
      <c r="V600" s="124"/>
    </row>
    <row r="601" spans="22:22">
      <c r="V601" s="124"/>
    </row>
    <row r="602" spans="22:22">
      <c r="V602" s="124"/>
    </row>
    <row r="603" spans="22:22">
      <c r="V603" s="124"/>
    </row>
    <row r="604" spans="22:22">
      <c r="V604" s="124"/>
    </row>
    <row r="605" spans="22:22">
      <c r="V605" s="124"/>
    </row>
    <row r="606" spans="22:22">
      <c r="V606" s="124"/>
    </row>
    <row r="607" spans="22:22">
      <c r="V607" s="124"/>
    </row>
    <row r="608" spans="22:22">
      <c r="V608" s="124"/>
    </row>
    <row r="609" spans="22:22">
      <c r="V609" s="124"/>
    </row>
    <row r="610" spans="22:22">
      <c r="V610" s="124"/>
    </row>
    <row r="611" spans="22:22">
      <c r="V611" s="124"/>
    </row>
    <row r="612" spans="22:22">
      <c r="V612" s="124"/>
    </row>
    <row r="613" spans="22:22">
      <c r="V613" s="124"/>
    </row>
    <row r="614" spans="22:22">
      <c r="V614" s="124"/>
    </row>
    <row r="615" spans="22:22">
      <c r="V615" s="124"/>
    </row>
    <row r="616" spans="22:22">
      <c r="V616" s="124"/>
    </row>
    <row r="617" spans="22:22">
      <c r="V617" s="124"/>
    </row>
    <row r="618" spans="22:22">
      <c r="V618" s="124"/>
    </row>
    <row r="619" spans="22:22">
      <c r="V619" s="124"/>
    </row>
    <row r="620" spans="22:22">
      <c r="V620" s="124"/>
    </row>
    <row r="621" spans="22:22">
      <c r="V621" s="124"/>
    </row>
    <row r="622" spans="22:22">
      <c r="V622" s="124"/>
    </row>
    <row r="623" spans="22:22">
      <c r="V623" s="124"/>
    </row>
    <row r="624" spans="22:22">
      <c r="V624" s="124"/>
    </row>
    <row r="625" spans="22:22">
      <c r="V625" s="124"/>
    </row>
    <row r="626" spans="22:22">
      <c r="V626" s="124"/>
    </row>
    <row r="627" spans="22:22">
      <c r="V627" s="124"/>
    </row>
    <row r="628" spans="22:22">
      <c r="V628" s="124"/>
    </row>
    <row r="629" spans="22:22">
      <c r="V629" s="124"/>
    </row>
    <row r="630" spans="22:22">
      <c r="V630" s="124"/>
    </row>
    <row r="631" spans="22:22">
      <c r="V631" s="124"/>
    </row>
  </sheetData>
  <sheetProtection password="EC69" sheet="1" formatCells="0" formatColumns="0" formatRows="0" insertColumns="0" insertRows="0"/>
  <mergeCells count="26">
    <mergeCell ref="K8:M8"/>
    <mergeCell ref="B10:C10"/>
    <mergeCell ref="K10:L10"/>
    <mergeCell ref="B11:C11"/>
    <mergeCell ref="K11:M11"/>
    <mergeCell ref="B33:V33"/>
    <mergeCell ref="E19:E20"/>
    <mergeCell ref="E22:E23"/>
    <mergeCell ref="K16:M16"/>
    <mergeCell ref="Q1:U1"/>
    <mergeCell ref="F3:J3"/>
    <mergeCell ref="K3:U3"/>
    <mergeCell ref="B4:E4"/>
    <mergeCell ref="F5:H5"/>
    <mergeCell ref="K5:T6"/>
    <mergeCell ref="F6:G6"/>
    <mergeCell ref="B12:C12"/>
    <mergeCell ref="B13:D15"/>
    <mergeCell ref="K14:M14"/>
    <mergeCell ref="K15:M15"/>
    <mergeCell ref="E7:E8"/>
    <mergeCell ref="B16:D17"/>
    <mergeCell ref="B28:V28"/>
    <mergeCell ref="B29:V29"/>
    <mergeCell ref="B30:V30"/>
    <mergeCell ref="B32:V32"/>
  </mergeCells>
  <phoneticPr fontId="2"/>
  <dataValidations count="1">
    <dataValidation type="whole" operator="greaterThanOrEqual" allowBlank="1" showInputMessage="1" showErrorMessage="1" sqref="D10:D11 N19:N24 Q7:Q18" xr:uid="{00000000-0002-0000-0200-000000000000}">
      <formula1>0</formula1>
    </dataValidation>
  </dataValidations>
  <printOptions horizontalCentered="1" gridLinesSet="0"/>
  <pageMargins left="0.19685039370078741" right="0.19685039370078741" top="0.48" bottom="0.18" header="0.45" footer="0.18"/>
  <pageSetup paperSize="9" scale="70" fitToHeight="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E7DA80F6F19D24090524337A7D6EDF5" ma:contentTypeVersion="11" ma:contentTypeDescription="" ma:contentTypeScope="" ma:versionID="20df08a31d26c4cef11b7cf7b27c8067">
  <xsd:schema xmlns:xsd="http://www.w3.org/2001/XMLSchema" xmlns:p="http://schemas.microsoft.com/office/2006/metadata/properties" xmlns:ns2="8B97BE19-CDDD-400E-817A-CFDD13F7EC12" xmlns:ns3="958a38e7-067f-4e6d-afe6-89583593caa5" targetNamespace="http://schemas.microsoft.com/office/2006/metadata/properties" ma:root="true" ma:fieldsID="1a0305424938ed55e43074d4543fc89b" ns2:_="" ns3:_="">
    <xsd:import namespace="8B97BE19-CDDD-400E-817A-CFDD13F7EC12"/>
    <xsd:import namespace="958a38e7-067f-4e6d-afe6-89583593caa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58a38e7-067f-4e6d-afe6-89583593caa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9750334-C0D8-4468-AFDF-854A32828633}">
  <ds:schemaRefs>
    <ds:schemaRef ds:uri="http://www.w3.org/XML/1998/namespace"/>
    <ds:schemaRef ds:uri="http://purl.org/dc/dcmitype/"/>
    <ds:schemaRef ds:uri="http://schemas.microsoft.com/office/2006/documentManagement/types"/>
    <ds:schemaRef ds:uri="http://purl.org/dc/elements/1.1/"/>
    <ds:schemaRef ds:uri="http://schemas.microsoft.com/office/2006/metadata/properties"/>
    <ds:schemaRef ds:uri="958a38e7-067f-4e6d-afe6-89583593caa5"/>
    <ds:schemaRef ds:uri="8B97BE19-CDDD-400E-817A-CFDD13F7EC12"/>
    <ds:schemaRef ds:uri="http://purl.org/dc/term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D347F8D6-4EA5-4880-AA38-EC8097A4BA71}">
  <ds:schemaRefs>
    <ds:schemaRef ds:uri="http://schemas.microsoft.com/sharepoint/v3/contenttype/forms"/>
  </ds:schemaRefs>
</ds:datastoreItem>
</file>

<file path=customXml/itemProps3.xml><?xml version="1.0" encoding="utf-8"?>
<ds:datastoreItem xmlns:ds="http://schemas.openxmlformats.org/officeDocument/2006/customXml" ds:itemID="{24452644-4ACC-4336-BD57-645AAD0B2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58a38e7-067f-4e6d-afe6-89583593caa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vt:lpstr>
      <vt:lpstr>特定健診（内訳）</vt:lpstr>
      <vt:lpstr>特定保健指導（内訳）</vt:lpstr>
      <vt:lpstr>'特定健診（内訳）'!Print_Area</vt:lpstr>
      <vt:lpstr>'特定保健指導（内訳）'!Print_Area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2020-02-18T07:35:22Z</cp:lastPrinted>
  <dcterms:created xsi:type="dcterms:W3CDTF">2000-10-03T06:06:16Z</dcterms:created>
  <dcterms:modified xsi:type="dcterms:W3CDTF">2024-10-29T08:28:11Z</dcterms:modified>
</cp:coreProperties>
</file>