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v-3fa8.lansys.mhlw.go.jp\c\課3\12403600_保険局　医療費適正化対策推進室\26.8以降～\18　補助金\01 実施要綱・交付要綱\01 特定健康診査・保健指導\R06事務連絡\ＨＰ掲載案\掲載用（シート保護、プロパティ削除）\"/>
    </mc:Choice>
  </mc:AlternateContent>
  <xr:revisionPtr revIDLastSave="0" documentId="13_ncr:1_{49695919-57A8-449D-9361-63FE18DFC34B}" xr6:coauthVersionLast="47" xr6:coauthVersionMax="47" xr10:uidLastSave="{00000000-0000-0000-0000-000000000000}"/>
  <bookViews>
    <workbookView xWindow="28680" yWindow="-120" windowWidth="29040" windowHeight="15840" tabRatio="608" xr2:uid="{00000000-000D-0000-FFFF-FFFF00000000}"/>
  </bookViews>
  <sheets>
    <sheet name="別紙" sheetId="7" r:id="rId1"/>
    <sheet name="特定健診（01内訳）" sheetId="8" r:id="rId2"/>
    <sheet name="特定保健指導（01内訳）" sheetId="9" r:id="rId3"/>
  </sheets>
  <definedNames>
    <definedName name="_xlnm.Print_Area" localSheetId="1">'特定健診（01内訳）'!$A$1:$V$23</definedName>
    <definedName name="_xlnm.Print_Area" localSheetId="2">'特定保健指導（01内訳）'!$A$1:$V$34</definedName>
    <definedName name="_xlnm.Print_Area" localSheetId="0">別紙!$A$1:$K$21</definedName>
    <definedName name="_xlnm.Print_Titles" localSheetId="1">'特定健診（01内訳）'!$3:$6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9" l="1"/>
  <c r="J20" i="9" s="1"/>
  <c r="T17" i="9"/>
  <c r="T9" i="9"/>
  <c r="T10" i="9"/>
  <c r="T11" i="9"/>
  <c r="T12" i="9"/>
  <c r="T13" i="9"/>
  <c r="T14" i="9"/>
  <c r="T15" i="9"/>
  <c r="T16" i="9"/>
  <c r="T18" i="9"/>
  <c r="U25" i="9"/>
  <c r="D12" i="7" s="1"/>
  <c r="F12" i="7" s="1"/>
  <c r="G12" i="7" s="1"/>
  <c r="H12" i="7" s="1"/>
  <c r="T8" i="9"/>
  <c r="T7" i="9"/>
  <c r="N25" i="9"/>
  <c r="D12" i="9"/>
  <c r="G24" i="9"/>
  <c r="J24" i="9"/>
  <c r="G23" i="9"/>
  <c r="J23" i="9" s="1"/>
  <c r="G22" i="9"/>
  <c r="J22" i="9" s="1"/>
  <c r="G21" i="9"/>
  <c r="J21" i="9"/>
  <c r="G19" i="9"/>
  <c r="J19" i="9" s="1"/>
  <c r="J25" i="9" s="1"/>
  <c r="C12" i="7" s="1"/>
  <c r="D13" i="8"/>
  <c r="U17" i="8"/>
  <c r="U8" i="8"/>
  <c r="U9" i="8"/>
  <c r="U10" i="8"/>
  <c r="U11" i="8"/>
  <c r="U12" i="8"/>
  <c r="U13" i="8"/>
  <c r="U14" i="8"/>
  <c r="U15" i="8"/>
  <c r="U16" i="8"/>
  <c r="U7" i="8"/>
  <c r="O20" i="8"/>
  <c r="H20" i="8"/>
  <c r="H19" i="8"/>
  <c r="K19" i="8" s="1"/>
  <c r="H18" i="8"/>
  <c r="K18" i="8" s="1"/>
  <c r="K20" i="8" s="1"/>
  <c r="C11" i="7" s="1"/>
  <c r="G25" i="9"/>
  <c r="V20" i="8"/>
  <c r="D11" i="7" s="1"/>
  <c r="F11" i="7" s="1"/>
  <c r="G11" i="7" s="1"/>
  <c r="H11" i="7" s="1"/>
  <c r="H13" i="7" l="1"/>
</calcChain>
</file>

<file path=xl/sharedStrings.xml><?xml version="1.0" encoding="utf-8"?>
<sst xmlns="http://schemas.openxmlformats.org/spreadsheetml/2006/main" count="232" uniqueCount="91">
  <si>
    <t>(A)</t>
  </si>
  <si>
    <t>円</t>
  </si>
  <si>
    <t>所要額</t>
  </si>
  <si>
    <t>基準単価</t>
  </si>
  <si>
    <t>式</t>
    <rPh sb="0" eb="1">
      <t>シキ</t>
    </rPh>
    <phoneticPr fontId="3"/>
  </si>
  <si>
    <t>人</t>
    <rPh sb="0" eb="1">
      <t>ニン</t>
    </rPh>
    <phoneticPr fontId="3"/>
  </si>
  <si>
    <t>動機付け支援（了）</t>
    <rPh sb="0" eb="2">
      <t>ドウキ</t>
    </rPh>
    <rPh sb="2" eb="3">
      <t>ヅ</t>
    </rPh>
    <rPh sb="4" eb="6">
      <t>シエン</t>
    </rPh>
    <rPh sb="7" eb="8">
      <t>リョウ</t>
    </rPh>
    <phoneticPr fontId="3"/>
  </si>
  <si>
    <t>人</t>
    <rPh sb="0" eb="1">
      <t>ヒト</t>
    </rPh>
    <phoneticPr fontId="3"/>
  </si>
  <si>
    <t>積極的支援（了）</t>
    <rPh sb="0" eb="3">
      <t>セッキョクテキ</t>
    </rPh>
    <rPh sb="3" eb="5">
      <t>シエン</t>
    </rPh>
    <rPh sb="6" eb="7">
      <t>リョウ</t>
    </rPh>
    <phoneticPr fontId="3"/>
  </si>
  <si>
    <t>寄付金その他の収入予定額</t>
    <rPh sb="0" eb="3">
      <t>キフキン</t>
    </rPh>
    <rPh sb="5" eb="6">
      <t>タ</t>
    </rPh>
    <rPh sb="7" eb="9">
      <t>シュウニュウ</t>
    </rPh>
    <rPh sb="9" eb="11">
      <t>ヨテイ</t>
    </rPh>
    <rPh sb="11" eb="12">
      <t>ガク</t>
    </rPh>
    <phoneticPr fontId="3"/>
  </si>
  <si>
    <t>旅費</t>
    <rPh sb="0" eb="2">
      <t>リョヒ</t>
    </rPh>
    <phoneticPr fontId="3"/>
  </si>
  <si>
    <t>委託料</t>
    <rPh sb="0" eb="3">
      <t>イタクリョウ</t>
    </rPh>
    <phoneticPr fontId="3"/>
  </si>
  <si>
    <t>備品購入費</t>
    <rPh sb="0" eb="2">
      <t>ビヒン</t>
    </rPh>
    <rPh sb="2" eb="5">
      <t>コウニュウヒ</t>
    </rPh>
    <phoneticPr fontId="3"/>
  </si>
  <si>
    <t>単独実施</t>
    <rPh sb="0" eb="2">
      <t>タンドク</t>
    </rPh>
    <rPh sb="2" eb="4">
      <t>ジッシ</t>
    </rPh>
    <phoneticPr fontId="3"/>
  </si>
  <si>
    <t>基本項目のみ</t>
    <rPh sb="0" eb="2">
      <t>キホン</t>
    </rPh>
    <rPh sb="2" eb="4">
      <t>コウモク</t>
    </rPh>
    <phoneticPr fontId="3"/>
  </si>
  <si>
    <t>実施人員</t>
    <rPh sb="0" eb="2">
      <t>ジッシ</t>
    </rPh>
    <rPh sb="2" eb="4">
      <t>ジンイン</t>
    </rPh>
    <phoneticPr fontId="3"/>
  </si>
  <si>
    <t>基本項目＋詳細項目</t>
    <rPh sb="0" eb="2">
      <t>キホン</t>
    </rPh>
    <rPh sb="2" eb="4">
      <t>コウモク</t>
    </rPh>
    <rPh sb="5" eb="7">
      <t>ショウサイ</t>
    </rPh>
    <rPh sb="7" eb="9">
      <t>コウモク</t>
    </rPh>
    <phoneticPr fontId="3"/>
  </si>
  <si>
    <t>合計</t>
    <rPh sb="0" eb="2">
      <t>ゴウケイ</t>
    </rPh>
    <phoneticPr fontId="3"/>
  </si>
  <si>
    <t>動機付け支援</t>
    <rPh sb="0" eb="2">
      <t>ドウキ</t>
    </rPh>
    <rPh sb="2" eb="3">
      <t>ヅ</t>
    </rPh>
    <rPh sb="4" eb="6">
      <t>シエン</t>
    </rPh>
    <phoneticPr fontId="3"/>
  </si>
  <si>
    <t>積極的支援</t>
    <rPh sb="0" eb="3">
      <t>セッキョクテキ</t>
    </rPh>
    <rPh sb="3" eb="5">
      <t>シエン</t>
    </rPh>
    <phoneticPr fontId="3"/>
  </si>
  <si>
    <t>基 準 額</t>
    <phoneticPr fontId="3"/>
  </si>
  <si>
    <t>別紙</t>
    <phoneticPr fontId="3"/>
  </si>
  <si>
    <t>国庫補助金
交付決定額</t>
    <rPh sb="0" eb="2">
      <t>コッコ</t>
    </rPh>
    <rPh sb="2" eb="4">
      <t>ホジョ</t>
    </rPh>
    <rPh sb="4" eb="5">
      <t>カネ</t>
    </rPh>
    <rPh sb="6" eb="8">
      <t>コウフ</t>
    </rPh>
    <rPh sb="8" eb="10">
      <t>ケッテイ</t>
    </rPh>
    <rPh sb="10" eb="11">
      <t>ガク</t>
    </rPh>
    <phoneticPr fontId="3"/>
  </si>
  <si>
    <t>×</t>
    <phoneticPr fontId="3"/>
  </si>
  <si>
    <t>＝</t>
    <phoneticPr fontId="3"/>
  </si>
  <si>
    <t>被扶養者</t>
    <rPh sb="0" eb="4">
      <t>ヒフヨウシャ</t>
    </rPh>
    <phoneticPr fontId="3"/>
  </si>
  <si>
    <t>特定保健指導</t>
    <rPh sb="0" eb="2">
      <t>トクテイ</t>
    </rPh>
    <rPh sb="2" eb="4">
      <t>ホケン</t>
    </rPh>
    <rPh sb="4" eb="6">
      <t>シドウ</t>
    </rPh>
    <phoneticPr fontId="3"/>
  </si>
  <si>
    <t>特定健康診査</t>
    <rPh sb="0" eb="2">
      <t>トクテイ</t>
    </rPh>
    <phoneticPr fontId="3"/>
  </si>
  <si>
    <t>（２）　特定保健指導経費別内訳</t>
    <rPh sb="4" eb="6">
      <t>トクテイ</t>
    </rPh>
    <rPh sb="6" eb="8">
      <t>ホケン</t>
    </rPh>
    <rPh sb="8" eb="10">
      <t>シドウ</t>
    </rPh>
    <phoneticPr fontId="3"/>
  </si>
  <si>
    <t>（１）　特定健康診査経費別内訳</t>
    <rPh sb="4" eb="6">
      <t>トクテイ</t>
    </rPh>
    <phoneticPr fontId="3"/>
  </si>
  <si>
    <t>　対象経費支出予定額</t>
    <phoneticPr fontId="3"/>
  </si>
  <si>
    <t>金　　額</t>
    <phoneticPr fontId="3"/>
  </si>
  <si>
    <t>（注）１　対象者数は、当該年度の４月１日における対象者数を記入すること。（除外規定に該当することが明らかな場合は除外すること。）</t>
    <rPh sb="5" eb="8">
      <t>タイショウシャ</t>
    </rPh>
    <rPh sb="8" eb="9">
      <t>スウ</t>
    </rPh>
    <rPh sb="11" eb="13">
      <t>トウガイ</t>
    </rPh>
    <rPh sb="13" eb="15">
      <t>ネンド</t>
    </rPh>
    <rPh sb="17" eb="18">
      <t>ガツ</t>
    </rPh>
    <rPh sb="19" eb="20">
      <t>ニチ</t>
    </rPh>
    <rPh sb="24" eb="27">
      <t>タイショウシャ</t>
    </rPh>
    <rPh sb="27" eb="28">
      <t>スウ</t>
    </rPh>
    <rPh sb="29" eb="31">
      <t>キニュウ</t>
    </rPh>
    <rPh sb="37" eb="39">
      <t>ジョガイ</t>
    </rPh>
    <rPh sb="39" eb="41">
      <t>キテイ</t>
    </rPh>
    <rPh sb="42" eb="44">
      <t>ガイトウ</t>
    </rPh>
    <rPh sb="49" eb="50">
      <t>アキ</t>
    </rPh>
    <rPh sb="53" eb="55">
      <t>バアイ</t>
    </rPh>
    <rPh sb="56" eb="58">
      <t>ジョガイ</t>
    </rPh>
    <phoneticPr fontId="3"/>
  </si>
  <si>
    <t>任意継続被保険者</t>
    <rPh sb="0" eb="2">
      <t>ニンイ</t>
    </rPh>
    <rPh sb="2" eb="4">
      <t>ケイゾク</t>
    </rPh>
    <rPh sb="4" eb="8">
      <t>ヒホケンシャ</t>
    </rPh>
    <phoneticPr fontId="3"/>
  </si>
  <si>
    <t>特例退職被保険者</t>
    <rPh sb="0" eb="2">
      <t>トクレイ</t>
    </rPh>
    <rPh sb="2" eb="4">
      <t>タイショク</t>
    </rPh>
    <rPh sb="4" eb="8">
      <t>ヒホケンシャ</t>
    </rPh>
    <phoneticPr fontId="3"/>
  </si>
  <si>
    <t>対象者数（人）（※）</t>
    <rPh sb="0" eb="3">
      <t>タイショウシャ</t>
    </rPh>
    <rPh sb="3" eb="4">
      <t>スウ</t>
    </rPh>
    <rPh sb="5" eb="6">
      <t>ニン</t>
    </rPh>
    <phoneticPr fontId="3"/>
  </si>
  <si>
    <t>※　当該年度の４月１日現在における対象者数</t>
    <rPh sb="2" eb="4">
      <t>トウガイ</t>
    </rPh>
    <rPh sb="4" eb="6">
      <t>ネンド</t>
    </rPh>
    <rPh sb="8" eb="9">
      <t>ガツ</t>
    </rPh>
    <rPh sb="10" eb="11">
      <t>ニチ</t>
    </rPh>
    <rPh sb="11" eb="13">
      <t>ゲンザイ</t>
    </rPh>
    <rPh sb="17" eb="20">
      <t>タイショウシャ</t>
    </rPh>
    <rPh sb="20" eb="21">
      <t>スウ</t>
    </rPh>
    <phoneticPr fontId="3"/>
  </si>
  <si>
    <t>対象者数（人）</t>
    <rPh sb="0" eb="3">
      <t>タイショウシャ</t>
    </rPh>
    <rPh sb="3" eb="4">
      <t>スウ</t>
    </rPh>
    <rPh sb="5" eb="6">
      <t>ニン</t>
    </rPh>
    <phoneticPr fontId="3"/>
  </si>
  <si>
    <t>※前年度に初回面接を行い、当該年度に実績評価（積極的支援の場合は、継続的支援及び実績評価）を行うもの（「実績評価のみ」）を含む。</t>
    <rPh sb="1" eb="4">
      <t>ゼンネンド</t>
    </rPh>
    <rPh sb="5" eb="7">
      <t>ショカイ</t>
    </rPh>
    <rPh sb="7" eb="9">
      <t>メンセツ</t>
    </rPh>
    <rPh sb="10" eb="11">
      <t>オコナ</t>
    </rPh>
    <rPh sb="13" eb="15">
      <t>トウガイ</t>
    </rPh>
    <rPh sb="15" eb="17">
      <t>ネンド</t>
    </rPh>
    <rPh sb="18" eb="22">
      <t>ジッセキヒョウカ</t>
    </rPh>
    <rPh sb="23" eb="26">
      <t>セッキョクテキ</t>
    </rPh>
    <rPh sb="26" eb="28">
      <t>シエン</t>
    </rPh>
    <rPh sb="29" eb="31">
      <t>バアイ</t>
    </rPh>
    <rPh sb="33" eb="36">
      <t>ケイゾクテキ</t>
    </rPh>
    <rPh sb="36" eb="38">
      <t>シエン</t>
    </rPh>
    <rPh sb="38" eb="39">
      <t>オヨ</t>
    </rPh>
    <rPh sb="40" eb="44">
      <t>ジッセキヒョウカ</t>
    </rPh>
    <rPh sb="46" eb="47">
      <t>オコナ</t>
    </rPh>
    <rPh sb="52" eb="56">
      <t>ジッセキヒョウカ</t>
    </rPh>
    <rPh sb="61" eb="62">
      <t>フク</t>
    </rPh>
    <phoneticPr fontId="3"/>
  </si>
  <si>
    <t>初回面接のみ</t>
    <rPh sb="0" eb="2">
      <t>ショカイ</t>
    </rPh>
    <rPh sb="2" eb="4">
      <t>メンセツ</t>
    </rPh>
    <phoneticPr fontId="3"/>
  </si>
  <si>
    <t>実績評価のみ</t>
    <rPh sb="0" eb="2">
      <t>ジッセキ</t>
    </rPh>
    <rPh sb="2" eb="4">
      <t>ヒョウカ</t>
    </rPh>
    <phoneticPr fontId="3"/>
  </si>
  <si>
    <t>（注）１　対象者数は、特定健康診査の結果、階層化により特定保健指導の対象となった者の人数を記入すること。</t>
    <rPh sb="5" eb="8">
      <t>タイショウシャ</t>
    </rPh>
    <rPh sb="8" eb="9">
      <t>スウ</t>
    </rPh>
    <rPh sb="11" eb="13">
      <t>トクテイ</t>
    </rPh>
    <rPh sb="13" eb="15">
      <t>ケンコウ</t>
    </rPh>
    <rPh sb="15" eb="17">
      <t>シンサ</t>
    </rPh>
    <rPh sb="18" eb="20">
      <t>ケッカ</t>
    </rPh>
    <rPh sb="21" eb="24">
      <t>カイソウカ</t>
    </rPh>
    <rPh sb="27" eb="29">
      <t>トクテイ</t>
    </rPh>
    <rPh sb="29" eb="31">
      <t>ホケン</t>
    </rPh>
    <rPh sb="31" eb="33">
      <t>シドウ</t>
    </rPh>
    <rPh sb="34" eb="36">
      <t>タイショウ</t>
    </rPh>
    <rPh sb="40" eb="41">
      <t>モノ</t>
    </rPh>
    <rPh sb="42" eb="43">
      <t>ニン</t>
    </rPh>
    <rPh sb="43" eb="44">
      <t>スウ</t>
    </rPh>
    <rPh sb="45" eb="47">
      <t>キニュウ</t>
    </rPh>
    <phoneticPr fontId="3"/>
  </si>
  <si>
    <t>諸謝金、賃金</t>
    <rPh sb="0" eb="1">
      <t>ショ</t>
    </rPh>
    <rPh sb="1" eb="3">
      <t>シャキン</t>
    </rPh>
    <rPh sb="4" eb="6">
      <t>チンギン</t>
    </rPh>
    <phoneticPr fontId="3"/>
  </si>
  <si>
    <t>消耗品費</t>
    <rPh sb="0" eb="3">
      <t>ショウモウヒン</t>
    </rPh>
    <rPh sb="3" eb="4">
      <t>ヒ</t>
    </rPh>
    <phoneticPr fontId="3"/>
  </si>
  <si>
    <t>印刷製本費</t>
    <rPh sb="0" eb="2">
      <t>インサツ</t>
    </rPh>
    <rPh sb="2" eb="4">
      <t>セイホン</t>
    </rPh>
    <rPh sb="4" eb="5">
      <t>ヒ</t>
    </rPh>
    <phoneticPr fontId="3"/>
  </si>
  <si>
    <t>通信運搬費</t>
    <rPh sb="0" eb="2">
      <t>ツウシン</t>
    </rPh>
    <rPh sb="2" eb="5">
      <t>ウンパンヒ</t>
    </rPh>
    <phoneticPr fontId="3"/>
  </si>
  <si>
    <t>光熱水料</t>
    <rPh sb="0" eb="1">
      <t>ヒカリ</t>
    </rPh>
    <rPh sb="1" eb="2">
      <t>ネツ</t>
    </rPh>
    <rPh sb="2" eb="3">
      <t>ミズ</t>
    </rPh>
    <rPh sb="3" eb="4">
      <t>リョウ</t>
    </rPh>
    <phoneticPr fontId="3"/>
  </si>
  <si>
    <t>借料及び損料</t>
    <rPh sb="0" eb="2">
      <t>シャクリョウ</t>
    </rPh>
    <rPh sb="2" eb="3">
      <t>オヨ</t>
    </rPh>
    <rPh sb="4" eb="6">
      <t>ソンリョウ</t>
    </rPh>
    <phoneticPr fontId="3"/>
  </si>
  <si>
    <t>保険料</t>
    <rPh sb="0" eb="3">
      <t>ホケンリョウ</t>
    </rPh>
    <phoneticPr fontId="3"/>
  </si>
  <si>
    <t>雑役務費</t>
    <rPh sb="0" eb="1">
      <t>ザツ</t>
    </rPh>
    <rPh sb="1" eb="3">
      <t>エキム</t>
    </rPh>
    <rPh sb="3" eb="4">
      <t>ヒ</t>
    </rPh>
    <phoneticPr fontId="3"/>
  </si>
  <si>
    <t>共同事務費（負担金）</t>
    <rPh sb="0" eb="2">
      <t>キョウドウ</t>
    </rPh>
    <rPh sb="2" eb="5">
      <t>ジムヒ</t>
    </rPh>
    <rPh sb="6" eb="9">
      <t>フタンキン</t>
    </rPh>
    <phoneticPr fontId="3"/>
  </si>
  <si>
    <t>基　準　額</t>
    <rPh sb="0" eb="1">
      <t>モト</t>
    </rPh>
    <rPh sb="2" eb="3">
      <t>ジュン</t>
    </rPh>
    <rPh sb="4" eb="5">
      <t>ガク</t>
    </rPh>
    <phoneticPr fontId="3"/>
  </si>
  <si>
    <t>(B)</t>
    <phoneticPr fontId="3"/>
  </si>
  <si>
    <t>(C)</t>
    <phoneticPr fontId="3"/>
  </si>
  <si>
    <t>(D)</t>
    <phoneticPr fontId="3"/>
  </si>
  <si>
    <t>(E)</t>
    <phoneticPr fontId="3"/>
  </si>
  <si>
    <t>(F)</t>
    <phoneticPr fontId="3"/>
  </si>
  <si>
    <t>(G)</t>
    <phoneticPr fontId="3"/>
  </si>
  <si>
    <t>(H)</t>
    <phoneticPr fontId="3"/>
  </si>
  <si>
    <t>　((A)欄の内訳)</t>
    <phoneticPr fontId="3"/>
  </si>
  <si>
    <t>((B)欄の内訳)</t>
    <phoneticPr fontId="3"/>
  </si>
  <si>
    <t>　　　３　「対象経費支出予定額」欄の委託料は、実施機関からの請求（見込）額を計上すること。</t>
    <rPh sb="6" eb="8">
      <t>タイショウ</t>
    </rPh>
    <rPh sb="8" eb="10">
      <t>ケイヒ</t>
    </rPh>
    <rPh sb="10" eb="12">
      <t>シシュツ</t>
    </rPh>
    <rPh sb="12" eb="15">
      <t>ヨテイガク</t>
    </rPh>
    <rPh sb="16" eb="17">
      <t>ラン</t>
    </rPh>
    <rPh sb="18" eb="21">
      <t>イタクリョウ</t>
    </rPh>
    <rPh sb="23" eb="27">
      <t>ジッシキカン</t>
    </rPh>
    <rPh sb="30" eb="32">
      <t>セイキュウ</t>
    </rPh>
    <rPh sb="33" eb="35">
      <t>ミコミ</t>
    </rPh>
    <rPh sb="36" eb="37">
      <t>ガク</t>
    </rPh>
    <rPh sb="38" eb="40">
      <t>ケイジョウ</t>
    </rPh>
    <phoneticPr fontId="3"/>
  </si>
  <si>
    <t>差 引 額
(B)－(C)</t>
    <phoneticPr fontId="3"/>
  </si>
  <si>
    <t>分　　類</t>
    <rPh sb="0" eb="1">
      <t>ブン</t>
    </rPh>
    <rPh sb="3" eb="4">
      <t>ルイ</t>
    </rPh>
    <phoneticPr fontId="3"/>
  </si>
  <si>
    <t>対象経費
支出予定額</t>
    <rPh sb="5" eb="7">
      <t>シシュツ</t>
    </rPh>
    <rPh sb="7" eb="10">
      <t>ヨテイガク</t>
    </rPh>
    <phoneticPr fontId="3"/>
  </si>
  <si>
    <t>※　実施人員数ではない。</t>
    <rPh sb="2" eb="4">
      <t>ジッシ</t>
    </rPh>
    <rPh sb="4" eb="6">
      <t>ジンイン</t>
    </rPh>
    <rPh sb="6" eb="7">
      <t>スウ</t>
    </rPh>
    <phoneticPr fontId="3"/>
  </si>
  <si>
    <t>　　　２　「対象経費支出予定額」欄の実施人員は、特定健診の実施形態別に人員数を記載すること。</t>
    <rPh sb="6" eb="8">
      <t>タイショウ</t>
    </rPh>
    <rPh sb="8" eb="10">
      <t>ケイヒ</t>
    </rPh>
    <rPh sb="10" eb="12">
      <t>シシュツ</t>
    </rPh>
    <rPh sb="12" eb="14">
      <t>ヨテイ</t>
    </rPh>
    <rPh sb="14" eb="15">
      <t>ガク</t>
    </rPh>
    <rPh sb="18" eb="20">
      <t>ジッシ</t>
    </rPh>
    <rPh sb="20" eb="22">
      <t>ジンイン</t>
    </rPh>
    <rPh sb="24" eb="26">
      <t>トクテイ</t>
    </rPh>
    <rPh sb="26" eb="28">
      <t>ケンシン</t>
    </rPh>
    <rPh sb="31" eb="33">
      <t>ケイタイ</t>
    </rPh>
    <rPh sb="35" eb="38">
      <t>ジンインスウ</t>
    </rPh>
    <rPh sb="39" eb="41">
      <t>キサイ</t>
    </rPh>
    <phoneticPr fontId="3"/>
  </si>
  <si>
    <t>　　　２　「対象経費支出予定額」欄の実施人員は、特定保健指導の実施形態、実施状況毎に実施人員数を記載すること。</t>
    <rPh sb="6" eb="8">
      <t>タイショウ</t>
    </rPh>
    <rPh sb="8" eb="10">
      <t>ケイヒ</t>
    </rPh>
    <rPh sb="10" eb="12">
      <t>シシュツ</t>
    </rPh>
    <rPh sb="12" eb="14">
      <t>ヨテイ</t>
    </rPh>
    <rPh sb="14" eb="15">
      <t>ガク</t>
    </rPh>
    <rPh sb="18" eb="20">
      <t>ジッシ</t>
    </rPh>
    <rPh sb="20" eb="22">
      <t>ジンイン</t>
    </rPh>
    <rPh sb="24" eb="26">
      <t>トクテイ</t>
    </rPh>
    <rPh sb="26" eb="28">
      <t>ホケン</t>
    </rPh>
    <rPh sb="28" eb="30">
      <t>シドウ</t>
    </rPh>
    <rPh sb="33" eb="35">
      <t>ケイタイ</t>
    </rPh>
    <rPh sb="36" eb="38">
      <t>ジッシ</t>
    </rPh>
    <rPh sb="38" eb="40">
      <t>ジョウキョウ</t>
    </rPh>
    <rPh sb="40" eb="41">
      <t>ゴト</t>
    </rPh>
    <rPh sb="42" eb="44">
      <t>ジッシ</t>
    </rPh>
    <rPh sb="44" eb="46">
      <t>ジンイン</t>
    </rPh>
    <rPh sb="46" eb="47">
      <t>スウ</t>
    </rPh>
    <rPh sb="48" eb="50">
      <t>キサイ</t>
    </rPh>
    <phoneticPr fontId="3"/>
  </si>
  <si>
    <t>　　　　　（※）「初回面接のみ」欄と「実績評価のみ」欄の合計数ではない。</t>
    <phoneticPr fontId="3"/>
  </si>
  <si>
    <t>　　　４　「初回面接のみ」欄の実施人員は、当該年度は初回面接のみを行い、実績評価は翌年度になる者を計上すること。</t>
    <rPh sb="6" eb="8">
      <t>ショカイ</t>
    </rPh>
    <rPh sb="8" eb="10">
      <t>メンセツ</t>
    </rPh>
    <rPh sb="13" eb="14">
      <t>ラン</t>
    </rPh>
    <rPh sb="15" eb="17">
      <t>ジッシ</t>
    </rPh>
    <rPh sb="17" eb="19">
      <t>ジンイン</t>
    </rPh>
    <rPh sb="21" eb="23">
      <t>トウガイ</t>
    </rPh>
    <rPh sb="23" eb="25">
      <t>ネンド</t>
    </rPh>
    <rPh sb="26" eb="28">
      <t>ショカイ</t>
    </rPh>
    <rPh sb="28" eb="30">
      <t>メンセツ</t>
    </rPh>
    <rPh sb="33" eb="34">
      <t>オコナ</t>
    </rPh>
    <rPh sb="36" eb="38">
      <t>ジッセキ</t>
    </rPh>
    <rPh sb="38" eb="40">
      <t>ヒョウカ</t>
    </rPh>
    <rPh sb="41" eb="44">
      <t>ヨクネンド</t>
    </rPh>
    <rPh sb="47" eb="48">
      <t>モノ</t>
    </rPh>
    <rPh sb="49" eb="51">
      <t>ケイジョウ</t>
    </rPh>
    <phoneticPr fontId="3"/>
  </si>
  <si>
    <t>　　　　　なお、積極的支援の場合は、継続的支援が途中終了の場合も同様の扱いである。</t>
    <phoneticPr fontId="3"/>
  </si>
  <si>
    <t>　　　６　「対象経費支出予定額」欄の委託料は、実施機関からの請求(見込）額を計上すること。</t>
    <rPh sb="6" eb="8">
      <t>タイショウ</t>
    </rPh>
    <rPh sb="8" eb="10">
      <t>ケイヒ</t>
    </rPh>
    <rPh sb="10" eb="12">
      <t>シシュツ</t>
    </rPh>
    <rPh sb="12" eb="15">
      <t>ヨテイガク</t>
    </rPh>
    <rPh sb="16" eb="17">
      <t>ラン</t>
    </rPh>
    <rPh sb="18" eb="21">
      <t>イタクリョウ</t>
    </rPh>
    <rPh sb="23" eb="25">
      <t>ジッシ</t>
    </rPh>
    <rPh sb="25" eb="27">
      <t>キカン</t>
    </rPh>
    <rPh sb="30" eb="32">
      <t>セイキュウ</t>
    </rPh>
    <rPh sb="33" eb="35">
      <t>ミコ</t>
    </rPh>
    <rPh sb="36" eb="37">
      <t>ガク</t>
    </rPh>
    <rPh sb="38" eb="40">
      <t>ケイジョウ</t>
    </rPh>
    <phoneticPr fontId="3"/>
  </si>
  <si>
    <t>　</t>
    <phoneticPr fontId="3"/>
  </si>
  <si>
    <t>実施人員</t>
    <phoneticPr fontId="3"/>
  </si>
  <si>
    <t xml:space="preserve">差引追加交付
（一部取消）
申請額
(F)-(G) </t>
    <rPh sb="0" eb="2">
      <t>サシヒ</t>
    </rPh>
    <rPh sb="2" eb="4">
      <t>ツイカ</t>
    </rPh>
    <rPh sb="4" eb="6">
      <t>コウフ</t>
    </rPh>
    <rPh sb="8" eb="10">
      <t>イチブ</t>
    </rPh>
    <rPh sb="10" eb="12">
      <t>トリケシ</t>
    </rPh>
    <rPh sb="14" eb="17">
      <t>シンセイガク</t>
    </rPh>
    <phoneticPr fontId="3"/>
  </si>
  <si>
    <t xml:space="preserve">　　　　　（※）「積極的支援（了）｣欄においては、継続的支援が途中終了の場合も同様の扱いである。 </t>
    <phoneticPr fontId="3"/>
  </si>
  <si>
    <r>
      <t xml:space="preserve">国庫補助金
基　本　額
</t>
    </r>
    <r>
      <rPr>
        <sz val="8"/>
        <color indexed="8"/>
        <rFont val="ＭＳ 明朝"/>
        <family val="1"/>
        <charset val="128"/>
      </rPr>
      <t>(A)と((D)×1/3)の
いずれか少ない方の額</t>
    </r>
    <rPh sb="0" eb="2">
      <t>コッコ</t>
    </rPh>
    <rPh sb="2" eb="4">
      <t>ホジョ</t>
    </rPh>
    <rPh sb="4" eb="5">
      <t>キン</t>
    </rPh>
    <rPh sb="6" eb="7">
      <t>キ</t>
    </rPh>
    <rPh sb="8" eb="9">
      <t>ホン</t>
    </rPh>
    <rPh sb="10" eb="11">
      <t>ガク</t>
    </rPh>
    <phoneticPr fontId="3"/>
  </si>
  <si>
    <t>区分</t>
    <rPh sb="0" eb="2">
      <t>クブン</t>
    </rPh>
    <phoneticPr fontId="3"/>
  </si>
  <si>
    <t>特定健康診査</t>
    <rPh sb="0" eb="2">
      <t>トクテイ</t>
    </rPh>
    <rPh sb="2" eb="4">
      <t>ケンコウ</t>
    </rPh>
    <rPh sb="4" eb="6">
      <t>シンサ</t>
    </rPh>
    <phoneticPr fontId="3"/>
  </si>
  <si>
    <t>　　　３　「動機付け支援（了）」および「積極的支援（了）」欄の実施人員は、当該年度内に初回面接から実績（３ヶ月以上経過後）評価まで全てを行う者（予定含む）を計上すること。</t>
    <rPh sb="6" eb="8">
      <t>ドウキ</t>
    </rPh>
    <rPh sb="8" eb="9">
      <t>ツ</t>
    </rPh>
    <rPh sb="10" eb="12">
      <t>シエン</t>
    </rPh>
    <rPh sb="13" eb="14">
      <t>リョウ</t>
    </rPh>
    <rPh sb="20" eb="23">
      <t>セッキョクテキ</t>
    </rPh>
    <rPh sb="23" eb="25">
      <t>シエン</t>
    </rPh>
    <rPh sb="26" eb="27">
      <t>リョウ</t>
    </rPh>
    <rPh sb="29" eb="30">
      <t>ラン</t>
    </rPh>
    <rPh sb="31" eb="33">
      <t>ジッシ</t>
    </rPh>
    <rPh sb="33" eb="35">
      <t>ジンイン</t>
    </rPh>
    <rPh sb="37" eb="39">
      <t>トウガイ</t>
    </rPh>
    <rPh sb="39" eb="42">
      <t>ネンドナイ</t>
    </rPh>
    <rPh sb="43" eb="45">
      <t>ショカイ</t>
    </rPh>
    <rPh sb="45" eb="47">
      <t>メンセツ</t>
    </rPh>
    <rPh sb="49" eb="51">
      <t>ジッセキ</t>
    </rPh>
    <rPh sb="54" eb="55">
      <t>ゲツ</t>
    </rPh>
    <rPh sb="55" eb="57">
      <t>イジョウ</t>
    </rPh>
    <rPh sb="57" eb="59">
      <t>ケイカ</t>
    </rPh>
    <rPh sb="59" eb="60">
      <t>アト</t>
    </rPh>
    <rPh sb="61" eb="63">
      <t>ヒョウカ</t>
    </rPh>
    <rPh sb="65" eb="66">
      <t>スベ</t>
    </rPh>
    <rPh sb="68" eb="69">
      <t>オコナ</t>
    </rPh>
    <rPh sb="70" eb="71">
      <t>モノ</t>
    </rPh>
    <rPh sb="72" eb="74">
      <t>ヨテイ</t>
    </rPh>
    <rPh sb="74" eb="75">
      <t>フク</t>
    </rPh>
    <rPh sb="78" eb="80">
      <t>ケイジョウ</t>
    </rPh>
    <phoneticPr fontId="3"/>
  </si>
  <si>
    <t>　　　５　「実績評価のみ」欄の実施人員は、前年度に初回面接を行い、当該年度は実績（３ヶ月以上経過後）評価のみを行う者を計上すること。　　　　</t>
    <rPh sb="6" eb="8">
      <t>ジッセキ</t>
    </rPh>
    <rPh sb="8" eb="10">
      <t>ヒョウカ</t>
    </rPh>
    <rPh sb="13" eb="14">
      <t>ラン</t>
    </rPh>
    <rPh sb="15" eb="17">
      <t>ジッシ</t>
    </rPh>
    <rPh sb="17" eb="19">
      <t>ジンイン</t>
    </rPh>
    <rPh sb="44" eb="46">
      <t>イジョウ</t>
    </rPh>
    <rPh sb="46" eb="48">
      <t>ケイカ</t>
    </rPh>
    <rPh sb="57" eb="58">
      <t>モノ</t>
    </rPh>
    <rPh sb="59" eb="61">
      <t>ケイジョウ</t>
    </rPh>
    <phoneticPr fontId="3"/>
  </si>
  <si>
    <t>積極的
支援</t>
    <rPh sb="0" eb="3">
      <t>セッキョクテキ</t>
    </rPh>
    <rPh sb="4" eb="6">
      <t>シエン</t>
    </rPh>
    <phoneticPr fontId="3"/>
  </si>
  <si>
    <t>（　全国健康保険協会　）</t>
    <rPh sb="2" eb="4">
      <t>ゼンコク</t>
    </rPh>
    <rPh sb="4" eb="6">
      <t>ケンコウ</t>
    </rPh>
    <rPh sb="6" eb="8">
      <t>ホケン</t>
    </rPh>
    <rPh sb="8" eb="10">
      <t>キョウカイ</t>
    </rPh>
    <phoneticPr fontId="3"/>
  </si>
  <si>
    <t>（注）１　「基準額」(A)欄及び「対象経費支出予定額」(B)欄には、経費別内訳の合計金額を記入すること。</t>
    <phoneticPr fontId="3"/>
  </si>
  <si>
    <t xml:space="preserve">  　　年度全国健康保険協会　特定健康診査・保健指導国庫補助金所要額内訳</t>
    <rPh sb="4" eb="6">
      <t>ネンド</t>
    </rPh>
    <rPh sb="6" eb="8">
      <t>ゼンコク</t>
    </rPh>
    <rPh sb="8" eb="10">
      <t>ケンコウ</t>
    </rPh>
    <rPh sb="10" eb="12">
      <t>ホケン</t>
    </rPh>
    <rPh sb="12" eb="14">
      <t>キョウカイ</t>
    </rPh>
    <rPh sb="15" eb="17">
      <t>トクテイ</t>
    </rPh>
    <rPh sb="17" eb="19">
      <t>ケンコウ</t>
    </rPh>
    <rPh sb="19" eb="21">
      <t>シンサ</t>
    </rPh>
    <rPh sb="22" eb="24">
      <t>ホケン</t>
    </rPh>
    <rPh sb="24" eb="26">
      <t>シドウ</t>
    </rPh>
    <rPh sb="26" eb="28">
      <t>コッコ</t>
    </rPh>
    <rPh sb="28" eb="31">
      <t>ホジョキン</t>
    </rPh>
    <rPh sb="31" eb="32">
      <t>ショ</t>
    </rPh>
    <rPh sb="32" eb="33">
      <t>ヨウ</t>
    </rPh>
    <phoneticPr fontId="3"/>
  </si>
  <si>
    <r>
      <t>国庫補助金
所  要  額</t>
    </r>
    <r>
      <rPr>
        <sz val="8"/>
        <rFont val="ＭＳ 明朝"/>
        <family val="1"/>
        <charset val="128"/>
      </rPr>
      <t xml:space="preserve">
(E)の千円未満を
切り捨てた額</t>
    </r>
    <rPh sb="0" eb="2">
      <t>コッコ</t>
    </rPh>
    <rPh sb="2" eb="4">
      <t>ホジョ</t>
    </rPh>
    <rPh sb="4" eb="5">
      <t>キン</t>
    </rPh>
    <phoneticPr fontId="3"/>
  </si>
  <si>
    <t>　　　２　「寄付金その他の収入予定額」（C）欄には、区分毎にその額がわからない場合には、その合計額を区分毎に「対象経費支出予定額」（B）欄
　　　　　の額で按分した額を記入すること。</t>
    <rPh sb="6" eb="9">
      <t>キフキン</t>
    </rPh>
    <rPh sb="11" eb="12">
      <t>タ</t>
    </rPh>
    <rPh sb="13" eb="15">
      <t>シュウニュウ</t>
    </rPh>
    <rPh sb="15" eb="17">
      <t>ヨテイ</t>
    </rPh>
    <rPh sb="17" eb="18">
      <t>ガク</t>
    </rPh>
    <rPh sb="22" eb="23">
      <t>ラン</t>
    </rPh>
    <rPh sb="26" eb="28">
      <t>クブン</t>
    </rPh>
    <rPh sb="28" eb="29">
      <t>マイ</t>
    </rPh>
    <rPh sb="32" eb="33">
      <t>ガク</t>
    </rPh>
    <rPh sb="39" eb="41">
      <t>バアイ</t>
    </rPh>
    <rPh sb="46" eb="48">
      <t>ゴウケイ</t>
    </rPh>
    <rPh sb="48" eb="49">
      <t>ガク</t>
    </rPh>
    <rPh sb="50" eb="52">
      <t>クブン</t>
    </rPh>
    <rPh sb="52" eb="53">
      <t>マイ</t>
    </rPh>
    <rPh sb="55" eb="57">
      <t>タイショウ</t>
    </rPh>
    <rPh sb="57" eb="59">
      <t>ケイヒ</t>
    </rPh>
    <rPh sb="59" eb="61">
      <t>シシュツ</t>
    </rPh>
    <rPh sb="61" eb="63">
      <t>ヨテイ</t>
    </rPh>
    <rPh sb="63" eb="64">
      <t>ガク</t>
    </rPh>
    <rPh sb="68" eb="69">
      <t>ラン</t>
    </rPh>
    <rPh sb="76" eb="77">
      <t>ガク</t>
    </rPh>
    <rPh sb="78" eb="80">
      <t>アンブン</t>
    </rPh>
    <rPh sb="82" eb="83">
      <t>ガク</t>
    </rPh>
    <rPh sb="84" eb="86">
      <t>キニュウ</t>
    </rPh>
    <phoneticPr fontId="3"/>
  </si>
  <si>
    <t>　　　３　特定健康診査等を実施機関に委託せずに自ら実施する場合で、受診（利用）者から自己負担額を徴収する場合であって、「対象経費支出
　　　　　予定額」(B)欄に自己負担額が含まれている場合は、「寄付金その他の収入予定額」(C)欄に自己負担額の合計額を記入すること。
　　　　　（特定健康診査等を実施機関に委託して実施する場合は、「寄付金その他の収入予定額」(C)欄は０とすること。）</t>
    <phoneticPr fontId="3"/>
  </si>
  <si>
    <t>　　　４　「国庫補助金基本額」(E)欄には、「基準額」(A)欄と「差引額」(D)欄の額に1/3を乗じた額を比較して少ない方の額を記入すること。</t>
    <phoneticPr fontId="3"/>
  </si>
  <si>
    <t>　　　５　「国庫補助金所要額」(F)欄には、「国庫補助金基本額」(E)欄の額の千円未満の端数を切り捨てた額を記入すること。</t>
    <phoneticPr fontId="3"/>
  </si>
  <si>
    <t>　　　６　「国庫補助金交付決定額」(G)欄及び「差引追加交付（一部取消）申請額」(H)欄は、交付要綱の８による変更申請手続のほかは斜線を引くこと。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</si>
</sst>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
    <numFmt numFmtId="179" formatCode="#,##0;&quot;△ &quot;#,##0"/>
  </numFmts>
  <fonts count="19">
    <font>
      <sz val="11"/>
      <name val="ＭＳ Ｐゴシック"/>
      <family val="3"/>
      <charset val="128"/>
    </font>
    <font>
      <sz val="11"/>
      <name val="ＭＳ Ｐゴシック"/>
      <family val="3"/>
      <charset val="128"/>
    </font>
    <font>
      <sz val="11"/>
      <name val="明朝"/>
      <family val="3"/>
      <charset val="128"/>
    </font>
    <font>
      <sz val="6"/>
      <name val="明朝"/>
      <family val="3"/>
      <charset val="128"/>
    </font>
    <font>
      <u/>
      <sz val="11"/>
      <color indexed="12"/>
      <name val="明朝"/>
      <family val="3"/>
      <charset val="128"/>
    </font>
    <font>
      <sz val="8"/>
      <color indexed="8"/>
      <name val="ＭＳ 明朝"/>
      <family val="1"/>
      <charset val="128"/>
    </font>
    <font>
      <sz val="9"/>
      <name val="ＭＳ 明朝"/>
      <family val="1"/>
      <charset val="128"/>
    </font>
    <font>
      <b/>
      <sz val="12"/>
      <name val="ＭＳ 明朝"/>
      <family val="1"/>
      <charset val="128"/>
    </font>
    <font>
      <sz val="11"/>
      <name val="ＭＳ 明朝"/>
      <family val="1"/>
      <charset val="128"/>
    </font>
    <font>
      <sz val="8"/>
      <name val="ＭＳ 明朝"/>
      <family val="1"/>
      <charset val="128"/>
    </font>
    <font>
      <sz val="10"/>
      <name val="ＭＳ 明朝"/>
      <family val="1"/>
      <charset val="128"/>
    </font>
    <font>
      <sz val="12"/>
      <color theme="1"/>
      <name val="ＭＳ 明朝"/>
      <family val="1"/>
      <charset val="128"/>
    </font>
    <font>
      <b/>
      <sz val="16"/>
      <color theme="1"/>
      <name val="ＭＳ 明朝"/>
      <family val="1"/>
      <charset val="128"/>
    </font>
    <font>
      <sz val="11"/>
      <color theme="1"/>
      <name val="ＭＳ 明朝"/>
      <family val="1"/>
      <charset val="128"/>
    </font>
    <font>
      <sz val="10"/>
      <color theme="1"/>
      <name val="ＭＳ 明朝"/>
      <family val="1"/>
      <charset val="128"/>
    </font>
    <font>
      <b/>
      <sz val="12"/>
      <color theme="1"/>
      <name val="ＭＳ 明朝"/>
      <family val="1"/>
      <charset val="128"/>
    </font>
    <font>
      <sz val="11"/>
      <color theme="1"/>
      <name val="ＭＳ Ｐゴシック"/>
      <family val="3"/>
      <charset val="128"/>
    </font>
    <font>
      <sz val="9"/>
      <color theme="1"/>
      <name val="ＭＳ 明朝"/>
      <family val="1"/>
      <charset val="128"/>
    </font>
    <font>
      <sz val="14"/>
      <color theme="1"/>
      <name val="ＭＳ 明朝"/>
      <family val="1"/>
      <charset val="128"/>
    </font>
  </fonts>
  <fills count="5">
    <fill>
      <patternFill patternType="none"/>
    </fill>
    <fill>
      <patternFill patternType="gray125"/>
    </fill>
    <fill>
      <patternFill patternType="solid">
        <fgColor rgb="FFDDDDDD"/>
        <bgColor indexed="64"/>
      </patternFill>
    </fill>
    <fill>
      <patternFill patternType="solid">
        <fgColor theme="0"/>
        <bgColor indexed="64"/>
      </patternFill>
    </fill>
    <fill>
      <patternFill patternType="solid">
        <fgColor theme="0" tint="-0.14999847407452621"/>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medium">
        <color indexed="64"/>
      </left>
      <right/>
      <top style="dotted">
        <color indexed="64"/>
      </top>
      <bottom/>
      <diagonal/>
    </border>
    <border>
      <left/>
      <right style="hair">
        <color indexed="64"/>
      </right>
      <top style="dotted">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thin">
        <color indexed="64"/>
      </top>
      <bottom/>
      <diagonal/>
    </border>
    <border>
      <left/>
      <right/>
      <top style="thin">
        <color indexed="64"/>
      </top>
      <bottom/>
      <diagonal/>
    </border>
    <border>
      <left style="hair">
        <color indexed="64"/>
      </left>
      <right/>
      <top style="thin">
        <color indexed="64"/>
      </top>
      <bottom style="dotted">
        <color indexed="64"/>
      </bottom>
      <diagonal/>
    </border>
    <border>
      <left/>
      <right/>
      <top/>
      <bottom style="dotted">
        <color indexed="64"/>
      </bottom>
      <diagonal/>
    </border>
    <border>
      <left style="hair">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hair">
        <color indexed="64"/>
      </left>
      <right/>
      <top style="dotted">
        <color indexed="64"/>
      </top>
      <bottom/>
      <diagonal/>
    </border>
    <border>
      <left style="thin">
        <color indexed="64"/>
      </left>
      <right style="medium">
        <color indexed="64"/>
      </right>
      <top style="dotted">
        <color indexed="64"/>
      </top>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dotted">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dotted">
        <color indexed="64"/>
      </bottom>
      <diagonal/>
    </border>
    <border>
      <left style="medium">
        <color indexed="64"/>
      </left>
      <right/>
      <top style="dotted">
        <color indexed="64"/>
      </top>
      <bottom style="dotted">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bottom style="double">
        <color indexed="64"/>
      </bottom>
      <diagonal/>
    </border>
  </borders>
  <cellStyleXfs count="6">
    <xf numFmtId="0" fontId="0" fillId="0" borderId="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2" fillId="0" borderId="0" applyFont="0" applyFill="0" applyBorder="0" applyAlignment="0" applyProtection="0"/>
    <xf numFmtId="0" fontId="1" fillId="0" borderId="0">
      <alignment vertical="center"/>
    </xf>
    <xf numFmtId="0" fontId="2" fillId="0" borderId="0"/>
  </cellStyleXfs>
  <cellXfs count="349">
    <xf numFmtId="0" fontId="0" fillId="0" borderId="0" xfId="0">
      <alignment vertical="center"/>
    </xf>
    <xf numFmtId="38" fontId="11" fillId="0" borderId="0" xfId="2" applyFont="1" applyFill="1" applyAlignment="1" applyProtection="1">
      <alignment horizontal="left" vertical="center"/>
    </xf>
    <xf numFmtId="179" fontId="11" fillId="0" borderId="0" xfId="2" applyNumberFormat="1" applyFont="1" applyFill="1" applyAlignment="1" applyProtection="1">
      <alignment horizontal="left" vertical="center"/>
    </xf>
    <xf numFmtId="179" fontId="11" fillId="0" borderId="0" xfId="2" applyNumberFormat="1" applyFont="1" applyAlignment="1" applyProtection="1">
      <alignment vertical="center"/>
    </xf>
    <xf numFmtId="38" fontId="11" fillId="0" borderId="0" xfId="2" applyFont="1" applyFill="1" applyBorder="1" applyAlignment="1" applyProtection="1">
      <alignment horizontal="left" vertical="center"/>
    </xf>
    <xf numFmtId="38" fontId="12" fillId="0" borderId="0" xfId="2" applyFont="1" applyFill="1" applyBorder="1" applyAlignment="1" applyProtection="1">
      <alignment horizontal="left" vertical="center"/>
    </xf>
    <xf numFmtId="38" fontId="13" fillId="0" borderId="0" xfId="2" applyFont="1" applyFill="1" applyBorder="1" applyAlignment="1" applyProtection="1">
      <alignment vertical="center"/>
      <protection locked="0"/>
    </xf>
    <xf numFmtId="38" fontId="11" fillId="0" borderId="0" xfId="2" applyFont="1" applyFill="1" applyBorder="1" applyAlignment="1" applyProtection="1">
      <alignment horizontal="left" vertical="center"/>
      <protection locked="0"/>
    </xf>
    <xf numFmtId="38" fontId="11" fillId="0" borderId="0" xfId="2" applyFont="1" applyFill="1" applyBorder="1" applyAlignment="1" applyProtection="1">
      <alignment horizontal="right" vertical="center"/>
      <protection locked="0"/>
    </xf>
    <xf numFmtId="38" fontId="14" fillId="0" borderId="0" xfId="2" applyFont="1" applyFill="1" applyBorder="1" applyAlignment="1" applyProtection="1">
      <alignment horizontal="left" vertical="center"/>
    </xf>
    <xf numFmtId="38" fontId="14" fillId="0" borderId="1" xfId="2" applyFont="1" applyFill="1" applyBorder="1" applyAlignment="1" applyProtection="1">
      <alignment horizontal="left" vertical="center"/>
    </xf>
    <xf numFmtId="38" fontId="14" fillId="0" borderId="2" xfId="2" applyFont="1" applyFill="1" applyBorder="1" applyAlignment="1" applyProtection="1">
      <alignment horizontal="left" vertical="center"/>
    </xf>
    <xf numFmtId="38" fontId="14" fillId="0" borderId="3" xfId="2" applyFont="1" applyFill="1" applyBorder="1" applyAlignment="1" applyProtection="1">
      <alignment horizontal="left" vertical="center"/>
    </xf>
    <xf numFmtId="38" fontId="14" fillId="0" borderId="0" xfId="2" applyFont="1" applyFill="1" applyAlignment="1" applyProtection="1">
      <alignment horizontal="left" vertical="center"/>
    </xf>
    <xf numFmtId="38" fontId="14" fillId="0" borderId="4" xfId="2" applyFont="1" applyFill="1" applyBorder="1" applyAlignment="1" applyProtection="1">
      <alignment horizontal="left" vertical="center"/>
    </xf>
    <xf numFmtId="38" fontId="11" fillId="0" borderId="5" xfId="2" applyFont="1" applyFill="1" applyBorder="1" applyAlignment="1" applyProtection="1">
      <alignment horizontal="right" vertical="center"/>
    </xf>
    <xf numFmtId="38" fontId="14" fillId="0" borderId="4" xfId="2" applyFont="1" applyFill="1" applyBorder="1" applyAlignment="1" applyProtection="1">
      <alignment horizontal="right" vertical="center"/>
    </xf>
    <xf numFmtId="0" fontId="13" fillId="0" borderId="0" xfId="5" applyFont="1" applyBorder="1" applyAlignment="1" applyProtection="1">
      <alignment horizontal="right" vertical="center"/>
    </xf>
    <xf numFmtId="38" fontId="14" fillId="0" borderId="6" xfId="2" applyFont="1" applyFill="1" applyBorder="1" applyAlignment="1" applyProtection="1">
      <alignment horizontal="left" vertical="center"/>
    </xf>
    <xf numFmtId="38" fontId="14" fillId="0" borderId="7" xfId="2" applyFont="1" applyFill="1" applyBorder="1" applyAlignment="1" applyProtection="1">
      <alignment horizontal="left" vertical="center"/>
    </xf>
    <xf numFmtId="38" fontId="11" fillId="0" borderId="8" xfId="2" applyFont="1" applyFill="1" applyBorder="1" applyAlignment="1" applyProtection="1">
      <alignment horizontal="center" vertical="center"/>
    </xf>
    <xf numFmtId="38" fontId="11" fillId="0" borderId="9" xfId="2" applyFont="1" applyFill="1" applyBorder="1" applyAlignment="1" applyProtection="1">
      <alignment horizontal="center" vertical="center"/>
    </xf>
    <xf numFmtId="38" fontId="11" fillId="0" borderId="10" xfId="2" applyFont="1" applyFill="1" applyBorder="1" applyAlignment="1" applyProtection="1">
      <alignment horizontal="center" vertical="center"/>
    </xf>
    <xf numFmtId="38" fontId="14" fillId="0" borderId="11" xfId="2" applyFont="1" applyFill="1" applyBorder="1" applyAlignment="1" applyProtection="1">
      <alignment horizontal="left" vertical="center"/>
    </xf>
    <xf numFmtId="38" fontId="14" fillId="0" borderId="12" xfId="2" applyFont="1" applyFill="1" applyBorder="1" applyAlignment="1" applyProtection="1">
      <alignment horizontal="left" vertical="center"/>
    </xf>
    <xf numFmtId="38" fontId="14" fillId="0" borderId="13" xfId="2" applyFont="1" applyFill="1" applyBorder="1" applyAlignment="1" applyProtection="1">
      <alignment horizontal="left" vertical="center"/>
    </xf>
    <xf numFmtId="0" fontId="11" fillId="0" borderId="14" xfId="5" applyFont="1" applyBorder="1" applyAlignment="1" applyProtection="1">
      <alignment horizontal="center" vertical="center"/>
    </xf>
    <xf numFmtId="38" fontId="11" fillId="0" borderId="15" xfId="2" applyFont="1" applyFill="1" applyBorder="1" applyAlignment="1" applyProtection="1">
      <alignment horizontal="right" vertical="center"/>
    </xf>
    <xf numFmtId="38" fontId="11" fillId="0" borderId="16" xfId="2" applyFont="1" applyFill="1" applyBorder="1" applyAlignment="1" applyProtection="1">
      <alignment horizontal="right" vertical="center"/>
    </xf>
    <xf numFmtId="38" fontId="15" fillId="0" borderId="6" xfId="2" applyFont="1" applyFill="1" applyBorder="1" applyAlignment="1" applyProtection="1">
      <alignment horizontal="left" vertical="center"/>
    </xf>
    <xf numFmtId="38" fontId="15" fillId="0" borderId="0" xfId="2" applyFont="1" applyFill="1" applyBorder="1" applyAlignment="1" applyProtection="1">
      <alignment horizontal="left" vertical="center"/>
    </xf>
    <xf numFmtId="176" fontId="11" fillId="0" borderId="0" xfId="5" applyNumberFormat="1" applyFont="1" applyBorder="1" applyAlignment="1" applyProtection="1">
      <alignment horizontal="right" vertical="center"/>
    </xf>
    <xf numFmtId="0" fontId="13" fillId="0" borderId="17" xfId="5" applyFont="1" applyBorder="1" applyAlignment="1" applyProtection="1">
      <alignment horizontal="center" vertical="center"/>
    </xf>
    <xf numFmtId="177" fontId="14" fillId="0" borderId="8" xfId="2" applyNumberFormat="1" applyFont="1" applyFill="1" applyBorder="1" applyAlignment="1" applyProtection="1">
      <alignment horizontal="right" vertical="center"/>
    </xf>
    <xf numFmtId="177" fontId="14" fillId="0" borderId="9" xfId="2" applyNumberFormat="1" applyFont="1" applyFill="1" applyBorder="1" applyAlignment="1" applyProtection="1">
      <alignment horizontal="right" vertical="center"/>
    </xf>
    <xf numFmtId="177" fontId="14" fillId="0" borderId="0" xfId="2" applyNumberFormat="1" applyFont="1" applyFill="1" applyBorder="1" applyAlignment="1" applyProtection="1">
      <alignment horizontal="right" vertical="center"/>
    </xf>
    <xf numFmtId="177" fontId="14" fillId="0" borderId="0" xfId="2" applyNumberFormat="1" applyFont="1" applyFill="1" applyBorder="1" applyAlignment="1" applyProtection="1">
      <alignment horizontal="center" vertical="center"/>
    </xf>
    <xf numFmtId="177" fontId="13" fillId="2" borderId="0" xfId="2" applyNumberFormat="1" applyFont="1" applyFill="1" applyBorder="1" applyAlignment="1" applyProtection="1">
      <alignment horizontal="right" vertical="center"/>
      <protection locked="0"/>
    </xf>
    <xf numFmtId="177" fontId="13" fillId="0" borderId="0" xfId="2" applyNumberFormat="1" applyFont="1" applyFill="1" applyBorder="1" applyAlignment="1" applyProtection="1">
      <alignment horizontal="right" vertical="center"/>
    </xf>
    <xf numFmtId="38" fontId="14" fillId="0" borderId="0" xfId="2" applyFont="1" applyFill="1" applyBorder="1" applyAlignment="1" applyProtection="1">
      <alignment horizontal="center" vertical="center"/>
    </xf>
    <xf numFmtId="177" fontId="13" fillId="0" borderId="17" xfId="2" applyNumberFormat="1" applyFont="1" applyFill="1" applyBorder="1" applyAlignment="1" applyProtection="1">
      <alignment horizontal="right" vertical="center"/>
    </xf>
    <xf numFmtId="177" fontId="13" fillId="0" borderId="9" xfId="2" applyNumberFormat="1" applyFont="1" applyFill="1" applyBorder="1" applyAlignment="1" applyProtection="1">
      <alignment horizontal="right" vertical="center"/>
    </xf>
    <xf numFmtId="177" fontId="14" fillId="0" borderId="18" xfId="2" applyNumberFormat="1" applyFont="1" applyFill="1" applyBorder="1" applyAlignment="1" applyProtection="1">
      <alignment horizontal="right" vertical="center"/>
    </xf>
    <xf numFmtId="177" fontId="14" fillId="0" borderId="18" xfId="2" applyNumberFormat="1" applyFont="1" applyFill="1" applyBorder="1" applyAlignment="1" applyProtection="1">
      <alignment horizontal="center" vertical="center"/>
    </xf>
    <xf numFmtId="177" fontId="13" fillId="2" borderId="18" xfId="2" applyNumberFormat="1" applyFont="1" applyFill="1" applyBorder="1" applyAlignment="1" applyProtection="1">
      <alignment horizontal="right" vertical="center"/>
      <protection locked="0"/>
    </xf>
    <xf numFmtId="177" fontId="13" fillId="0" borderId="18" xfId="2" applyNumberFormat="1" applyFont="1" applyFill="1" applyBorder="1" applyAlignment="1" applyProtection="1">
      <alignment horizontal="right" vertical="center"/>
    </xf>
    <xf numFmtId="38" fontId="14" fillId="0" borderId="18" xfId="2" applyFont="1" applyFill="1" applyBorder="1" applyAlignment="1" applyProtection="1">
      <alignment horizontal="center" vertical="center"/>
    </xf>
    <xf numFmtId="177" fontId="13" fillId="0" borderId="19" xfId="2" applyNumberFormat="1" applyFont="1" applyFill="1" applyBorder="1" applyAlignment="1" applyProtection="1">
      <alignment horizontal="right" vertical="center"/>
    </xf>
    <xf numFmtId="177" fontId="14" fillId="0" borderId="9" xfId="2" applyNumberFormat="1" applyFont="1" applyFill="1" applyBorder="1" applyAlignment="1" applyProtection="1">
      <alignment horizontal="left" vertical="center"/>
    </xf>
    <xf numFmtId="38" fontId="11" fillId="0" borderId="6" xfId="2" applyFont="1" applyFill="1" applyBorder="1" applyAlignment="1" applyProtection="1">
      <alignment vertical="center"/>
    </xf>
    <xf numFmtId="38" fontId="14" fillId="0" borderId="0" xfId="2" applyFont="1" applyFill="1" applyBorder="1" applyAlignment="1" applyProtection="1">
      <alignment horizontal="right" vertical="center"/>
    </xf>
    <xf numFmtId="38" fontId="11" fillId="0" borderId="9" xfId="2" applyFont="1" applyFill="1" applyBorder="1" applyAlignment="1" applyProtection="1">
      <alignment horizontal="left" vertical="center"/>
    </xf>
    <xf numFmtId="38" fontId="14" fillId="0" borderId="20" xfId="2" applyFont="1" applyFill="1" applyBorder="1" applyAlignment="1" applyProtection="1">
      <alignment horizontal="left" vertical="center"/>
    </xf>
    <xf numFmtId="38" fontId="14" fillId="0" borderId="20" xfId="2" applyFont="1" applyFill="1" applyBorder="1" applyAlignment="1" applyProtection="1">
      <alignment vertical="center" wrapText="1"/>
    </xf>
    <xf numFmtId="177" fontId="14" fillId="0" borderId="20" xfId="2" applyNumberFormat="1" applyFont="1" applyFill="1" applyBorder="1" applyAlignment="1" applyProtection="1">
      <alignment horizontal="right" vertical="center"/>
    </xf>
    <xf numFmtId="177" fontId="14" fillId="0" borderId="20" xfId="2" applyNumberFormat="1" applyFont="1" applyFill="1" applyBorder="1" applyAlignment="1" applyProtection="1">
      <alignment horizontal="center" vertical="center"/>
    </xf>
    <xf numFmtId="177" fontId="13" fillId="2" borderId="20" xfId="2" applyNumberFormat="1" applyFont="1" applyFill="1" applyBorder="1" applyAlignment="1" applyProtection="1">
      <alignment horizontal="right" vertical="center"/>
      <protection locked="0"/>
    </xf>
    <xf numFmtId="177" fontId="13" fillId="0" borderId="20" xfId="2" applyNumberFormat="1" applyFont="1" applyFill="1" applyBorder="1" applyAlignment="1" applyProtection="1">
      <alignment horizontal="right" vertical="center"/>
    </xf>
    <xf numFmtId="38" fontId="14" fillId="0" borderId="20" xfId="2" applyFont="1" applyFill="1" applyBorder="1" applyAlignment="1" applyProtection="1">
      <alignment horizontal="center" vertical="center"/>
    </xf>
    <xf numFmtId="38" fontId="14" fillId="2" borderId="21" xfId="2" applyFont="1" applyFill="1" applyBorder="1" applyAlignment="1" applyProtection="1">
      <alignment horizontal="right" vertical="center"/>
      <protection locked="0"/>
    </xf>
    <xf numFmtId="38" fontId="14" fillId="0" borderId="21" xfId="2" applyFont="1" applyFill="1" applyBorder="1" applyAlignment="1" applyProtection="1">
      <alignment horizontal="right" vertical="center"/>
    </xf>
    <xf numFmtId="38" fontId="14" fillId="0" borderId="22" xfId="2" applyFont="1" applyFill="1" applyBorder="1" applyAlignment="1" applyProtection="1">
      <alignment horizontal="left" vertical="center"/>
    </xf>
    <xf numFmtId="0" fontId="13" fillId="0" borderId="18" xfId="5" applyFont="1" applyBorder="1" applyAlignment="1" applyProtection="1">
      <alignment horizontal="left" vertical="center" wrapText="1"/>
    </xf>
    <xf numFmtId="38" fontId="14" fillId="0" borderId="23" xfId="2" applyFont="1" applyFill="1" applyBorder="1" applyAlignment="1" applyProtection="1">
      <alignment horizontal="left" vertical="center"/>
    </xf>
    <xf numFmtId="0" fontId="16" fillId="0" borderId="6" xfId="0" applyFont="1" applyBorder="1" applyAlignment="1" applyProtection="1">
      <alignment vertical="center"/>
    </xf>
    <xf numFmtId="0" fontId="16" fillId="0" borderId="0" xfId="0" applyFont="1" applyAlignment="1" applyProtection="1">
      <alignment vertical="center"/>
    </xf>
    <xf numFmtId="0" fontId="16" fillId="0" borderId="17" xfId="0" applyFont="1" applyBorder="1" applyAlignment="1" applyProtection="1">
      <alignment vertical="center"/>
    </xf>
    <xf numFmtId="177" fontId="14" fillId="0" borderId="0" xfId="2" applyNumberFormat="1" applyFont="1" applyFill="1" applyBorder="1" applyAlignment="1" applyProtection="1">
      <alignment horizontal="left" vertical="center"/>
    </xf>
    <xf numFmtId="38" fontId="14" fillId="0" borderId="24" xfId="2" applyFont="1" applyFill="1" applyBorder="1" applyAlignment="1" applyProtection="1">
      <alignment horizontal="left" vertical="center"/>
    </xf>
    <xf numFmtId="38" fontId="14" fillId="0" borderId="25" xfId="2" applyFont="1" applyFill="1" applyBorder="1" applyAlignment="1" applyProtection="1">
      <alignment horizontal="left" vertical="center"/>
    </xf>
    <xf numFmtId="177" fontId="14" fillId="0" borderId="25" xfId="2" applyNumberFormat="1" applyFont="1" applyFill="1" applyBorder="1" applyAlignment="1" applyProtection="1">
      <alignment horizontal="right" vertical="center"/>
    </xf>
    <xf numFmtId="177" fontId="14" fillId="0" borderId="25" xfId="2" applyNumberFormat="1" applyFont="1" applyFill="1" applyBorder="1" applyAlignment="1" applyProtection="1">
      <alignment horizontal="center" vertical="center"/>
    </xf>
    <xf numFmtId="177" fontId="13" fillId="2" borderId="25" xfId="2" applyNumberFormat="1" applyFont="1" applyFill="1" applyBorder="1" applyAlignment="1" applyProtection="1">
      <alignment horizontal="right" vertical="center"/>
      <protection locked="0"/>
    </xf>
    <xf numFmtId="177" fontId="13" fillId="0" borderId="25" xfId="2" applyNumberFormat="1" applyFont="1" applyFill="1" applyBorder="1" applyAlignment="1" applyProtection="1">
      <alignment horizontal="right" vertical="center"/>
    </xf>
    <xf numFmtId="38" fontId="14" fillId="0" borderId="25" xfId="2" applyFont="1" applyFill="1" applyBorder="1" applyAlignment="1" applyProtection="1">
      <alignment horizontal="center" vertical="center"/>
    </xf>
    <xf numFmtId="177" fontId="13" fillId="0" borderId="26" xfId="2" applyNumberFormat="1" applyFont="1" applyFill="1" applyBorder="1" applyAlignment="1" applyProtection="1">
      <alignment horizontal="right" vertical="center"/>
    </xf>
    <xf numFmtId="38" fontId="14" fillId="0" borderId="6" xfId="2" applyFont="1" applyFill="1" applyBorder="1" applyAlignment="1" applyProtection="1">
      <alignment vertical="center" wrapText="1"/>
    </xf>
    <xf numFmtId="38" fontId="14" fillId="0" borderId="27" xfId="2" applyFont="1" applyFill="1" applyBorder="1" applyAlignment="1" applyProtection="1">
      <alignment horizontal="left" vertical="center"/>
    </xf>
    <xf numFmtId="177" fontId="14" fillId="0" borderId="28" xfId="2" applyNumberFormat="1" applyFont="1" applyFill="1" applyBorder="1" applyAlignment="1" applyProtection="1">
      <alignment horizontal="right" vertical="center"/>
    </xf>
    <xf numFmtId="177" fontId="14" fillId="0" borderId="28" xfId="2" applyNumberFormat="1" applyFont="1" applyFill="1" applyBorder="1" applyAlignment="1" applyProtection="1">
      <alignment horizontal="center" vertical="center"/>
    </xf>
    <xf numFmtId="38" fontId="14" fillId="0" borderId="29" xfId="2" applyFont="1" applyFill="1" applyBorder="1" applyAlignment="1" applyProtection="1">
      <alignment horizontal="left" vertical="center"/>
    </xf>
    <xf numFmtId="38" fontId="14" fillId="0" borderId="30" xfId="2" applyFont="1" applyFill="1" applyBorder="1" applyAlignment="1" applyProtection="1">
      <alignment horizontal="left" vertical="center"/>
    </xf>
    <xf numFmtId="177" fontId="14" fillId="2" borderId="30" xfId="2" applyNumberFormat="1" applyFont="1" applyFill="1" applyBorder="1" applyAlignment="1" applyProtection="1">
      <alignment horizontal="right" vertical="center"/>
      <protection locked="0"/>
    </xf>
    <xf numFmtId="177" fontId="14" fillId="0" borderId="30" xfId="2" applyNumberFormat="1" applyFont="1" applyFill="1" applyBorder="1" applyAlignment="1" applyProtection="1">
      <alignment horizontal="center" vertical="center"/>
    </xf>
    <xf numFmtId="177" fontId="14" fillId="0" borderId="17" xfId="2" applyNumberFormat="1" applyFont="1" applyFill="1" applyBorder="1" applyAlignment="1" applyProtection="1">
      <alignment horizontal="right" vertical="center"/>
    </xf>
    <xf numFmtId="38" fontId="14" fillId="0" borderId="31" xfId="2" applyFont="1" applyFill="1" applyBorder="1" applyAlignment="1" applyProtection="1">
      <alignment horizontal="left" vertical="center"/>
    </xf>
    <xf numFmtId="177" fontId="11" fillId="0" borderId="32" xfId="2" applyNumberFormat="1" applyFont="1" applyFill="1" applyBorder="1" applyAlignment="1" applyProtection="1">
      <alignment horizontal="right" vertical="center"/>
    </xf>
    <xf numFmtId="177" fontId="14" fillId="2" borderId="18" xfId="2" applyNumberFormat="1" applyFont="1" applyFill="1" applyBorder="1" applyAlignment="1" applyProtection="1">
      <alignment horizontal="right" vertical="center"/>
      <protection locked="0"/>
    </xf>
    <xf numFmtId="38" fontId="14" fillId="0" borderId="33" xfId="2" applyFont="1" applyFill="1" applyBorder="1" applyAlignment="1" applyProtection="1">
      <alignment horizontal="left" vertical="center"/>
    </xf>
    <xf numFmtId="177" fontId="11" fillId="0" borderId="34" xfId="2" applyNumberFormat="1" applyFont="1" applyFill="1" applyBorder="1" applyAlignment="1" applyProtection="1">
      <alignment horizontal="right" vertical="center"/>
    </xf>
    <xf numFmtId="177" fontId="14" fillId="2" borderId="4" xfId="2" applyNumberFormat="1" applyFont="1" applyFill="1" applyBorder="1" applyAlignment="1" applyProtection="1">
      <alignment horizontal="right" vertical="center"/>
      <protection locked="0"/>
    </xf>
    <xf numFmtId="177" fontId="14" fillId="0" borderId="4" xfId="2" applyNumberFormat="1" applyFont="1" applyFill="1" applyBorder="1" applyAlignment="1" applyProtection="1">
      <alignment horizontal="center" vertical="center"/>
    </xf>
    <xf numFmtId="177" fontId="14" fillId="0" borderId="4" xfId="2" applyNumberFormat="1" applyFont="1" applyFill="1" applyBorder="1" applyAlignment="1" applyProtection="1">
      <alignment horizontal="right" vertical="center"/>
    </xf>
    <xf numFmtId="38" fontId="14" fillId="0" borderId="4" xfId="2" applyFont="1" applyFill="1" applyBorder="1" applyAlignment="1" applyProtection="1">
      <alignment horizontal="center" vertical="center"/>
    </xf>
    <xf numFmtId="177" fontId="14" fillId="0" borderId="35" xfId="2" applyNumberFormat="1" applyFont="1" applyFill="1" applyBorder="1" applyAlignment="1" applyProtection="1">
      <alignment horizontal="right" vertical="center"/>
    </xf>
    <xf numFmtId="177" fontId="14" fillId="0" borderId="36" xfId="2" applyNumberFormat="1" applyFont="1" applyFill="1" applyBorder="1" applyAlignment="1" applyProtection="1">
      <alignment horizontal="center" vertical="center"/>
    </xf>
    <xf numFmtId="177" fontId="11" fillId="0" borderId="37" xfId="2" applyNumberFormat="1" applyFont="1" applyFill="1" applyBorder="1" applyAlignment="1" applyProtection="1">
      <alignment horizontal="right" vertical="center"/>
    </xf>
    <xf numFmtId="38" fontId="14" fillId="0" borderId="36" xfId="2" applyFont="1" applyFill="1" applyBorder="1" applyAlignment="1" applyProtection="1">
      <alignment horizontal="left" vertical="center"/>
    </xf>
    <xf numFmtId="177" fontId="14" fillId="2" borderId="36" xfId="2" applyNumberFormat="1" applyFont="1" applyFill="1" applyBorder="1" applyAlignment="1" applyProtection="1">
      <alignment horizontal="right" vertical="center"/>
      <protection locked="0"/>
    </xf>
    <xf numFmtId="177" fontId="14" fillId="0" borderId="38" xfId="2" applyNumberFormat="1" applyFont="1" applyFill="1" applyBorder="1" applyAlignment="1" applyProtection="1">
      <alignment horizontal="right" vertical="center"/>
    </xf>
    <xf numFmtId="177" fontId="14" fillId="2" borderId="0" xfId="2" applyNumberFormat="1" applyFont="1" applyFill="1" applyBorder="1" applyAlignment="1" applyProtection="1">
      <alignment horizontal="right" vertical="center"/>
      <protection locked="0"/>
    </xf>
    <xf numFmtId="177" fontId="14" fillId="2" borderId="20" xfId="2" applyNumberFormat="1" applyFont="1" applyFill="1" applyBorder="1" applyAlignment="1" applyProtection="1">
      <alignment horizontal="right" vertical="center"/>
      <protection locked="0"/>
    </xf>
    <xf numFmtId="38" fontId="15" fillId="0" borderId="39" xfId="2" applyFont="1" applyFill="1" applyBorder="1" applyAlignment="1" applyProtection="1">
      <alignment horizontal="center" vertical="center"/>
    </xf>
    <xf numFmtId="177" fontId="14" fillId="0" borderId="40" xfId="2" applyNumberFormat="1" applyFont="1" applyFill="1" applyBorder="1" applyAlignment="1" applyProtection="1">
      <alignment horizontal="right" vertical="center"/>
    </xf>
    <xf numFmtId="177" fontId="11" fillId="0" borderId="40" xfId="2" applyNumberFormat="1" applyFont="1" applyFill="1" applyBorder="1" applyAlignment="1" applyProtection="1">
      <alignment horizontal="right" vertical="center"/>
    </xf>
    <xf numFmtId="177" fontId="14" fillId="0" borderId="41" xfId="2" applyNumberFormat="1" applyFont="1" applyFill="1" applyBorder="1" applyAlignment="1" applyProtection="1">
      <alignment horizontal="center" vertical="center"/>
    </xf>
    <xf numFmtId="177" fontId="14" fillId="0" borderId="42" xfId="2" applyNumberFormat="1" applyFont="1" applyFill="1" applyBorder="1" applyAlignment="1" applyProtection="1">
      <alignment horizontal="right" vertical="center"/>
    </xf>
    <xf numFmtId="177" fontId="11" fillId="0" borderId="43" xfId="2" applyNumberFormat="1" applyFont="1" applyFill="1" applyBorder="1" applyAlignment="1" applyProtection="1">
      <alignment horizontal="right" vertical="center"/>
    </xf>
    <xf numFmtId="0" fontId="17" fillId="0" borderId="40" xfId="5" applyFont="1" applyFill="1" applyBorder="1" applyAlignment="1" applyProtection="1">
      <alignment vertical="center"/>
    </xf>
    <xf numFmtId="176" fontId="14" fillId="0" borderId="40" xfId="5" applyNumberFormat="1" applyFont="1" applyFill="1" applyBorder="1" applyAlignment="1" applyProtection="1">
      <alignment vertical="center"/>
    </xf>
    <xf numFmtId="177" fontId="14" fillId="0" borderId="40" xfId="2" applyNumberFormat="1" applyFont="1" applyFill="1" applyBorder="1" applyAlignment="1" applyProtection="1">
      <alignment horizontal="center" vertical="center"/>
    </xf>
    <xf numFmtId="38" fontId="14" fillId="0" borderId="40" xfId="2" applyFont="1" applyFill="1" applyBorder="1" applyAlignment="1" applyProtection="1">
      <alignment horizontal="left" vertical="center"/>
    </xf>
    <xf numFmtId="38" fontId="14" fillId="0" borderId="40" xfId="2" applyFont="1" applyFill="1" applyBorder="1" applyAlignment="1" applyProtection="1">
      <alignment horizontal="right" vertical="center"/>
    </xf>
    <xf numFmtId="177" fontId="11" fillId="0" borderId="39" xfId="2" applyNumberFormat="1" applyFont="1" applyFill="1" applyBorder="1" applyAlignment="1" applyProtection="1">
      <alignment horizontal="right" vertical="center"/>
    </xf>
    <xf numFmtId="38" fontId="11" fillId="0" borderId="0" xfId="2" applyFont="1" applyFill="1" applyAlignment="1" applyProtection="1">
      <alignment horizontal="center" vertical="center"/>
    </xf>
    <xf numFmtId="38" fontId="11" fillId="0" borderId="0" xfId="2" applyFont="1" applyFill="1" applyAlignment="1" applyProtection="1">
      <alignment horizontal="right" vertical="center"/>
    </xf>
    <xf numFmtId="179" fontId="11" fillId="0" borderId="0" xfId="2" applyNumberFormat="1" applyFont="1" applyFill="1" applyBorder="1" applyAlignment="1" applyProtection="1">
      <alignment horizontal="left" vertical="center"/>
    </xf>
    <xf numFmtId="179" fontId="12" fillId="0" borderId="0" xfId="2" applyNumberFormat="1" applyFont="1" applyFill="1" applyBorder="1" applyAlignment="1" applyProtection="1">
      <alignment horizontal="left" vertical="center"/>
    </xf>
    <xf numFmtId="179" fontId="11" fillId="0" borderId="0" xfId="2" applyNumberFormat="1" applyFont="1" applyFill="1" applyBorder="1" applyAlignment="1" applyProtection="1">
      <alignment horizontal="right" vertical="center"/>
    </xf>
    <xf numFmtId="179" fontId="13" fillId="0" borderId="0" xfId="2" applyNumberFormat="1" applyFont="1" applyFill="1" applyBorder="1" applyAlignment="1" applyProtection="1">
      <alignment vertical="center"/>
      <protection locked="0"/>
    </xf>
    <xf numFmtId="179" fontId="11" fillId="0" borderId="0" xfId="2" applyNumberFormat="1" applyFont="1" applyFill="1" applyBorder="1" applyAlignment="1" applyProtection="1">
      <alignment horizontal="left" vertical="center"/>
      <protection locked="0"/>
    </xf>
    <xf numFmtId="179" fontId="11" fillId="0" borderId="0" xfId="2" applyNumberFormat="1" applyFont="1" applyFill="1" applyBorder="1" applyAlignment="1" applyProtection="1">
      <alignment horizontal="right" vertical="center"/>
      <protection locked="0"/>
    </xf>
    <xf numFmtId="179" fontId="14" fillId="0" borderId="0" xfId="2" applyNumberFormat="1" applyFont="1" applyFill="1" applyBorder="1" applyAlignment="1" applyProtection="1">
      <alignment horizontal="left" vertical="center"/>
    </xf>
    <xf numFmtId="179" fontId="14" fillId="0" borderId="1" xfId="2" applyNumberFormat="1" applyFont="1" applyFill="1" applyBorder="1" applyAlignment="1" applyProtection="1">
      <alignment horizontal="left" vertical="center"/>
    </xf>
    <xf numFmtId="179" fontId="14" fillId="0" borderId="2" xfId="2" applyNumberFormat="1" applyFont="1" applyFill="1" applyBorder="1" applyAlignment="1" applyProtection="1">
      <alignment horizontal="left" vertical="center"/>
    </xf>
    <xf numFmtId="179" fontId="14" fillId="0" borderId="3" xfId="2" applyNumberFormat="1" applyFont="1" applyFill="1" applyBorder="1" applyAlignment="1" applyProtection="1">
      <alignment horizontal="left" vertical="center"/>
    </xf>
    <xf numFmtId="179" fontId="14" fillId="0" borderId="0" xfId="2" applyNumberFormat="1" applyFont="1" applyFill="1" applyAlignment="1" applyProtection="1">
      <alignment horizontal="left" vertical="center"/>
    </xf>
    <xf numFmtId="179" fontId="14" fillId="0" borderId="4" xfId="2" applyNumberFormat="1" applyFont="1" applyFill="1" applyBorder="1" applyAlignment="1" applyProtection="1">
      <alignment horizontal="left" vertical="center"/>
    </xf>
    <xf numFmtId="179" fontId="11" fillId="0" borderId="5" xfId="2" applyNumberFormat="1" applyFont="1" applyFill="1" applyBorder="1" applyAlignment="1" applyProtection="1">
      <alignment horizontal="right" vertical="center"/>
    </xf>
    <xf numFmtId="179" fontId="14" fillId="0" borderId="4" xfId="2" applyNumberFormat="1" applyFont="1" applyFill="1" applyBorder="1" applyAlignment="1" applyProtection="1">
      <alignment horizontal="right" vertical="center"/>
    </xf>
    <xf numFmtId="179" fontId="14" fillId="0" borderId="6" xfId="2" applyNumberFormat="1" applyFont="1" applyFill="1" applyBorder="1" applyAlignment="1" applyProtection="1">
      <alignment horizontal="left" vertical="center"/>
    </xf>
    <xf numFmtId="179" fontId="14" fillId="0" borderId="7" xfId="2" applyNumberFormat="1" applyFont="1" applyFill="1" applyBorder="1" applyAlignment="1" applyProtection="1">
      <alignment horizontal="left" vertical="center"/>
    </xf>
    <xf numFmtId="179" fontId="11" fillId="0" borderId="8" xfId="2" applyNumberFormat="1" applyFont="1" applyFill="1" applyBorder="1" applyAlignment="1" applyProtection="1">
      <alignment horizontal="center" vertical="center"/>
    </xf>
    <xf numFmtId="179" fontId="11" fillId="0" borderId="9" xfId="2" applyNumberFormat="1" applyFont="1" applyFill="1" applyBorder="1" applyAlignment="1" applyProtection="1">
      <alignment horizontal="center" vertical="center"/>
    </xf>
    <xf numFmtId="179" fontId="11" fillId="0" borderId="10" xfId="2" applyNumberFormat="1" applyFont="1" applyFill="1" applyBorder="1" applyAlignment="1" applyProtection="1">
      <alignment horizontal="center" vertical="center"/>
    </xf>
    <xf numFmtId="179" fontId="14" fillId="0" borderId="11" xfId="2" applyNumberFormat="1" applyFont="1" applyFill="1" applyBorder="1" applyAlignment="1" applyProtection="1">
      <alignment horizontal="left" vertical="center"/>
    </xf>
    <xf numFmtId="179" fontId="14" fillId="0" borderId="12" xfId="2" applyNumberFormat="1" applyFont="1" applyFill="1" applyBorder="1" applyAlignment="1" applyProtection="1">
      <alignment horizontal="left" vertical="center"/>
    </xf>
    <xf numFmtId="179" fontId="14" fillId="0" borderId="13" xfId="2" applyNumberFormat="1" applyFont="1" applyFill="1" applyBorder="1" applyAlignment="1" applyProtection="1">
      <alignment horizontal="left" vertical="center"/>
    </xf>
    <xf numFmtId="179" fontId="11" fillId="0" borderId="12" xfId="2" applyNumberFormat="1" applyFont="1" applyFill="1" applyBorder="1" applyAlignment="1" applyProtection="1">
      <alignment horizontal="right" vertical="center"/>
    </xf>
    <xf numFmtId="179" fontId="11" fillId="0" borderId="14" xfId="5" applyNumberFormat="1" applyFont="1" applyBorder="1" applyAlignment="1" applyProtection="1">
      <alignment horizontal="center" vertical="center"/>
    </xf>
    <xf numFmtId="179" fontId="11" fillId="0" borderId="15" xfId="2" applyNumberFormat="1" applyFont="1" applyFill="1" applyBorder="1" applyAlignment="1" applyProtection="1">
      <alignment horizontal="right" vertical="center"/>
    </xf>
    <xf numFmtId="179" fontId="11" fillId="0" borderId="16" xfId="2" applyNumberFormat="1" applyFont="1" applyFill="1" applyBorder="1" applyAlignment="1" applyProtection="1">
      <alignment horizontal="right" vertical="center"/>
    </xf>
    <xf numFmtId="179" fontId="15" fillId="0" borderId="6" xfId="2" applyNumberFormat="1" applyFont="1" applyFill="1" applyBorder="1" applyAlignment="1" applyProtection="1">
      <alignment horizontal="left" vertical="center"/>
    </xf>
    <xf numFmtId="179" fontId="15" fillId="0" borderId="0" xfId="2" applyNumberFormat="1" applyFont="1" applyFill="1" applyBorder="1" applyAlignment="1" applyProtection="1">
      <alignment horizontal="left" vertical="center"/>
    </xf>
    <xf numFmtId="179" fontId="11" fillId="0" borderId="44" xfId="2" applyNumberFormat="1" applyFont="1" applyFill="1" applyBorder="1" applyAlignment="1" applyProtection="1">
      <alignment vertical="center" textRotation="255"/>
    </xf>
    <xf numFmtId="179" fontId="11" fillId="0" borderId="2" xfId="5" applyNumberFormat="1" applyFont="1" applyBorder="1" applyAlignment="1" applyProtection="1">
      <alignment horizontal="right" vertical="center"/>
    </xf>
    <xf numFmtId="179" fontId="13" fillId="0" borderId="45" xfId="5" applyNumberFormat="1" applyFont="1" applyBorder="1" applyAlignment="1" applyProtection="1">
      <alignment horizontal="center" vertical="center"/>
    </xf>
    <xf numFmtId="179" fontId="14" fillId="0" borderId="46" xfId="2" applyNumberFormat="1" applyFont="1" applyFill="1" applyBorder="1" applyAlignment="1" applyProtection="1">
      <alignment horizontal="right" vertical="center"/>
    </xf>
    <xf numFmtId="179" fontId="14" fillId="0" borderId="44" xfId="2" applyNumberFormat="1" applyFont="1" applyFill="1" applyBorder="1" applyAlignment="1" applyProtection="1">
      <alignment horizontal="right" vertical="center"/>
    </xf>
    <xf numFmtId="179" fontId="14" fillId="0" borderId="2" xfId="2" applyNumberFormat="1" applyFont="1" applyFill="1" applyBorder="1" applyAlignment="1" applyProtection="1">
      <alignment horizontal="right" vertical="center"/>
    </xf>
    <xf numFmtId="179" fontId="14" fillId="0" borderId="2" xfId="2" applyNumberFormat="1" applyFont="1" applyFill="1" applyBorder="1" applyAlignment="1" applyProtection="1">
      <alignment horizontal="center" vertical="center"/>
    </xf>
    <xf numFmtId="179" fontId="13" fillId="2" borderId="2" xfId="2" applyNumberFormat="1" applyFont="1" applyFill="1" applyBorder="1" applyAlignment="1" applyProtection="1">
      <alignment horizontal="right" vertical="center"/>
      <protection locked="0"/>
    </xf>
    <xf numFmtId="179" fontId="13" fillId="0" borderId="44" xfId="2" applyNumberFormat="1" applyFont="1" applyFill="1" applyBorder="1" applyAlignment="1" applyProtection="1">
      <alignment horizontal="right" vertical="center"/>
    </xf>
    <xf numFmtId="179" fontId="13" fillId="0" borderId="9" xfId="5" applyNumberFormat="1" applyFont="1" applyBorder="1" applyAlignment="1" applyProtection="1">
      <alignment vertical="center" textRotation="255"/>
    </xf>
    <xf numFmtId="179" fontId="14" fillId="0" borderId="17" xfId="2" applyNumberFormat="1" applyFont="1" applyFill="1" applyBorder="1" applyAlignment="1" applyProtection="1">
      <alignment horizontal="left" vertical="center"/>
    </xf>
    <xf numFmtId="179" fontId="14" fillId="0" borderId="8" xfId="2" applyNumberFormat="1" applyFont="1" applyFill="1" applyBorder="1" applyAlignment="1" applyProtection="1">
      <alignment horizontal="right" vertical="center"/>
    </xf>
    <xf numFmtId="179" fontId="14" fillId="0" borderId="9" xfId="2" applyNumberFormat="1" applyFont="1" applyFill="1" applyBorder="1" applyAlignment="1" applyProtection="1">
      <alignment horizontal="right" vertical="center"/>
    </xf>
    <xf numFmtId="179" fontId="14" fillId="0" borderId="18" xfId="2" applyNumberFormat="1" applyFont="1" applyFill="1" applyBorder="1" applyAlignment="1" applyProtection="1">
      <alignment horizontal="right" vertical="center"/>
    </xf>
    <xf numFmtId="179" fontId="14" fillId="0" borderId="18" xfId="2" applyNumberFormat="1" applyFont="1" applyFill="1" applyBorder="1" applyAlignment="1" applyProtection="1">
      <alignment horizontal="center" vertical="center"/>
    </xf>
    <xf numFmtId="179" fontId="13" fillId="2" borderId="18" xfId="2" applyNumberFormat="1" applyFont="1" applyFill="1" applyBorder="1" applyAlignment="1" applyProtection="1">
      <alignment horizontal="right" vertical="center"/>
      <protection locked="0"/>
    </xf>
    <xf numFmtId="179" fontId="13" fillId="0" borderId="19" xfId="2" applyNumberFormat="1" applyFont="1" applyFill="1" applyBorder="1" applyAlignment="1" applyProtection="1">
      <alignment horizontal="right" vertical="center"/>
    </xf>
    <xf numFmtId="179" fontId="14" fillId="0" borderId="9" xfId="2" applyNumberFormat="1" applyFont="1" applyFill="1" applyBorder="1" applyAlignment="1" applyProtection="1">
      <alignment horizontal="left" vertical="center"/>
    </xf>
    <xf numFmtId="179" fontId="11" fillId="0" borderId="6" xfId="2" applyNumberFormat="1" applyFont="1" applyFill="1" applyBorder="1" applyAlignment="1" applyProtection="1">
      <alignment horizontal="left" vertical="center"/>
    </xf>
    <xf numFmtId="179" fontId="14" fillId="0" borderId="20" xfId="2" applyNumberFormat="1" applyFont="1" applyFill="1" applyBorder="1" applyAlignment="1" applyProtection="1">
      <alignment horizontal="right" vertical="center"/>
    </xf>
    <xf numFmtId="179" fontId="14" fillId="0" borderId="20" xfId="2" applyNumberFormat="1" applyFont="1" applyFill="1" applyBorder="1" applyAlignment="1" applyProtection="1">
      <alignment horizontal="center" vertical="center"/>
    </xf>
    <xf numFmtId="179" fontId="13" fillId="2" borderId="20" xfId="2" applyNumberFormat="1" applyFont="1" applyFill="1" applyBorder="1" applyAlignment="1" applyProtection="1">
      <alignment horizontal="right" vertical="center"/>
      <protection locked="0"/>
    </xf>
    <xf numFmtId="179" fontId="14" fillId="0" borderId="47" xfId="2" applyNumberFormat="1" applyFont="1" applyFill="1" applyBorder="1" applyAlignment="1" applyProtection="1">
      <alignment horizontal="left" vertical="center"/>
    </xf>
    <xf numFmtId="179" fontId="14" fillId="0" borderId="48" xfId="2" applyNumberFormat="1" applyFont="1" applyFill="1" applyBorder="1" applyAlignment="1" applyProtection="1">
      <alignment horizontal="left" vertical="center"/>
    </xf>
    <xf numFmtId="179" fontId="14" fillId="2" borderId="48" xfId="2" applyNumberFormat="1" applyFont="1" applyFill="1" applyBorder="1" applyAlignment="1" applyProtection="1">
      <alignment horizontal="right" vertical="center"/>
      <protection locked="0"/>
    </xf>
    <xf numFmtId="179" fontId="14" fillId="2" borderId="21" xfId="2" applyNumberFormat="1" applyFont="1" applyFill="1" applyBorder="1" applyAlignment="1" applyProtection="1">
      <alignment vertical="center" wrapText="1"/>
      <protection locked="0"/>
    </xf>
    <xf numFmtId="179" fontId="14" fillId="0" borderId="21" xfId="2" applyNumberFormat="1" applyFont="1" applyFill="1" applyBorder="1" applyAlignment="1" applyProtection="1">
      <alignment vertical="center" wrapText="1"/>
    </xf>
    <xf numFmtId="179" fontId="13" fillId="0" borderId="18" xfId="5" applyNumberFormat="1" applyFont="1" applyBorder="1" applyAlignment="1" applyProtection="1">
      <alignment horizontal="left" vertical="center"/>
    </xf>
    <xf numFmtId="179" fontId="14" fillId="0" borderId="20" xfId="2" applyNumberFormat="1" applyFont="1" applyFill="1" applyBorder="1" applyAlignment="1" applyProtection="1">
      <alignment horizontal="left" vertical="center"/>
    </xf>
    <xf numFmtId="179" fontId="14" fillId="0" borderId="18" xfId="2" applyNumberFormat="1" applyFont="1" applyFill="1" applyBorder="1" applyAlignment="1" applyProtection="1">
      <alignment horizontal="left" vertical="center"/>
    </xf>
    <xf numFmtId="179" fontId="14" fillId="0" borderId="24" xfId="2" applyNumberFormat="1" applyFont="1" applyFill="1" applyBorder="1" applyAlignment="1" applyProtection="1">
      <alignment horizontal="left" vertical="center"/>
    </xf>
    <xf numFmtId="179" fontId="14" fillId="0" borderId="25" xfId="2" applyNumberFormat="1" applyFont="1" applyFill="1" applyBorder="1" applyAlignment="1" applyProtection="1">
      <alignment horizontal="left" vertical="center"/>
    </xf>
    <xf numFmtId="179" fontId="14" fillId="0" borderId="25" xfId="2" applyNumberFormat="1" applyFont="1" applyFill="1" applyBorder="1" applyAlignment="1" applyProtection="1">
      <alignment horizontal="right" vertical="center"/>
    </xf>
    <xf numFmtId="179" fontId="14" fillId="0" borderId="25" xfId="2" applyNumberFormat="1" applyFont="1" applyFill="1" applyBorder="1" applyAlignment="1" applyProtection="1">
      <alignment horizontal="center" vertical="center"/>
    </xf>
    <xf numFmtId="179" fontId="13" fillId="2" borderId="25" xfId="2" applyNumberFormat="1" applyFont="1" applyFill="1" applyBorder="1" applyAlignment="1" applyProtection="1">
      <alignment horizontal="right" vertical="center"/>
      <protection locked="0"/>
    </xf>
    <xf numFmtId="179" fontId="13" fillId="0" borderId="26" xfId="2" applyNumberFormat="1" applyFont="1" applyFill="1" applyBorder="1" applyAlignment="1" applyProtection="1">
      <alignment horizontal="right" vertical="center"/>
    </xf>
    <xf numFmtId="179" fontId="14" fillId="0" borderId="29" xfId="2" applyNumberFormat="1" applyFont="1" applyFill="1" applyBorder="1" applyAlignment="1" applyProtection="1">
      <alignment horizontal="left" vertical="center"/>
    </xf>
    <xf numFmtId="179" fontId="13" fillId="0" borderId="36" xfId="2" applyNumberFormat="1" applyFont="1" applyFill="1" applyBorder="1" applyAlignment="1" applyProtection="1">
      <alignment horizontal="right" vertical="center"/>
    </xf>
    <xf numFmtId="179" fontId="14" fillId="0" borderId="49" xfId="2" applyNumberFormat="1" applyFont="1" applyFill="1" applyBorder="1" applyAlignment="1" applyProtection="1">
      <alignment horizontal="center" vertical="center"/>
    </xf>
    <xf numFmtId="179" fontId="11" fillId="0" borderId="10" xfId="2" applyNumberFormat="1" applyFont="1" applyFill="1" applyBorder="1" applyAlignment="1" applyProtection="1">
      <alignment horizontal="right" vertical="center"/>
    </xf>
    <xf numFmtId="179" fontId="13" fillId="2" borderId="30" xfId="2" applyNumberFormat="1" applyFont="1" applyFill="1" applyBorder="1" applyAlignment="1" applyProtection="1">
      <alignment horizontal="right" vertical="center"/>
      <protection locked="0"/>
    </xf>
    <xf numFmtId="179" fontId="14" fillId="0" borderId="0" xfId="2" applyNumberFormat="1" applyFont="1" applyFill="1" applyBorder="1" applyAlignment="1" applyProtection="1">
      <alignment horizontal="center" vertical="center"/>
    </xf>
    <xf numFmtId="179" fontId="13" fillId="0" borderId="0" xfId="2" applyNumberFormat="1" applyFont="1" applyFill="1" applyBorder="1" applyAlignment="1" applyProtection="1">
      <alignment horizontal="right" vertical="center"/>
    </xf>
    <xf numFmtId="179" fontId="13" fillId="0" borderId="17" xfId="2" applyNumberFormat="1" applyFont="1" applyFill="1" applyBorder="1" applyAlignment="1" applyProtection="1">
      <alignment horizontal="right" vertical="center"/>
    </xf>
    <xf numFmtId="179" fontId="17" fillId="0" borderId="6" xfId="2" applyNumberFormat="1" applyFont="1" applyFill="1" applyBorder="1" applyAlignment="1" applyProtection="1">
      <alignment vertical="center" wrapText="1"/>
    </xf>
    <xf numFmtId="179" fontId="17" fillId="0" borderId="0" xfId="2" applyNumberFormat="1" applyFont="1" applyFill="1" applyBorder="1" applyAlignment="1" applyProtection="1">
      <alignment vertical="center" wrapText="1"/>
    </xf>
    <xf numFmtId="179" fontId="17" fillId="0" borderId="17" xfId="2" applyNumberFormat="1" applyFont="1" applyFill="1" applyBorder="1" applyAlignment="1" applyProtection="1">
      <alignment vertical="center" wrapText="1"/>
    </xf>
    <xf numFmtId="179" fontId="14" fillId="0" borderId="31" xfId="2" applyNumberFormat="1" applyFont="1" applyFill="1" applyBorder="1" applyAlignment="1" applyProtection="1">
      <alignment horizontal="left" vertical="center"/>
    </xf>
    <xf numFmtId="179" fontId="13" fillId="0" borderId="18" xfId="2" applyNumberFormat="1" applyFont="1" applyFill="1" applyBorder="1" applyAlignment="1" applyProtection="1">
      <alignment horizontal="right" vertical="center"/>
    </xf>
    <xf numFmtId="179" fontId="14" fillId="0" borderId="19" xfId="2" applyNumberFormat="1" applyFont="1" applyFill="1" applyBorder="1" applyAlignment="1" applyProtection="1">
      <alignment horizontal="center" vertical="center"/>
    </xf>
    <xf numFmtId="179" fontId="11" fillId="0" borderId="32" xfId="2" applyNumberFormat="1" applyFont="1" applyFill="1" applyBorder="1" applyAlignment="1" applyProtection="1">
      <alignment horizontal="right" vertical="center"/>
    </xf>
    <xf numFmtId="179" fontId="14" fillId="0" borderId="14" xfId="2" applyNumberFormat="1" applyFont="1" applyFill="1" applyBorder="1" applyAlignment="1" applyProtection="1">
      <alignment horizontal="left" vertical="center"/>
    </xf>
    <xf numFmtId="179" fontId="14" fillId="0" borderId="40" xfId="2" applyNumberFormat="1" applyFont="1" applyFill="1" applyBorder="1" applyAlignment="1" applyProtection="1">
      <alignment horizontal="left" vertical="center"/>
    </xf>
    <xf numFmtId="179" fontId="14" fillId="0" borderId="40" xfId="2" applyNumberFormat="1" applyFont="1" applyFill="1" applyBorder="1" applyAlignment="1" applyProtection="1">
      <alignment horizontal="right" vertical="center"/>
    </xf>
    <xf numFmtId="179" fontId="11" fillId="0" borderId="40" xfId="2" applyNumberFormat="1" applyFont="1" applyFill="1" applyBorder="1" applyAlignment="1" applyProtection="1">
      <alignment horizontal="right" vertical="center"/>
    </xf>
    <xf numFmtId="179" fontId="14" fillId="0" borderId="41" xfId="2" applyNumberFormat="1" applyFont="1" applyFill="1" applyBorder="1" applyAlignment="1" applyProtection="1">
      <alignment horizontal="center" vertical="center"/>
    </xf>
    <xf numFmtId="179" fontId="14" fillId="0" borderId="42" xfId="2" applyNumberFormat="1" applyFont="1" applyFill="1" applyBorder="1" applyAlignment="1" applyProtection="1">
      <alignment horizontal="right" vertical="center"/>
    </xf>
    <xf numFmtId="179" fontId="11" fillId="0" borderId="39" xfId="2" applyNumberFormat="1" applyFont="1" applyFill="1" applyBorder="1" applyAlignment="1" applyProtection="1">
      <alignment horizontal="right" vertical="center"/>
    </xf>
    <xf numFmtId="179" fontId="14" fillId="0" borderId="40" xfId="2" applyNumberFormat="1" applyFont="1" applyFill="1" applyBorder="1" applyAlignment="1" applyProtection="1">
      <alignment horizontal="center" vertical="center"/>
    </xf>
    <xf numFmtId="179" fontId="14" fillId="0" borderId="41" xfId="2" applyNumberFormat="1" applyFont="1" applyFill="1" applyBorder="1" applyAlignment="1" applyProtection="1">
      <alignment horizontal="right" vertical="center"/>
    </xf>
    <xf numFmtId="179" fontId="13" fillId="0" borderId="0" xfId="2" applyNumberFormat="1" applyFont="1" applyFill="1" applyBorder="1" applyAlignment="1" applyProtection="1">
      <alignment horizontal="left" vertical="center"/>
    </xf>
    <xf numFmtId="179" fontId="11" fillId="0" borderId="0" xfId="2" applyNumberFormat="1" applyFont="1" applyFill="1" applyAlignment="1" applyProtection="1">
      <alignment horizontal="right" vertical="center"/>
    </xf>
    <xf numFmtId="179" fontId="11" fillId="0" borderId="0" xfId="2" applyNumberFormat="1" applyFont="1" applyBorder="1" applyAlignment="1" applyProtection="1">
      <alignment vertical="center"/>
    </xf>
    <xf numFmtId="179" fontId="18" fillId="0" borderId="0" xfId="2" applyNumberFormat="1" applyFont="1" applyAlignment="1" applyProtection="1">
      <alignment vertical="center"/>
    </xf>
    <xf numFmtId="179" fontId="11" fillId="0" borderId="0" xfId="2" applyNumberFormat="1" applyFont="1" applyBorder="1" applyAlignment="1" applyProtection="1">
      <alignment horizontal="right" vertical="center"/>
    </xf>
    <xf numFmtId="179" fontId="11" fillId="0" borderId="0" xfId="2" applyNumberFormat="1" applyFont="1" applyBorder="1" applyAlignment="1" applyProtection="1">
      <alignment vertical="center"/>
      <protection locked="0"/>
    </xf>
    <xf numFmtId="179" fontId="11" fillId="3" borderId="4" xfId="2" applyNumberFormat="1" applyFont="1" applyFill="1" applyBorder="1" applyAlignment="1" applyProtection="1">
      <alignment vertical="center"/>
      <protection locked="0"/>
    </xf>
    <xf numFmtId="179" fontId="13" fillId="0" borderId="0" xfId="2" applyNumberFormat="1" applyFont="1" applyAlignment="1" applyProtection="1">
      <alignment vertical="center"/>
    </xf>
    <xf numFmtId="179" fontId="13" fillId="0" borderId="8" xfId="2" applyNumberFormat="1" applyFont="1" applyBorder="1" applyAlignment="1" applyProtection="1">
      <alignment horizontal="right" vertical="center"/>
    </xf>
    <xf numFmtId="179" fontId="13" fillId="0" borderId="50" xfId="2" applyNumberFormat="1" applyFont="1" applyFill="1" applyBorder="1" applyAlignment="1" applyProtection="1">
      <alignment horizontal="right" vertical="center"/>
    </xf>
    <xf numFmtId="179" fontId="13" fillId="0" borderId="50" xfId="2" applyNumberFormat="1" applyFont="1" applyBorder="1" applyAlignment="1" applyProtection="1">
      <alignment horizontal="right" vertical="center"/>
    </xf>
    <xf numFmtId="179" fontId="13" fillId="0" borderId="21" xfId="2" applyNumberFormat="1" applyFont="1" applyFill="1" applyBorder="1" applyAlignment="1" applyProtection="1">
      <alignment horizontal="right" vertical="center"/>
    </xf>
    <xf numFmtId="179" fontId="13" fillId="0" borderId="0" xfId="2" applyNumberFormat="1" applyFont="1" applyFill="1" applyBorder="1" applyAlignment="1" applyProtection="1">
      <alignment horizontal="left" vertical="top"/>
    </xf>
    <xf numFmtId="179" fontId="13" fillId="0" borderId="0" xfId="2" applyNumberFormat="1" applyFont="1" applyBorder="1" applyAlignment="1" applyProtection="1">
      <alignment vertical="center"/>
    </xf>
    <xf numFmtId="179" fontId="11" fillId="0" borderId="0" xfId="3" applyNumberFormat="1" applyFont="1" applyFill="1" applyAlignment="1" applyProtection="1">
      <alignment horizontal="left" vertical="center"/>
    </xf>
    <xf numFmtId="179" fontId="13" fillId="0" borderId="51" xfId="2" applyNumberFormat="1" applyFont="1" applyBorder="1" applyAlignment="1" applyProtection="1">
      <alignment vertical="center"/>
    </xf>
    <xf numFmtId="0" fontId="13" fillId="0" borderId="18" xfId="5" applyFont="1" applyBorder="1" applyAlignment="1" applyProtection="1">
      <alignment horizontal="left" vertical="center"/>
    </xf>
    <xf numFmtId="38" fontId="14" fillId="0" borderId="18" xfId="2" applyFont="1" applyFill="1" applyBorder="1" applyAlignment="1" applyProtection="1">
      <alignment horizontal="left" vertical="center"/>
    </xf>
    <xf numFmtId="38" fontId="14" fillId="0" borderId="0" xfId="2" applyFont="1" applyFill="1" applyBorder="1" applyAlignment="1" applyProtection="1">
      <alignment horizontal="left" vertical="center" wrapText="1"/>
    </xf>
    <xf numFmtId="38" fontId="11" fillId="0" borderId="0" xfId="2" applyFont="1" applyFill="1" applyBorder="1" applyAlignment="1" applyProtection="1">
      <alignment horizontal="right" vertical="center"/>
    </xf>
    <xf numFmtId="38" fontId="14" fillId="0" borderId="28" xfId="2" applyFont="1" applyFill="1" applyBorder="1" applyAlignment="1" applyProtection="1">
      <alignment horizontal="center" vertical="center"/>
    </xf>
    <xf numFmtId="179" fontId="6" fillId="0" borderId="39" xfId="2" applyNumberFormat="1" applyFont="1" applyFill="1" applyBorder="1" applyAlignment="1">
      <alignment horizontal="center" vertical="center"/>
    </xf>
    <xf numFmtId="179" fontId="8" fillId="0" borderId="52" xfId="2" applyNumberFormat="1" applyFont="1" applyBorder="1" applyAlignment="1" applyProtection="1">
      <alignment horizontal="center" vertical="center" wrapText="1"/>
    </xf>
    <xf numFmtId="179" fontId="8" fillId="0" borderId="8" xfId="2" applyNumberFormat="1" applyFont="1" applyBorder="1" applyAlignment="1" applyProtection="1">
      <alignment vertical="center"/>
    </xf>
    <xf numFmtId="179" fontId="8" fillId="0" borderId="50" xfId="2" applyNumberFormat="1" applyFont="1" applyBorder="1" applyAlignment="1" applyProtection="1">
      <alignment vertical="center"/>
    </xf>
    <xf numFmtId="179" fontId="8" fillId="0" borderId="21" xfId="2" applyNumberFormat="1" applyFont="1" applyBorder="1" applyAlignment="1" applyProtection="1">
      <alignment horizontal="center" vertical="center" wrapText="1"/>
    </xf>
    <xf numFmtId="179" fontId="8" fillId="0" borderId="51" xfId="2" applyNumberFormat="1" applyFont="1" applyBorder="1" applyAlignment="1" applyProtection="1">
      <alignment horizontal="center" vertical="center" wrapText="1"/>
    </xf>
    <xf numFmtId="179" fontId="10" fillId="0" borderId="8" xfId="2" applyNumberFormat="1" applyFont="1" applyFill="1" applyBorder="1" applyAlignment="1" applyProtection="1">
      <alignment horizontal="right" vertical="center"/>
    </xf>
    <xf numFmtId="179" fontId="10" fillId="0" borderId="53" xfId="2" applyNumberFormat="1" applyFont="1" applyFill="1" applyBorder="1" applyAlignment="1">
      <alignment horizontal="right" vertical="center"/>
    </xf>
    <xf numFmtId="179" fontId="10" fillId="0" borderId="54" xfId="2" applyNumberFormat="1" applyFont="1" applyFill="1" applyBorder="1" applyAlignment="1">
      <alignment horizontal="right" vertical="center"/>
    </xf>
    <xf numFmtId="177" fontId="10" fillId="0" borderId="52" xfId="2" applyNumberFormat="1" applyFont="1" applyFill="1" applyBorder="1" applyAlignment="1">
      <alignment horizontal="right" vertical="center"/>
    </xf>
    <xf numFmtId="177" fontId="10" fillId="0" borderId="54" xfId="2" applyNumberFormat="1" applyFont="1" applyFill="1" applyBorder="1" applyAlignment="1">
      <alignment horizontal="right" vertical="center"/>
    </xf>
    <xf numFmtId="177" fontId="10" fillId="0" borderId="55" xfId="2" applyNumberFormat="1" applyFont="1" applyFill="1" applyBorder="1" applyAlignment="1">
      <alignment horizontal="right" vertical="center"/>
    </xf>
    <xf numFmtId="177" fontId="10" fillId="0" borderId="56" xfId="2" applyNumberFormat="1" applyFont="1" applyFill="1" applyBorder="1" applyAlignment="1">
      <alignment horizontal="right" vertical="center"/>
    </xf>
    <xf numFmtId="179" fontId="11" fillId="0" borderId="0" xfId="3" applyNumberFormat="1" applyFont="1" applyFill="1" applyBorder="1" applyAlignment="1" applyProtection="1">
      <alignment horizontal="left" vertical="center"/>
    </xf>
    <xf numFmtId="179" fontId="11" fillId="0" borderId="0" xfId="2" applyNumberFormat="1" applyFont="1" applyFill="1" applyBorder="1" applyAlignment="1" applyProtection="1">
      <alignment vertical="top" wrapText="1"/>
    </xf>
    <xf numFmtId="179" fontId="13" fillId="0" borderId="57" xfId="2" applyNumberFormat="1" applyFont="1" applyFill="1" applyBorder="1" applyAlignment="1" applyProtection="1">
      <alignment horizontal="right" vertical="center"/>
    </xf>
    <xf numFmtId="177" fontId="11" fillId="0" borderId="58" xfId="2" applyNumberFormat="1" applyFont="1" applyFill="1" applyBorder="1" applyAlignment="1" applyProtection="1">
      <alignment horizontal="right" vertical="center"/>
    </xf>
    <xf numFmtId="179" fontId="13" fillId="4" borderId="21" xfId="2" applyNumberFormat="1" applyFont="1" applyFill="1" applyBorder="1" applyAlignment="1" applyProtection="1">
      <alignment horizontal="right" vertical="center"/>
    </xf>
    <xf numFmtId="179" fontId="13" fillId="0" borderId="59" xfId="2" applyNumberFormat="1" applyFont="1" applyBorder="1" applyAlignment="1" applyProtection="1">
      <alignment horizontal="right" vertical="center"/>
    </xf>
    <xf numFmtId="179" fontId="13" fillId="0" borderId="60" xfId="2" applyNumberFormat="1" applyFont="1" applyBorder="1" applyAlignment="1" applyProtection="1">
      <alignment horizontal="right" vertical="center"/>
    </xf>
    <xf numFmtId="179" fontId="13" fillId="0" borderId="61" xfId="2" applyNumberFormat="1" applyFont="1" applyBorder="1" applyAlignment="1" applyProtection="1">
      <alignment horizontal="right" vertical="center"/>
    </xf>
    <xf numFmtId="179" fontId="11" fillId="0" borderId="0" xfId="2" applyNumberFormat="1" applyFont="1" applyFill="1" applyBorder="1" applyAlignment="1" applyProtection="1">
      <alignment horizontal="left" vertical="top" wrapText="1"/>
    </xf>
    <xf numFmtId="179" fontId="11" fillId="0" borderId="0" xfId="3" applyNumberFormat="1" applyFont="1" applyFill="1" applyBorder="1" applyAlignment="1" applyProtection="1">
      <alignment horizontal="left" vertical="center" wrapText="1"/>
    </xf>
    <xf numFmtId="179" fontId="11" fillId="0" borderId="0" xfId="3" applyNumberFormat="1" applyFont="1" applyFill="1" applyBorder="1" applyAlignment="1" applyProtection="1">
      <alignment horizontal="left" vertical="center"/>
    </xf>
    <xf numFmtId="179" fontId="11" fillId="0" borderId="0" xfId="2" applyNumberFormat="1" applyFont="1" applyFill="1" applyBorder="1" applyAlignment="1" applyProtection="1">
      <alignment horizontal="left" vertical="center" wrapText="1"/>
    </xf>
    <xf numFmtId="179" fontId="13" fillId="0" borderId="0" xfId="3" applyNumberFormat="1" applyFont="1" applyFill="1" applyBorder="1" applyAlignment="1" applyProtection="1">
      <alignment horizontal="left" vertical="center" wrapText="1"/>
    </xf>
    <xf numFmtId="179" fontId="13" fillId="0" borderId="0" xfId="3" applyNumberFormat="1" applyFont="1" applyFill="1" applyBorder="1" applyAlignment="1" applyProtection="1">
      <alignment horizontal="left" vertical="center"/>
    </xf>
    <xf numFmtId="179" fontId="13" fillId="0" borderId="52" xfId="2" applyNumberFormat="1" applyFont="1" applyBorder="1" applyAlignment="1" applyProtection="1">
      <alignment horizontal="center" vertical="center" wrapText="1"/>
    </xf>
    <xf numFmtId="179" fontId="13" fillId="0" borderId="8" xfId="5" applyNumberFormat="1" applyFont="1" applyBorder="1" applyAlignment="1" applyProtection="1">
      <alignment horizontal="center" vertical="center" wrapText="1"/>
    </xf>
    <xf numFmtId="179" fontId="11" fillId="0" borderId="0" xfId="3" applyNumberFormat="1" applyFont="1" applyFill="1" applyBorder="1" applyAlignment="1" applyProtection="1">
      <alignment horizontal="left" vertical="top" wrapText="1"/>
    </xf>
    <xf numFmtId="179" fontId="18" fillId="0" borderId="0" xfId="2" applyNumberFormat="1" applyFont="1" applyBorder="1" applyAlignment="1" applyProtection="1">
      <alignment horizontal="center" vertical="center"/>
    </xf>
    <xf numFmtId="179" fontId="11" fillId="3" borderId="4" xfId="2" applyNumberFormat="1" applyFont="1" applyFill="1" applyBorder="1" applyAlignment="1" applyProtection="1">
      <alignment horizontal="center" vertical="center"/>
      <protection locked="0"/>
    </xf>
    <xf numFmtId="179" fontId="8" fillId="0" borderId="21" xfId="2" applyNumberFormat="1" applyFont="1" applyBorder="1" applyAlignment="1" applyProtection="1">
      <alignment horizontal="center" vertical="center"/>
    </xf>
    <xf numFmtId="179" fontId="8" fillId="0" borderId="52" xfId="2" applyNumberFormat="1" applyFont="1" applyBorder="1" applyAlignment="1" applyProtection="1">
      <alignment horizontal="center" vertical="center"/>
    </xf>
    <xf numFmtId="179" fontId="13" fillId="0" borderId="8" xfId="2" applyNumberFormat="1" applyFont="1" applyBorder="1" applyAlignment="1" applyProtection="1">
      <alignment horizontal="center" vertical="center" wrapText="1"/>
    </xf>
    <xf numFmtId="179" fontId="8" fillId="0" borderId="52" xfId="2" applyNumberFormat="1" applyFont="1" applyBorder="1" applyAlignment="1" applyProtection="1">
      <alignment horizontal="center" vertical="center" wrapText="1"/>
    </xf>
    <xf numFmtId="179" fontId="8" fillId="0" borderId="8" xfId="2" applyNumberFormat="1" applyFont="1" applyBorder="1" applyAlignment="1" applyProtection="1">
      <alignment horizontal="center" vertical="center" wrapText="1"/>
    </xf>
    <xf numFmtId="179" fontId="13" fillId="0" borderId="62" xfId="2" applyNumberFormat="1" applyFont="1" applyBorder="1" applyAlignment="1" applyProtection="1">
      <alignment horizontal="center" vertical="center"/>
    </xf>
    <xf numFmtId="179" fontId="13" fillId="0" borderId="63" xfId="2" applyNumberFormat="1" applyFont="1" applyBorder="1" applyAlignment="1" applyProtection="1">
      <alignment horizontal="center" vertical="center"/>
    </xf>
    <xf numFmtId="179" fontId="13" fillId="0" borderId="64" xfId="2" applyNumberFormat="1" applyFont="1" applyBorder="1" applyAlignment="1" applyProtection="1">
      <alignment horizontal="center" vertical="center"/>
    </xf>
    <xf numFmtId="179" fontId="13" fillId="0" borderId="0" xfId="2" applyNumberFormat="1" applyFont="1" applyAlignment="1" applyProtection="1">
      <alignment horizontal="left" vertical="center"/>
    </xf>
    <xf numFmtId="179" fontId="14" fillId="0" borderId="65" xfId="2" applyNumberFormat="1" applyFont="1" applyFill="1" applyBorder="1" applyAlignment="1" applyProtection="1">
      <alignment horizontal="left" vertical="center" wrapText="1"/>
    </xf>
    <xf numFmtId="179" fontId="14" fillId="0" borderId="28" xfId="2" applyNumberFormat="1" applyFont="1" applyFill="1" applyBorder="1" applyAlignment="1" applyProtection="1">
      <alignment horizontal="left" vertical="center" wrapText="1"/>
    </xf>
    <xf numFmtId="179" fontId="14" fillId="0" borderId="38" xfId="2" applyNumberFormat="1" applyFont="1" applyFill="1" applyBorder="1" applyAlignment="1" applyProtection="1">
      <alignment horizontal="left" vertical="center" wrapText="1"/>
    </xf>
    <xf numFmtId="179" fontId="14" fillId="0" borderId="6" xfId="2" applyNumberFormat="1" applyFont="1" applyFill="1" applyBorder="1" applyAlignment="1" applyProtection="1">
      <alignment horizontal="left" vertical="center" wrapText="1"/>
    </xf>
    <xf numFmtId="179" fontId="14" fillId="0" borderId="0" xfId="2" applyNumberFormat="1" applyFont="1" applyFill="1" applyBorder="1" applyAlignment="1" applyProtection="1">
      <alignment horizontal="left" vertical="center" wrapText="1"/>
    </xf>
    <xf numFmtId="179" fontId="14" fillId="0" borderId="17" xfId="2" applyNumberFormat="1" applyFont="1" applyFill="1" applyBorder="1" applyAlignment="1" applyProtection="1">
      <alignment horizontal="left" vertical="center" wrapText="1"/>
    </xf>
    <xf numFmtId="179" fontId="14" fillId="0" borderId="66" xfId="2" applyNumberFormat="1" applyFont="1" applyFill="1" applyBorder="1" applyAlignment="1" applyProtection="1">
      <alignment horizontal="center" vertical="center" wrapText="1"/>
    </xf>
    <xf numFmtId="179" fontId="13" fillId="0" borderId="67" xfId="5" applyNumberFormat="1" applyFont="1" applyBorder="1" applyAlignment="1" applyProtection="1">
      <alignment vertical="center" wrapText="1"/>
    </xf>
    <xf numFmtId="179" fontId="14" fillId="0" borderId="68" xfId="2" applyNumberFormat="1" applyFont="1" applyFill="1" applyBorder="1" applyAlignment="1" applyProtection="1">
      <alignment horizontal="left" vertical="center" wrapText="1"/>
    </xf>
    <xf numFmtId="179" fontId="14" fillId="0" borderId="18" xfId="2" applyNumberFormat="1" applyFont="1" applyFill="1" applyBorder="1" applyAlignment="1" applyProtection="1">
      <alignment horizontal="left" vertical="center" wrapText="1"/>
    </xf>
    <xf numFmtId="179" fontId="13" fillId="0" borderId="18" xfId="5" applyNumberFormat="1" applyFont="1" applyBorder="1" applyAlignment="1" applyProtection="1"/>
    <xf numFmtId="179" fontId="13" fillId="0" borderId="10" xfId="5" applyNumberFormat="1" applyFont="1" applyBorder="1" applyAlignment="1" applyProtection="1">
      <alignment horizontal="center" vertical="center" textRotation="255" shrinkToFit="1"/>
    </xf>
    <xf numFmtId="179" fontId="13" fillId="0" borderId="9" xfId="5" applyNumberFormat="1" applyFont="1" applyBorder="1" applyAlignment="1" applyProtection="1">
      <alignment horizontal="center" vertical="center" textRotation="255" shrinkToFit="1"/>
    </xf>
    <xf numFmtId="179" fontId="14" fillId="0" borderId="69" xfId="2" applyNumberFormat="1" applyFont="1" applyFill="1" applyBorder="1" applyAlignment="1" applyProtection="1">
      <alignment horizontal="center" vertical="center"/>
    </xf>
    <xf numFmtId="0" fontId="16" fillId="0" borderId="70" xfId="0" applyFont="1" applyBorder="1" applyAlignment="1">
      <alignment horizontal="center" vertical="center"/>
    </xf>
    <xf numFmtId="179" fontId="14" fillId="0" borderId="69" xfId="2" applyNumberFormat="1" applyFont="1" applyFill="1" applyBorder="1" applyAlignment="1" applyProtection="1">
      <alignment horizontal="center" vertical="center" wrapText="1"/>
    </xf>
    <xf numFmtId="179" fontId="13" fillId="0" borderId="70" xfId="5" applyNumberFormat="1" applyFont="1" applyBorder="1" applyAlignment="1" applyProtection="1">
      <alignment vertical="center" wrapText="1"/>
    </xf>
    <xf numFmtId="179" fontId="11" fillId="0" borderId="12" xfId="5" applyNumberFormat="1" applyFont="1" applyBorder="1" applyAlignment="1" applyProtection="1">
      <alignment horizontal="right" vertical="center"/>
    </xf>
    <xf numFmtId="179" fontId="14" fillId="0" borderId="6" xfId="2" applyNumberFormat="1" applyFont="1" applyFill="1" applyBorder="1" applyAlignment="1" applyProtection="1">
      <alignment horizontal="left" vertical="top" wrapText="1"/>
    </xf>
    <xf numFmtId="179" fontId="14" fillId="0" borderId="0" xfId="2" applyNumberFormat="1" applyFont="1" applyFill="1" applyBorder="1" applyAlignment="1" applyProtection="1">
      <alignment horizontal="left" vertical="top" wrapText="1"/>
    </xf>
    <xf numFmtId="179" fontId="14" fillId="0" borderId="17" xfId="2" applyNumberFormat="1" applyFont="1" applyFill="1" applyBorder="1" applyAlignment="1" applyProtection="1">
      <alignment horizontal="left" vertical="top" wrapText="1"/>
    </xf>
    <xf numFmtId="179" fontId="14" fillId="0" borderId="1" xfId="2" applyNumberFormat="1" applyFont="1" applyFill="1" applyBorder="1" applyAlignment="1" applyProtection="1">
      <alignment horizontal="left" vertical="center" wrapText="1"/>
    </xf>
    <xf numFmtId="179" fontId="14" fillId="0" borderId="2" xfId="2" applyNumberFormat="1" applyFont="1" applyFill="1" applyBorder="1" applyAlignment="1" applyProtection="1">
      <alignment horizontal="left" vertical="center" wrapText="1"/>
    </xf>
    <xf numFmtId="179" fontId="13" fillId="0" borderId="2" xfId="5" applyNumberFormat="1" applyFont="1" applyBorder="1" applyAlignment="1" applyProtection="1"/>
    <xf numFmtId="179" fontId="17" fillId="0" borderId="47" xfId="2" applyNumberFormat="1" applyFont="1" applyFill="1" applyBorder="1" applyAlignment="1" applyProtection="1">
      <alignment horizontal="left" vertical="center" wrapText="1"/>
    </xf>
    <xf numFmtId="179" fontId="17" fillId="0" borderId="48" xfId="2" applyNumberFormat="1" applyFont="1" applyFill="1" applyBorder="1" applyAlignment="1" applyProtection="1">
      <alignment horizontal="left" vertical="center" wrapText="1"/>
    </xf>
    <xf numFmtId="179" fontId="14" fillId="0" borderId="47" xfId="2" applyNumberFormat="1" applyFont="1" applyFill="1" applyBorder="1" applyAlignment="1" applyProtection="1">
      <alignment horizontal="left" vertical="center" wrapText="1"/>
    </xf>
    <xf numFmtId="179" fontId="14" fillId="0" borderId="48" xfId="2" applyNumberFormat="1" applyFont="1" applyFill="1" applyBorder="1" applyAlignment="1" applyProtection="1">
      <alignment horizontal="left" vertical="center" wrapText="1"/>
    </xf>
    <xf numFmtId="179" fontId="11" fillId="0" borderId="0" xfId="2" applyNumberFormat="1" applyFont="1" applyFill="1" applyBorder="1" applyAlignment="1" applyProtection="1">
      <alignment horizontal="right" vertical="center"/>
    </xf>
    <xf numFmtId="179" fontId="11" fillId="0" borderId="2" xfId="2" applyNumberFormat="1" applyFont="1" applyFill="1" applyBorder="1" applyAlignment="1" applyProtection="1">
      <alignment horizontal="center" vertical="center"/>
    </xf>
    <xf numFmtId="179" fontId="13" fillId="0" borderId="2" xfId="5" applyNumberFormat="1" applyFont="1" applyBorder="1" applyAlignment="1" applyProtection="1">
      <alignment horizontal="center" vertical="center"/>
    </xf>
    <xf numFmtId="179" fontId="13" fillId="0" borderId="3" xfId="5" applyNumberFormat="1" applyFont="1" applyBorder="1" applyAlignment="1" applyProtection="1">
      <alignment horizontal="center" vertical="center"/>
    </xf>
    <xf numFmtId="179" fontId="11" fillId="0" borderId="1" xfId="2" applyNumberFormat="1" applyFont="1" applyFill="1" applyBorder="1" applyAlignment="1" applyProtection="1">
      <alignment horizontal="center" vertical="center"/>
    </xf>
    <xf numFmtId="179" fontId="11" fillId="0" borderId="6" xfId="2" applyNumberFormat="1" applyFont="1" applyFill="1" applyBorder="1" applyAlignment="1" applyProtection="1">
      <alignment horizontal="center" vertical="center"/>
    </xf>
    <xf numFmtId="179" fontId="11" fillId="0" borderId="0" xfId="2" applyNumberFormat="1" applyFont="1" applyFill="1" applyBorder="1" applyAlignment="1" applyProtection="1">
      <alignment horizontal="center" vertical="center"/>
    </xf>
    <xf numFmtId="179" fontId="11" fillId="0" borderId="7" xfId="5" applyNumberFormat="1" applyFont="1" applyBorder="1" applyAlignment="1" applyProtection="1">
      <alignment horizontal="center" vertical="center"/>
    </xf>
    <xf numFmtId="179" fontId="11" fillId="0" borderId="4" xfId="2" applyNumberFormat="1" applyFont="1" applyFill="1" applyBorder="1" applyAlignment="1" applyProtection="1">
      <alignment horizontal="right" vertical="center"/>
    </xf>
    <xf numFmtId="179" fontId="13" fillId="0" borderId="5" xfId="5" applyNumberFormat="1" applyFont="1" applyBorder="1" applyAlignment="1" applyProtection="1">
      <alignment horizontal="right" vertical="center"/>
    </xf>
    <xf numFmtId="179" fontId="11" fillId="0" borderId="28" xfId="2" applyNumberFormat="1" applyFont="1" applyFill="1" applyBorder="1" applyAlignment="1" applyProtection="1">
      <alignment horizontal="center" vertical="center"/>
    </xf>
    <xf numFmtId="179" fontId="11" fillId="0" borderId="28" xfId="5" applyNumberFormat="1" applyFont="1" applyBorder="1" applyAlignment="1" applyProtection="1">
      <alignment vertical="center"/>
    </xf>
    <xf numFmtId="179" fontId="11" fillId="0" borderId="38" xfId="5" applyNumberFormat="1" applyFont="1" applyBorder="1" applyAlignment="1" applyProtection="1">
      <alignment vertical="center"/>
    </xf>
    <xf numFmtId="179" fontId="11" fillId="0" borderId="12" xfId="2" applyNumberFormat="1" applyFont="1" applyFill="1" applyBorder="1" applyAlignment="1" applyProtection="1">
      <alignment horizontal="right" vertical="center"/>
      <protection locked="0"/>
    </xf>
    <xf numFmtId="179" fontId="11" fillId="0" borderId="38" xfId="2" applyNumberFormat="1" applyFont="1" applyFill="1" applyBorder="1" applyAlignment="1" applyProtection="1">
      <alignment horizontal="center" vertical="center"/>
    </xf>
    <xf numFmtId="179" fontId="11" fillId="0" borderId="12" xfId="5" applyNumberFormat="1" applyFont="1" applyBorder="1" applyAlignment="1" applyProtection="1">
      <alignment horizontal="center" vertical="center"/>
    </xf>
    <xf numFmtId="179" fontId="11" fillId="0" borderId="14" xfId="5" applyNumberFormat="1" applyFont="1" applyBorder="1" applyAlignment="1" applyProtection="1">
      <alignment horizontal="center" vertical="center"/>
    </xf>
    <xf numFmtId="38" fontId="11" fillId="0" borderId="44" xfId="2" applyFont="1" applyFill="1" applyBorder="1" applyAlignment="1" applyProtection="1">
      <alignment horizontal="left" vertical="center" wrapText="1"/>
    </xf>
    <xf numFmtId="38" fontId="11" fillId="0" borderId="9" xfId="2" applyFont="1" applyFill="1" applyBorder="1" applyAlignment="1" applyProtection="1">
      <alignment horizontal="left" vertical="center" wrapText="1"/>
    </xf>
    <xf numFmtId="38" fontId="14" fillId="0" borderId="68" xfId="2" applyFont="1" applyFill="1" applyBorder="1" applyAlignment="1" applyProtection="1">
      <alignment horizontal="left" vertical="center"/>
    </xf>
    <xf numFmtId="38" fontId="14" fillId="0" borderId="18" xfId="2" applyFont="1" applyFill="1" applyBorder="1" applyAlignment="1" applyProtection="1">
      <alignment horizontal="left" vertical="center"/>
    </xf>
    <xf numFmtId="38" fontId="14" fillId="0" borderId="47" xfId="2" applyFont="1" applyFill="1" applyBorder="1" applyAlignment="1" applyProtection="1">
      <alignment horizontal="left" vertical="center" wrapText="1"/>
    </xf>
    <xf numFmtId="38" fontId="14" fillId="0" borderId="48" xfId="2" applyFont="1" applyFill="1" applyBorder="1" applyAlignment="1" applyProtection="1">
      <alignment horizontal="left" vertical="center" wrapText="1"/>
    </xf>
    <xf numFmtId="38" fontId="14" fillId="0" borderId="0" xfId="2" applyFont="1" applyFill="1" applyBorder="1" applyAlignment="1" applyProtection="1">
      <alignment horizontal="left" vertical="center" wrapText="1"/>
    </xf>
    <xf numFmtId="38" fontId="7" fillId="0" borderId="10" xfId="2" applyFont="1" applyFill="1" applyBorder="1" applyAlignment="1">
      <alignment horizontal="center" vertical="center" wrapText="1"/>
    </xf>
    <xf numFmtId="38" fontId="7" fillId="0" borderId="9" xfId="2" applyFont="1" applyFill="1" applyBorder="1" applyAlignment="1">
      <alignment horizontal="center" vertical="center" wrapText="1"/>
    </xf>
    <xf numFmtId="38" fontId="7" fillId="0" borderId="71" xfId="2" applyFont="1" applyFill="1" applyBorder="1" applyAlignment="1">
      <alignment horizontal="center" vertical="center" wrapText="1"/>
    </xf>
    <xf numFmtId="38" fontId="7" fillId="0" borderId="72" xfId="2" applyFont="1" applyFill="1" applyBorder="1" applyAlignment="1">
      <alignment horizontal="center" vertical="center" wrapText="1"/>
    </xf>
    <xf numFmtId="0" fontId="13" fillId="0" borderId="18" xfId="5" applyFont="1" applyBorder="1" applyAlignment="1" applyProtection="1">
      <alignment horizontal="left" vertical="center"/>
    </xf>
    <xf numFmtId="38" fontId="11" fillId="0" borderId="0" xfId="2" applyFont="1" applyFill="1" applyBorder="1" applyAlignment="1" applyProtection="1">
      <alignment horizontal="right" vertical="center"/>
    </xf>
    <xf numFmtId="0" fontId="11" fillId="0" borderId="2" xfId="5" applyFont="1" applyBorder="1" applyAlignment="1" applyProtection="1">
      <alignment horizontal="center" vertical="center"/>
    </xf>
    <xf numFmtId="0" fontId="11" fillId="0" borderId="3" xfId="5" applyFont="1" applyBorder="1" applyAlignment="1" applyProtection="1">
      <alignment horizontal="center" vertical="center"/>
    </xf>
    <xf numFmtId="38" fontId="11" fillId="0" borderId="1" xfId="2" applyFont="1" applyFill="1" applyBorder="1" applyAlignment="1" applyProtection="1">
      <alignment horizontal="center" vertical="center"/>
    </xf>
    <xf numFmtId="0" fontId="13" fillId="0" borderId="2" xfId="5" applyFont="1" applyBorder="1" applyAlignment="1" applyProtection="1">
      <alignment horizontal="center" vertical="center"/>
    </xf>
    <xf numFmtId="0" fontId="13" fillId="0" borderId="3" xfId="5" applyFont="1" applyBorder="1" applyAlignment="1" applyProtection="1">
      <alignment horizontal="center" vertical="center"/>
    </xf>
    <xf numFmtId="38" fontId="11" fillId="0" borderId="6" xfId="2" applyFont="1" applyFill="1" applyBorder="1" applyAlignment="1" applyProtection="1">
      <alignment horizontal="center" vertical="center"/>
    </xf>
    <xf numFmtId="38" fontId="11" fillId="0" borderId="0" xfId="2" applyFont="1" applyFill="1" applyBorder="1" applyAlignment="1" applyProtection="1">
      <alignment horizontal="center" vertical="center"/>
    </xf>
    <xf numFmtId="0" fontId="11" fillId="0" borderId="7" xfId="5" applyFont="1" applyBorder="1" applyAlignment="1" applyProtection="1">
      <alignment horizontal="center" vertical="center"/>
    </xf>
    <xf numFmtId="0" fontId="11" fillId="0" borderId="65" xfId="5" applyFont="1" applyBorder="1" applyAlignment="1" applyProtection="1">
      <alignment horizontal="center" vertical="center"/>
    </xf>
    <xf numFmtId="0" fontId="11" fillId="0" borderId="28" xfId="5" applyFont="1" applyBorder="1" applyAlignment="1" applyProtection="1">
      <alignment horizontal="center" vertical="center"/>
    </xf>
    <xf numFmtId="0" fontId="11" fillId="0" borderId="38" xfId="5" applyFont="1" applyBorder="1" applyAlignment="1" applyProtection="1">
      <alignment horizontal="center" vertical="center"/>
    </xf>
    <xf numFmtId="38" fontId="14" fillId="0" borderId="69" xfId="2" applyFont="1" applyFill="1" applyBorder="1" applyAlignment="1" applyProtection="1">
      <alignment horizontal="center" vertical="center"/>
    </xf>
    <xf numFmtId="0" fontId="16" fillId="0" borderId="73" xfId="0" applyFont="1" applyBorder="1" applyAlignment="1">
      <alignment horizontal="center" vertical="center"/>
    </xf>
    <xf numFmtId="38" fontId="14" fillId="0" borderId="65" xfId="2" applyFont="1" applyFill="1" applyBorder="1" applyAlignment="1" applyProtection="1">
      <alignment horizontal="left" vertical="center" wrapText="1"/>
    </xf>
    <xf numFmtId="38" fontId="14" fillId="0" borderId="28" xfId="2" applyFont="1" applyFill="1" applyBorder="1" applyAlignment="1" applyProtection="1">
      <alignment horizontal="left" vertical="center" wrapText="1"/>
    </xf>
    <xf numFmtId="38" fontId="14" fillId="0" borderId="38" xfId="2" applyFont="1" applyFill="1" applyBorder="1" applyAlignment="1" applyProtection="1">
      <alignment horizontal="left" vertical="center" wrapText="1"/>
    </xf>
    <xf numFmtId="38" fontId="14" fillId="0" borderId="6" xfId="2" applyFont="1" applyFill="1" applyBorder="1" applyAlignment="1" applyProtection="1">
      <alignment horizontal="left" vertical="center" wrapText="1"/>
    </xf>
    <xf numFmtId="38" fontId="14" fillId="0" borderId="17" xfId="2" applyFont="1" applyFill="1" applyBorder="1" applyAlignment="1" applyProtection="1">
      <alignment horizontal="left" vertical="center" wrapText="1"/>
    </xf>
    <xf numFmtId="38" fontId="14" fillId="0" borderId="28" xfId="2" applyFont="1" applyFill="1" applyBorder="1" applyAlignment="1" applyProtection="1">
      <alignment horizontal="center" vertical="center"/>
    </xf>
    <xf numFmtId="38" fontId="14" fillId="0" borderId="38" xfId="2" applyFont="1" applyFill="1" applyBorder="1" applyAlignment="1" applyProtection="1">
      <alignment horizontal="center" vertical="center"/>
    </xf>
    <xf numFmtId="0" fontId="13" fillId="0" borderId="12" xfId="5" applyFont="1" applyBorder="1" applyAlignment="1" applyProtection="1">
      <alignment horizontal="center" vertical="center"/>
    </xf>
    <xf numFmtId="0" fontId="13" fillId="0" borderId="14" xfId="5" applyFont="1" applyBorder="1" applyAlignment="1" applyProtection="1">
      <alignment horizontal="center" vertical="center"/>
    </xf>
    <xf numFmtId="178" fontId="11" fillId="0" borderId="12" xfId="5" applyNumberFormat="1" applyFont="1" applyBorder="1" applyAlignment="1" applyProtection="1">
      <alignment horizontal="right" vertical="center"/>
    </xf>
    <xf numFmtId="38" fontId="11" fillId="0" borderId="12" xfId="2" applyFont="1" applyFill="1" applyBorder="1" applyAlignment="1" applyProtection="1">
      <alignment horizontal="right" vertical="center"/>
      <protection locked="0"/>
    </xf>
    <xf numFmtId="0" fontId="16" fillId="0" borderId="74" xfId="0" applyFont="1" applyBorder="1" applyAlignment="1">
      <alignment horizontal="center" vertical="center"/>
    </xf>
  </cellXfs>
  <cellStyles count="6">
    <cellStyle name="ハイパーリンク 2" xfId="1" xr:uid="{00000000-0005-0000-0000-000000000000}"/>
    <cellStyle name="桁区切り" xfId="2" builtinId="6"/>
    <cellStyle name="桁区切り 2" xfId="3" xr:uid="{00000000-0005-0000-0000-000002000000}"/>
    <cellStyle name="標準" xfId="0" builtinId="0"/>
    <cellStyle name="標準 2" xfId="4" xr:uid="{00000000-0005-0000-0000-000004000000}"/>
    <cellStyle name="標準_【080317作業済み】別紙様式第３別紙２　（案）保険者提出資料(修正版)"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14175" name="Line 1">
          <a:extLst>
            <a:ext uri="{FF2B5EF4-FFF2-40B4-BE49-F238E27FC236}">
              <a16:creationId xmlns:a16="http://schemas.microsoft.com/office/drawing/2014/main" id="{8DB3B52F-547A-466A-57EA-D53212220E4E}"/>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14176" name="Line 2">
          <a:extLst>
            <a:ext uri="{FF2B5EF4-FFF2-40B4-BE49-F238E27FC236}">
              <a16:creationId xmlns:a16="http://schemas.microsoft.com/office/drawing/2014/main" id="{432E6722-214D-8081-32FC-1B8032C1680A}"/>
            </a:ext>
          </a:extLst>
        </xdr:cNvPr>
        <xdr:cNvSpPr>
          <a:spLocks noChangeShapeType="1"/>
        </xdr:cNvSpPr>
      </xdr:nvSpPr>
      <xdr:spPr bwMode="auto">
        <a:xfrm flipH="1">
          <a:off x="13849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14177" name="Line 3">
          <a:extLst>
            <a:ext uri="{FF2B5EF4-FFF2-40B4-BE49-F238E27FC236}">
              <a16:creationId xmlns:a16="http://schemas.microsoft.com/office/drawing/2014/main" id="{484E6C83-9669-28CF-9BCE-C02060462A5E}"/>
            </a:ext>
          </a:extLst>
        </xdr:cNvPr>
        <xdr:cNvSpPr>
          <a:spLocks noChangeShapeType="1"/>
        </xdr:cNvSpPr>
      </xdr:nvSpPr>
      <xdr:spPr bwMode="auto">
        <a:xfrm flipH="1">
          <a:off x="14992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14178" name="Line 4">
          <a:extLst>
            <a:ext uri="{FF2B5EF4-FFF2-40B4-BE49-F238E27FC236}">
              <a16:creationId xmlns:a16="http://schemas.microsoft.com/office/drawing/2014/main" id="{FF9CD2B3-E96C-16C2-156C-D04C70E6A642}"/>
            </a:ext>
          </a:extLst>
        </xdr:cNvPr>
        <xdr:cNvSpPr>
          <a:spLocks noChangeShapeType="1"/>
        </xdr:cNvSpPr>
      </xdr:nvSpPr>
      <xdr:spPr bwMode="auto">
        <a:xfrm flipH="1">
          <a:off x="14992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20</xdr:row>
      <xdr:rowOff>0</xdr:rowOff>
    </xdr:from>
    <xdr:to>
      <xdr:col>21</xdr:col>
      <xdr:colOff>0</xdr:colOff>
      <xdr:row>20</xdr:row>
      <xdr:rowOff>0</xdr:rowOff>
    </xdr:to>
    <xdr:sp macro="" textlink="">
      <xdr:nvSpPr>
        <xdr:cNvPr id="14179" name="Line 5">
          <a:extLst>
            <a:ext uri="{FF2B5EF4-FFF2-40B4-BE49-F238E27FC236}">
              <a16:creationId xmlns:a16="http://schemas.microsoft.com/office/drawing/2014/main" id="{6B357AC3-A9BA-F839-BF17-43FD6685FE76}"/>
            </a:ext>
          </a:extLst>
        </xdr:cNvPr>
        <xdr:cNvSpPr>
          <a:spLocks noChangeShapeType="1"/>
        </xdr:cNvSpPr>
      </xdr:nvSpPr>
      <xdr:spPr bwMode="auto">
        <a:xfrm flipH="1">
          <a:off x="14992350" y="6334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20</xdr:row>
      <xdr:rowOff>0</xdr:rowOff>
    </xdr:from>
    <xdr:to>
      <xdr:col>21</xdr:col>
      <xdr:colOff>0</xdr:colOff>
      <xdr:row>20</xdr:row>
      <xdr:rowOff>0</xdr:rowOff>
    </xdr:to>
    <xdr:sp macro="" textlink="">
      <xdr:nvSpPr>
        <xdr:cNvPr id="14180" name="Line 6">
          <a:extLst>
            <a:ext uri="{FF2B5EF4-FFF2-40B4-BE49-F238E27FC236}">
              <a16:creationId xmlns:a16="http://schemas.microsoft.com/office/drawing/2014/main" id="{F60B9220-A5DB-71F0-4DD8-6608306ABBF5}"/>
            </a:ext>
          </a:extLst>
        </xdr:cNvPr>
        <xdr:cNvSpPr>
          <a:spLocks noChangeShapeType="1"/>
        </xdr:cNvSpPr>
      </xdr:nvSpPr>
      <xdr:spPr bwMode="auto">
        <a:xfrm flipH="1">
          <a:off x="14992350" y="6334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14181" name="Line 7">
          <a:extLst>
            <a:ext uri="{FF2B5EF4-FFF2-40B4-BE49-F238E27FC236}">
              <a16:creationId xmlns:a16="http://schemas.microsoft.com/office/drawing/2014/main" id="{9E40B72C-48A7-7F67-5BC3-7C70196ABFCD}"/>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14182" name="Line 8">
          <a:extLst>
            <a:ext uri="{FF2B5EF4-FFF2-40B4-BE49-F238E27FC236}">
              <a16:creationId xmlns:a16="http://schemas.microsoft.com/office/drawing/2014/main" id="{FDB0D5A1-F386-7F29-EDFA-D0D09F4375F5}"/>
            </a:ext>
          </a:extLst>
        </xdr:cNvPr>
        <xdr:cNvSpPr>
          <a:spLocks noChangeShapeType="1"/>
        </xdr:cNvSpPr>
      </xdr:nvSpPr>
      <xdr:spPr bwMode="auto">
        <a:xfrm flipH="1">
          <a:off x="14992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4183" name="Line 9">
          <a:extLst>
            <a:ext uri="{FF2B5EF4-FFF2-40B4-BE49-F238E27FC236}">
              <a16:creationId xmlns:a16="http://schemas.microsoft.com/office/drawing/2014/main" id="{65A39403-BE40-2A3B-315F-945E0CFFAE10}"/>
            </a:ext>
          </a:extLst>
        </xdr:cNvPr>
        <xdr:cNvSpPr>
          <a:spLocks noChangeShapeType="1"/>
        </xdr:cNvSpPr>
      </xdr:nvSpPr>
      <xdr:spPr bwMode="auto">
        <a:xfrm flipH="1">
          <a:off x="163925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4184" name="Line 10">
          <a:extLst>
            <a:ext uri="{FF2B5EF4-FFF2-40B4-BE49-F238E27FC236}">
              <a16:creationId xmlns:a16="http://schemas.microsoft.com/office/drawing/2014/main" id="{10A23667-356D-DE6D-E957-3A19873FCCA0}"/>
            </a:ext>
          </a:extLst>
        </xdr:cNvPr>
        <xdr:cNvSpPr>
          <a:spLocks noChangeShapeType="1"/>
        </xdr:cNvSpPr>
      </xdr:nvSpPr>
      <xdr:spPr bwMode="auto">
        <a:xfrm flipH="1">
          <a:off x="163925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32</xdr:row>
      <xdr:rowOff>0</xdr:rowOff>
    </xdr:from>
    <xdr:to>
      <xdr:col>22</xdr:col>
      <xdr:colOff>0</xdr:colOff>
      <xdr:row>32</xdr:row>
      <xdr:rowOff>0</xdr:rowOff>
    </xdr:to>
    <xdr:sp macro="" textlink="">
      <xdr:nvSpPr>
        <xdr:cNvPr id="14185" name="Line 11">
          <a:extLst>
            <a:ext uri="{FF2B5EF4-FFF2-40B4-BE49-F238E27FC236}">
              <a16:creationId xmlns:a16="http://schemas.microsoft.com/office/drawing/2014/main" id="{7F4B06D7-E248-AB65-43A3-EFC062C37218}"/>
            </a:ext>
          </a:extLst>
        </xdr:cNvPr>
        <xdr:cNvSpPr>
          <a:spLocks noChangeShapeType="1"/>
        </xdr:cNvSpPr>
      </xdr:nvSpPr>
      <xdr:spPr bwMode="auto">
        <a:xfrm flipH="1">
          <a:off x="16392525"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32</xdr:row>
      <xdr:rowOff>0</xdr:rowOff>
    </xdr:from>
    <xdr:to>
      <xdr:col>22</xdr:col>
      <xdr:colOff>0</xdr:colOff>
      <xdr:row>32</xdr:row>
      <xdr:rowOff>0</xdr:rowOff>
    </xdr:to>
    <xdr:sp macro="" textlink="">
      <xdr:nvSpPr>
        <xdr:cNvPr id="14186" name="Line 12">
          <a:extLst>
            <a:ext uri="{FF2B5EF4-FFF2-40B4-BE49-F238E27FC236}">
              <a16:creationId xmlns:a16="http://schemas.microsoft.com/office/drawing/2014/main" id="{5A726B7A-BC67-CFAD-D9D8-8FA68A3532E9}"/>
            </a:ext>
          </a:extLst>
        </xdr:cNvPr>
        <xdr:cNvSpPr>
          <a:spLocks noChangeShapeType="1"/>
        </xdr:cNvSpPr>
      </xdr:nvSpPr>
      <xdr:spPr bwMode="auto">
        <a:xfrm flipH="1">
          <a:off x="16392525"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14187" name="Line 13">
          <a:extLst>
            <a:ext uri="{FF2B5EF4-FFF2-40B4-BE49-F238E27FC236}">
              <a16:creationId xmlns:a16="http://schemas.microsoft.com/office/drawing/2014/main" id="{BBF92006-1FDB-62E3-754C-D3958265CCCD}"/>
            </a:ext>
          </a:extLst>
        </xdr:cNvPr>
        <xdr:cNvSpPr>
          <a:spLocks noChangeShapeType="1"/>
        </xdr:cNvSpPr>
      </xdr:nvSpPr>
      <xdr:spPr bwMode="auto">
        <a:xfrm flipH="1">
          <a:off x="3581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0</xdr:row>
      <xdr:rowOff>0</xdr:rowOff>
    </xdr:from>
    <xdr:to>
      <xdr:col>23</xdr:col>
      <xdr:colOff>0</xdr:colOff>
      <xdr:row>0</xdr:row>
      <xdr:rowOff>0</xdr:rowOff>
    </xdr:to>
    <xdr:sp macro="" textlink="">
      <xdr:nvSpPr>
        <xdr:cNvPr id="14188" name="Line 14">
          <a:extLst>
            <a:ext uri="{FF2B5EF4-FFF2-40B4-BE49-F238E27FC236}">
              <a16:creationId xmlns:a16="http://schemas.microsoft.com/office/drawing/2014/main" id="{8181C0E6-100A-A8DD-8A9D-8B34B143D1AF}"/>
            </a:ext>
          </a:extLst>
        </xdr:cNvPr>
        <xdr:cNvSpPr>
          <a:spLocks noChangeShapeType="1"/>
        </xdr:cNvSpPr>
      </xdr:nvSpPr>
      <xdr:spPr bwMode="auto">
        <a:xfrm flipH="1">
          <a:off x="173736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14189" name="Line 15">
          <a:extLst>
            <a:ext uri="{FF2B5EF4-FFF2-40B4-BE49-F238E27FC236}">
              <a16:creationId xmlns:a16="http://schemas.microsoft.com/office/drawing/2014/main" id="{AB3C2645-26D3-55BB-37F2-B77F73E738C9}"/>
            </a:ext>
          </a:extLst>
        </xdr:cNvPr>
        <xdr:cNvSpPr>
          <a:spLocks noChangeShapeType="1"/>
        </xdr:cNvSpPr>
      </xdr:nvSpPr>
      <xdr:spPr bwMode="auto">
        <a:xfrm flipH="1">
          <a:off x="18059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14190" name="Line 16">
          <a:extLst>
            <a:ext uri="{FF2B5EF4-FFF2-40B4-BE49-F238E27FC236}">
              <a16:creationId xmlns:a16="http://schemas.microsoft.com/office/drawing/2014/main" id="{91CDE2CC-5EE9-B5D9-29AB-B7EFFA0873A4}"/>
            </a:ext>
          </a:extLst>
        </xdr:cNvPr>
        <xdr:cNvSpPr>
          <a:spLocks noChangeShapeType="1"/>
        </xdr:cNvSpPr>
      </xdr:nvSpPr>
      <xdr:spPr bwMode="auto">
        <a:xfrm flipH="1">
          <a:off x="18059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14191" name="Line 19">
          <a:extLst>
            <a:ext uri="{FF2B5EF4-FFF2-40B4-BE49-F238E27FC236}">
              <a16:creationId xmlns:a16="http://schemas.microsoft.com/office/drawing/2014/main" id="{182618FC-3515-68B3-56A1-2164E5FAC6E9}"/>
            </a:ext>
          </a:extLst>
        </xdr:cNvPr>
        <xdr:cNvSpPr>
          <a:spLocks noChangeShapeType="1"/>
        </xdr:cNvSpPr>
      </xdr:nvSpPr>
      <xdr:spPr bwMode="auto">
        <a:xfrm flipH="1">
          <a:off x="3581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14192" name="Line 20">
          <a:extLst>
            <a:ext uri="{FF2B5EF4-FFF2-40B4-BE49-F238E27FC236}">
              <a16:creationId xmlns:a16="http://schemas.microsoft.com/office/drawing/2014/main" id="{618938C7-490B-DE76-BBF2-DFECD4BD06A2}"/>
            </a:ext>
          </a:extLst>
        </xdr:cNvPr>
        <xdr:cNvSpPr>
          <a:spLocks noChangeShapeType="1"/>
        </xdr:cNvSpPr>
      </xdr:nvSpPr>
      <xdr:spPr bwMode="auto">
        <a:xfrm flipH="1">
          <a:off x="18059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14193" name="Line 21">
          <a:extLst>
            <a:ext uri="{FF2B5EF4-FFF2-40B4-BE49-F238E27FC236}">
              <a16:creationId xmlns:a16="http://schemas.microsoft.com/office/drawing/2014/main" id="{279255A4-11CE-1B26-E87F-F89A650BB14E}"/>
            </a:ext>
          </a:extLst>
        </xdr:cNvPr>
        <xdr:cNvSpPr>
          <a:spLocks noChangeShapeType="1"/>
        </xdr:cNvSpPr>
      </xdr:nvSpPr>
      <xdr:spPr bwMode="auto">
        <a:xfrm flipH="1">
          <a:off x="188690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14194" name="Line 22">
          <a:extLst>
            <a:ext uri="{FF2B5EF4-FFF2-40B4-BE49-F238E27FC236}">
              <a16:creationId xmlns:a16="http://schemas.microsoft.com/office/drawing/2014/main" id="{CEE1470B-D55D-165B-E1EC-C006E26150D0}"/>
            </a:ext>
          </a:extLst>
        </xdr:cNvPr>
        <xdr:cNvSpPr>
          <a:spLocks noChangeShapeType="1"/>
        </xdr:cNvSpPr>
      </xdr:nvSpPr>
      <xdr:spPr bwMode="auto">
        <a:xfrm flipH="1">
          <a:off x="188690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26</xdr:row>
      <xdr:rowOff>0</xdr:rowOff>
    </xdr:from>
    <xdr:to>
      <xdr:col>25</xdr:col>
      <xdr:colOff>0</xdr:colOff>
      <xdr:row>26</xdr:row>
      <xdr:rowOff>0</xdr:rowOff>
    </xdr:to>
    <xdr:sp macro="" textlink="">
      <xdr:nvSpPr>
        <xdr:cNvPr id="14195" name="Line 23">
          <a:extLst>
            <a:ext uri="{FF2B5EF4-FFF2-40B4-BE49-F238E27FC236}">
              <a16:creationId xmlns:a16="http://schemas.microsoft.com/office/drawing/2014/main" id="{40163FB3-6A01-F49B-2B02-191C18004B44}"/>
            </a:ext>
          </a:extLst>
        </xdr:cNvPr>
        <xdr:cNvSpPr>
          <a:spLocks noChangeShapeType="1"/>
        </xdr:cNvSpPr>
      </xdr:nvSpPr>
      <xdr:spPr bwMode="auto">
        <a:xfrm flipH="1">
          <a:off x="18869025" y="782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26</xdr:row>
      <xdr:rowOff>0</xdr:rowOff>
    </xdr:from>
    <xdr:to>
      <xdr:col>25</xdr:col>
      <xdr:colOff>0</xdr:colOff>
      <xdr:row>26</xdr:row>
      <xdr:rowOff>0</xdr:rowOff>
    </xdr:to>
    <xdr:sp macro="" textlink="">
      <xdr:nvSpPr>
        <xdr:cNvPr id="14196" name="Line 24">
          <a:extLst>
            <a:ext uri="{FF2B5EF4-FFF2-40B4-BE49-F238E27FC236}">
              <a16:creationId xmlns:a16="http://schemas.microsoft.com/office/drawing/2014/main" id="{CAF486D2-0FF7-EFE9-7596-9B7E1DE86A3E}"/>
            </a:ext>
          </a:extLst>
        </xdr:cNvPr>
        <xdr:cNvSpPr>
          <a:spLocks noChangeShapeType="1"/>
        </xdr:cNvSpPr>
      </xdr:nvSpPr>
      <xdr:spPr bwMode="auto">
        <a:xfrm flipH="1">
          <a:off x="18869025" y="782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4197" name="Line 25">
          <a:extLst>
            <a:ext uri="{FF2B5EF4-FFF2-40B4-BE49-F238E27FC236}">
              <a16:creationId xmlns:a16="http://schemas.microsoft.com/office/drawing/2014/main" id="{351D60CD-9B95-BEBB-0A6B-C214CFAF2072}"/>
            </a:ext>
          </a:extLst>
        </xdr:cNvPr>
        <xdr:cNvSpPr>
          <a:spLocks noChangeShapeType="1"/>
        </xdr:cNvSpPr>
      </xdr:nvSpPr>
      <xdr:spPr bwMode="auto">
        <a:xfrm flipH="1">
          <a:off x="27051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4198" name="Line 26">
          <a:extLst>
            <a:ext uri="{FF2B5EF4-FFF2-40B4-BE49-F238E27FC236}">
              <a16:creationId xmlns:a16="http://schemas.microsoft.com/office/drawing/2014/main" id="{60B85513-C49B-0A31-5D64-7A98894D694F}"/>
            </a:ext>
          </a:extLst>
        </xdr:cNvPr>
        <xdr:cNvSpPr>
          <a:spLocks noChangeShapeType="1"/>
        </xdr:cNvSpPr>
      </xdr:nvSpPr>
      <xdr:spPr bwMode="auto">
        <a:xfrm flipH="1">
          <a:off x="163925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4199" name="Line 27">
          <a:extLst>
            <a:ext uri="{FF2B5EF4-FFF2-40B4-BE49-F238E27FC236}">
              <a16:creationId xmlns:a16="http://schemas.microsoft.com/office/drawing/2014/main" id="{38443A49-CFBF-B8B1-77FE-303AE14E477A}"/>
            </a:ext>
          </a:extLst>
        </xdr:cNvPr>
        <xdr:cNvSpPr>
          <a:spLocks noChangeShapeType="1"/>
        </xdr:cNvSpPr>
      </xdr:nvSpPr>
      <xdr:spPr bwMode="auto">
        <a:xfrm flipH="1">
          <a:off x="163925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4200" name="Line 28">
          <a:extLst>
            <a:ext uri="{FF2B5EF4-FFF2-40B4-BE49-F238E27FC236}">
              <a16:creationId xmlns:a16="http://schemas.microsoft.com/office/drawing/2014/main" id="{1BFECB22-504F-3C02-E2A6-A45219ECEB52}"/>
            </a:ext>
          </a:extLst>
        </xdr:cNvPr>
        <xdr:cNvSpPr>
          <a:spLocks noChangeShapeType="1"/>
        </xdr:cNvSpPr>
      </xdr:nvSpPr>
      <xdr:spPr bwMode="auto">
        <a:xfrm flipH="1">
          <a:off x="163925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19</xdr:row>
      <xdr:rowOff>0</xdr:rowOff>
    </xdr:from>
    <xdr:to>
      <xdr:col>22</xdr:col>
      <xdr:colOff>0</xdr:colOff>
      <xdr:row>19</xdr:row>
      <xdr:rowOff>0</xdr:rowOff>
    </xdr:to>
    <xdr:sp macro="" textlink="">
      <xdr:nvSpPr>
        <xdr:cNvPr id="14201" name="Line 29">
          <a:extLst>
            <a:ext uri="{FF2B5EF4-FFF2-40B4-BE49-F238E27FC236}">
              <a16:creationId xmlns:a16="http://schemas.microsoft.com/office/drawing/2014/main" id="{0DF5DCCC-7C42-7BDB-A920-2E21C30B81EB}"/>
            </a:ext>
          </a:extLst>
        </xdr:cNvPr>
        <xdr:cNvSpPr>
          <a:spLocks noChangeShapeType="1"/>
        </xdr:cNvSpPr>
      </xdr:nvSpPr>
      <xdr:spPr bwMode="auto">
        <a:xfrm flipH="1">
          <a:off x="16392525" y="6019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19</xdr:row>
      <xdr:rowOff>0</xdr:rowOff>
    </xdr:from>
    <xdr:to>
      <xdr:col>22</xdr:col>
      <xdr:colOff>0</xdr:colOff>
      <xdr:row>19</xdr:row>
      <xdr:rowOff>0</xdr:rowOff>
    </xdr:to>
    <xdr:sp macro="" textlink="">
      <xdr:nvSpPr>
        <xdr:cNvPr id="14202" name="Line 30">
          <a:extLst>
            <a:ext uri="{FF2B5EF4-FFF2-40B4-BE49-F238E27FC236}">
              <a16:creationId xmlns:a16="http://schemas.microsoft.com/office/drawing/2014/main" id="{C36BD928-760F-FF57-E9F3-1432F0EF0CED}"/>
            </a:ext>
          </a:extLst>
        </xdr:cNvPr>
        <xdr:cNvSpPr>
          <a:spLocks noChangeShapeType="1"/>
        </xdr:cNvSpPr>
      </xdr:nvSpPr>
      <xdr:spPr bwMode="auto">
        <a:xfrm flipH="1">
          <a:off x="16392525" y="6019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0</xdr:row>
      <xdr:rowOff>0</xdr:rowOff>
    </xdr:from>
    <xdr:to>
      <xdr:col>20</xdr:col>
      <xdr:colOff>0</xdr:colOff>
      <xdr:row>0</xdr:row>
      <xdr:rowOff>0</xdr:rowOff>
    </xdr:to>
    <xdr:sp macro="" textlink="">
      <xdr:nvSpPr>
        <xdr:cNvPr id="14374" name="Line 2">
          <a:extLst>
            <a:ext uri="{FF2B5EF4-FFF2-40B4-BE49-F238E27FC236}">
              <a16:creationId xmlns:a16="http://schemas.microsoft.com/office/drawing/2014/main" id="{03E82C8A-B503-E681-22DA-427BC5A9A2C5}"/>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14375" name="Line 3">
          <a:extLst>
            <a:ext uri="{FF2B5EF4-FFF2-40B4-BE49-F238E27FC236}">
              <a16:creationId xmlns:a16="http://schemas.microsoft.com/office/drawing/2014/main" id="{7116E037-E6A6-4372-4776-E28A21750CDC}"/>
            </a:ext>
          </a:extLst>
        </xdr:cNvPr>
        <xdr:cNvSpPr>
          <a:spLocks noChangeShapeType="1"/>
        </xdr:cNvSpPr>
      </xdr:nvSpPr>
      <xdr:spPr bwMode="auto">
        <a:xfrm flipH="1">
          <a:off x="15401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14376" name="Line 4">
          <a:extLst>
            <a:ext uri="{FF2B5EF4-FFF2-40B4-BE49-F238E27FC236}">
              <a16:creationId xmlns:a16="http://schemas.microsoft.com/office/drawing/2014/main" id="{812AA010-EFC3-584E-76A7-7C0B5393A46A}"/>
            </a:ext>
          </a:extLst>
        </xdr:cNvPr>
        <xdr:cNvSpPr>
          <a:spLocks noChangeShapeType="1"/>
        </xdr:cNvSpPr>
      </xdr:nvSpPr>
      <xdr:spPr bwMode="auto">
        <a:xfrm flipH="1">
          <a:off x="15401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14377" name="Line 5">
          <a:extLst>
            <a:ext uri="{FF2B5EF4-FFF2-40B4-BE49-F238E27FC236}">
              <a16:creationId xmlns:a16="http://schemas.microsoft.com/office/drawing/2014/main" id="{E62B71EB-3C13-AA89-7BF0-C2629DE60FD3}"/>
            </a:ext>
          </a:extLst>
        </xdr:cNvPr>
        <xdr:cNvSpPr>
          <a:spLocks noChangeShapeType="1"/>
        </xdr:cNvSpPr>
      </xdr:nvSpPr>
      <xdr:spPr bwMode="auto">
        <a:xfrm flipH="1">
          <a:off x="15401925" y="163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14378" name="Line 6">
          <a:extLst>
            <a:ext uri="{FF2B5EF4-FFF2-40B4-BE49-F238E27FC236}">
              <a16:creationId xmlns:a16="http://schemas.microsoft.com/office/drawing/2014/main" id="{2547D81C-42BE-2F53-A5CC-B29CBB01CDC7}"/>
            </a:ext>
          </a:extLst>
        </xdr:cNvPr>
        <xdr:cNvSpPr>
          <a:spLocks noChangeShapeType="1"/>
        </xdr:cNvSpPr>
      </xdr:nvSpPr>
      <xdr:spPr bwMode="auto">
        <a:xfrm flipH="1">
          <a:off x="15401925" y="163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0</xdr:row>
      <xdr:rowOff>0</xdr:rowOff>
    </xdr:from>
    <xdr:to>
      <xdr:col>19</xdr:col>
      <xdr:colOff>0</xdr:colOff>
      <xdr:row>0</xdr:row>
      <xdr:rowOff>0</xdr:rowOff>
    </xdr:to>
    <xdr:sp macro="" textlink="">
      <xdr:nvSpPr>
        <xdr:cNvPr id="14379" name="Line 8">
          <a:extLst>
            <a:ext uri="{FF2B5EF4-FFF2-40B4-BE49-F238E27FC236}">
              <a16:creationId xmlns:a16="http://schemas.microsoft.com/office/drawing/2014/main" id="{54F1AEF4-2F30-1687-B4EA-63C767DB89B0}"/>
            </a:ext>
          </a:extLst>
        </xdr:cNvPr>
        <xdr:cNvSpPr>
          <a:spLocks noChangeShapeType="1"/>
        </xdr:cNvSpPr>
      </xdr:nvSpPr>
      <xdr:spPr bwMode="auto">
        <a:xfrm flipH="1">
          <a:off x="13087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14380" name="Line 9">
          <a:extLst>
            <a:ext uri="{FF2B5EF4-FFF2-40B4-BE49-F238E27FC236}">
              <a16:creationId xmlns:a16="http://schemas.microsoft.com/office/drawing/2014/main" id="{65B3C1BD-28F1-9DA6-308D-93E771E2C147}"/>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14381" name="Line 10">
          <a:extLst>
            <a:ext uri="{FF2B5EF4-FFF2-40B4-BE49-F238E27FC236}">
              <a16:creationId xmlns:a16="http://schemas.microsoft.com/office/drawing/2014/main" id="{154D6372-798B-6FAE-D90F-6FD09AC9394E}"/>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0</xdr:rowOff>
    </xdr:from>
    <xdr:to>
      <xdr:col>20</xdr:col>
      <xdr:colOff>0</xdr:colOff>
      <xdr:row>6</xdr:row>
      <xdr:rowOff>0</xdr:rowOff>
    </xdr:to>
    <xdr:sp macro="" textlink="">
      <xdr:nvSpPr>
        <xdr:cNvPr id="14382" name="Line 11">
          <a:extLst>
            <a:ext uri="{FF2B5EF4-FFF2-40B4-BE49-F238E27FC236}">
              <a16:creationId xmlns:a16="http://schemas.microsoft.com/office/drawing/2014/main" id="{F7B095B5-91D0-1F2F-A0B0-98388AC055E4}"/>
            </a:ext>
          </a:extLst>
        </xdr:cNvPr>
        <xdr:cNvSpPr>
          <a:spLocks noChangeShapeType="1"/>
        </xdr:cNvSpPr>
      </xdr:nvSpPr>
      <xdr:spPr bwMode="auto">
        <a:xfrm flipH="1">
          <a:off x="14230350" y="163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0</xdr:rowOff>
    </xdr:from>
    <xdr:to>
      <xdr:col>20</xdr:col>
      <xdr:colOff>0</xdr:colOff>
      <xdr:row>6</xdr:row>
      <xdr:rowOff>0</xdr:rowOff>
    </xdr:to>
    <xdr:sp macro="" textlink="">
      <xdr:nvSpPr>
        <xdr:cNvPr id="14383" name="Line 12">
          <a:extLst>
            <a:ext uri="{FF2B5EF4-FFF2-40B4-BE49-F238E27FC236}">
              <a16:creationId xmlns:a16="http://schemas.microsoft.com/office/drawing/2014/main" id="{21CA5042-3EE0-64FB-C544-8C142145453F}"/>
            </a:ext>
          </a:extLst>
        </xdr:cNvPr>
        <xdr:cNvSpPr>
          <a:spLocks noChangeShapeType="1"/>
        </xdr:cNvSpPr>
      </xdr:nvSpPr>
      <xdr:spPr bwMode="auto">
        <a:xfrm flipH="1">
          <a:off x="14230350" y="163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14384" name="Line 14">
          <a:extLst>
            <a:ext uri="{FF2B5EF4-FFF2-40B4-BE49-F238E27FC236}">
              <a16:creationId xmlns:a16="http://schemas.microsoft.com/office/drawing/2014/main" id="{D8A486EB-7DB0-11BA-9071-3045816ED333}"/>
            </a:ext>
          </a:extLst>
        </xdr:cNvPr>
        <xdr:cNvSpPr>
          <a:spLocks noChangeShapeType="1"/>
        </xdr:cNvSpPr>
      </xdr:nvSpPr>
      <xdr:spPr bwMode="auto">
        <a:xfrm flipH="1">
          <a:off x="15401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4385" name="Line 15">
          <a:extLst>
            <a:ext uri="{FF2B5EF4-FFF2-40B4-BE49-F238E27FC236}">
              <a16:creationId xmlns:a16="http://schemas.microsoft.com/office/drawing/2014/main" id="{4440B16B-E412-1246-66BB-C9E5FF958453}"/>
            </a:ext>
          </a:extLst>
        </xdr:cNvPr>
        <xdr:cNvSpPr>
          <a:spLocks noChangeShapeType="1"/>
        </xdr:cNvSpPr>
      </xdr:nvSpPr>
      <xdr:spPr bwMode="auto">
        <a:xfrm flipH="1">
          <a:off x="155543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14386" name="Line 16">
          <a:extLst>
            <a:ext uri="{FF2B5EF4-FFF2-40B4-BE49-F238E27FC236}">
              <a16:creationId xmlns:a16="http://schemas.microsoft.com/office/drawing/2014/main" id="{BD962EFB-F7FF-9A82-CCC4-64C75CB5DAB2}"/>
            </a:ext>
          </a:extLst>
        </xdr:cNvPr>
        <xdr:cNvSpPr>
          <a:spLocks noChangeShapeType="1"/>
        </xdr:cNvSpPr>
      </xdr:nvSpPr>
      <xdr:spPr bwMode="auto">
        <a:xfrm flipH="1">
          <a:off x="155543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14387" name="Line 17">
          <a:extLst>
            <a:ext uri="{FF2B5EF4-FFF2-40B4-BE49-F238E27FC236}">
              <a16:creationId xmlns:a16="http://schemas.microsoft.com/office/drawing/2014/main" id="{9E45CFF8-ACB3-BBF1-B86D-7228DA2C9302}"/>
            </a:ext>
          </a:extLst>
        </xdr:cNvPr>
        <xdr:cNvSpPr>
          <a:spLocks noChangeShapeType="1"/>
        </xdr:cNvSpPr>
      </xdr:nvSpPr>
      <xdr:spPr bwMode="auto">
        <a:xfrm flipH="1">
          <a:off x="15554325" y="163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14388" name="Line 18">
          <a:extLst>
            <a:ext uri="{FF2B5EF4-FFF2-40B4-BE49-F238E27FC236}">
              <a16:creationId xmlns:a16="http://schemas.microsoft.com/office/drawing/2014/main" id="{EED17005-D58D-7103-0F9B-9EEE5BC5BD0E}"/>
            </a:ext>
          </a:extLst>
        </xdr:cNvPr>
        <xdr:cNvSpPr>
          <a:spLocks noChangeShapeType="1"/>
        </xdr:cNvSpPr>
      </xdr:nvSpPr>
      <xdr:spPr bwMode="auto">
        <a:xfrm flipH="1">
          <a:off x="15554325" y="163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1"/>
  <sheetViews>
    <sheetView tabSelected="1" view="pageBreakPreview" zoomScale="85" zoomScaleNormal="100" zoomScaleSheetLayoutView="85" workbookViewId="0">
      <selection activeCell="B2" sqref="B2:J2"/>
    </sheetView>
  </sheetViews>
  <sheetFormatPr defaultRowHeight="13.5"/>
  <cols>
    <col min="1" max="1" width="5.625" style="211" customWidth="1"/>
    <col min="2" max="2" width="14.625" style="211" customWidth="1"/>
    <col min="3" max="3" width="14.5" style="211" customWidth="1"/>
    <col min="4" max="10" width="15.375" style="211" customWidth="1"/>
    <col min="11" max="16384" width="9" style="211"/>
  </cols>
  <sheetData>
    <row r="1" spans="1:12" s="3" customFormat="1" ht="24" customHeight="1">
      <c r="B1" s="206" t="s">
        <v>21</v>
      </c>
      <c r="D1" s="206"/>
      <c r="E1" s="206"/>
      <c r="F1" s="206"/>
      <c r="G1" s="206"/>
      <c r="H1" s="206"/>
      <c r="I1" s="206"/>
      <c r="J1" s="206"/>
    </row>
    <row r="2" spans="1:12" s="207" customFormat="1" ht="24" customHeight="1">
      <c r="B2" s="255" t="s">
        <v>84</v>
      </c>
      <c r="C2" s="255"/>
      <c r="D2" s="255"/>
      <c r="E2" s="255"/>
      <c r="F2" s="255"/>
      <c r="G2" s="255"/>
      <c r="H2" s="255"/>
      <c r="I2" s="255"/>
      <c r="J2" s="255"/>
    </row>
    <row r="3" spans="1:12" s="3" customFormat="1" ht="24" customHeight="1">
      <c r="C3" s="206"/>
      <c r="D3" s="206"/>
      <c r="E3" s="206"/>
      <c r="F3" s="206"/>
      <c r="G3" s="206"/>
      <c r="H3" s="208"/>
      <c r="I3" s="208"/>
      <c r="J3" s="208"/>
    </row>
    <row r="4" spans="1:12" s="3" customFormat="1" ht="24" customHeight="1">
      <c r="C4" s="209"/>
      <c r="D4" s="209"/>
      <c r="E4" s="209"/>
      <c r="F4" s="209"/>
      <c r="G4" s="210"/>
      <c r="H4" s="210"/>
      <c r="I4" s="256" t="s">
        <v>82</v>
      </c>
      <c r="J4" s="256"/>
    </row>
    <row r="5" spans="1:12" ht="23.25" customHeight="1">
      <c r="B5" s="257" t="s">
        <v>77</v>
      </c>
      <c r="C5" s="252" t="s">
        <v>20</v>
      </c>
      <c r="D5" s="252" t="s">
        <v>64</v>
      </c>
      <c r="E5" s="252" t="s">
        <v>9</v>
      </c>
      <c r="F5" s="252" t="s">
        <v>62</v>
      </c>
      <c r="G5" s="252" t="s">
        <v>76</v>
      </c>
      <c r="H5" s="260" t="s">
        <v>85</v>
      </c>
      <c r="I5" s="252" t="s">
        <v>22</v>
      </c>
      <c r="J5" s="252" t="s">
        <v>74</v>
      </c>
    </row>
    <row r="6" spans="1:12" ht="29.25" customHeight="1">
      <c r="B6" s="257"/>
      <c r="C6" s="253"/>
      <c r="D6" s="253"/>
      <c r="E6" s="253"/>
      <c r="F6" s="253"/>
      <c r="G6" s="259"/>
      <c r="H6" s="261"/>
      <c r="I6" s="253"/>
      <c r="J6" s="253"/>
    </row>
    <row r="7" spans="1:12" ht="23.25" customHeight="1">
      <c r="B7" s="257"/>
      <c r="C7" s="253"/>
      <c r="D7" s="253"/>
      <c r="E7" s="253"/>
      <c r="F7" s="253"/>
      <c r="G7" s="259"/>
      <c r="H7" s="261"/>
      <c r="I7" s="253"/>
      <c r="J7" s="253"/>
    </row>
    <row r="8" spans="1:12" ht="29.25" customHeight="1">
      <c r="B8" s="258"/>
      <c r="C8" s="253"/>
      <c r="D8" s="253"/>
      <c r="E8" s="253"/>
      <c r="F8" s="253"/>
      <c r="G8" s="259"/>
      <c r="H8" s="261"/>
      <c r="I8" s="253"/>
      <c r="J8" s="253"/>
    </row>
    <row r="9" spans="1:12" ht="18" customHeight="1">
      <c r="B9" s="227"/>
      <c r="C9" s="212" t="s">
        <v>0</v>
      </c>
      <c r="D9" s="212" t="s">
        <v>52</v>
      </c>
      <c r="E9" s="212" t="s">
        <v>53</v>
      </c>
      <c r="F9" s="212" t="s">
        <v>54</v>
      </c>
      <c r="G9" s="212" t="s">
        <v>55</v>
      </c>
      <c r="H9" s="212" t="s">
        <v>56</v>
      </c>
      <c r="I9" s="212" t="s">
        <v>57</v>
      </c>
      <c r="J9" s="212" t="s">
        <v>58</v>
      </c>
    </row>
    <row r="10" spans="1:12" ht="18" customHeight="1">
      <c r="B10" s="228"/>
      <c r="C10" s="213" t="s">
        <v>1</v>
      </c>
      <c r="D10" s="213" t="s">
        <v>1</v>
      </c>
      <c r="E10" s="213" t="s">
        <v>1</v>
      </c>
      <c r="F10" s="213" t="s">
        <v>1</v>
      </c>
      <c r="G10" s="213" t="s">
        <v>1</v>
      </c>
      <c r="H10" s="213" t="s">
        <v>1</v>
      </c>
      <c r="I10" s="214" t="s">
        <v>1</v>
      </c>
      <c r="J10" s="214" t="s">
        <v>1</v>
      </c>
    </row>
    <row r="11" spans="1:12" ht="61.5" customHeight="1">
      <c r="B11" s="229" t="s">
        <v>78</v>
      </c>
      <c r="C11" s="215">
        <f>'特定健診（01内訳）'!K20</f>
        <v>0</v>
      </c>
      <c r="D11" s="215">
        <f>'特定健診（01内訳）'!V20</f>
        <v>0</v>
      </c>
      <c r="E11" s="242"/>
      <c r="F11" s="215">
        <f>D11-E11</f>
        <v>0</v>
      </c>
      <c r="G11" s="215">
        <f>MIN(C11,(ROUNDDOWN(F11*1/3,0)))</f>
        <v>0</v>
      </c>
      <c r="H11" s="215">
        <f>ROUNDDOWN(G11,-3)</f>
        <v>0</v>
      </c>
      <c r="I11" s="243"/>
      <c r="J11" s="243"/>
    </row>
    <row r="12" spans="1:12" ht="61.5" customHeight="1" thickBot="1">
      <c r="B12" s="226" t="s">
        <v>26</v>
      </c>
      <c r="C12" s="215">
        <f>'特定保健指導（01内訳）'!J25</f>
        <v>0</v>
      </c>
      <c r="D12" s="215">
        <f>'特定保健指導（01内訳）'!U25</f>
        <v>0</v>
      </c>
      <c r="E12" s="242"/>
      <c r="F12" s="215">
        <f>D12-E12</f>
        <v>0</v>
      </c>
      <c r="G12" s="215">
        <f>MIN(C12,(ROUNDDOWN(F12*1/3,0)))</f>
        <v>0</v>
      </c>
      <c r="H12" s="215">
        <f>ROUNDDOWN(G12,-3)</f>
        <v>0</v>
      </c>
      <c r="I12" s="244"/>
      <c r="J12" s="244"/>
    </row>
    <row r="13" spans="1:12" ht="62.25" customHeight="1" thickTop="1">
      <c r="B13" s="230" t="s">
        <v>17</v>
      </c>
      <c r="C13" s="262"/>
      <c r="D13" s="263"/>
      <c r="E13" s="263"/>
      <c r="F13" s="263"/>
      <c r="G13" s="264"/>
      <c r="H13" s="219">
        <f>H11+H12</f>
        <v>0</v>
      </c>
      <c r="I13" s="245"/>
      <c r="J13" s="245"/>
    </row>
    <row r="14" spans="1:12" ht="15" customHeight="1">
      <c r="A14" s="265"/>
      <c r="B14" s="265"/>
      <c r="C14" s="265"/>
      <c r="D14" s="265"/>
      <c r="E14" s="265"/>
      <c r="F14" s="265"/>
      <c r="G14" s="265"/>
      <c r="H14" s="265"/>
      <c r="I14" s="265"/>
      <c r="J14" s="265"/>
      <c r="K14" s="265"/>
    </row>
    <row r="15" spans="1:12" s="218" customFormat="1" ht="19.5" customHeight="1">
      <c r="A15" s="247" t="s">
        <v>83</v>
      </c>
      <c r="B15" s="248"/>
      <c r="C15" s="248"/>
      <c r="D15" s="248"/>
      <c r="E15" s="248"/>
      <c r="F15" s="248"/>
      <c r="G15" s="248"/>
      <c r="H15" s="248"/>
      <c r="I15" s="248"/>
      <c r="J15" s="248"/>
      <c r="K15" s="248"/>
      <c r="L15" s="248"/>
    </row>
    <row r="16" spans="1:12" s="218" customFormat="1" ht="30.75" customHeight="1">
      <c r="A16" s="254" t="s">
        <v>86</v>
      </c>
      <c r="B16" s="254"/>
      <c r="C16" s="254"/>
      <c r="D16" s="254"/>
      <c r="E16" s="254"/>
      <c r="F16" s="254"/>
      <c r="G16" s="254"/>
      <c r="H16" s="254"/>
      <c r="I16" s="254"/>
      <c r="J16" s="254"/>
      <c r="K16" s="254"/>
      <c r="L16" s="238"/>
    </row>
    <row r="17" spans="1:32" s="2" customFormat="1" ht="45" customHeight="1">
      <c r="A17" s="246" t="s">
        <v>87</v>
      </c>
      <c r="B17" s="246"/>
      <c r="C17" s="246"/>
      <c r="D17" s="246"/>
      <c r="E17" s="246"/>
      <c r="F17" s="246"/>
      <c r="G17" s="246"/>
      <c r="H17" s="246"/>
      <c r="I17" s="246"/>
      <c r="J17" s="246"/>
      <c r="K17" s="246"/>
      <c r="L17" s="246"/>
      <c r="M17" s="216"/>
      <c r="N17" s="216"/>
      <c r="O17" s="216"/>
      <c r="P17" s="216"/>
      <c r="Q17" s="216"/>
      <c r="R17" s="216"/>
      <c r="S17" s="216"/>
      <c r="T17" s="216"/>
      <c r="U17" s="216"/>
      <c r="V17" s="216"/>
      <c r="W17" s="216"/>
      <c r="X17" s="216"/>
      <c r="Y17" s="216"/>
      <c r="Z17" s="216"/>
      <c r="AA17" s="216"/>
      <c r="AB17" s="216"/>
      <c r="AC17" s="216"/>
      <c r="AD17" s="216"/>
      <c r="AE17" s="216"/>
      <c r="AF17" s="216"/>
    </row>
    <row r="18" spans="1:32" s="218" customFormat="1" ht="19.5" customHeight="1">
      <c r="A18" s="247" t="s">
        <v>88</v>
      </c>
      <c r="B18" s="248"/>
      <c r="C18" s="248"/>
      <c r="D18" s="248"/>
      <c r="E18" s="248"/>
      <c r="F18" s="248"/>
      <c r="G18" s="248"/>
      <c r="H18" s="248"/>
      <c r="I18" s="248"/>
      <c r="J18" s="248"/>
      <c r="K18" s="248"/>
      <c r="L18" s="248"/>
    </row>
    <row r="19" spans="1:32" s="2" customFormat="1" ht="24.75" customHeight="1">
      <c r="A19" s="249" t="s">
        <v>89</v>
      </c>
      <c r="B19" s="249"/>
      <c r="C19" s="249"/>
      <c r="D19" s="249"/>
      <c r="E19" s="249"/>
      <c r="F19" s="249"/>
      <c r="G19" s="249"/>
      <c r="H19" s="249"/>
      <c r="I19" s="249"/>
      <c r="J19" s="249"/>
      <c r="K19" s="249"/>
      <c r="L19" s="249"/>
      <c r="M19" s="216"/>
      <c r="N19" s="216"/>
      <c r="O19" s="216"/>
      <c r="P19" s="216"/>
      <c r="Q19" s="216"/>
      <c r="R19" s="216"/>
      <c r="S19" s="216"/>
      <c r="T19" s="216"/>
      <c r="U19" s="216"/>
      <c r="V19" s="216"/>
      <c r="W19" s="216"/>
      <c r="X19" s="216"/>
      <c r="Y19" s="216"/>
      <c r="Z19" s="216"/>
      <c r="AA19" s="216"/>
      <c r="AB19" s="216"/>
      <c r="AC19" s="216"/>
      <c r="AD19" s="216"/>
      <c r="AE19" s="216"/>
      <c r="AF19" s="216"/>
    </row>
    <row r="20" spans="1:32" s="2" customFormat="1" ht="24.75" customHeight="1">
      <c r="A20" s="246" t="s">
        <v>90</v>
      </c>
      <c r="B20" s="246"/>
      <c r="C20" s="246"/>
      <c r="D20" s="246"/>
      <c r="E20" s="246"/>
      <c r="F20" s="246"/>
      <c r="G20" s="246"/>
      <c r="H20" s="246"/>
      <c r="I20" s="246"/>
      <c r="J20" s="246"/>
      <c r="K20" s="246"/>
      <c r="L20" s="239"/>
      <c r="M20" s="216"/>
      <c r="N20" s="216"/>
      <c r="O20" s="216"/>
      <c r="P20" s="216"/>
      <c r="Q20" s="216"/>
      <c r="R20" s="216"/>
      <c r="S20" s="216"/>
      <c r="T20" s="216"/>
      <c r="U20" s="216"/>
      <c r="V20" s="216"/>
      <c r="W20" s="216"/>
      <c r="X20" s="216"/>
      <c r="Y20" s="216"/>
      <c r="Z20" s="216"/>
      <c r="AA20" s="216"/>
      <c r="AB20" s="216"/>
      <c r="AC20" s="216"/>
      <c r="AD20" s="216"/>
      <c r="AE20" s="216"/>
      <c r="AF20" s="216"/>
    </row>
    <row r="21" spans="1:32" s="218" customFormat="1" ht="19.5" customHeight="1">
      <c r="A21" s="250"/>
      <c r="B21" s="251"/>
      <c r="C21" s="251"/>
      <c r="D21" s="251"/>
      <c r="E21" s="251"/>
      <c r="F21" s="251"/>
      <c r="G21" s="251"/>
      <c r="H21" s="251"/>
      <c r="I21" s="251"/>
      <c r="J21" s="251"/>
      <c r="K21" s="251"/>
      <c r="L21" s="251"/>
    </row>
    <row r="22" spans="1:32" ht="21.95" customHeight="1">
      <c r="C22" s="217"/>
      <c r="D22" s="217"/>
      <c r="E22" s="217"/>
      <c r="F22" s="217"/>
      <c r="G22" s="217"/>
      <c r="H22" s="217"/>
      <c r="I22" s="217"/>
      <c r="J22" s="217"/>
    </row>
    <row r="23" spans="1:32" ht="21.95" customHeight="1">
      <c r="C23" s="217"/>
      <c r="D23" s="217"/>
      <c r="E23" s="217"/>
      <c r="F23" s="217"/>
      <c r="G23" s="217"/>
      <c r="H23" s="217"/>
      <c r="I23" s="217"/>
      <c r="J23" s="217"/>
    </row>
    <row r="24" spans="1:32" ht="21.95" customHeight="1">
      <c r="C24" s="217"/>
      <c r="D24" s="217"/>
      <c r="E24" s="217"/>
      <c r="F24" s="217"/>
      <c r="G24" s="217"/>
      <c r="H24" s="217"/>
      <c r="I24" s="217"/>
      <c r="J24" s="217"/>
    </row>
    <row r="25" spans="1:32" ht="21.95" customHeight="1">
      <c r="C25" s="217"/>
      <c r="D25" s="217"/>
      <c r="E25" s="217"/>
      <c r="F25" s="217"/>
      <c r="G25" s="217"/>
      <c r="H25" s="217"/>
      <c r="I25" s="217"/>
      <c r="J25" s="217"/>
    </row>
    <row r="26" spans="1:32" ht="21.95" customHeight="1">
      <c r="C26" s="217"/>
      <c r="D26" s="217"/>
      <c r="E26" s="217"/>
      <c r="F26" s="217"/>
      <c r="G26" s="217"/>
      <c r="H26" s="217"/>
      <c r="I26" s="217"/>
      <c r="J26" s="217"/>
    </row>
    <row r="27" spans="1:32" ht="21.95" customHeight="1">
      <c r="C27" s="217"/>
      <c r="D27" s="217"/>
      <c r="E27" s="217"/>
      <c r="F27" s="217"/>
      <c r="G27" s="217"/>
      <c r="H27" s="217"/>
      <c r="I27" s="217"/>
      <c r="J27" s="217"/>
    </row>
    <row r="28" spans="1:32" ht="21.95" customHeight="1">
      <c r="C28" s="217"/>
      <c r="D28" s="217"/>
      <c r="E28" s="217"/>
      <c r="F28" s="217"/>
      <c r="G28" s="217"/>
      <c r="H28" s="217"/>
      <c r="I28" s="217"/>
      <c r="J28" s="217"/>
    </row>
    <row r="29" spans="1:32" ht="21.95" customHeight="1">
      <c r="C29" s="217"/>
      <c r="D29" s="217"/>
      <c r="E29" s="217"/>
      <c r="F29" s="217"/>
      <c r="G29" s="217"/>
      <c r="H29" s="217"/>
      <c r="I29" s="217"/>
      <c r="J29" s="217"/>
    </row>
    <row r="30" spans="1:32" ht="21.95" customHeight="1">
      <c r="C30" s="217"/>
      <c r="D30" s="217"/>
      <c r="E30" s="217"/>
      <c r="F30" s="217"/>
      <c r="G30" s="217"/>
      <c r="H30" s="217"/>
      <c r="I30" s="217"/>
      <c r="J30" s="217"/>
    </row>
    <row r="31" spans="1:32" ht="21.95" customHeight="1">
      <c r="C31" s="217"/>
      <c r="D31" s="217"/>
      <c r="E31" s="217"/>
      <c r="F31" s="217"/>
      <c r="G31" s="217"/>
      <c r="H31" s="217"/>
      <c r="I31" s="217"/>
      <c r="J31" s="217"/>
    </row>
    <row r="32" spans="1:32" ht="21.95" customHeight="1">
      <c r="C32" s="217"/>
      <c r="D32" s="217"/>
      <c r="E32" s="217"/>
      <c r="F32" s="217"/>
      <c r="G32" s="217"/>
      <c r="H32" s="217"/>
      <c r="I32" s="217"/>
      <c r="J32" s="217"/>
    </row>
    <row r="33" spans="3:10" ht="21.95" customHeight="1">
      <c r="C33" s="217"/>
      <c r="D33" s="217"/>
      <c r="E33" s="217"/>
      <c r="F33" s="217"/>
      <c r="G33" s="217"/>
      <c r="H33" s="217"/>
      <c r="I33" s="217"/>
      <c r="J33" s="217"/>
    </row>
    <row r="34" spans="3:10" ht="21.95" customHeight="1">
      <c r="C34" s="217"/>
      <c r="D34" s="217"/>
      <c r="E34" s="217"/>
      <c r="F34" s="217"/>
      <c r="G34" s="217"/>
      <c r="H34" s="217"/>
      <c r="I34" s="217"/>
      <c r="J34" s="217"/>
    </row>
    <row r="35" spans="3:10" ht="21.95" customHeight="1">
      <c r="C35" s="217"/>
      <c r="D35" s="217"/>
      <c r="E35" s="217"/>
      <c r="F35" s="217"/>
      <c r="G35" s="217"/>
      <c r="H35" s="217"/>
      <c r="I35" s="217"/>
      <c r="J35" s="217"/>
    </row>
    <row r="36" spans="3:10">
      <c r="C36" s="217"/>
      <c r="D36" s="217"/>
      <c r="E36" s="217"/>
      <c r="F36" s="217"/>
      <c r="G36" s="217"/>
      <c r="H36" s="217"/>
      <c r="I36" s="217"/>
      <c r="J36" s="217"/>
    </row>
    <row r="37" spans="3:10">
      <c r="C37" s="217"/>
      <c r="D37" s="217"/>
      <c r="E37" s="217"/>
      <c r="F37" s="217"/>
      <c r="G37" s="217"/>
      <c r="H37" s="217"/>
      <c r="I37" s="217"/>
      <c r="J37" s="217"/>
    </row>
    <row r="38" spans="3:10">
      <c r="C38" s="217"/>
      <c r="D38" s="217"/>
      <c r="E38" s="217"/>
      <c r="F38" s="217"/>
      <c r="G38" s="217"/>
      <c r="H38" s="217"/>
      <c r="I38" s="217"/>
      <c r="J38" s="217"/>
    </row>
    <row r="39" spans="3:10">
      <c r="C39" s="217"/>
      <c r="D39" s="217"/>
      <c r="E39" s="217"/>
      <c r="F39" s="217"/>
      <c r="G39" s="217"/>
      <c r="H39" s="217"/>
      <c r="I39" s="217"/>
      <c r="J39" s="217"/>
    </row>
    <row r="41" spans="3:10" ht="14.25">
      <c r="C41" s="3"/>
    </row>
  </sheetData>
  <sheetProtection algorithmName="SHA-512" hashValue="VjBX8RJezycWA6lrXaw3Cr4Y6nPPfsEXUQ2rBFvadQB4BKVkIwU2PKph9XPMcjPjklpk62QbNBkVTie5uNfPoQ==" saltValue="DxL/WZ2XIQ0L2DGbU2/tEQ==" spinCount="100000" sheet="1"/>
  <protectedRanges>
    <protectedRange sqref="B2:J2 E11 E12" name="範囲1"/>
  </protectedRanges>
  <mergeCells count="20">
    <mergeCell ref="B2:J2"/>
    <mergeCell ref="I4:J4"/>
    <mergeCell ref="A17:L17"/>
    <mergeCell ref="D5:D8"/>
    <mergeCell ref="B5:B8"/>
    <mergeCell ref="G5:G8"/>
    <mergeCell ref="H5:H8"/>
    <mergeCell ref="A15:L15"/>
    <mergeCell ref="C13:G13"/>
    <mergeCell ref="A14:K14"/>
    <mergeCell ref="A20:K20"/>
    <mergeCell ref="A18:L18"/>
    <mergeCell ref="A19:L19"/>
    <mergeCell ref="A21:L21"/>
    <mergeCell ref="C5:C8"/>
    <mergeCell ref="E5:E8"/>
    <mergeCell ref="F5:F8"/>
    <mergeCell ref="I5:I8"/>
    <mergeCell ref="J5:J8"/>
    <mergeCell ref="A16:K16"/>
  </mergeCells>
  <phoneticPr fontId="3"/>
  <dataValidations count="1">
    <dataValidation type="whole" operator="greaterThanOrEqual" allowBlank="1" showInputMessage="1" showErrorMessage="1" sqref="E11:E12" xr:uid="{00000000-0002-0000-0000-000000000000}">
      <formula1>0</formula1>
    </dataValidation>
  </dataValidations>
  <printOptions horizontalCentered="1" gridLinesSet="0"/>
  <pageMargins left="0.39370078740157483" right="0.15748031496062992" top="0.44" bottom="0.15748031496062992" header="0.48" footer="0.15748031496062992"/>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W23"/>
  <sheetViews>
    <sheetView view="pageBreakPreview" zoomScaleNormal="70" zoomScaleSheetLayoutView="100" workbookViewId="0">
      <pane xSplit="5" ySplit="6" topLeftCell="F7" activePane="bottomRight" state="frozen"/>
      <selection activeCell="H5" sqref="H5:H8"/>
      <selection pane="topRight" activeCell="H5" sqref="H5:H8"/>
      <selection pane="bottomLeft" activeCell="H5" sqref="H5:H8"/>
      <selection pane="bottomRight" activeCell="D10" sqref="D10"/>
    </sheetView>
  </sheetViews>
  <sheetFormatPr defaultRowHeight="14.25"/>
  <cols>
    <col min="1" max="1" width="1.25" style="2" customWidth="1"/>
    <col min="2" max="2" width="3.125" style="2" customWidth="1"/>
    <col min="3" max="3" width="11.625" style="2" customWidth="1"/>
    <col min="4" max="5" width="9.75" style="2" customWidth="1"/>
    <col min="6" max="6" width="11.5" style="2" customWidth="1"/>
    <col min="7" max="7" width="18.125" style="2" customWidth="1"/>
    <col min="8" max="8" width="10.25" style="2" customWidth="1"/>
    <col min="9" max="9" width="4.125" style="2" customWidth="1"/>
    <col min="10" max="10" width="11.25" style="2" customWidth="1"/>
    <col min="11" max="11" width="15" style="2" customWidth="1"/>
    <col min="12" max="12" width="9.25" style="2" customWidth="1"/>
    <col min="13" max="13" width="11.375" style="2" customWidth="1"/>
    <col min="14" max="14" width="20.375" style="2" customWidth="1"/>
    <col min="15" max="15" width="10.5" style="205" customWidth="1"/>
    <col min="16" max="17" width="3.125" style="2" customWidth="1"/>
    <col min="18" max="18" width="12.5" style="205" customWidth="1"/>
    <col min="19" max="20" width="2.875" style="2" customWidth="1"/>
    <col min="21" max="21" width="15" style="205" customWidth="1"/>
    <col min="22" max="22" width="18.375" style="2" customWidth="1"/>
    <col min="23" max="23" width="12.875" style="2" customWidth="1"/>
    <col min="24" max="24" width="9" style="2"/>
    <col min="25" max="25" width="10.625" style="2" customWidth="1"/>
    <col min="26" max="30" width="9" style="2"/>
    <col min="31" max="31" width="9.625" style="2" bestFit="1" customWidth="1"/>
    <col min="32" max="38" width="9" style="2"/>
    <col min="39" max="39" width="11.625" style="2" bestFit="1" customWidth="1"/>
    <col min="40" max="16384" width="9" style="2"/>
  </cols>
  <sheetData>
    <row r="1" spans="1:23" ht="28.5" customHeight="1">
      <c r="A1" s="116"/>
      <c r="B1" s="117" t="s">
        <v>29</v>
      </c>
      <c r="C1" s="117"/>
      <c r="D1" s="117"/>
      <c r="E1" s="116"/>
      <c r="F1" s="116"/>
      <c r="G1" s="116"/>
      <c r="H1" s="116"/>
      <c r="I1" s="116"/>
      <c r="J1" s="116"/>
      <c r="K1" s="116"/>
      <c r="L1" s="116"/>
      <c r="M1" s="116"/>
      <c r="N1" s="116"/>
      <c r="O1" s="294"/>
      <c r="P1" s="294"/>
      <c r="Q1" s="116"/>
      <c r="R1" s="118"/>
      <c r="S1" s="116"/>
      <c r="T1" s="116"/>
      <c r="U1" s="118"/>
      <c r="V1" s="116"/>
    </row>
    <row r="2" spans="1:23" ht="24.95" customHeight="1" thickBot="1">
      <c r="A2" s="116"/>
      <c r="B2" s="119"/>
      <c r="C2" s="119"/>
      <c r="D2" s="119"/>
      <c r="E2" s="120"/>
      <c r="F2" s="120"/>
      <c r="G2" s="120"/>
      <c r="H2" s="120"/>
      <c r="I2" s="120"/>
      <c r="J2" s="120"/>
      <c r="K2" s="120"/>
      <c r="L2" s="120"/>
      <c r="M2" s="120"/>
      <c r="N2" s="120"/>
      <c r="O2" s="121"/>
      <c r="P2" s="120"/>
      <c r="Q2" s="120"/>
      <c r="R2" s="121"/>
      <c r="S2" s="120"/>
      <c r="T2" s="120"/>
      <c r="U2" s="307" t="s">
        <v>82</v>
      </c>
      <c r="V2" s="307"/>
    </row>
    <row r="3" spans="1:23" s="126" customFormat="1" ht="24.95" customHeight="1">
      <c r="A3" s="122"/>
      <c r="B3" s="123"/>
      <c r="C3" s="124"/>
      <c r="D3" s="124"/>
      <c r="E3" s="125"/>
      <c r="F3" s="295" t="s">
        <v>51</v>
      </c>
      <c r="G3" s="296"/>
      <c r="H3" s="296"/>
      <c r="I3" s="296"/>
      <c r="J3" s="296"/>
      <c r="K3" s="297"/>
      <c r="L3" s="298" t="s">
        <v>30</v>
      </c>
      <c r="M3" s="295"/>
      <c r="N3" s="296"/>
      <c r="O3" s="296"/>
      <c r="P3" s="296"/>
      <c r="Q3" s="296"/>
      <c r="R3" s="296"/>
      <c r="S3" s="296"/>
      <c r="T3" s="296"/>
      <c r="U3" s="296"/>
      <c r="V3" s="297"/>
    </row>
    <row r="4" spans="1:23" s="126" customFormat="1" ht="24.95" customHeight="1">
      <c r="A4" s="122"/>
      <c r="B4" s="299" t="s">
        <v>63</v>
      </c>
      <c r="C4" s="300"/>
      <c r="D4" s="300"/>
      <c r="E4" s="301"/>
      <c r="F4" s="127"/>
      <c r="G4" s="127"/>
      <c r="H4" s="127"/>
      <c r="I4" s="127"/>
      <c r="J4" s="127"/>
      <c r="K4" s="128" t="s">
        <v>59</v>
      </c>
      <c r="L4" s="127"/>
      <c r="M4" s="127"/>
      <c r="N4" s="127"/>
      <c r="O4" s="129"/>
      <c r="P4" s="127"/>
      <c r="Q4" s="127"/>
      <c r="R4" s="129"/>
      <c r="S4" s="127"/>
      <c r="T4" s="127"/>
      <c r="U4" s="302" t="s">
        <v>60</v>
      </c>
      <c r="V4" s="303"/>
    </row>
    <row r="5" spans="1:23" s="126" customFormat="1" ht="24.95" customHeight="1">
      <c r="A5" s="122"/>
      <c r="B5" s="130"/>
      <c r="C5" s="122"/>
      <c r="D5" s="122"/>
      <c r="E5" s="131"/>
      <c r="F5" s="304" t="s">
        <v>15</v>
      </c>
      <c r="G5" s="305"/>
      <c r="H5" s="305"/>
      <c r="I5" s="306"/>
      <c r="J5" s="132" t="s">
        <v>3</v>
      </c>
      <c r="K5" s="133" t="s">
        <v>2</v>
      </c>
      <c r="L5" s="304"/>
      <c r="M5" s="304"/>
      <c r="N5" s="304"/>
      <c r="O5" s="304"/>
      <c r="P5" s="304"/>
      <c r="Q5" s="304"/>
      <c r="R5" s="304"/>
      <c r="S5" s="304"/>
      <c r="T5" s="304"/>
      <c r="U5" s="308"/>
      <c r="V5" s="134" t="s">
        <v>31</v>
      </c>
    </row>
    <row r="6" spans="1:23" s="126" customFormat="1" ht="24.95" customHeight="1" thickBot="1">
      <c r="A6" s="122"/>
      <c r="B6" s="135"/>
      <c r="C6" s="136"/>
      <c r="D6" s="136"/>
      <c r="E6" s="137"/>
      <c r="F6" s="138"/>
      <c r="G6" s="283"/>
      <c r="H6" s="283"/>
      <c r="I6" s="139" t="s">
        <v>5</v>
      </c>
      <c r="J6" s="140" t="s">
        <v>1</v>
      </c>
      <c r="K6" s="141" t="s">
        <v>1</v>
      </c>
      <c r="L6" s="309"/>
      <c r="M6" s="309"/>
      <c r="N6" s="309"/>
      <c r="O6" s="309"/>
      <c r="P6" s="309"/>
      <c r="Q6" s="309"/>
      <c r="R6" s="309"/>
      <c r="S6" s="309"/>
      <c r="T6" s="309"/>
      <c r="U6" s="310"/>
      <c r="V6" s="141" t="s">
        <v>1</v>
      </c>
    </row>
    <row r="7" spans="1:23" s="126" customFormat="1" ht="24.95" customHeight="1">
      <c r="A7" s="122"/>
      <c r="B7" s="142" t="s">
        <v>27</v>
      </c>
      <c r="C7" s="143"/>
      <c r="D7" s="122"/>
      <c r="E7" s="144"/>
      <c r="F7" s="124"/>
      <c r="G7" s="124"/>
      <c r="H7" s="145"/>
      <c r="I7" s="146"/>
      <c r="J7" s="147"/>
      <c r="K7" s="148"/>
      <c r="L7" s="287" t="s">
        <v>42</v>
      </c>
      <c r="M7" s="288"/>
      <c r="N7" s="289"/>
      <c r="O7" s="149">
        <v>1</v>
      </c>
      <c r="P7" s="150" t="s">
        <v>4</v>
      </c>
      <c r="Q7" s="150" t="s">
        <v>23</v>
      </c>
      <c r="R7" s="151"/>
      <c r="S7" s="150"/>
      <c r="T7" s="150" t="s">
        <v>24</v>
      </c>
      <c r="U7" s="240">
        <f>R7</f>
        <v>0</v>
      </c>
      <c r="V7" s="152"/>
      <c r="W7" s="122"/>
    </row>
    <row r="8" spans="1:23" s="126" customFormat="1" ht="24.95" customHeight="1">
      <c r="A8" s="122"/>
      <c r="B8" s="130"/>
      <c r="C8" s="122"/>
      <c r="D8" s="122"/>
      <c r="E8" s="153"/>
      <c r="F8" s="122"/>
      <c r="G8" s="122"/>
      <c r="H8" s="122"/>
      <c r="I8" s="154"/>
      <c r="J8" s="155"/>
      <c r="K8" s="156"/>
      <c r="L8" s="274" t="s">
        <v>10</v>
      </c>
      <c r="M8" s="275"/>
      <c r="N8" s="276"/>
      <c r="O8" s="157">
        <v>1</v>
      </c>
      <c r="P8" s="158" t="s">
        <v>4</v>
      </c>
      <c r="Q8" s="158" t="s">
        <v>23</v>
      </c>
      <c r="R8" s="159"/>
      <c r="S8" s="158"/>
      <c r="T8" s="158" t="s">
        <v>24</v>
      </c>
      <c r="U8" s="160">
        <f t="shared" ref="U8:U16" si="0">R8</f>
        <v>0</v>
      </c>
      <c r="V8" s="161"/>
      <c r="W8" s="122"/>
    </row>
    <row r="9" spans="1:23" s="126" customFormat="1" ht="24.95" customHeight="1">
      <c r="A9" s="122"/>
      <c r="B9" s="162" t="s">
        <v>35</v>
      </c>
      <c r="C9" s="116"/>
      <c r="D9" s="154"/>
      <c r="E9" s="153"/>
      <c r="F9" s="122"/>
      <c r="G9" s="122"/>
      <c r="H9" s="122"/>
      <c r="I9" s="154"/>
      <c r="J9" s="155"/>
      <c r="K9" s="156"/>
      <c r="L9" s="274" t="s">
        <v>43</v>
      </c>
      <c r="M9" s="275"/>
      <c r="N9" s="276"/>
      <c r="O9" s="163">
        <v>1</v>
      </c>
      <c r="P9" s="164" t="s">
        <v>4</v>
      </c>
      <c r="Q9" s="164" t="s">
        <v>23</v>
      </c>
      <c r="R9" s="165"/>
      <c r="S9" s="164"/>
      <c r="T9" s="164" t="s">
        <v>24</v>
      </c>
      <c r="U9" s="160">
        <f t="shared" si="0"/>
        <v>0</v>
      </c>
      <c r="V9" s="161"/>
      <c r="W9" s="122"/>
    </row>
    <row r="10" spans="1:23" s="126" customFormat="1" ht="24.95" customHeight="1">
      <c r="A10" s="122"/>
      <c r="B10" s="166" t="s">
        <v>25</v>
      </c>
      <c r="C10" s="167"/>
      <c r="D10" s="168"/>
      <c r="E10" s="153"/>
      <c r="F10" s="122"/>
      <c r="G10" s="122"/>
      <c r="H10" s="122"/>
      <c r="I10" s="154"/>
      <c r="J10" s="155"/>
      <c r="K10" s="156"/>
      <c r="L10" s="274" t="s">
        <v>44</v>
      </c>
      <c r="M10" s="275"/>
      <c r="N10" s="276"/>
      <c r="O10" s="163">
        <v>1</v>
      </c>
      <c r="P10" s="164" t="s">
        <v>4</v>
      </c>
      <c r="Q10" s="164" t="s">
        <v>23</v>
      </c>
      <c r="R10" s="165"/>
      <c r="S10" s="164"/>
      <c r="T10" s="164" t="s">
        <v>24</v>
      </c>
      <c r="U10" s="160">
        <f t="shared" si="0"/>
        <v>0</v>
      </c>
      <c r="V10" s="156"/>
      <c r="W10" s="122"/>
    </row>
    <row r="11" spans="1:23" s="126" customFormat="1" ht="24.95" customHeight="1">
      <c r="A11" s="122"/>
      <c r="B11" s="290" t="s">
        <v>33</v>
      </c>
      <c r="C11" s="291"/>
      <c r="D11" s="169"/>
      <c r="E11" s="153"/>
      <c r="F11" s="122"/>
      <c r="G11" s="122"/>
      <c r="H11" s="122"/>
      <c r="I11" s="154"/>
      <c r="J11" s="155"/>
      <c r="K11" s="156"/>
      <c r="L11" s="274" t="s">
        <v>45</v>
      </c>
      <c r="M11" s="275"/>
      <c r="N11" s="276"/>
      <c r="O11" s="163">
        <v>1</v>
      </c>
      <c r="P11" s="164" t="s">
        <v>4</v>
      </c>
      <c r="Q11" s="164" t="s">
        <v>23</v>
      </c>
      <c r="R11" s="165"/>
      <c r="S11" s="164"/>
      <c r="T11" s="164" t="s">
        <v>24</v>
      </c>
      <c r="U11" s="160">
        <f t="shared" si="0"/>
        <v>0</v>
      </c>
      <c r="V11" s="156"/>
      <c r="W11" s="122"/>
    </row>
    <row r="12" spans="1:23" s="126" customFormat="1" ht="24.95" customHeight="1">
      <c r="A12" s="122"/>
      <c r="B12" s="290" t="s">
        <v>34</v>
      </c>
      <c r="C12" s="291"/>
      <c r="D12" s="169"/>
      <c r="E12" s="153"/>
      <c r="F12" s="122"/>
      <c r="G12" s="122"/>
      <c r="H12" s="122"/>
      <c r="I12" s="154"/>
      <c r="J12" s="155"/>
      <c r="K12" s="156"/>
      <c r="L12" s="274" t="s">
        <v>46</v>
      </c>
      <c r="M12" s="275"/>
      <c r="N12" s="276"/>
      <c r="O12" s="163">
        <v>1</v>
      </c>
      <c r="P12" s="164" t="s">
        <v>4</v>
      </c>
      <c r="Q12" s="164" t="s">
        <v>23</v>
      </c>
      <c r="R12" s="165"/>
      <c r="S12" s="164"/>
      <c r="T12" s="164" t="s">
        <v>24</v>
      </c>
      <c r="U12" s="160">
        <f t="shared" si="0"/>
        <v>0</v>
      </c>
      <c r="V12" s="156"/>
      <c r="W12" s="122"/>
    </row>
    <row r="13" spans="1:23" s="126" customFormat="1" ht="24.95" customHeight="1">
      <c r="A13" s="122"/>
      <c r="B13" s="292" t="s">
        <v>17</v>
      </c>
      <c r="C13" s="293"/>
      <c r="D13" s="170">
        <f>D10+D11+D12</f>
        <v>0</v>
      </c>
      <c r="E13" s="153"/>
      <c r="F13" s="122"/>
      <c r="G13" s="122"/>
      <c r="H13" s="122"/>
      <c r="I13" s="154"/>
      <c r="J13" s="155"/>
      <c r="K13" s="156"/>
      <c r="L13" s="274" t="s">
        <v>47</v>
      </c>
      <c r="M13" s="275"/>
      <c r="N13" s="276"/>
      <c r="O13" s="163">
        <v>1</v>
      </c>
      <c r="P13" s="164" t="s">
        <v>4</v>
      </c>
      <c r="Q13" s="164" t="s">
        <v>23</v>
      </c>
      <c r="R13" s="165"/>
      <c r="S13" s="164"/>
      <c r="T13" s="164" t="s">
        <v>24</v>
      </c>
      <c r="U13" s="160">
        <f t="shared" si="0"/>
        <v>0</v>
      </c>
      <c r="V13" s="156"/>
      <c r="W13" s="122"/>
    </row>
    <row r="14" spans="1:23" s="126" customFormat="1" ht="24.95" customHeight="1">
      <c r="A14" s="122"/>
      <c r="B14" s="266" t="s">
        <v>36</v>
      </c>
      <c r="C14" s="267"/>
      <c r="D14" s="268"/>
      <c r="E14" s="153"/>
      <c r="F14" s="122"/>
      <c r="G14" s="122"/>
      <c r="H14" s="122"/>
      <c r="I14" s="154"/>
      <c r="J14" s="155"/>
      <c r="K14" s="156"/>
      <c r="L14" s="274" t="s">
        <v>48</v>
      </c>
      <c r="M14" s="275"/>
      <c r="N14" s="276"/>
      <c r="O14" s="163">
        <v>1</v>
      </c>
      <c r="P14" s="164" t="s">
        <v>4</v>
      </c>
      <c r="Q14" s="164" t="s">
        <v>23</v>
      </c>
      <c r="R14" s="165"/>
      <c r="S14" s="164"/>
      <c r="T14" s="164" t="s">
        <v>24</v>
      </c>
      <c r="U14" s="160">
        <f t="shared" si="0"/>
        <v>0</v>
      </c>
      <c r="V14" s="156"/>
      <c r="W14" s="122"/>
    </row>
    <row r="15" spans="1:23" s="126" customFormat="1" ht="24.95" customHeight="1">
      <c r="A15" s="122"/>
      <c r="B15" s="269"/>
      <c r="C15" s="270"/>
      <c r="D15" s="271"/>
      <c r="E15" s="153"/>
      <c r="F15" s="122"/>
      <c r="G15" s="122"/>
      <c r="H15" s="122"/>
      <c r="I15" s="154"/>
      <c r="J15" s="155"/>
      <c r="K15" s="156"/>
      <c r="L15" s="130" t="s">
        <v>49</v>
      </c>
      <c r="M15" s="171"/>
      <c r="N15" s="171"/>
      <c r="O15" s="163">
        <v>1</v>
      </c>
      <c r="P15" s="164" t="s">
        <v>4</v>
      </c>
      <c r="Q15" s="164" t="s">
        <v>23</v>
      </c>
      <c r="R15" s="165"/>
      <c r="S15" s="164"/>
      <c r="T15" s="164" t="s">
        <v>24</v>
      </c>
      <c r="U15" s="160">
        <f t="shared" si="0"/>
        <v>0</v>
      </c>
      <c r="V15" s="156"/>
      <c r="W15" s="122"/>
    </row>
    <row r="16" spans="1:23" s="126" customFormat="1" ht="24.95" customHeight="1">
      <c r="A16" s="122"/>
      <c r="B16" s="284" t="s">
        <v>65</v>
      </c>
      <c r="C16" s="285"/>
      <c r="D16" s="286"/>
      <c r="E16" s="153"/>
      <c r="F16" s="122"/>
      <c r="G16" s="122"/>
      <c r="H16" s="122"/>
      <c r="I16" s="154"/>
      <c r="J16" s="231"/>
      <c r="K16" s="156"/>
      <c r="L16" s="172" t="s">
        <v>11</v>
      </c>
      <c r="M16" s="173"/>
      <c r="N16" s="172"/>
      <c r="O16" s="163">
        <v>1</v>
      </c>
      <c r="P16" s="164" t="s">
        <v>4</v>
      </c>
      <c r="Q16" s="164" t="s">
        <v>23</v>
      </c>
      <c r="R16" s="165"/>
      <c r="S16" s="164"/>
      <c r="T16" s="164" t="s">
        <v>24</v>
      </c>
      <c r="U16" s="160">
        <f t="shared" si="0"/>
        <v>0</v>
      </c>
      <c r="V16" s="156"/>
      <c r="W16" s="122"/>
    </row>
    <row r="17" spans="1:23" s="126" customFormat="1" ht="24.95" customHeight="1">
      <c r="A17" s="122"/>
      <c r="B17" s="284"/>
      <c r="C17" s="285"/>
      <c r="D17" s="286"/>
      <c r="E17" s="153"/>
      <c r="F17" s="122"/>
      <c r="G17" s="122"/>
      <c r="H17" s="122"/>
      <c r="I17" s="154"/>
      <c r="J17" s="231"/>
      <c r="K17" s="156"/>
      <c r="L17" s="174" t="s">
        <v>50</v>
      </c>
      <c r="M17" s="175"/>
      <c r="N17" s="175"/>
      <c r="O17" s="176">
        <v>1</v>
      </c>
      <c r="P17" s="177" t="s">
        <v>4</v>
      </c>
      <c r="Q17" s="177" t="s">
        <v>23</v>
      </c>
      <c r="R17" s="178"/>
      <c r="S17" s="177"/>
      <c r="T17" s="177" t="s">
        <v>24</v>
      </c>
      <c r="U17" s="179">
        <f>R17</f>
        <v>0</v>
      </c>
      <c r="V17" s="156"/>
      <c r="W17" s="122"/>
    </row>
    <row r="18" spans="1:23" s="126" customFormat="1" ht="24.95" customHeight="1">
      <c r="A18" s="122"/>
      <c r="B18" s="130"/>
      <c r="C18" s="122"/>
      <c r="D18" s="154"/>
      <c r="E18" s="277"/>
      <c r="F18" s="281" t="s">
        <v>13</v>
      </c>
      <c r="G18" s="180" t="s">
        <v>14</v>
      </c>
      <c r="H18" s="181">
        <f>O18</f>
        <v>0</v>
      </c>
      <c r="I18" s="182" t="s">
        <v>5</v>
      </c>
      <c r="J18" s="232">
        <v>1668</v>
      </c>
      <c r="K18" s="183">
        <f>H18*J18</f>
        <v>0</v>
      </c>
      <c r="L18" s="279" t="s">
        <v>15</v>
      </c>
      <c r="M18" s="272" t="s">
        <v>13</v>
      </c>
      <c r="N18" s="180" t="s">
        <v>14</v>
      </c>
      <c r="O18" s="184"/>
      <c r="P18" s="185" t="s">
        <v>5</v>
      </c>
      <c r="Q18" s="185"/>
      <c r="R18" s="186"/>
      <c r="S18" s="185"/>
      <c r="T18" s="185"/>
      <c r="U18" s="187"/>
      <c r="V18" s="156"/>
      <c r="W18" s="122"/>
    </row>
    <row r="19" spans="1:23" s="126" customFormat="1" ht="24.95" customHeight="1" thickBot="1">
      <c r="A19" s="122"/>
      <c r="B19" s="188"/>
      <c r="C19" s="189"/>
      <c r="D19" s="190"/>
      <c r="E19" s="278"/>
      <c r="F19" s="282"/>
      <c r="G19" s="191" t="s">
        <v>16</v>
      </c>
      <c r="H19" s="192">
        <f>O19</f>
        <v>0</v>
      </c>
      <c r="I19" s="193" t="s">
        <v>5</v>
      </c>
      <c r="J19" s="233">
        <v>1755</v>
      </c>
      <c r="K19" s="194">
        <f>H19*J19</f>
        <v>0</v>
      </c>
      <c r="L19" s="280"/>
      <c r="M19" s="273"/>
      <c r="N19" s="191" t="s">
        <v>16</v>
      </c>
      <c r="O19" s="159"/>
      <c r="P19" s="185" t="s">
        <v>5</v>
      </c>
      <c r="Q19" s="185"/>
      <c r="R19" s="186"/>
      <c r="S19" s="185"/>
      <c r="T19" s="185"/>
      <c r="U19" s="187"/>
      <c r="V19" s="161"/>
      <c r="W19" s="122"/>
    </row>
    <row r="20" spans="1:23" s="126" customFormat="1" ht="24.95" customHeight="1" thickTop="1" thickBot="1">
      <c r="A20" s="122"/>
      <c r="B20" s="135"/>
      <c r="C20" s="136"/>
      <c r="D20" s="195"/>
      <c r="E20" s="225" t="s">
        <v>17</v>
      </c>
      <c r="F20" s="196"/>
      <c r="G20" s="197"/>
      <c r="H20" s="198">
        <f>O20</f>
        <v>0</v>
      </c>
      <c r="I20" s="199" t="s">
        <v>5</v>
      </c>
      <c r="J20" s="200"/>
      <c r="K20" s="201">
        <f>K18+K19</f>
        <v>0</v>
      </c>
      <c r="L20" s="196"/>
      <c r="M20" s="196"/>
      <c r="N20" s="196"/>
      <c r="O20" s="198">
        <f>O18+O19</f>
        <v>0</v>
      </c>
      <c r="P20" s="202" t="s">
        <v>5</v>
      </c>
      <c r="Q20" s="202"/>
      <c r="R20" s="197"/>
      <c r="S20" s="202"/>
      <c r="T20" s="202"/>
      <c r="U20" s="203"/>
      <c r="V20" s="201">
        <f>SUM(U7:U17)</f>
        <v>0</v>
      </c>
    </row>
    <row r="21" spans="1:23" ht="24.95" customHeight="1">
      <c r="A21" s="116"/>
      <c r="B21" s="204" t="s">
        <v>32</v>
      </c>
      <c r="C21" s="204"/>
      <c r="D21" s="122"/>
      <c r="E21" s="116"/>
      <c r="F21" s="116"/>
      <c r="G21" s="116"/>
      <c r="H21" s="116"/>
      <c r="I21" s="116"/>
      <c r="J21" s="116"/>
      <c r="K21" s="116"/>
      <c r="L21" s="116"/>
      <c r="M21" s="116"/>
      <c r="N21" s="116"/>
      <c r="O21" s="118"/>
      <c r="P21" s="116"/>
      <c r="Q21" s="116"/>
      <c r="R21" s="118"/>
      <c r="S21" s="116"/>
      <c r="T21" s="116"/>
      <c r="U21" s="118"/>
      <c r="V21" s="116"/>
    </row>
    <row r="22" spans="1:23" ht="24.95" customHeight="1">
      <c r="A22" s="116"/>
      <c r="B22" s="204" t="s">
        <v>66</v>
      </c>
      <c r="C22" s="204"/>
      <c r="D22" s="122"/>
      <c r="E22" s="116"/>
      <c r="F22" s="116"/>
      <c r="G22" s="116"/>
      <c r="H22" s="116"/>
      <c r="I22" s="116"/>
      <c r="J22" s="116"/>
      <c r="K22" s="116"/>
      <c r="L22" s="116"/>
      <c r="M22" s="116"/>
      <c r="N22" s="116"/>
      <c r="O22" s="118"/>
      <c r="P22" s="116"/>
      <c r="Q22" s="116"/>
      <c r="R22" s="118"/>
      <c r="S22" s="116"/>
      <c r="T22" s="116"/>
      <c r="U22" s="118"/>
      <c r="V22" s="116"/>
    </row>
    <row r="23" spans="1:23" ht="24.95" customHeight="1">
      <c r="A23" s="116"/>
      <c r="B23" s="204" t="s">
        <v>61</v>
      </c>
      <c r="C23" s="204"/>
      <c r="D23" s="122"/>
      <c r="E23" s="116"/>
      <c r="F23" s="116"/>
      <c r="G23" s="116"/>
      <c r="H23" s="116"/>
      <c r="I23" s="116"/>
      <c r="J23" s="116"/>
      <c r="K23" s="116"/>
      <c r="L23" s="116"/>
      <c r="M23" s="116"/>
      <c r="N23" s="116"/>
      <c r="O23" s="118"/>
      <c r="P23" s="116"/>
      <c r="Q23" s="116"/>
      <c r="R23" s="118"/>
      <c r="S23" s="116"/>
      <c r="T23" s="116"/>
      <c r="U23" s="118"/>
      <c r="V23" s="116"/>
    </row>
  </sheetData>
  <sheetProtection password="EC69" sheet="1" formatCells="0" formatColumns="0" formatRows="0"/>
  <mergeCells count="26">
    <mergeCell ref="F5:I5"/>
    <mergeCell ref="U2:V2"/>
    <mergeCell ref="L5:U6"/>
    <mergeCell ref="O1:P1"/>
    <mergeCell ref="F3:K3"/>
    <mergeCell ref="L3:V3"/>
    <mergeCell ref="B4:E4"/>
    <mergeCell ref="U4:V4"/>
    <mergeCell ref="G6:H6"/>
    <mergeCell ref="B16:D17"/>
    <mergeCell ref="L13:N13"/>
    <mergeCell ref="L7:N7"/>
    <mergeCell ref="L8:N8"/>
    <mergeCell ref="B11:C11"/>
    <mergeCell ref="L11:N11"/>
    <mergeCell ref="L12:N12"/>
    <mergeCell ref="B12:C12"/>
    <mergeCell ref="B13:C13"/>
    <mergeCell ref="L9:N9"/>
    <mergeCell ref="L10:N10"/>
    <mergeCell ref="B14:D15"/>
    <mergeCell ref="M18:M19"/>
    <mergeCell ref="L14:N14"/>
    <mergeCell ref="E18:E19"/>
    <mergeCell ref="L18:L19"/>
    <mergeCell ref="F18:F19"/>
  </mergeCells>
  <phoneticPr fontId="3"/>
  <dataValidations count="1">
    <dataValidation type="whole" operator="greaterThanOrEqual" allowBlank="1" showInputMessage="1" showErrorMessage="1" sqref="R7:R16 R17 O18:O19 D10:D12" xr:uid="{00000000-0002-0000-0100-000000000000}">
      <formula1>0</formula1>
    </dataValidation>
  </dataValidations>
  <printOptions horizontalCentered="1" gridLinesSet="0"/>
  <pageMargins left="0.15748031496062992" right="0.15748031496062992" top="0.59055118110236227" bottom="0.15748031496062992" header="0.23622047244094491" footer="0.15748031496062992"/>
  <pageSetup paperSize="9" scale="65"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C631"/>
  <sheetViews>
    <sheetView view="pageBreakPreview" zoomScaleNormal="90" zoomScaleSheetLayoutView="100" workbookViewId="0">
      <selection activeCell="D10" sqref="D10"/>
    </sheetView>
  </sheetViews>
  <sheetFormatPr defaultRowHeight="14.25"/>
  <cols>
    <col min="1" max="1" width="1.25" style="1" customWidth="1"/>
    <col min="2" max="2" width="4.375" style="1" customWidth="1"/>
    <col min="3" max="3" width="16.75" style="1" customWidth="1"/>
    <col min="4" max="4" width="13.125" style="1" customWidth="1"/>
    <col min="5" max="5" width="9.875" style="1" customWidth="1"/>
    <col min="6" max="6" width="16.125" style="1" customWidth="1"/>
    <col min="7" max="7" width="10.25" style="1" customWidth="1"/>
    <col min="8" max="8" width="4.125" style="1" customWidth="1"/>
    <col min="9" max="9" width="12.125" style="1" customWidth="1"/>
    <col min="10" max="10" width="15" style="1" customWidth="1"/>
    <col min="11" max="11" width="9.75" style="1" customWidth="1"/>
    <col min="12" max="12" width="5.125" style="1" customWidth="1"/>
    <col min="13" max="13" width="19" style="1" customWidth="1"/>
    <col min="14" max="14" width="10.5" style="115" customWidth="1"/>
    <col min="15" max="16" width="3.125" style="1" customWidth="1"/>
    <col min="17" max="17" width="12.125" style="115" customWidth="1"/>
    <col min="18" max="18" width="3.125" style="115" customWidth="1"/>
    <col min="19" max="19" width="2.875" style="1" customWidth="1"/>
    <col min="20" max="20" width="15" style="115" customWidth="1"/>
    <col min="21" max="21" width="15.375" style="1" customWidth="1"/>
    <col min="22" max="22" width="2" style="1" customWidth="1"/>
    <col min="23" max="23" width="10.625" style="1" customWidth="1"/>
    <col min="24" max="25" width="13.875" style="1" customWidth="1"/>
    <col min="26" max="26" width="14" style="1" customWidth="1"/>
    <col min="27" max="27" width="14.5" style="1" customWidth="1"/>
    <col min="28" max="28" width="12.25" style="1" customWidth="1"/>
    <col min="29" max="29" width="12.875" style="1" customWidth="1"/>
    <col min="30" max="35" width="9" style="1"/>
    <col min="36" max="36" width="9.625" style="1" bestFit="1" customWidth="1"/>
    <col min="37" max="43" width="9" style="1"/>
    <col min="44" max="44" width="11.625" style="1" bestFit="1" customWidth="1"/>
    <col min="45" max="16384" width="9" style="1"/>
  </cols>
  <sheetData>
    <row r="1" spans="1:22" ht="29.25" customHeight="1">
      <c r="A1" s="4"/>
      <c r="B1" s="5" t="s">
        <v>28</v>
      </c>
      <c r="C1" s="5"/>
      <c r="D1" s="5"/>
      <c r="E1" s="4"/>
      <c r="F1" s="4"/>
      <c r="G1" s="4"/>
      <c r="H1" s="4"/>
      <c r="I1" s="4"/>
      <c r="J1" s="4"/>
      <c r="K1" s="4"/>
      <c r="L1" s="4"/>
      <c r="M1" s="4"/>
      <c r="N1" s="223"/>
      <c r="O1" s="4"/>
      <c r="P1" s="4"/>
      <c r="Q1" s="323"/>
      <c r="R1" s="323"/>
      <c r="S1" s="323"/>
      <c r="T1" s="323"/>
      <c r="U1" s="323"/>
      <c r="V1" s="4"/>
    </row>
    <row r="2" spans="1:22" ht="21.75" customHeight="1" thickBot="1">
      <c r="A2" s="4"/>
      <c r="B2" s="6"/>
      <c r="C2" s="6"/>
      <c r="D2" s="6"/>
      <c r="E2" s="7"/>
      <c r="F2" s="7"/>
      <c r="G2" s="7"/>
      <c r="H2" s="7"/>
      <c r="I2" s="7"/>
      <c r="J2" s="7"/>
      <c r="K2" s="7"/>
      <c r="L2" s="7"/>
      <c r="M2" s="7"/>
      <c r="N2" s="8"/>
      <c r="O2" s="7"/>
      <c r="P2" s="7"/>
      <c r="Q2" s="8"/>
      <c r="R2" s="8"/>
      <c r="S2" s="7"/>
      <c r="T2" s="347" t="s">
        <v>82</v>
      </c>
      <c r="U2" s="347"/>
      <c r="V2" s="4"/>
    </row>
    <row r="3" spans="1:22" s="13" customFormat="1" ht="19.5" customHeight="1">
      <c r="A3" s="9"/>
      <c r="B3" s="10"/>
      <c r="C3" s="11"/>
      <c r="D3" s="11"/>
      <c r="E3" s="12"/>
      <c r="F3" s="324" t="s">
        <v>51</v>
      </c>
      <c r="G3" s="324"/>
      <c r="H3" s="324"/>
      <c r="I3" s="324"/>
      <c r="J3" s="325"/>
      <c r="K3" s="326" t="s">
        <v>30</v>
      </c>
      <c r="L3" s="327"/>
      <c r="M3" s="327"/>
      <c r="N3" s="327"/>
      <c r="O3" s="327"/>
      <c r="P3" s="327"/>
      <c r="Q3" s="327"/>
      <c r="R3" s="327"/>
      <c r="S3" s="327"/>
      <c r="T3" s="327"/>
      <c r="U3" s="328"/>
      <c r="V3" s="9"/>
    </row>
    <row r="4" spans="1:22" s="13" customFormat="1" ht="19.5" customHeight="1">
      <c r="A4" s="9"/>
      <c r="B4" s="329" t="s">
        <v>63</v>
      </c>
      <c r="C4" s="330"/>
      <c r="D4" s="330"/>
      <c r="E4" s="331"/>
      <c r="F4" s="14"/>
      <c r="G4" s="14"/>
      <c r="H4" s="14"/>
      <c r="I4" s="14"/>
      <c r="J4" s="15" t="s">
        <v>59</v>
      </c>
      <c r="K4" s="14"/>
      <c r="L4" s="14"/>
      <c r="M4" s="14"/>
      <c r="N4" s="16"/>
      <c r="O4" s="14"/>
      <c r="P4" s="14"/>
      <c r="Q4" s="16"/>
      <c r="R4" s="16"/>
      <c r="S4" s="14"/>
      <c r="T4" s="16"/>
      <c r="U4" s="15" t="s">
        <v>60</v>
      </c>
      <c r="V4" s="17"/>
    </row>
    <row r="5" spans="1:22" s="13" customFormat="1" ht="19.5" customHeight="1">
      <c r="A5" s="9"/>
      <c r="B5" s="18"/>
      <c r="C5" s="9"/>
      <c r="D5" s="9"/>
      <c r="E5" s="19"/>
      <c r="F5" s="332" t="s">
        <v>73</v>
      </c>
      <c r="G5" s="333"/>
      <c r="H5" s="334"/>
      <c r="I5" s="20" t="s">
        <v>3</v>
      </c>
      <c r="J5" s="21" t="s">
        <v>2</v>
      </c>
      <c r="K5" s="342"/>
      <c r="L5" s="342"/>
      <c r="M5" s="342"/>
      <c r="N5" s="342"/>
      <c r="O5" s="342"/>
      <c r="P5" s="342"/>
      <c r="Q5" s="342"/>
      <c r="R5" s="342"/>
      <c r="S5" s="342"/>
      <c r="T5" s="343"/>
      <c r="U5" s="22" t="s">
        <v>31</v>
      </c>
      <c r="V5" s="9"/>
    </row>
    <row r="6" spans="1:22" s="13" customFormat="1" ht="19.5" customHeight="1" thickBot="1">
      <c r="A6" s="9"/>
      <c r="B6" s="23"/>
      <c r="C6" s="24"/>
      <c r="D6" s="24"/>
      <c r="E6" s="25"/>
      <c r="F6" s="346"/>
      <c r="G6" s="346"/>
      <c r="H6" s="26" t="s">
        <v>5</v>
      </c>
      <c r="I6" s="27" t="s">
        <v>1</v>
      </c>
      <c r="J6" s="28" t="s">
        <v>1</v>
      </c>
      <c r="K6" s="344"/>
      <c r="L6" s="344"/>
      <c r="M6" s="344"/>
      <c r="N6" s="344"/>
      <c r="O6" s="344"/>
      <c r="P6" s="344"/>
      <c r="Q6" s="344"/>
      <c r="R6" s="344"/>
      <c r="S6" s="344"/>
      <c r="T6" s="345"/>
      <c r="U6" s="28" t="s">
        <v>1</v>
      </c>
      <c r="V6" s="9"/>
    </row>
    <row r="7" spans="1:22" s="13" customFormat="1" ht="22.5" customHeight="1">
      <c r="A7" s="9"/>
      <c r="B7" s="29" t="s">
        <v>26</v>
      </c>
      <c r="C7" s="30"/>
      <c r="D7" s="30"/>
      <c r="E7" s="311"/>
      <c r="F7" s="9"/>
      <c r="G7" s="31"/>
      <c r="H7" s="32"/>
      <c r="I7" s="33"/>
      <c r="J7" s="34"/>
      <c r="K7" s="9" t="s">
        <v>42</v>
      </c>
      <c r="L7" s="222"/>
      <c r="M7" s="222"/>
      <c r="N7" s="35">
        <v>1</v>
      </c>
      <c r="O7" s="36" t="s">
        <v>4</v>
      </c>
      <c r="P7" s="36" t="s">
        <v>23</v>
      </c>
      <c r="Q7" s="37"/>
      <c r="R7" s="38"/>
      <c r="S7" s="39" t="s">
        <v>24</v>
      </c>
      <c r="T7" s="40">
        <f>Q7</f>
        <v>0</v>
      </c>
      <c r="U7" s="41"/>
      <c r="V7" s="9"/>
    </row>
    <row r="8" spans="1:22" s="13" customFormat="1" ht="22.5" customHeight="1">
      <c r="A8" s="9"/>
      <c r="B8" s="18"/>
      <c r="C8" s="9"/>
      <c r="D8" s="9"/>
      <c r="E8" s="312"/>
      <c r="F8" s="9"/>
      <c r="G8" s="31"/>
      <c r="H8" s="32"/>
      <c r="I8" s="33"/>
      <c r="J8" s="34"/>
      <c r="K8" s="313" t="s">
        <v>10</v>
      </c>
      <c r="L8" s="314"/>
      <c r="M8" s="314"/>
      <c r="N8" s="42">
        <v>1</v>
      </c>
      <c r="O8" s="43" t="s">
        <v>4</v>
      </c>
      <c r="P8" s="43" t="s">
        <v>23</v>
      </c>
      <c r="Q8" s="44"/>
      <c r="R8" s="45"/>
      <c r="S8" s="46" t="s">
        <v>24</v>
      </c>
      <c r="T8" s="47">
        <f>Q8</f>
        <v>0</v>
      </c>
      <c r="U8" s="48"/>
      <c r="V8" s="9"/>
    </row>
    <row r="9" spans="1:22" s="13" customFormat="1" ht="22.5" customHeight="1">
      <c r="A9" s="9"/>
      <c r="B9" s="49" t="s">
        <v>37</v>
      </c>
      <c r="C9" s="50"/>
      <c r="D9" s="50"/>
      <c r="E9" s="51"/>
      <c r="F9" s="9"/>
      <c r="G9" s="31"/>
      <c r="H9" s="32"/>
      <c r="I9" s="33"/>
      <c r="J9" s="34"/>
      <c r="K9" s="52" t="s">
        <v>43</v>
      </c>
      <c r="L9" s="53"/>
      <c r="M9" s="53"/>
      <c r="N9" s="54">
        <v>1</v>
      </c>
      <c r="O9" s="55" t="s">
        <v>4</v>
      </c>
      <c r="P9" s="55" t="s">
        <v>23</v>
      </c>
      <c r="Q9" s="56"/>
      <c r="R9" s="57"/>
      <c r="S9" s="58" t="s">
        <v>24</v>
      </c>
      <c r="T9" s="40">
        <f t="shared" ref="T9:T18" si="0">Q9</f>
        <v>0</v>
      </c>
      <c r="U9" s="48"/>
      <c r="V9" s="9"/>
    </row>
    <row r="10" spans="1:22" s="13" customFormat="1" ht="22.5" customHeight="1">
      <c r="A10" s="9"/>
      <c r="B10" s="315" t="s">
        <v>18</v>
      </c>
      <c r="C10" s="316"/>
      <c r="D10" s="59"/>
      <c r="E10" s="51"/>
      <c r="F10" s="9"/>
      <c r="G10" s="31"/>
      <c r="H10" s="32"/>
      <c r="I10" s="33"/>
      <c r="J10" s="34"/>
      <c r="K10" s="313" t="s">
        <v>44</v>
      </c>
      <c r="L10" s="322"/>
      <c r="M10" s="220"/>
      <c r="N10" s="42">
        <v>1</v>
      </c>
      <c r="O10" s="43" t="s">
        <v>4</v>
      </c>
      <c r="P10" s="43" t="s">
        <v>23</v>
      </c>
      <c r="Q10" s="44"/>
      <c r="R10" s="45"/>
      <c r="S10" s="46" t="s">
        <v>24</v>
      </c>
      <c r="T10" s="47">
        <f t="shared" si="0"/>
        <v>0</v>
      </c>
      <c r="U10" s="34"/>
      <c r="V10" s="9"/>
    </row>
    <row r="11" spans="1:22" s="13" customFormat="1" ht="22.5" customHeight="1">
      <c r="A11" s="9"/>
      <c r="B11" s="315" t="s">
        <v>19</v>
      </c>
      <c r="C11" s="316"/>
      <c r="D11" s="59"/>
      <c r="E11" s="51"/>
      <c r="F11" s="9"/>
      <c r="G11" s="31"/>
      <c r="H11" s="32"/>
      <c r="I11" s="33"/>
      <c r="J11" s="34"/>
      <c r="K11" s="313" t="s">
        <v>45</v>
      </c>
      <c r="L11" s="314"/>
      <c r="M11" s="314"/>
      <c r="N11" s="54">
        <v>1</v>
      </c>
      <c r="O11" s="55" t="s">
        <v>4</v>
      </c>
      <c r="P11" s="55" t="s">
        <v>23</v>
      </c>
      <c r="Q11" s="56"/>
      <c r="R11" s="57"/>
      <c r="S11" s="58" t="s">
        <v>24</v>
      </c>
      <c r="T11" s="40">
        <f t="shared" si="0"/>
        <v>0</v>
      </c>
      <c r="U11" s="34"/>
      <c r="V11" s="9"/>
    </row>
    <row r="12" spans="1:22" s="13" customFormat="1" ht="22.5" customHeight="1">
      <c r="A12" s="9"/>
      <c r="B12" s="315" t="s">
        <v>17</v>
      </c>
      <c r="C12" s="316"/>
      <c r="D12" s="60">
        <f>D10+D11</f>
        <v>0</v>
      </c>
      <c r="E12" s="51"/>
      <c r="F12" s="9"/>
      <c r="G12" s="31"/>
      <c r="H12" s="32"/>
      <c r="I12" s="33"/>
      <c r="J12" s="34"/>
      <c r="K12" s="61" t="s">
        <v>46</v>
      </c>
      <c r="L12" s="62"/>
      <c r="M12" s="62"/>
      <c r="N12" s="42">
        <v>1</v>
      </c>
      <c r="O12" s="43" t="s">
        <v>4</v>
      </c>
      <c r="P12" s="43" t="s">
        <v>23</v>
      </c>
      <c r="Q12" s="44"/>
      <c r="R12" s="45"/>
      <c r="S12" s="46" t="s">
        <v>24</v>
      </c>
      <c r="T12" s="47">
        <f t="shared" si="0"/>
        <v>0</v>
      </c>
      <c r="U12" s="34"/>
      <c r="V12" s="9"/>
    </row>
    <row r="13" spans="1:22" s="13" customFormat="1" ht="22.5" customHeight="1">
      <c r="A13" s="9"/>
      <c r="B13" s="337" t="s">
        <v>38</v>
      </c>
      <c r="C13" s="338"/>
      <c r="D13" s="339"/>
      <c r="E13" s="51"/>
      <c r="F13" s="9"/>
      <c r="G13" s="31"/>
      <c r="H13" s="32"/>
      <c r="I13" s="33"/>
      <c r="J13" s="34"/>
      <c r="K13" s="63" t="s">
        <v>47</v>
      </c>
      <c r="L13" s="52"/>
      <c r="M13" s="52"/>
      <c r="N13" s="54">
        <v>1</v>
      </c>
      <c r="O13" s="55" t="s">
        <v>4</v>
      </c>
      <c r="P13" s="55" t="s">
        <v>23</v>
      </c>
      <c r="Q13" s="56"/>
      <c r="R13" s="57"/>
      <c r="S13" s="58" t="s">
        <v>24</v>
      </c>
      <c r="T13" s="40">
        <f t="shared" si="0"/>
        <v>0</v>
      </c>
      <c r="U13" s="34"/>
      <c r="V13" s="9"/>
    </row>
    <row r="14" spans="1:22" s="13" customFormat="1" ht="22.5" customHeight="1">
      <c r="A14" s="9"/>
      <c r="B14" s="340"/>
      <c r="C14" s="317"/>
      <c r="D14" s="341"/>
      <c r="E14" s="51"/>
      <c r="F14" s="9"/>
      <c r="G14" s="31"/>
      <c r="H14" s="32"/>
      <c r="I14" s="33"/>
      <c r="J14" s="34"/>
      <c r="K14" s="313" t="s">
        <v>48</v>
      </c>
      <c r="L14" s="314"/>
      <c r="M14" s="314"/>
      <c r="N14" s="54">
        <v>1</v>
      </c>
      <c r="O14" s="55" t="s">
        <v>4</v>
      </c>
      <c r="P14" s="55" t="s">
        <v>23</v>
      </c>
      <c r="Q14" s="56"/>
      <c r="R14" s="57"/>
      <c r="S14" s="58" t="s">
        <v>24</v>
      </c>
      <c r="T14" s="47">
        <f t="shared" si="0"/>
        <v>0</v>
      </c>
      <c r="U14" s="34"/>
      <c r="V14" s="9"/>
    </row>
    <row r="15" spans="1:22" s="13" customFormat="1" ht="22.5" customHeight="1">
      <c r="A15" s="9"/>
      <c r="B15" s="340"/>
      <c r="C15" s="317"/>
      <c r="D15" s="341"/>
      <c r="E15" s="51"/>
      <c r="F15" s="9"/>
      <c r="G15" s="31"/>
      <c r="H15" s="32"/>
      <c r="I15" s="33"/>
      <c r="J15" s="34"/>
      <c r="K15" s="313" t="s">
        <v>49</v>
      </c>
      <c r="L15" s="314"/>
      <c r="M15" s="314"/>
      <c r="N15" s="54">
        <v>1</v>
      </c>
      <c r="O15" s="55" t="s">
        <v>4</v>
      </c>
      <c r="P15" s="55" t="s">
        <v>23</v>
      </c>
      <c r="Q15" s="56"/>
      <c r="R15" s="57"/>
      <c r="S15" s="58" t="s">
        <v>24</v>
      </c>
      <c r="T15" s="40">
        <f t="shared" si="0"/>
        <v>0</v>
      </c>
      <c r="U15" s="34"/>
      <c r="V15" s="9"/>
    </row>
    <row r="16" spans="1:22" s="13" customFormat="1" ht="22.5" customHeight="1">
      <c r="A16" s="9"/>
      <c r="B16" s="284" t="s">
        <v>65</v>
      </c>
      <c r="C16" s="285"/>
      <c r="D16" s="286"/>
      <c r="E16" s="51"/>
      <c r="F16" s="9"/>
      <c r="G16" s="31"/>
      <c r="H16" s="32"/>
      <c r="I16" s="33"/>
      <c r="J16" s="34"/>
      <c r="K16" s="313" t="s">
        <v>11</v>
      </c>
      <c r="L16" s="314"/>
      <c r="M16" s="314"/>
      <c r="N16" s="54">
        <v>1</v>
      </c>
      <c r="O16" s="55" t="s">
        <v>4</v>
      </c>
      <c r="P16" s="55" t="s">
        <v>23</v>
      </c>
      <c r="Q16" s="56"/>
      <c r="R16" s="57"/>
      <c r="S16" s="58" t="s">
        <v>24</v>
      </c>
      <c r="T16" s="47">
        <f t="shared" si="0"/>
        <v>0</v>
      </c>
      <c r="U16" s="34"/>
      <c r="V16" s="9"/>
    </row>
    <row r="17" spans="1:29" s="13" customFormat="1" ht="22.5" customHeight="1">
      <c r="A17" s="9"/>
      <c r="B17" s="284"/>
      <c r="C17" s="285"/>
      <c r="D17" s="286"/>
      <c r="E17" s="51"/>
      <c r="F17" s="9"/>
      <c r="G17" s="31"/>
      <c r="H17" s="32"/>
      <c r="I17" s="33"/>
      <c r="J17" s="34"/>
      <c r="K17" s="52" t="s">
        <v>12</v>
      </c>
      <c r="L17" s="52"/>
      <c r="M17" s="52"/>
      <c r="N17" s="54">
        <v>1</v>
      </c>
      <c r="O17" s="55" t="s">
        <v>4</v>
      </c>
      <c r="P17" s="55" t="s">
        <v>23</v>
      </c>
      <c r="Q17" s="56"/>
      <c r="R17" s="57"/>
      <c r="S17" s="58" t="s">
        <v>24</v>
      </c>
      <c r="T17" s="40">
        <f>Q17</f>
        <v>0</v>
      </c>
      <c r="U17" s="48"/>
      <c r="V17" s="9"/>
    </row>
    <row r="18" spans="1:29" s="13" customFormat="1" ht="22.5" customHeight="1">
      <c r="A18" s="9"/>
      <c r="B18" s="64"/>
      <c r="C18" s="65"/>
      <c r="D18" s="66"/>
      <c r="E18" s="51"/>
      <c r="F18" s="67"/>
      <c r="G18" s="67"/>
      <c r="H18" s="67"/>
      <c r="I18" s="33"/>
      <c r="J18" s="34"/>
      <c r="K18" s="68" t="s">
        <v>50</v>
      </c>
      <c r="L18" s="69"/>
      <c r="M18" s="69"/>
      <c r="N18" s="70">
        <v>1</v>
      </c>
      <c r="O18" s="71" t="s">
        <v>4</v>
      </c>
      <c r="P18" s="71" t="s">
        <v>23</v>
      </c>
      <c r="Q18" s="72"/>
      <c r="R18" s="73"/>
      <c r="S18" s="74" t="s">
        <v>24</v>
      </c>
      <c r="T18" s="75">
        <f t="shared" si="0"/>
        <v>0</v>
      </c>
      <c r="U18" s="48"/>
      <c r="V18" s="9"/>
    </row>
    <row r="19" spans="1:29" s="13" customFormat="1" ht="22.5" customHeight="1">
      <c r="A19" s="9"/>
      <c r="B19" s="76"/>
      <c r="C19" s="9"/>
      <c r="D19" s="50"/>
      <c r="E19" s="318" t="s">
        <v>18</v>
      </c>
      <c r="F19" s="77" t="s">
        <v>6</v>
      </c>
      <c r="G19" s="78">
        <f t="shared" ref="G19:G24" si="1">N19</f>
        <v>0</v>
      </c>
      <c r="H19" s="79" t="s">
        <v>5</v>
      </c>
      <c r="I19" s="234">
        <v>1970</v>
      </c>
      <c r="J19" s="96">
        <f t="shared" ref="J19:J24" si="2">G19*I19</f>
        <v>0</v>
      </c>
      <c r="K19" s="335" t="s">
        <v>15</v>
      </c>
      <c r="L19" s="80" t="s">
        <v>6</v>
      </c>
      <c r="M19" s="81"/>
      <c r="N19" s="82"/>
      <c r="O19" s="83" t="s">
        <v>5</v>
      </c>
      <c r="P19" s="36"/>
      <c r="Q19" s="35"/>
      <c r="R19" s="35"/>
      <c r="S19" s="39"/>
      <c r="T19" s="84"/>
      <c r="U19" s="34"/>
      <c r="V19" s="9"/>
    </row>
    <row r="20" spans="1:29" s="13" customFormat="1" ht="22.5" customHeight="1">
      <c r="A20" s="9"/>
      <c r="B20" s="76"/>
      <c r="C20" s="9"/>
      <c r="D20" s="50"/>
      <c r="E20" s="319"/>
      <c r="F20" s="85" t="s">
        <v>39</v>
      </c>
      <c r="G20" s="42">
        <f t="shared" si="1"/>
        <v>0</v>
      </c>
      <c r="H20" s="43" t="s">
        <v>7</v>
      </c>
      <c r="I20" s="235">
        <v>1580</v>
      </c>
      <c r="J20" s="86">
        <f t="shared" si="2"/>
        <v>0</v>
      </c>
      <c r="K20" s="280"/>
      <c r="L20" s="85" t="s">
        <v>39</v>
      </c>
      <c r="M20" s="221"/>
      <c r="N20" s="87"/>
      <c r="O20" s="43" t="s">
        <v>7</v>
      </c>
      <c r="P20" s="36"/>
      <c r="Q20" s="35"/>
      <c r="R20" s="35"/>
      <c r="S20" s="39"/>
      <c r="T20" s="84"/>
      <c r="U20" s="34"/>
      <c r="V20" s="9"/>
    </row>
    <row r="21" spans="1:29" s="13" customFormat="1" ht="22.5" customHeight="1">
      <c r="A21" s="9"/>
      <c r="B21" s="76"/>
      <c r="C21" s="9"/>
      <c r="D21" s="9"/>
      <c r="E21" s="320"/>
      <c r="F21" s="88" t="s">
        <v>40</v>
      </c>
      <c r="G21" s="35">
        <f t="shared" si="1"/>
        <v>0</v>
      </c>
      <c r="H21" s="55" t="s">
        <v>7</v>
      </c>
      <c r="I21" s="236">
        <v>390</v>
      </c>
      <c r="J21" s="89">
        <f t="shared" si="2"/>
        <v>0</v>
      </c>
      <c r="K21" s="336"/>
      <c r="L21" s="88" t="s">
        <v>40</v>
      </c>
      <c r="M21" s="69"/>
      <c r="N21" s="90"/>
      <c r="O21" s="71" t="s">
        <v>7</v>
      </c>
      <c r="P21" s="91"/>
      <c r="Q21" s="92"/>
      <c r="R21" s="92"/>
      <c r="S21" s="93"/>
      <c r="T21" s="94"/>
      <c r="U21" s="34"/>
      <c r="V21" s="9"/>
    </row>
    <row r="22" spans="1:29" s="13" customFormat="1" ht="22.5" customHeight="1">
      <c r="A22" s="9"/>
      <c r="B22" s="18"/>
      <c r="C22" s="9"/>
      <c r="D22" s="9"/>
      <c r="E22" s="319" t="s">
        <v>81</v>
      </c>
      <c r="F22" s="80" t="s">
        <v>8</v>
      </c>
      <c r="G22" s="78">
        <f t="shared" si="1"/>
        <v>0</v>
      </c>
      <c r="H22" s="95" t="s">
        <v>7</v>
      </c>
      <c r="I22" s="237">
        <v>5860</v>
      </c>
      <c r="J22" s="96">
        <f t="shared" si="2"/>
        <v>0</v>
      </c>
      <c r="K22" s="335" t="s">
        <v>15</v>
      </c>
      <c r="L22" s="80" t="s">
        <v>8</v>
      </c>
      <c r="M22" s="97"/>
      <c r="N22" s="98"/>
      <c r="O22" s="95" t="s">
        <v>7</v>
      </c>
      <c r="P22" s="79"/>
      <c r="Q22" s="78"/>
      <c r="R22" s="78"/>
      <c r="S22" s="224"/>
      <c r="T22" s="99"/>
      <c r="U22" s="48"/>
      <c r="V22" s="9"/>
    </row>
    <row r="23" spans="1:29" s="13" customFormat="1" ht="22.5" customHeight="1">
      <c r="A23" s="9"/>
      <c r="B23" s="18"/>
      <c r="C23" s="9"/>
      <c r="D23" s="9"/>
      <c r="E23" s="319"/>
      <c r="F23" s="85" t="s">
        <v>39</v>
      </c>
      <c r="G23" s="42">
        <f t="shared" si="1"/>
        <v>0</v>
      </c>
      <c r="H23" s="43" t="s">
        <v>7</v>
      </c>
      <c r="I23" s="235">
        <v>2340</v>
      </c>
      <c r="J23" s="86">
        <f t="shared" si="2"/>
        <v>0</v>
      </c>
      <c r="K23" s="280"/>
      <c r="L23" s="85" t="s">
        <v>39</v>
      </c>
      <c r="M23" s="9"/>
      <c r="N23" s="100"/>
      <c r="O23" s="43" t="s">
        <v>7</v>
      </c>
      <c r="P23" s="36"/>
      <c r="Q23" s="35"/>
      <c r="R23" s="35"/>
      <c r="S23" s="39"/>
      <c r="T23" s="84"/>
      <c r="U23" s="48"/>
      <c r="V23" s="9"/>
    </row>
    <row r="24" spans="1:29" s="13" customFormat="1" ht="22.5" customHeight="1" thickBot="1">
      <c r="A24" s="9"/>
      <c r="B24" s="18"/>
      <c r="C24" s="9"/>
      <c r="D24" s="9"/>
      <c r="E24" s="321"/>
      <c r="F24" s="85" t="s">
        <v>40</v>
      </c>
      <c r="G24" s="42">
        <f t="shared" si="1"/>
        <v>0</v>
      </c>
      <c r="H24" s="43" t="s">
        <v>7</v>
      </c>
      <c r="I24" s="235">
        <v>3510</v>
      </c>
      <c r="J24" s="241">
        <f t="shared" si="2"/>
        <v>0</v>
      </c>
      <c r="K24" s="348"/>
      <c r="L24" s="85" t="s">
        <v>40</v>
      </c>
      <c r="M24" s="52"/>
      <c r="N24" s="101"/>
      <c r="O24" s="43" t="s">
        <v>7</v>
      </c>
      <c r="P24" s="36"/>
      <c r="Q24" s="35"/>
      <c r="R24" s="35"/>
      <c r="S24" s="39"/>
      <c r="T24" s="84"/>
      <c r="U24" s="48"/>
      <c r="V24" s="9"/>
    </row>
    <row r="25" spans="1:29" ht="22.5" customHeight="1" thickTop="1" thickBot="1">
      <c r="A25" s="4"/>
      <c r="B25" s="23"/>
      <c r="C25" s="24"/>
      <c r="D25" s="24"/>
      <c r="E25" s="102" t="s">
        <v>17</v>
      </c>
      <c r="F25" s="103"/>
      <c r="G25" s="104">
        <f>SUM(G19:G24)</f>
        <v>0</v>
      </c>
      <c r="H25" s="105" t="s">
        <v>5</v>
      </c>
      <c r="I25" s="106"/>
      <c r="J25" s="107">
        <f>SUM(J19:J24)</f>
        <v>0</v>
      </c>
      <c r="K25" s="108"/>
      <c r="L25" s="109"/>
      <c r="M25" s="109"/>
      <c r="N25" s="104">
        <f>SUM(N19:N24)</f>
        <v>0</v>
      </c>
      <c r="O25" s="110" t="s">
        <v>5</v>
      </c>
      <c r="P25" s="111"/>
      <c r="Q25" s="112"/>
      <c r="R25" s="112"/>
      <c r="S25" s="111"/>
      <c r="T25" s="112"/>
      <c r="U25" s="113">
        <f>SUM(T7:T18)</f>
        <v>0</v>
      </c>
      <c r="V25" s="4"/>
    </row>
    <row r="26" spans="1:29" ht="18.95" customHeight="1">
      <c r="A26" s="4"/>
      <c r="B26" s="9" t="s">
        <v>41</v>
      </c>
      <c r="C26" s="9"/>
      <c r="D26" s="9"/>
      <c r="E26" s="4"/>
      <c r="F26" s="4"/>
      <c r="G26" s="4"/>
      <c r="H26" s="4"/>
      <c r="I26" s="4"/>
      <c r="J26" s="4"/>
      <c r="K26" s="4"/>
      <c r="L26" s="4"/>
      <c r="M26" s="4"/>
      <c r="N26" s="223"/>
      <c r="O26" s="4"/>
      <c r="P26" s="4"/>
      <c r="Q26" s="223"/>
      <c r="R26" s="223"/>
      <c r="S26" s="4"/>
      <c r="T26" s="223"/>
      <c r="U26" s="4"/>
      <c r="V26" s="4"/>
    </row>
    <row r="27" spans="1:29" ht="18.95" customHeight="1">
      <c r="A27" s="4"/>
      <c r="B27" s="9" t="s">
        <v>67</v>
      </c>
      <c r="C27" s="9"/>
      <c r="D27" s="9"/>
      <c r="E27" s="4"/>
      <c r="F27" s="4"/>
      <c r="G27" s="4"/>
      <c r="H27" s="4"/>
      <c r="I27" s="4"/>
      <c r="J27" s="4"/>
      <c r="K27" s="4"/>
      <c r="L27" s="4"/>
      <c r="M27" s="4"/>
      <c r="N27" s="223"/>
      <c r="O27" s="4"/>
      <c r="P27" s="4"/>
      <c r="Q27" s="223"/>
      <c r="R27" s="223"/>
      <c r="S27" s="4"/>
      <c r="T27" s="223"/>
      <c r="U27" s="4"/>
      <c r="V27" s="4"/>
    </row>
    <row r="28" spans="1:29" ht="24" customHeight="1">
      <c r="A28" s="4"/>
      <c r="B28" s="317" t="s">
        <v>79</v>
      </c>
      <c r="C28" s="317"/>
      <c r="D28" s="317"/>
      <c r="E28" s="317"/>
      <c r="F28" s="317"/>
      <c r="G28" s="317"/>
      <c r="H28" s="317"/>
      <c r="I28" s="317"/>
      <c r="J28" s="317"/>
      <c r="K28" s="317"/>
      <c r="L28" s="317"/>
      <c r="M28" s="317"/>
      <c r="N28" s="317"/>
      <c r="O28" s="317"/>
      <c r="P28" s="317"/>
      <c r="Q28" s="317"/>
      <c r="R28" s="317"/>
      <c r="S28" s="317"/>
      <c r="T28" s="317"/>
      <c r="U28" s="317"/>
      <c r="V28" s="4"/>
      <c r="AC28" s="114"/>
    </row>
    <row r="29" spans="1:29" ht="18.75" customHeight="1">
      <c r="A29" s="4"/>
      <c r="B29" s="317" t="s">
        <v>68</v>
      </c>
      <c r="C29" s="317"/>
      <c r="D29" s="317"/>
      <c r="E29" s="317"/>
      <c r="F29" s="317"/>
      <c r="G29" s="317"/>
      <c r="H29" s="317"/>
      <c r="I29" s="317"/>
      <c r="J29" s="317"/>
      <c r="K29" s="317"/>
      <c r="L29" s="317"/>
      <c r="M29" s="317"/>
      <c r="N29" s="317"/>
      <c r="O29" s="317"/>
      <c r="P29" s="317"/>
      <c r="Q29" s="317"/>
      <c r="R29" s="317"/>
      <c r="S29" s="317"/>
      <c r="T29" s="317"/>
      <c r="U29" s="317"/>
      <c r="V29" s="4"/>
      <c r="AC29" s="114"/>
    </row>
    <row r="30" spans="1:29" ht="18" customHeight="1">
      <c r="A30" s="4"/>
      <c r="B30" s="317" t="s">
        <v>75</v>
      </c>
      <c r="C30" s="317"/>
      <c r="D30" s="317"/>
      <c r="E30" s="317"/>
      <c r="F30" s="317"/>
      <c r="G30" s="317"/>
      <c r="H30" s="317"/>
      <c r="I30" s="317"/>
      <c r="J30" s="317"/>
      <c r="K30" s="317"/>
      <c r="L30" s="317"/>
      <c r="M30" s="317"/>
      <c r="N30" s="317"/>
      <c r="O30" s="317"/>
      <c r="P30" s="317"/>
      <c r="Q30" s="317"/>
      <c r="R30" s="317"/>
      <c r="S30" s="317"/>
      <c r="T30" s="317"/>
      <c r="U30" s="317"/>
      <c r="V30" s="4"/>
      <c r="AC30" s="114"/>
    </row>
    <row r="31" spans="1:29" ht="18.95" customHeight="1">
      <c r="A31" s="4"/>
      <c r="B31" s="9" t="s">
        <v>69</v>
      </c>
      <c r="C31" s="9"/>
      <c r="D31" s="9"/>
      <c r="E31" s="4"/>
      <c r="F31" s="4"/>
      <c r="G31" s="4"/>
      <c r="H31" s="4"/>
      <c r="I31" s="4"/>
      <c r="J31" s="4"/>
      <c r="K31" s="4"/>
      <c r="L31" s="4"/>
      <c r="M31" s="4"/>
      <c r="N31" s="223"/>
      <c r="O31" s="4"/>
      <c r="P31" s="4"/>
      <c r="Q31" s="223"/>
      <c r="R31" s="223"/>
      <c r="S31" s="4"/>
      <c r="T31" s="223"/>
      <c r="U31" s="4"/>
      <c r="V31" s="4"/>
      <c r="AC31" s="114"/>
    </row>
    <row r="32" spans="1:29">
      <c r="B32" s="317" t="s">
        <v>80</v>
      </c>
      <c r="C32" s="317"/>
      <c r="D32" s="317"/>
      <c r="E32" s="317"/>
      <c r="F32" s="317"/>
      <c r="G32" s="317"/>
      <c r="H32" s="317"/>
      <c r="I32" s="317"/>
      <c r="J32" s="317"/>
      <c r="K32" s="317"/>
      <c r="L32" s="317"/>
      <c r="M32" s="317"/>
      <c r="N32" s="317"/>
      <c r="O32" s="317"/>
      <c r="P32" s="317"/>
      <c r="Q32" s="317"/>
      <c r="R32" s="317"/>
      <c r="S32" s="317"/>
      <c r="T32" s="317"/>
      <c r="U32" s="317"/>
      <c r="V32" s="4"/>
    </row>
    <row r="33" spans="2:22">
      <c r="B33" s="317" t="s">
        <v>70</v>
      </c>
      <c r="C33" s="317"/>
      <c r="D33" s="317"/>
      <c r="E33" s="317"/>
      <c r="F33" s="317"/>
      <c r="G33" s="317"/>
      <c r="H33" s="317"/>
      <c r="I33" s="317"/>
      <c r="J33" s="317"/>
      <c r="K33" s="317"/>
      <c r="L33" s="317"/>
      <c r="M33" s="317"/>
      <c r="N33" s="317"/>
      <c r="O33" s="317"/>
      <c r="P33" s="317"/>
      <c r="Q33" s="317"/>
      <c r="R33" s="317"/>
      <c r="S33" s="317"/>
      <c r="T33" s="317"/>
      <c r="U33" s="317"/>
      <c r="V33" s="4"/>
    </row>
    <row r="34" spans="2:22">
      <c r="B34" s="9" t="s">
        <v>71</v>
      </c>
      <c r="C34" s="9"/>
      <c r="D34" s="9"/>
      <c r="E34" s="4"/>
      <c r="F34" s="4"/>
      <c r="G34" s="4"/>
      <c r="H34" s="4"/>
      <c r="I34" s="4"/>
      <c r="J34" s="4" t="s">
        <v>72</v>
      </c>
      <c r="K34" s="4"/>
      <c r="L34" s="4"/>
      <c r="M34" s="4"/>
      <c r="N34" s="223"/>
      <c r="O34" s="4"/>
      <c r="P34" s="4"/>
      <c r="Q34" s="223"/>
      <c r="R34" s="223"/>
      <c r="S34" s="4"/>
      <c r="T34" s="223"/>
      <c r="U34" s="4"/>
      <c r="V34" s="4"/>
    </row>
    <row r="35" spans="2:22">
      <c r="V35" s="4"/>
    </row>
    <row r="36" spans="2:22">
      <c r="V36" s="4"/>
    </row>
    <row r="37" spans="2:22">
      <c r="V37" s="4"/>
    </row>
    <row r="38" spans="2:22">
      <c r="V38" s="4"/>
    </row>
    <row r="39" spans="2:22">
      <c r="V39" s="4"/>
    </row>
    <row r="40" spans="2:22">
      <c r="V40" s="4"/>
    </row>
    <row r="41" spans="2:22">
      <c r="V41" s="4"/>
    </row>
    <row r="42" spans="2:22">
      <c r="V42" s="4"/>
    </row>
    <row r="43" spans="2:22">
      <c r="V43" s="4"/>
    </row>
    <row r="44" spans="2:22">
      <c r="V44" s="4"/>
    </row>
    <row r="45" spans="2:22">
      <c r="V45" s="4"/>
    </row>
    <row r="46" spans="2:22">
      <c r="V46" s="4"/>
    </row>
    <row r="47" spans="2:22">
      <c r="V47" s="4"/>
    </row>
    <row r="48" spans="2:22">
      <c r="V48" s="4"/>
    </row>
    <row r="49" spans="22:22">
      <c r="V49" s="4"/>
    </row>
    <row r="50" spans="22:22">
      <c r="V50" s="4"/>
    </row>
    <row r="51" spans="22:22">
      <c r="V51" s="4"/>
    </row>
    <row r="52" spans="22:22">
      <c r="V52" s="4"/>
    </row>
    <row r="53" spans="22:22">
      <c r="V53" s="4"/>
    </row>
    <row r="54" spans="22:22">
      <c r="V54" s="4"/>
    </row>
    <row r="55" spans="22:22">
      <c r="V55" s="4"/>
    </row>
    <row r="56" spans="22:22">
      <c r="V56" s="4"/>
    </row>
    <row r="57" spans="22:22">
      <c r="V57" s="4"/>
    </row>
    <row r="58" spans="22:22">
      <c r="V58" s="4"/>
    </row>
    <row r="59" spans="22:22">
      <c r="V59" s="4"/>
    </row>
    <row r="60" spans="22:22">
      <c r="V60" s="4"/>
    </row>
    <row r="61" spans="22:22">
      <c r="V61" s="4"/>
    </row>
    <row r="62" spans="22:22">
      <c r="V62" s="4"/>
    </row>
    <row r="63" spans="22:22">
      <c r="V63" s="4"/>
    </row>
    <row r="64" spans="22:22">
      <c r="V64" s="4"/>
    </row>
    <row r="65" spans="22:22">
      <c r="V65" s="4"/>
    </row>
    <row r="66" spans="22:22">
      <c r="V66" s="4"/>
    </row>
    <row r="67" spans="22:22">
      <c r="V67" s="4"/>
    </row>
    <row r="68" spans="22:22">
      <c r="V68" s="4"/>
    </row>
    <row r="69" spans="22:22">
      <c r="V69" s="4"/>
    </row>
    <row r="70" spans="22:22">
      <c r="V70" s="4"/>
    </row>
    <row r="71" spans="22:22">
      <c r="V71" s="4"/>
    </row>
    <row r="72" spans="22:22">
      <c r="V72" s="4"/>
    </row>
    <row r="73" spans="22:22">
      <c r="V73" s="4"/>
    </row>
    <row r="74" spans="22:22">
      <c r="V74" s="4"/>
    </row>
    <row r="75" spans="22:22">
      <c r="V75" s="4"/>
    </row>
    <row r="76" spans="22:22">
      <c r="V76" s="4"/>
    </row>
    <row r="77" spans="22:22">
      <c r="V77" s="4"/>
    </row>
    <row r="78" spans="22:22">
      <c r="V78" s="4"/>
    </row>
    <row r="79" spans="22:22">
      <c r="V79" s="4"/>
    </row>
    <row r="80" spans="22:22">
      <c r="V80" s="4"/>
    </row>
    <row r="81" spans="22:22">
      <c r="V81" s="4"/>
    </row>
    <row r="82" spans="22:22">
      <c r="V82" s="4"/>
    </row>
    <row r="83" spans="22:22">
      <c r="V83" s="4"/>
    </row>
    <row r="84" spans="22:22">
      <c r="V84" s="4"/>
    </row>
    <row r="85" spans="22:22">
      <c r="V85" s="4"/>
    </row>
    <row r="86" spans="22:22">
      <c r="V86" s="4"/>
    </row>
    <row r="87" spans="22:22">
      <c r="V87" s="4"/>
    </row>
    <row r="88" spans="22:22">
      <c r="V88" s="4"/>
    </row>
    <row r="89" spans="22:22">
      <c r="V89" s="4"/>
    </row>
    <row r="90" spans="22:22">
      <c r="V90" s="4"/>
    </row>
    <row r="91" spans="22:22">
      <c r="V91" s="4"/>
    </row>
    <row r="92" spans="22:22">
      <c r="V92" s="4"/>
    </row>
    <row r="93" spans="22:22">
      <c r="V93" s="4"/>
    </row>
    <row r="94" spans="22:22">
      <c r="V94" s="4"/>
    </row>
    <row r="95" spans="22:22">
      <c r="V95" s="4"/>
    </row>
    <row r="96" spans="22:22">
      <c r="V96" s="4"/>
    </row>
    <row r="97" spans="22:22">
      <c r="V97" s="4"/>
    </row>
    <row r="98" spans="22:22">
      <c r="V98" s="4"/>
    </row>
    <row r="99" spans="22:22">
      <c r="V99" s="4"/>
    </row>
    <row r="100" spans="22:22">
      <c r="V100" s="4"/>
    </row>
    <row r="101" spans="22:22">
      <c r="V101" s="4"/>
    </row>
    <row r="102" spans="22:22">
      <c r="V102" s="4"/>
    </row>
    <row r="103" spans="22:22">
      <c r="V103" s="4"/>
    </row>
    <row r="104" spans="22:22">
      <c r="V104" s="4"/>
    </row>
    <row r="105" spans="22:22">
      <c r="V105" s="4"/>
    </row>
    <row r="106" spans="22:22">
      <c r="V106" s="4"/>
    </row>
    <row r="107" spans="22:22">
      <c r="V107" s="4"/>
    </row>
    <row r="108" spans="22:22">
      <c r="V108" s="4"/>
    </row>
    <row r="109" spans="22:22">
      <c r="V109" s="4"/>
    </row>
    <row r="110" spans="22:22">
      <c r="V110" s="4"/>
    </row>
    <row r="111" spans="22:22">
      <c r="V111" s="4"/>
    </row>
    <row r="112" spans="22:22">
      <c r="V112" s="4"/>
    </row>
    <row r="113" spans="22:22">
      <c r="V113" s="4"/>
    </row>
    <row r="114" spans="22:22">
      <c r="V114" s="4"/>
    </row>
    <row r="115" spans="22:22">
      <c r="V115" s="4"/>
    </row>
    <row r="116" spans="22:22">
      <c r="V116" s="4"/>
    </row>
    <row r="117" spans="22:22">
      <c r="V117" s="4"/>
    </row>
    <row r="118" spans="22:22">
      <c r="V118" s="4"/>
    </row>
    <row r="119" spans="22:22">
      <c r="V119" s="4"/>
    </row>
    <row r="120" spans="22:22">
      <c r="V120" s="4"/>
    </row>
    <row r="121" spans="22:22">
      <c r="V121" s="4"/>
    </row>
    <row r="122" spans="22:22">
      <c r="V122" s="4"/>
    </row>
    <row r="123" spans="22:22">
      <c r="V123" s="4"/>
    </row>
    <row r="124" spans="22:22">
      <c r="V124" s="4"/>
    </row>
    <row r="125" spans="22:22">
      <c r="V125" s="4"/>
    </row>
    <row r="126" spans="22:22">
      <c r="V126" s="4"/>
    </row>
    <row r="127" spans="22:22">
      <c r="V127" s="4"/>
    </row>
    <row r="128" spans="22:22">
      <c r="V128" s="4"/>
    </row>
    <row r="129" spans="22:22">
      <c r="V129" s="4"/>
    </row>
    <row r="130" spans="22:22">
      <c r="V130" s="4"/>
    </row>
    <row r="131" spans="22:22">
      <c r="V131" s="4"/>
    </row>
    <row r="132" spans="22:22">
      <c r="V132" s="4"/>
    </row>
    <row r="133" spans="22:22">
      <c r="V133" s="4"/>
    </row>
    <row r="134" spans="22:22">
      <c r="V134" s="4"/>
    </row>
    <row r="135" spans="22:22">
      <c r="V135" s="4"/>
    </row>
    <row r="136" spans="22:22">
      <c r="V136" s="4"/>
    </row>
    <row r="137" spans="22:22">
      <c r="V137" s="4"/>
    </row>
    <row r="138" spans="22:22">
      <c r="V138" s="4"/>
    </row>
    <row r="139" spans="22:22">
      <c r="V139" s="4"/>
    </row>
    <row r="140" spans="22:22">
      <c r="V140" s="4"/>
    </row>
    <row r="141" spans="22:22">
      <c r="V141" s="4"/>
    </row>
    <row r="142" spans="22:22">
      <c r="V142" s="4"/>
    </row>
    <row r="143" spans="22:22">
      <c r="V143" s="4"/>
    </row>
    <row r="144" spans="22:22">
      <c r="V144" s="4"/>
    </row>
    <row r="145" spans="22:22">
      <c r="V145" s="4"/>
    </row>
    <row r="146" spans="22:22">
      <c r="V146" s="4"/>
    </row>
    <row r="147" spans="22:22">
      <c r="V147" s="4"/>
    </row>
    <row r="148" spans="22:22">
      <c r="V148" s="4"/>
    </row>
    <row r="149" spans="22:22">
      <c r="V149" s="4"/>
    </row>
    <row r="150" spans="22:22">
      <c r="V150" s="4"/>
    </row>
    <row r="151" spans="22:22">
      <c r="V151" s="4"/>
    </row>
    <row r="152" spans="22:22">
      <c r="V152" s="4"/>
    </row>
    <row r="153" spans="22:22">
      <c r="V153" s="4"/>
    </row>
    <row r="154" spans="22:22">
      <c r="V154" s="4"/>
    </row>
    <row r="155" spans="22:22">
      <c r="V155" s="4"/>
    </row>
    <row r="156" spans="22:22">
      <c r="V156" s="4"/>
    </row>
    <row r="157" spans="22:22">
      <c r="V157" s="4"/>
    </row>
    <row r="158" spans="22:22">
      <c r="V158" s="4"/>
    </row>
    <row r="159" spans="22:22">
      <c r="V159" s="4"/>
    </row>
    <row r="160" spans="22:22">
      <c r="V160" s="4"/>
    </row>
    <row r="161" spans="22:22">
      <c r="V161" s="4"/>
    </row>
    <row r="162" spans="22:22">
      <c r="V162" s="4"/>
    </row>
    <row r="163" spans="22:22">
      <c r="V163" s="4"/>
    </row>
    <row r="164" spans="22:22">
      <c r="V164" s="4"/>
    </row>
    <row r="165" spans="22:22">
      <c r="V165" s="4"/>
    </row>
    <row r="166" spans="22:22">
      <c r="V166" s="4"/>
    </row>
    <row r="167" spans="22:22">
      <c r="V167" s="4"/>
    </row>
    <row r="168" spans="22:22">
      <c r="V168" s="4"/>
    </row>
    <row r="169" spans="22:22">
      <c r="V169" s="4"/>
    </row>
    <row r="170" spans="22:22">
      <c r="V170" s="4"/>
    </row>
    <row r="171" spans="22:22">
      <c r="V171" s="4"/>
    </row>
    <row r="172" spans="22:22">
      <c r="V172" s="4"/>
    </row>
    <row r="173" spans="22:22">
      <c r="V173" s="4"/>
    </row>
    <row r="174" spans="22:22">
      <c r="V174" s="4"/>
    </row>
    <row r="175" spans="22:22">
      <c r="V175" s="4"/>
    </row>
    <row r="176" spans="22:22">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row r="187" spans="22:22">
      <c r="V187" s="4"/>
    </row>
    <row r="188" spans="22:22">
      <c r="V188" s="4"/>
    </row>
    <row r="189" spans="22:22">
      <c r="V189" s="4"/>
    </row>
    <row r="190" spans="22:22">
      <c r="V190" s="4"/>
    </row>
    <row r="191" spans="22:22">
      <c r="V191" s="4"/>
    </row>
    <row r="192" spans="22:22">
      <c r="V192" s="4"/>
    </row>
    <row r="193" spans="22:22">
      <c r="V193" s="4"/>
    </row>
    <row r="194" spans="22:22">
      <c r="V194" s="4"/>
    </row>
    <row r="195" spans="22:22">
      <c r="V195" s="4"/>
    </row>
    <row r="196" spans="22:22">
      <c r="V196" s="4"/>
    </row>
    <row r="197" spans="22:22">
      <c r="V197" s="4"/>
    </row>
    <row r="198" spans="22:22">
      <c r="V198" s="4"/>
    </row>
    <row r="199" spans="22:22">
      <c r="V199" s="4"/>
    </row>
    <row r="200" spans="22:22">
      <c r="V200" s="4"/>
    </row>
    <row r="201" spans="22:22">
      <c r="V201" s="4"/>
    </row>
    <row r="202" spans="22:22">
      <c r="V202" s="4"/>
    </row>
    <row r="203" spans="22:22">
      <c r="V203" s="4"/>
    </row>
    <row r="204" spans="22:22">
      <c r="V204" s="4"/>
    </row>
    <row r="205" spans="22:22">
      <c r="V205" s="4"/>
    </row>
    <row r="206" spans="22:22">
      <c r="V206" s="4"/>
    </row>
    <row r="207" spans="22:22">
      <c r="V207" s="4"/>
    </row>
    <row r="208" spans="22:22">
      <c r="V208" s="4"/>
    </row>
    <row r="209" spans="22:22">
      <c r="V209" s="4"/>
    </row>
    <row r="210" spans="22:22">
      <c r="V210" s="4"/>
    </row>
    <row r="211" spans="22:22">
      <c r="V211" s="4"/>
    </row>
    <row r="212" spans="22:22">
      <c r="V212" s="4"/>
    </row>
    <row r="213" spans="22:22">
      <c r="V213" s="4"/>
    </row>
    <row r="214" spans="22:22">
      <c r="V214" s="4"/>
    </row>
    <row r="215" spans="22:22">
      <c r="V215" s="4"/>
    </row>
    <row r="216" spans="22:22">
      <c r="V216" s="4"/>
    </row>
    <row r="217" spans="22:22">
      <c r="V217" s="4"/>
    </row>
    <row r="218" spans="22:22">
      <c r="V218" s="4"/>
    </row>
    <row r="219" spans="22:22">
      <c r="V219" s="4"/>
    </row>
    <row r="220" spans="22:22">
      <c r="V220" s="4"/>
    </row>
    <row r="221" spans="22:22">
      <c r="V221" s="4"/>
    </row>
    <row r="222" spans="22:22">
      <c r="V222" s="4"/>
    </row>
    <row r="223" spans="22:22">
      <c r="V223" s="4"/>
    </row>
    <row r="224" spans="22:22">
      <c r="V224" s="4"/>
    </row>
    <row r="225" spans="22:22">
      <c r="V225" s="4"/>
    </row>
    <row r="226" spans="22:22">
      <c r="V226" s="4"/>
    </row>
    <row r="227" spans="22:22">
      <c r="V227" s="4"/>
    </row>
    <row r="228" spans="22:22">
      <c r="V228" s="4"/>
    </row>
    <row r="229" spans="22:22">
      <c r="V229" s="4"/>
    </row>
    <row r="230" spans="22:22">
      <c r="V230" s="4"/>
    </row>
    <row r="231" spans="22:22">
      <c r="V231" s="4"/>
    </row>
    <row r="232" spans="22:22">
      <c r="V232" s="4"/>
    </row>
    <row r="233" spans="22:22">
      <c r="V233" s="4"/>
    </row>
    <row r="234" spans="22:22">
      <c r="V234" s="4"/>
    </row>
    <row r="235" spans="22:22">
      <c r="V235" s="4"/>
    </row>
    <row r="236" spans="22:22">
      <c r="V236" s="4"/>
    </row>
    <row r="237" spans="22:22">
      <c r="V237" s="4"/>
    </row>
    <row r="238" spans="22:22">
      <c r="V238" s="4"/>
    </row>
    <row r="239" spans="22:22">
      <c r="V239" s="4"/>
    </row>
    <row r="240" spans="22:22">
      <c r="V240" s="4"/>
    </row>
    <row r="241" spans="22:22">
      <c r="V241" s="4"/>
    </row>
    <row r="242" spans="22:22">
      <c r="V242" s="4"/>
    </row>
    <row r="243" spans="22:22">
      <c r="V243" s="4"/>
    </row>
    <row r="244" spans="22:22">
      <c r="V244" s="4"/>
    </row>
    <row r="245" spans="22:22">
      <c r="V245" s="4"/>
    </row>
    <row r="246" spans="22:22">
      <c r="V246" s="4"/>
    </row>
    <row r="247" spans="22:22">
      <c r="V247" s="4"/>
    </row>
    <row r="248" spans="22:22">
      <c r="V248" s="4"/>
    </row>
    <row r="249" spans="22:22">
      <c r="V249" s="4"/>
    </row>
    <row r="250" spans="22:22">
      <c r="V250" s="4"/>
    </row>
    <row r="251" spans="22:22">
      <c r="V251" s="4"/>
    </row>
    <row r="252" spans="22:22">
      <c r="V252" s="4"/>
    </row>
    <row r="253" spans="22:22">
      <c r="V253" s="4"/>
    </row>
    <row r="254" spans="22:22">
      <c r="V254" s="4"/>
    </row>
    <row r="255" spans="22:22">
      <c r="V255" s="4"/>
    </row>
    <row r="256" spans="22:22">
      <c r="V256" s="4"/>
    </row>
    <row r="257" spans="22:22">
      <c r="V257" s="4"/>
    </row>
    <row r="258" spans="22:22">
      <c r="V258" s="4"/>
    </row>
    <row r="259" spans="22:22">
      <c r="V259" s="4"/>
    </row>
    <row r="260" spans="22:22">
      <c r="V260" s="4"/>
    </row>
    <row r="261" spans="22:22">
      <c r="V261" s="4"/>
    </row>
    <row r="262" spans="22:22">
      <c r="V262" s="4"/>
    </row>
    <row r="263" spans="22:22">
      <c r="V263" s="4"/>
    </row>
    <row r="264" spans="22:22">
      <c r="V264" s="4"/>
    </row>
    <row r="265" spans="22:22">
      <c r="V265" s="4"/>
    </row>
    <row r="266" spans="22:22">
      <c r="V266" s="4"/>
    </row>
    <row r="267" spans="22:22">
      <c r="V267" s="4"/>
    </row>
    <row r="268" spans="22:22">
      <c r="V268" s="4"/>
    </row>
    <row r="269" spans="22:22">
      <c r="V269" s="4"/>
    </row>
    <row r="270" spans="22:22">
      <c r="V270" s="4"/>
    </row>
    <row r="271" spans="22:22">
      <c r="V271" s="4"/>
    </row>
    <row r="272" spans="22:22">
      <c r="V272" s="4"/>
    </row>
    <row r="273" spans="22:22">
      <c r="V273" s="4"/>
    </row>
    <row r="274" spans="22:22">
      <c r="V274" s="4"/>
    </row>
    <row r="275" spans="22:22">
      <c r="V275" s="4"/>
    </row>
    <row r="276" spans="22:22">
      <c r="V276" s="4"/>
    </row>
    <row r="277" spans="22:22">
      <c r="V277" s="4"/>
    </row>
    <row r="278" spans="22:22">
      <c r="V278" s="4"/>
    </row>
    <row r="279" spans="22:22">
      <c r="V279" s="4"/>
    </row>
    <row r="280" spans="22:22">
      <c r="V280" s="4"/>
    </row>
    <row r="281" spans="22:22">
      <c r="V281" s="4"/>
    </row>
    <row r="282" spans="22:22">
      <c r="V282" s="4"/>
    </row>
    <row r="283" spans="22:22">
      <c r="V283" s="4"/>
    </row>
    <row r="284" spans="22:22">
      <c r="V284" s="4"/>
    </row>
    <row r="285" spans="22:22">
      <c r="V285" s="4"/>
    </row>
    <row r="286" spans="22:22">
      <c r="V286" s="4"/>
    </row>
    <row r="287" spans="22:22">
      <c r="V287" s="4"/>
    </row>
    <row r="288" spans="22:22">
      <c r="V288" s="4"/>
    </row>
    <row r="289" spans="22:22">
      <c r="V289" s="4"/>
    </row>
    <row r="290" spans="22:22">
      <c r="V290" s="4"/>
    </row>
    <row r="291" spans="22:22">
      <c r="V291" s="4"/>
    </row>
    <row r="292" spans="22:22">
      <c r="V292" s="4"/>
    </row>
    <row r="293" spans="22:22">
      <c r="V293" s="4"/>
    </row>
    <row r="294" spans="22:22">
      <c r="V294" s="4"/>
    </row>
    <row r="295" spans="22:22">
      <c r="V295" s="4"/>
    </row>
    <row r="296" spans="22:22">
      <c r="V296" s="4"/>
    </row>
    <row r="297" spans="22:22">
      <c r="V297" s="4"/>
    </row>
    <row r="298" spans="22:22">
      <c r="V298" s="4"/>
    </row>
    <row r="299" spans="22:22">
      <c r="V299" s="4"/>
    </row>
    <row r="300" spans="22:22">
      <c r="V300" s="4"/>
    </row>
    <row r="301" spans="22:22">
      <c r="V301" s="4"/>
    </row>
    <row r="302" spans="22:22">
      <c r="V302" s="4"/>
    </row>
    <row r="303" spans="22:22">
      <c r="V303" s="4"/>
    </row>
    <row r="304" spans="22:22">
      <c r="V304" s="4"/>
    </row>
    <row r="305" spans="22:22">
      <c r="V305" s="4"/>
    </row>
    <row r="306" spans="22:22">
      <c r="V306" s="4"/>
    </row>
    <row r="307" spans="22:22">
      <c r="V307" s="4"/>
    </row>
    <row r="308" spans="22:22">
      <c r="V308" s="4"/>
    </row>
    <row r="309" spans="22:22">
      <c r="V309" s="4"/>
    </row>
    <row r="310" spans="22:22">
      <c r="V310" s="4"/>
    </row>
    <row r="311" spans="22:22">
      <c r="V311" s="4"/>
    </row>
    <row r="312" spans="22:22">
      <c r="V312" s="4"/>
    </row>
    <row r="313" spans="22:22">
      <c r="V313" s="4"/>
    </row>
    <row r="314" spans="22:22">
      <c r="V314" s="4"/>
    </row>
    <row r="315" spans="22:22">
      <c r="V315" s="4"/>
    </row>
    <row r="316" spans="22:22">
      <c r="V316" s="4"/>
    </row>
    <row r="317" spans="22:22">
      <c r="V317" s="4"/>
    </row>
    <row r="318" spans="22:22">
      <c r="V318" s="4"/>
    </row>
    <row r="319" spans="22:22">
      <c r="V319" s="4"/>
    </row>
    <row r="320" spans="22:22">
      <c r="V320" s="4"/>
    </row>
    <row r="321" spans="22:22">
      <c r="V321" s="4"/>
    </row>
    <row r="322" spans="22:22">
      <c r="V322" s="4"/>
    </row>
    <row r="323" spans="22:22">
      <c r="V323" s="4"/>
    </row>
    <row r="324" spans="22:22">
      <c r="V324" s="4"/>
    </row>
    <row r="325" spans="22:22">
      <c r="V325" s="4"/>
    </row>
    <row r="326" spans="22:22">
      <c r="V326" s="4"/>
    </row>
    <row r="327" spans="22:22">
      <c r="V327" s="4"/>
    </row>
    <row r="328" spans="22:22">
      <c r="V328" s="4"/>
    </row>
    <row r="329" spans="22:22">
      <c r="V329" s="4"/>
    </row>
    <row r="330" spans="22:22">
      <c r="V330" s="4"/>
    </row>
    <row r="331" spans="22:22">
      <c r="V331" s="4"/>
    </row>
    <row r="332" spans="22:22">
      <c r="V332" s="4"/>
    </row>
    <row r="333" spans="22:22">
      <c r="V333" s="4"/>
    </row>
    <row r="334" spans="22:22">
      <c r="V334" s="4"/>
    </row>
    <row r="335" spans="22:22">
      <c r="V335" s="4"/>
    </row>
    <row r="336" spans="22:22">
      <c r="V336" s="4"/>
    </row>
    <row r="337" spans="22:22">
      <c r="V337" s="4"/>
    </row>
    <row r="338" spans="22:22">
      <c r="V338" s="4"/>
    </row>
    <row r="339" spans="22:22">
      <c r="V339" s="4"/>
    </row>
    <row r="340" spans="22:22">
      <c r="V340" s="4"/>
    </row>
    <row r="341" spans="22:22">
      <c r="V341" s="4"/>
    </row>
    <row r="342" spans="22:22">
      <c r="V342" s="4"/>
    </row>
    <row r="343" spans="22:22">
      <c r="V343" s="4"/>
    </row>
    <row r="344" spans="22:22">
      <c r="V344" s="4"/>
    </row>
    <row r="345" spans="22:22">
      <c r="V345" s="4"/>
    </row>
    <row r="346" spans="22:22">
      <c r="V346" s="4"/>
    </row>
    <row r="347" spans="22:22">
      <c r="V347" s="4"/>
    </row>
    <row r="348" spans="22:22">
      <c r="V348" s="4"/>
    </row>
    <row r="349" spans="22:22">
      <c r="V349" s="4"/>
    </row>
    <row r="350" spans="22:22">
      <c r="V350" s="4"/>
    </row>
    <row r="351" spans="22:22">
      <c r="V351" s="4"/>
    </row>
    <row r="352" spans="22:22">
      <c r="V352" s="4"/>
    </row>
    <row r="353" spans="22:22">
      <c r="V353" s="4"/>
    </row>
    <row r="354" spans="22:22">
      <c r="V354" s="4"/>
    </row>
    <row r="355" spans="22:22">
      <c r="V355" s="4"/>
    </row>
    <row r="356" spans="22:22">
      <c r="V356" s="4"/>
    </row>
    <row r="357" spans="22:22">
      <c r="V357" s="4"/>
    </row>
    <row r="358" spans="22:22">
      <c r="V358" s="4"/>
    </row>
    <row r="359" spans="22:22">
      <c r="V359" s="4"/>
    </row>
    <row r="360" spans="22:22">
      <c r="V360" s="4"/>
    </row>
    <row r="361" spans="22:22">
      <c r="V361" s="4"/>
    </row>
    <row r="362" spans="22:22">
      <c r="V362" s="4"/>
    </row>
    <row r="363" spans="22:22">
      <c r="V363" s="4"/>
    </row>
    <row r="364" spans="22:22">
      <c r="V364" s="4"/>
    </row>
    <row r="365" spans="22:22">
      <c r="V365" s="4"/>
    </row>
    <row r="366" spans="22:22">
      <c r="V366" s="4"/>
    </row>
    <row r="367" spans="22:22">
      <c r="V367" s="4"/>
    </row>
    <row r="368" spans="22:22">
      <c r="V368" s="4"/>
    </row>
    <row r="369" spans="22:22">
      <c r="V369" s="4"/>
    </row>
    <row r="370" spans="22:22">
      <c r="V370" s="4"/>
    </row>
    <row r="371" spans="22:22">
      <c r="V371" s="4"/>
    </row>
    <row r="372" spans="22:22">
      <c r="V372" s="4"/>
    </row>
    <row r="373" spans="22:22">
      <c r="V373" s="4"/>
    </row>
    <row r="374" spans="22:22">
      <c r="V374" s="4"/>
    </row>
    <row r="375" spans="22:22">
      <c r="V375" s="4"/>
    </row>
    <row r="376" spans="22:22">
      <c r="V376" s="4"/>
    </row>
    <row r="377" spans="22:22">
      <c r="V377" s="4"/>
    </row>
    <row r="378" spans="22:22">
      <c r="V378" s="4"/>
    </row>
    <row r="379" spans="22:22">
      <c r="V379" s="4"/>
    </row>
    <row r="380" spans="22:22">
      <c r="V380" s="4"/>
    </row>
    <row r="381" spans="22:22">
      <c r="V381" s="4"/>
    </row>
    <row r="382" spans="22:22">
      <c r="V382" s="4"/>
    </row>
    <row r="383" spans="22:22">
      <c r="V383" s="4"/>
    </row>
    <row r="384" spans="22:22">
      <c r="V384" s="4"/>
    </row>
    <row r="385" spans="22:22">
      <c r="V385" s="4"/>
    </row>
    <row r="386" spans="22:22">
      <c r="V386" s="4"/>
    </row>
    <row r="387" spans="22:22">
      <c r="V387" s="4"/>
    </row>
    <row r="388" spans="22:22">
      <c r="V388" s="4"/>
    </row>
    <row r="389" spans="22:22">
      <c r="V389" s="4"/>
    </row>
    <row r="390" spans="22:22">
      <c r="V390" s="4"/>
    </row>
    <row r="391" spans="22:22">
      <c r="V391" s="4"/>
    </row>
    <row r="392" spans="22:22">
      <c r="V392" s="4"/>
    </row>
    <row r="393" spans="22:22">
      <c r="V393" s="4"/>
    </row>
    <row r="394" spans="22:22">
      <c r="V394" s="4"/>
    </row>
    <row r="395" spans="22:22">
      <c r="V395" s="4"/>
    </row>
    <row r="396" spans="22:22">
      <c r="V396" s="4"/>
    </row>
    <row r="397" spans="22:22">
      <c r="V397" s="4"/>
    </row>
    <row r="398" spans="22:22">
      <c r="V398" s="4"/>
    </row>
    <row r="399" spans="22:22">
      <c r="V399" s="4"/>
    </row>
    <row r="400" spans="22:22">
      <c r="V400" s="4"/>
    </row>
    <row r="401" spans="22:22">
      <c r="V401" s="4"/>
    </row>
    <row r="402" spans="22:22">
      <c r="V402" s="4"/>
    </row>
    <row r="403" spans="22:22">
      <c r="V403" s="4"/>
    </row>
    <row r="404" spans="22:22">
      <c r="V404" s="4"/>
    </row>
    <row r="405" spans="22:22">
      <c r="V405" s="4"/>
    </row>
    <row r="406" spans="22:22">
      <c r="V406" s="4"/>
    </row>
    <row r="407" spans="22:22">
      <c r="V407" s="4"/>
    </row>
    <row r="408" spans="22:22">
      <c r="V408" s="4"/>
    </row>
    <row r="409" spans="22:22">
      <c r="V409" s="4"/>
    </row>
    <row r="410" spans="22:22">
      <c r="V410" s="4"/>
    </row>
    <row r="411" spans="22:22">
      <c r="V411" s="4"/>
    </row>
    <row r="412" spans="22:22">
      <c r="V412" s="4"/>
    </row>
    <row r="413" spans="22:22">
      <c r="V413" s="4"/>
    </row>
    <row r="414" spans="22:22">
      <c r="V414" s="4"/>
    </row>
    <row r="415" spans="22:22">
      <c r="V415" s="4"/>
    </row>
    <row r="416" spans="22:22">
      <c r="V416" s="4"/>
    </row>
    <row r="417" spans="22:22">
      <c r="V417" s="4"/>
    </row>
    <row r="418" spans="22:22">
      <c r="V418" s="4"/>
    </row>
    <row r="419" spans="22:22">
      <c r="V419" s="4"/>
    </row>
    <row r="420" spans="22:22">
      <c r="V420" s="4"/>
    </row>
    <row r="421" spans="22:22">
      <c r="V421" s="4"/>
    </row>
    <row r="422" spans="22:22">
      <c r="V422" s="4"/>
    </row>
    <row r="423" spans="22:22">
      <c r="V423" s="4"/>
    </row>
    <row r="424" spans="22:22">
      <c r="V424" s="4"/>
    </row>
    <row r="425" spans="22:22">
      <c r="V425" s="4"/>
    </row>
    <row r="426" spans="22:22">
      <c r="V426" s="4"/>
    </row>
    <row r="427" spans="22:22">
      <c r="V427" s="4"/>
    </row>
    <row r="428" spans="22:22">
      <c r="V428" s="4"/>
    </row>
    <row r="429" spans="22:22">
      <c r="V429" s="4"/>
    </row>
    <row r="430" spans="22:22">
      <c r="V430" s="4"/>
    </row>
    <row r="431" spans="22:22">
      <c r="V431" s="4"/>
    </row>
    <row r="432" spans="22:22">
      <c r="V432" s="4"/>
    </row>
    <row r="433" spans="22:22">
      <c r="V433" s="4"/>
    </row>
    <row r="434" spans="22:22">
      <c r="V434" s="4"/>
    </row>
    <row r="435" spans="22:22">
      <c r="V435" s="4"/>
    </row>
    <row r="436" spans="22:22">
      <c r="V436" s="4"/>
    </row>
    <row r="437" spans="22:22">
      <c r="V437" s="4"/>
    </row>
    <row r="438" spans="22:22">
      <c r="V438" s="4"/>
    </row>
    <row r="439" spans="22:22">
      <c r="V439" s="4"/>
    </row>
    <row r="440" spans="22:22">
      <c r="V440" s="4"/>
    </row>
    <row r="441" spans="22:22">
      <c r="V441" s="4"/>
    </row>
    <row r="442" spans="22:22">
      <c r="V442" s="4"/>
    </row>
    <row r="443" spans="22:22">
      <c r="V443" s="4"/>
    </row>
    <row r="444" spans="22:22">
      <c r="V444" s="4"/>
    </row>
    <row r="445" spans="22:22">
      <c r="V445" s="4"/>
    </row>
    <row r="446" spans="22:22">
      <c r="V446" s="4"/>
    </row>
    <row r="447" spans="22:22">
      <c r="V447" s="4"/>
    </row>
    <row r="448" spans="22:22">
      <c r="V448" s="4"/>
    </row>
    <row r="449" spans="22:22">
      <c r="V449" s="4"/>
    </row>
    <row r="450" spans="22:22">
      <c r="V450" s="4"/>
    </row>
    <row r="451" spans="22:22">
      <c r="V451" s="4"/>
    </row>
    <row r="452" spans="22:22">
      <c r="V452" s="4"/>
    </row>
    <row r="453" spans="22:22">
      <c r="V453" s="4"/>
    </row>
    <row r="454" spans="22:22">
      <c r="V454" s="4"/>
    </row>
    <row r="455" spans="22:22">
      <c r="V455" s="4"/>
    </row>
    <row r="456" spans="22:22">
      <c r="V456" s="4"/>
    </row>
    <row r="457" spans="22:22">
      <c r="V457" s="4"/>
    </row>
    <row r="458" spans="22:22">
      <c r="V458" s="4"/>
    </row>
    <row r="459" spans="22:22">
      <c r="V459" s="4"/>
    </row>
    <row r="460" spans="22:22">
      <c r="V460" s="4"/>
    </row>
    <row r="461" spans="22:22">
      <c r="V461" s="4"/>
    </row>
    <row r="462" spans="22:22">
      <c r="V462" s="4"/>
    </row>
    <row r="463" spans="22:22">
      <c r="V463" s="4"/>
    </row>
    <row r="464" spans="22:22">
      <c r="V464" s="4"/>
    </row>
    <row r="465" spans="22:22">
      <c r="V465" s="4"/>
    </row>
    <row r="466" spans="22:22">
      <c r="V466" s="4"/>
    </row>
    <row r="467" spans="22:22">
      <c r="V467" s="4"/>
    </row>
    <row r="468" spans="22:22">
      <c r="V468" s="4"/>
    </row>
    <row r="469" spans="22:22">
      <c r="V469" s="4"/>
    </row>
    <row r="470" spans="22:22">
      <c r="V470" s="4"/>
    </row>
    <row r="471" spans="22:22">
      <c r="V471" s="4"/>
    </row>
    <row r="472" spans="22:22">
      <c r="V472" s="4"/>
    </row>
    <row r="473" spans="22:22">
      <c r="V473" s="4"/>
    </row>
    <row r="474" spans="22:22">
      <c r="V474" s="4"/>
    </row>
    <row r="475" spans="22:22">
      <c r="V475" s="4"/>
    </row>
    <row r="476" spans="22:22">
      <c r="V476" s="4"/>
    </row>
    <row r="477" spans="22:22">
      <c r="V477" s="4"/>
    </row>
    <row r="478" spans="22:22">
      <c r="V478" s="4"/>
    </row>
    <row r="479" spans="22:22">
      <c r="V479" s="4"/>
    </row>
    <row r="480" spans="22:22">
      <c r="V480" s="4"/>
    </row>
    <row r="481" spans="22:22">
      <c r="V481" s="4"/>
    </row>
    <row r="482" spans="22:22">
      <c r="V482" s="4"/>
    </row>
    <row r="483" spans="22:22">
      <c r="V483" s="4"/>
    </row>
    <row r="484" spans="22:22">
      <c r="V484" s="4"/>
    </row>
    <row r="485" spans="22:22">
      <c r="V485" s="4"/>
    </row>
    <row r="486" spans="22:22">
      <c r="V486" s="4"/>
    </row>
    <row r="487" spans="22:22">
      <c r="V487" s="4"/>
    </row>
    <row r="488" spans="22:22">
      <c r="V488" s="4"/>
    </row>
    <row r="489" spans="22:22">
      <c r="V489" s="4"/>
    </row>
    <row r="490" spans="22:22">
      <c r="V490" s="4"/>
    </row>
    <row r="491" spans="22:22">
      <c r="V491" s="4"/>
    </row>
    <row r="492" spans="22:22">
      <c r="V492" s="4"/>
    </row>
    <row r="493" spans="22:22">
      <c r="V493" s="4"/>
    </row>
    <row r="494" spans="22:22">
      <c r="V494" s="4"/>
    </row>
    <row r="495" spans="22:22">
      <c r="V495" s="4"/>
    </row>
    <row r="496" spans="22:22">
      <c r="V496" s="4"/>
    </row>
    <row r="497" spans="22:22">
      <c r="V497" s="4"/>
    </row>
    <row r="498" spans="22:22">
      <c r="V498" s="4"/>
    </row>
    <row r="499" spans="22:22">
      <c r="V499" s="4"/>
    </row>
    <row r="500" spans="22:22">
      <c r="V500" s="4"/>
    </row>
    <row r="501" spans="22:22">
      <c r="V501" s="4"/>
    </row>
    <row r="502" spans="22:22">
      <c r="V502" s="4"/>
    </row>
    <row r="503" spans="22:22">
      <c r="V503" s="4"/>
    </row>
    <row r="504" spans="22:22">
      <c r="V504" s="4"/>
    </row>
    <row r="505" spans="22:22">
      <c r="V505" s="4"/>
    </row>
    <row r="506" spans="22:22">
      <c r="V506" s="4"/>
    </row>
    <row r="507" spans="22:22">
      <c r="V507" s="4"/>
    </row>
    <row r="508" spans="22:22">
      <c r="V508" s="4"/>
    </row>
    <row r="509" spans="22:22">
      <c r="V509" s="4"/>
    </row>
    <row r="510" spans="22:22">
      <c r="V510" s="4"/>
    </row>
    <row r="511" spans="22:22">
      <c r="V511" s="4"/>
    </row>
    <row r="512" spans="22:22">
      <c r="V512" s="4"/>
    </row>
    <row r="513" spans="22:22">
      <c r="V513" s="4"/>
    </row>
    <row r="514" spans="22:22">
      <c r="V514" s="4"/>
    </row>
    <row r="515" spans="22:22">
      <c r="V515" s="4"/>
    </row>
    <row r="516" spans="22:22">
      <c r="V516" s="4"/>
    </row>
    <row r="517" spans="22:22">
      <c r="V517" s="4"/>
    </row>
    <row r="518" spans="22:22">
      <c r="V518" s="4"/>
    </row>
    <row r="519" spans="22:22">
      <c r="V519" s="4"/>
    </row>
    <row r="520" spans="22:22">
      <c r="V520" s="4"/>
    </row>
    <row r="521" spans="22:22">
      <c r="V521" s="4"/>
    </row>
    <row r="522" spans="22:22">
      <c r="V522" s="4"/>
    </row>
    <row r="523" spans="22:22">
      <c r="V523" s="4"/>
    </row>
    <row r="524" spans="22:22">
      <c r="V524" s="4"/>
    </row>
    <row r="525" spans="22:22">
      <c r="V525" s="4"/>
    </row>
    <row r="526" spans="22:22">
      <c r="V526" s="4"/>
    </row>
    <row r="527" spans="22:22">
      <c r="V527" s="4"/>
    </row>
    <row r="528" spans="22:22">
      <c r="V528" s="4"/>
    </row>
    <row r="529" spans="22:22">
      <c r="V529" s="4"/>
    </row>
    <row r="530" spans="22:22">
      <c r="V530" s="4"/>
    </row>
    <row r="531" spans="22:22">
      <c r="V531" s="4"/>
    </row>
    <row r="532" spans="22:22">
      <c r="V532" s="4"/>
    </row>
    <row r="533" spans="22:22">
      <c r="V533" s="4"/>
    </row>
    <row r="534" spans="22:22">
      <c r="V534" s="4"/>
    </row>
    <row r="535" spans="22:22">
      <c r="V535" s="4"/>
    </row>
    <row r="536" spans="22:22">
      <c r="V536" s="4"/>
    </row>
    <row r="537" spans="22:22">
      <c r="V537" s="4"/>
    </row>
    <row r="538" spans="22:22">
      <c r="V538" s="4"/>
    </row>
    <row r="539" spans="22:22">
      <c r="V539" s="4"/>
    </row>
    <row r="540" spans="22:22">
      <c r="V540" s="4"/>
    </row>
    <row r="541" spans="22:22">
      <c r="V541" s="4"/>
    </row>
    <row r="542" spans="22:22">
      <c r="V542" s="4"/>
    </row>
    <row r="543" spans="22:22">
      <c r="V543" s="4"/>
    </row>
    <row r="544" spans="22:22">
      <c r="V544" s="4"/>
    </row>
    <row r="545" spans="22:22">
      <c r="V545" s="4"/>
    </row>
    <row r="546" spans="22:22">
      <c r="V546" s="4"/>
    </row>
    <row r="547" spans="22:22">
      <c r="V547" s="4"/>
    </row>
    <row r="548" spans="22:22">
      <c r="V548" s="4"/>
    </row>
    <row r="549" spans="22:22">
      <c r="V549" s="4"/>
    </row>
    <row r="550" spans="22:22">
      <c r="V550" s="4"/>
    </row>
    <row r="551" spans="22:22">
      <c r="V551" s="4"/>
    </row>
    <row r="552" spans="22:22">
      <c r="V552" s="4"/>
    </row>
    <row r="553" spans="22:22">
      <c r="V553" s="4"/>
    </row>
    <row r="554" spans="22:22">
      <c r="V554" s="4"/>
    </row>
    <row r="555" spans="22:22">
      <c r="V555" s="4"/>
    </row>
    <row r="556" spans="22:22">
      <c r="V556" s="4"/>
    </row>
    <row r="557" spans="22:22">
      <c r="V557" s="4"/>
    </row>
    <row r="558" spans="22:22">
      <c r="V558" s="4"/>
    </row>
    <row r="559" spans="22:22">
      <c r="V559" s="4"/>
    </row>
    <row r="560" spans="22:22">
      <c r="V560" s="4"/>
    </row>
    <row r="561" spans="22:22">
      <c r="V561" s="4"/>
    </row>
    <row r="562" spans="22:22">
      <c r="V562" s="4"/>
    </row>
    <row r="563" spans="22:22">
      <c r="V563" s="4"/>
    </row>
    <row r="564" spans="22:22">
      <c r="V564" s="4"/>
    </row>
    <row r="565" spans="22:22">
      <c r="V565" s="4"/>
    </row>
    <row r="566" spans="22:22">
      <c r="V566" s="4"/>
    </row>
    <row r="567" spans="22:22">
      <c r="V567" s="4"/>
    </row>
    <row r="568" spans="22:22">
      <c r="V568" s="4"/>
    </row>
    <row r="569" spans="22:22">
      <c r="V569" s="4"/>
    </row>
    <row r="570" spans="22:22">
      <c r="V570" s="4"/>
    </row>
    <row r="571" spans="22:22">
      <c r="V571" s="4"/>
    </row>
    <row r="572" spans="22:22">
      <c r="V572" s="4"/>
    </row>
    <row r="573" spans="22:22">
      <c r="V573" s="4"/>
    </row>
    <row r="574" spans="22:22">
      <c r="V574" s="4"/>
    </row>
    <row r="575" spans="22:22">
      <c r="V575" s="4"/>
    </row>
    <row r="576" spans="22:22">
      <c r="V576" s="4"/>
    </row>
    <row r="577" spans="22:22">
      <c r="V577" s="4"/>
    </row>
    <row r="578" spans="22:22">
      <c r="V578" s="4"/>
    </row>
    <row r="579" spans="22:22">
      <c r="V579" s="4"/>
    </row>
    <row r="580" spans="22:22">
      <c r="V580" s="4"/>
    </row>
    <row r="581" spans="22:22">
      <c r="V581" s="4"/>
    </row>
    <row r="582" spans="22:22">
      <c r="V582" s="4"/>
    </row>
    <row r="583" spans="22:22">
      <c r="V583" s="4"/>
    </row>
    <row r="584" spans="22:22">
      <c r="V584" s="4"/>
    </row>
    <row r="585" spans="22:22">
      <c r="V585" s="4"/>
    </row>
    <row r="586" spans="22:22">
      <c r="V586" s="4"/>
    </row>
    <row r="587" spans="22:22">
      <c r="V587" s="4"/>
    </row>
    <row r="588" spans="22:22">
      <c r="V588" s="4"/>
    </row>
    <row r="589" spans="22:22">
      <c r="V589" s="4"/>
    </row>
    <row r="590" spans="22:22">
      <c r="V590" s="4"/>
    </row>
    <row r="591" spans="22:22">
      <c r="V591" s="4"/>
    </row>
    <row r="592" spans="22:22">
      <c r="V592" s="4"/>
    </row>
    <row r="593" spans="22:22">
      <c r="V593" s="4"/>
    </row>
    <row r="594" spans="22:22">
      <c r="V594" s="4"/>
    </row>
    <row r="595" spans="22:22">
      <c r="V595" s="4"/>
    </row>
    <row r="596" spans="22:22">
      <c r="V596" s="4"/>
    </row>
    <row r="597" spans="22:22">
      <c r="V597" s="4"/>
    </row>
    <row r="598" spans="22:22">
      <c r="V598" s="4"/>
    </row>
    <row r="599" spans="22:22">
      <c r="V599" s="4"/>
    </row>
    <row r="600" spans="22:22">
      <c r="V600" s="4"/>
    </row>
    <row r="601" spans="22:22">
      <c r="V601" s="4"/>
    </row>
    <row r="602" spans="22:22">
      <c r="V602" s="4"/>
    </row>
    <row r="603" spans="22:22">
      <c r="V603" s="4"/>
    </row>
    <row r="604" spans="22:22">
      <c r="V604" s="4"/>
    </row>
    <row r="605" spans="22:22">
      <c r="V605" s="4"/>
    </row>
    <row r="606" spans="22:22">
      <c r="V606" s="4"/>
    </row>
    <row r="607" spans="22:22">
      <c r="V607" s="4"/>
    </row>
    <row r="608" spans="22:22">
      <c r="V608" s="4"/>
    </row>
    <row r="609" spans="22:22">
      <c r="V609" s="4"/>
    </row>
    <row r="610" spans="22:22">
      <c r="V610" s="4"/>
    </row>
    <row r="611" spans="22:22">
      <c r="V611" s="4"/>
    </row>
    <row r="612" spans="22:22">
      <c r="V612" s="4"/>
    </row>
    <row r="613" spans="22:22">
      <c r="V613" s="4"/>
    </row>
    <row r="614" spans="22:22">
      <c r="V614" s="4"/>
    </row>
    <row r="615" spans="22:22">
      <c r="V615" s="4"/>
    </row>
    <row r="616" spans="22:22">
      <c r="V616" s="4"/>
    </row>
    <row r="617" spans="22:22">
      <c r="V617" s="4"/>
    </row>
    <row r="618" spans="22:22">
      <c r="V618" s="4"/>
    </row>
    <row r="619" spans="22:22">
      <c r="V619" s="4"/>
    </row>
    <row r="620" spans="22:22">
      <c r="V620" s="4"/>
    </row>
    <row r="621" spans="22:22">
      <c r="V621" s="4"/>
    </row>
    <row r="622" spans="22:22">
      <c r="V622" s="4"/>
    </row>
    <row r="623" spans="22:22">
      <c r="V623" s="4"/>
    </row>
    <row r="624" spans="22:22">
      <c r="V624" s="4"/>
    </row>
    <row r="625" spans="22:22">
      <c r="V625" s="4"/>
    </row>
    <row r="626" spans="22:22">
      <c r="V626" s="4"/>
    </row>
    <row r="627" spans="22:22">
      <c r="V627" s="4"/>
    </row>
    <row r="628" spans="22:22">
      <c r="V628" s="4"/>
    </row>
    <row r="629" spans="22:22">
      <c r="V629" s="4"/>
    </row>
    <row r="630" spans="22:22">
      <c r="V630" s="4"/>
    </row>
    <row r="631" spans="22:22">
      <c r="V631" s="4"/>
    </row>
  </sheetData>
  <sheetProtection password="EC69" sheet="1" formatCells="0" formatColumns="0" formatRows="0"/>
  <mergeCells count="29">
    <mergeCell ref="B33:U33"/>
    <mergeCell ref="B29:U29"/>
    <mergeCell ref="K14:M14"/>
    <mergeCell ref="K15:M15"/>
    <mergeCell ref="B16:D17"/>
    <mergeCell ref="B30:U30"/>
    <mergeCell ref="B32:U32"/>
    <mergeCell ref="K22:K24"/>
    <mergeCell ref="Q1:U1"/>
    <mergeCell ref="F3:J3"/>
    <mergeCell ref="K3:U3"/>
    <mergeCell ref="B4:E4"/>
    <mergeCell ref="F5:H5"/>
    <mergeCell ref="K5:T6"/>
    <mergeCell ref="F6:G6"/>
    <mergeCell ref="T2:U2"/>
    <mergeCell ref="E7:E8"/>
    <mergeCell ref="K8:M8"/>
    <mergeCell ref="B10:C10"/>
    <mergeCell ref="B28:U28"/>
    <mergeCell ref="E19:E21"/>
    <mergeCell ref="E22:E24"/>
    <mergeCell ref="B11:C11"/>
    <mergeCell ref="K10:L10"/>
    <mergeCell ref="K11:M11"/>
    <mergeCell ref="K19:K21"/>
    <mergeCell ref="B12:C12"/>
    <mergeCell ref="B13:D15"/>
    <mergeCell ref="K16:M16"/>
  </mergeCells>
  <phoneticPr fontId="3"/>
  <dataValidations count="1">
    <dataValidation type="whole" operator="greaterThanOrEqual" allowBlank="1" showInputMessage="1" showErrorMessage="1" sqref="D10:D11 N19:N23 N24 Q7:Q18" xr:uid="{00000000-0002-0000-0200-000000000000}">
      <formula1>0</formula1>
    </dataValidation>
  </dataValidations>
  <printOptions horizontalCentered="1" gridLinesSet="0"/>
  <pageMargins left="0.19685039370078741" right="0.19685039370078741" top="0.47" bottom="0.19685039370078741" header="0.91" footer="0.19685039370078741"/>
  <pageSetup paperSize="9" scale="70" fitToHeight="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E7DA80F6F19D24090524337A7D6EDF5" ma:contentTypeVersion="11" ma:contentTypeDescription="" ma:contentTypeScope="" ma:versionID="20df08a31d26c4cef11b7cf7b27c8067">
  <xsd:schema xmlns:xsd="http://www.w3.org/2001/XMLSchema" xmlns:p="http://schemas.microsoft.com/office/2006/metadata/properties" xmlns:ns2="8B97BE19-CDDD-400E-817A-CFDD13F7EC12" xmlns:ns3="958a38e7-067f-4e6d-afe6-89583593caa5" targetNamespace="http://schemas.microsoft.com/office/2006/metadata/properties" ma:root="true" ma:fieldsID="1a0305424938ed55e43074d4543fc89b" ns2:_="" ns3:_="">
    <xsd:import namespace="8B97BE19-CDDD-400E-817A-CFDD13F7EC12"/>
    <xsd:import namespace="958a38e7-067f-4e6d-afe6-89583593caa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58a38e7-067f-4e6d-afe6-89583593caa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82DCE4-837C-4E2A-A0E7-9E857A492D6F}">
  <ds:schemaRefs>
    <ds:schemaRef ds:uri="http://schemas.microsoft.com/sharepoint/v3/contenttype/forms"/>
  </ds:schemaRefs>
</ds:datastoreItem>
</file>

<file path=customXml/itemProps2.xml><?xml version="1.0" encoding="utf-8"?>
<ds:datastoreItem xmlns:ds="http://schemas.openxmlformats.org/officeDocument/2006/customXml" ds:itemID="{71F7A639-1046-4E3F-B046-12EAB5DA55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58a38e7-067f-4e6d-afe6-89583593caa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E5DC5F3-FA2A-409E-807F-A358AC9648F6}">
  <ds:schemaRefs>
    <ds:schemaRef ds:uri="http://schemas.microsoft.com/office/2006/metadata/properties"/>
    <ds:schemaRef ds:uri="http://purl.org/dc/terms/"/>
    <ds:schemaRef ds:uri="http://purl.org/dc/elements/1.1/"/>
    <ds:schemaRef ds:uri="http://purl.org/dc/dcmitype/"/>
    <ds:schemaRef ds:uri="8B97BE19-CDDD-400E-817A-CFDD13F7EC12"/>
    <ds:schemaRef ds:uri="http://schemas.microsoft.com/office/2006/documentManagement/types"/>
    <ds:schemaRef ds:uri="http://www.w3.org/XML/1998/namespace"/>
    <ds:schemaRef ds:uri="http://schemas.openxmlformats.org/package/2006/metadata/core-properties"/>
    <ds:schemaRef ds:uri="958a38e7-067f-4e6d-afe6-89583593caa5"/>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vt:lpstr>
      <vt:lpstr>特定健診（01内訳）</vt:lpstr>
      <vt:lpstr>特定保健指導（01内訳）</vt:lpstr>
      <vt:lpstr>'特定健診（01内訳）'!Print_Area</vt:lpstr>
      <vt:lpstr>'特定保健指導（01内訳）'!Print_Area</vt:lpstr>
      <vt:lpstr>別紙!Print_Area</vt:lpstr>
      <vt:lpstr>'特定健診（01内訳）'!Print_Titles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2021-03-08T14:26:34Z</cp:lastPrinted>
  <dcterms:created xsi:type="dcterms:W3CDTF">2007-04-18T14:03:04Z</dcterms:created>
  <dcterms:modified xsi:type="dcterms:W3CDTF">2024-10-29T08:04:09Z</dcterms:modified>
</cp:coreProperties>
</file>