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v-3fa8.lansys.mhlw.go.jp\c\課3\12403600_保険局　医療費適正化対策推進室\26.8以降～\18　補助金\01 実施要綱・交付要綱\01 特定健康診査・保健指導\R06事務連絡\ＨＰ掲載案\掲載用（シート保護、プロパティ削除）\"/>
    </mc:Choice>
  </mc:AlternateContent>
  <xr:revisionPtr revIDLastSave="0" documentId="13_ncr:1_{39B53DA0-3980-4630-99D2-E1377BF71204}" xr6:coauthVersionLast="47" xr6:coauthVersionMax="47" xr10:uidLastSave="{00000000-0000-0000-0000-000000000000}"/>
  <bookViews>
    <workbookView xWindow="28680" yWindow="-120" windowWidth="29040" windowHeight="15840" tabRatio="683" xr2:uid="{00000000-000D-0000-FFFF-FFFF00000000}"/>
  </bookViews>
  <sheets>
    <sheet name="1　申請書" sheetId="10" r:id="rId1"/>
    <sheet name="２　健診内訳" sheetId="13" r:id="rId2"/>
    <sheet name="３　保健指導内訳" sheetId="14" r:id="rId3"/>
    <sheet name="４　所要額内訳" sheetId="12" r:id="rId4"/>
    <sheet name="５　集計表 " sheetId="15" r:id="rId5"/>
  </sheets>
  <definedNames>
    <definedName name="_xlnm.Print_Area" localSheetId="0">'1　申請書'!$A$41:$AH$79</definedName>
    <definedName name="_xlnm.Print_Area" localSheetId="1">'２　健診内訳'!$A$1:$V$24</definedName>
    <definedName name="_xlnm.Print_Area" localSheetId="2">'３　保健指導内訳'!$A$1:$V$34</definedName>
    <definedName name="_xlnm.Print_Area" localSheetId="3">'４　所要額内訳'!$A$1:$BC$28</definedName>
    <definedName name="_xlnm.Print_Area" localSheetId="4">'５　集計表 '!$A$1:$Q$13</definedName>
    <definedName name="_xlnm.Print_Titles" localSheetId="1">'２　健診内訳'!$3:$6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3" l="1"/>
  <c r="H20" i="13"/>
  <c r="H19" i="13"/>
  <c r="K19" i="13"/>
  <c r="O20" i="13"/>
  <c r="U6" i="15"/>
  <c r="AL6" i="15" s="1"/>
  <c r="G24" i="14"/>
  <c r="J24" i="14" s="1"/>
  <c r="G23" i="14"/>
  <c r="J23" i="14"/>
  <c r="G22" i="14"/>
  <c r="J22" i="14"/>
  <c r="G21" i="14"/>
  <c r="G25" i="14" s="1"/>
  <c r="J21" i="14"/>
  <c r="G20" i="14"/>
  <c r="J20" i="14" s="1"/>
  <c r="G19" i="14"/>
  <c r="AR6" i="15"/>
  <c r="N25" i="14"/>
  <c r="AC6" i="15"/>
  <c r="A1" i="15"/>
  <c r="D2" i="12"/>
  <c r="Y44" i="10"/>
  <c r="G66" i="10"/>
  <c r="D63" i="10"/>
  <c r="G26" i="10"/>
  <c r="D23" i="10"/>
  <c r="B56" i="10"/>
  <c r="AT6" i="15"/>
  <c r="AS6" i="15"/>
  <c r="AQ6" i="15"/>
  <c r="AP6" i="15"/>
  <c r="AK6" i="15"/>
  <c r="AJ6" i="15"/>
  <c r="AI6" i="15"/>
  <c r="AH6" i="15" s="1"/>
  <c r="AG6" i="15"/>
  <c r="AF6" i="15"/>
  <c r="AE6" i="15"/>
  <c r="AD6" i="15" s="1"/>
  <c r="AB6" i="15"/>
  <c r="AA6" i="15"/>
  <c r="W6" i="15"/>
  <c r="V6" i="15"/>
  <c r="M6" i="15"/>
  <c r="G6" i="15"/>
  <c r="D6" i="15"/>
  <c r="C6" i="15"/>
  <c r="Y43" i="10"/>
  <c r="AW5" i="12"/>
  <c r="A6" i="15" s="1"/>
  <c r="T10" i="14"/>
  <c r="T11" i="14"/>
  <c r="T12" i="14"/>
  <c r="T13" i="14"/>
  <c r="T14" i="14"/>
  <c r="T15" i="14"/>
  <c r="T16" i="14"/>
  <c r="AO6" i="15" s="1"/>
  <c r="T17" i="14"/>
  <c r="U7" i="13"/>
  <c r="U14" i="13"/>
  <c r="U15" i="13"/>
  <c r="U16" i="13"/>
  <c r="AN6" i="15"/>
  <c r="U10" i="13"/>
  <c r="D13" i="13"/>
  <c r="T6" i="15"/>
  <c r="AC5" i="12"/>
  <c r="S2" i="13"/>
  <c r="T18" i="14"/>
  <c r="D12" i="14"/>
  <c r="Z6" i="15"/>
  <c r="T9" i="14"/>
  <c r="T8" i="14"/>
  <c r="T7" i="14"/>
  <c r="U25" i="14" s="1"/>
  <c r="U17" i="13"/>
  <c r="U13" i="13"/>
  <c r="U12" i="13"/>
  <c r="V20" i="13" s="1"/>
  <c r="U11" i="13"/>
  <c r="U9" i="13"/>
  <c r="U8" i="13"/>
  <c r="N74" i="10"/>
  <c r="N71" i="10"/>
  <c r="Y51" i="10"/>
  <c r="Y45" i="10"/>
  <c r="N77" i="10"/>
  <c r="D56" i="10"/>
  <c r="F63" i="10"/>
  <c r="F51" i="10"/>
  <c r="F23" i="10"/>
  <c r="I26" i="10"/>
  <c r="I66" i="10"/>
  <c r="R2" i="14"/>
  <c r="B6" i="15"/>
  <c r="J19" i="14"/>
  <c r="AM6" i="15"/>
  <c r="K18" i="13"/>
  <c r="K20" i="13"/>
  <c r="R6" i="15"/>
  <c r="G13" i="12"/>
  <c r="E6" i="15" s="1"/>
  <c r="J25" i="14" l="1"/>
  <c r="Y6" i="15"/>
  <c r="M16" i="12"/>
  <c r="S6" i="15"/>
  <c r="M13" i="12"/>
  <c r="L6" i="15" l="1"/>
  <c r="Y16" i="12"/>
  <c r="F6" i="15"/>
  <c r="Y13" i="12"/>
  <c r="G16" i="12"/>
  <c r="K6" i="15" s="1"/>
  <c r="X6" i="15"/>
  <c r="AE16" i="12" l="1"/>
  <c r="N6" i="15"/>
  <c r="H6" i="15"/>
  <c r="AE13" i="12"/>
  <c r="I6" i="15" l="1"/>
  <c r="AK13" i="12"/>
  <c r="O6" i="15"/>
  <c r="AK16" i="12"/>
  <c r="P6" i="15" s="1"/>
  <c r="J6" i="15" l="1"/>
  <c r="AK19" i="12"/>
  <c r="Q6" i="15" l="1"/>
  <c r="L21" i="10"/>
  <c r="L6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X3" authorId="0" shapeId="0" xr:uid="{00000000-0006-0000-0000-000001000000}">
      <text>
        <r>
          <rPr>
            <b/>
            <sz val="12"/>
            <color indexed="81"/>
            <rFont val="ＭＳ Ｐゴシック"/>
            <family val="3"/>
            <charset val="128"/>
          </rPr>
          <t xml:space="preserve">組合コード（５桁）を入力して下さい。
</t>
        </r>
      </text>
    </comment>
    <comment ref="X4" authorId="0" shapeId="0" xr:uid="{00000000-0006-0000-0000-000002000000}">
      <text>
        <r>
          <rPr>
            <b/>
            <sz val="13"/>
            <color indexed="81"/>
            <rFont val="ＭＳ Ｐゴシック"/>
            <family val="3"/>
            <charset val="128"/>
          </rPr>
          <t xml:space="preserve">文書番号を入力して下さい。
（発番等をとらない場合等は空欄として下さい。）
</t>
        </r>
        <r>
          <rPr>
            <b/>
            <u/>
            <sz val="13"/>
            <color indexed="81"/>
            <rFont val="ＭＳ Ｐゴシック"/>
            <family val="3"/>
            <charset val="128"/>
          </rPr>
          <t>文書番号と無関係の余白は入力しない</t>
        </r>
        <r>
          <rPr>
            <b/>
            <sz val="13"/>
            <color indexed="81"/>
            <rFont val="ＭＳ Ｐゴシック"/>
            <family val="3"/>
            <charset val="128"/>
          </rPr>
          <t xml:space="preserve">でください。
文字数が多い場合は縮小表示されます。
</t>
        </r>
      </text>
    </comment>
    <comment ref="X5" authorId="0" shapeId="0" xr:uid="{00000000-0006-0000-0000-000003000000}">
      <text>
        <r>
          <rPr>
            <b/>
            <sz val="12"/>
            <color indexed="81"/>
            <rFont val="ＭＳ Ｐゴシック"/>
            <family val="3"/>
            <charset val="128"/>
          </rPr>
          <t>申請年月日を記入してください。</t>
        </r>
        <r>
          <rPr>
            <sz val="12"/>
            <color indexed="81"/>
            <rFont val="ＭＳ Ｐゴシック"/>
            <family val="3"/>
            <charset val="128"/>
          </rPr>
          <t xml:space="preserve">
</t>
        </r>
        <r>
          <rPr>
            <b/>
            <sz val="12"/>
            <color indexed="81"/>
            <rFont val="ＭＳ Ｐゴシック"/>
            <family val="3"/>
            <charset val="128"/>
          </rPr>
          <t>文字数が多い場合は縮小表示されます。</t>
        </r>
      </text>
    </comment>
    <comment ref="D11" authorId="0" shapeId="0" xr:uid="{00000000-0006-0000-0000-000004000000}">
      <text>
        <r>
          <rPr>
            <b/>
            <sz val="12"/>
            <color indexed="81"/>
            <rFont val="ＭＳ Ｐゴシック"/>
            <family val="3"/>
            <charset val="128"/>
          </rPr>
          <t>健康保険組合名を入力してください。</t>
        </r>
        <r>
          <rPr>
            <sz val="9"/>
            <color indexed="81"/>
            <rFont val="ＭＳ Ｐゴシック"/>
            <family val="3"/>
            <charset val="128"/>
          </rPr>
          <t xml:space="preserve">
</t>
        </r>
        <r>
          <rPr>
            <b/>
            <sz val="12"/>
            <color indexed="81"/>
            <rFont val="ＭＳ Ｐゴシック"/>
            <family val="3"/>
            <charset val="128"/>
          </rPr>
          <t>文字数が多い場合は縮小表示されます。</t>
        </r>
      </text>
    </comment>
    <comment ref="Y11" authorId="0" shapeId="0" xr:uid="{00000000-0006-0000-0000-000005000000}">
      <text>
        <r>
          <rPr>
            <b/>
            <sz val="12"/>
            <color indexed="81"/>
            <rFont val="ＭＳ Ｐゴシック"/>
            <family val="3"/>
            <charset val="128"/>
          </rPr>
          <t>理事長の氏名を入力してください。
文字数が多い場合は縮小表示されます。</t>
        </r>
      </text>
    </comment>
    <comment ref="L21" authorId="0" shapeId="0" xr:uid="{00000000-0006-0000-0000-000006000000}">
      <text>
        <r>
          <rPr>
            <b/>
            <sz val="13"/>
            <color indexed="81"/>
            <rFont val="ＭＳ Ｐゴシック"/>
            <family val="3"/>
            <charset val="128"/>
          </rPr>
          <t xml:space="preserve">他ワークシート「２　健診内訳」～「４　所要額内訳」を入力後に自動入力されます。
</t>
        </r>
      </text>
    </comment>
    <comment ref="F23" authorId="0" shapeId="0" xr:uid="{00000000-0006-0000-0000-000007000000}">
      <text>
        <r>
          <rPr>
            <b/>
            <sz val="9"/>
            <color indexed="81"/>
            <rFont val="ＭＳ Ｐゴシック"/>
            <family val="3"/>
            <charset val="128"/>
          </rPr>
          <t>自動入力されます。</t>
        </r>
      </text>
    </comment>
    <comment ref="I26" authorId="0" shapeId="0" xr:uid="{00000000-0006-0000-0000-000008000000}">
      <text>
        <r>
          <rPr>
            <b/>
            <sz val="9"/>
            <color indexed="81"/>
            <rFont val="ＭＳ Ｐゴシック"/>
            <family val="3"/>
            <charset val="128"/>
          </rPr>
          <t>自動入力されます。</t>
        </r>
      </text>
    </comment>
    <comment ref="Y43" authorId="0" shapeId="0" xr:uid="{00000000-0006-0000-0000-000009000000}">
      <text>
        <r>
          <rPr>
            <b/>
            <sz val="9"/>
            <color indexed="81"/>
            <rFont val="ＭＳ Ｐゴシック"/>
            <family val="3"/>
            <charset val="128"/>
          </rPr>
          <t>自動入力されます。</t>
        </r>
      </text>
    </comment>
    <comment ref="Y44" authorId="0" shapeId="0" xr:uid="{00000000-0006-0000-0000-00000A000000}">
      <text>
        <r>
          <rPr>
            <b/>
            <sz val="9"/>
            <color indexed="81"/>
            <rFont val="ＭＳ Ｐゴシック"/>
            <family val="3"/>
            <charset val="128"/>
          </rPr>
          <t>自動入力されます。</t>
        </r>
        <r>
          <rPr>
            <sz val="9"/>
            <color indexed="81"/>
            <rFont val="ＭＳ Ｐゴシック"/>
            <family val="3"/>
            <charset val="128"/>
          </rPr>
          <t xml:space="preserve">
</t>
        </r>
      </text>
    </comment>
    <comment ref="Y45" authorId="0" shapeId="0" xr:uid="{00000000-0006-0000-0000-00000B000000}">
      <text>
        <r>
          <rPr>
            <b/>
            <sz val="9"/>
            <color indexed="81"/>
            <rFont val="ＭＳ Ｐゴシック"/>
            <family val="3"/>
            <charset val="128"/>
          </rPr>
          <t>自動入力されます。</t>
        </r>
      </text>
    </comment>
    <comment ref="F51" authorId="0" shapeId="0" xr:uid="{00000000-0006-0000-0000-00000C000000}">
      <text>
        <r>
          <rPr>
            <b/>
            <sz val="9"/>
            <color indexed="81"/>
            <rFont val="ＭＳ Ｐゴシック"/>
            <family val="3"/>
            <charset val="128"/>
          </rPr>
          <t>自動入力されます。</t>
        </r>
      </text>
    </comment>
    <comment ref="Y51" authorId="0" shapeId="0" xr:uid="{00000000-0006-0000-0000-00000D000000}">
      <text>
        <r>
          <rPr>
            <b/>
            <sz val="9"/>
            <color indexed="81"/>
            <rFont val="ＭＳ Ｐゴシック"/>
            <family val="3"/>
            <charset val="128"/>
          </rPr>
          <t>自動入力されます。</t>
        </r>
      </text>
    </comment>
    <comment ref="D56" authorId="0" shapeId="0" xr:uid="{00000000-0006-0000-0000-00000E000000}">
      <text>
        <r>
          <rPr>
            <b/>
            <sz val="9"/>
            <color indexed="81"/>
            <rFont val="ＭＳ Ｐゴシック"/>
            <family val="3"/>
            <charset val="128"/>
          </rPr>
          <t>自動入力されます。</t>
        </r>
      </text>
    </comment>
    <comment ref="L61" authorId="0" shapeId="0" xr:uid="{00000000-0006-0000-0000-00000F000000}">
      <text>
        <r>
          <rPr>
            <b/>
            <sz val="9"/>
            <color indexed="81"/>
            <rFont val="ＭＳ Ｐゴシック"/>
            <family val="3"/>
            <charset val="128"/>
          </rPr>
          <t>自動入力されます。</t>
        </r>
      </text>
    </comment>
    <comment ref="F63" authorId="0" shapeId="0" xr:uid="{00000000-0006-0000-0000-000010000000}">
      <text>
        <r>
          <rPr>
            <b/>
            <sz val="9"/>
            <color indexed="81"/>
            <rFont val="ＭＳ Ｐゴシック"/>
            <family val="3"/>
            <charset val="128"/>
          </rPr>
          <t>自動入力されます。</t>
        </r>
      </text>
    </comment>
    <comment ref="I66" authorId="0" shapeId="0" xr:uid="{00000000-0006-0000-0000-000011000000}">
      <text>
        <r>
          <rPr>
            <b/>
            <sz val="9"/>
            <color indexed="81"/>
            <rFont val="ＭＳ Ｐゴシック"/>
            <family val="3"/>
            <charset val="128"/>
          </rPr>
          <t>自動入力されます。</t>
        </r>
      </text>
    </comment>
    <comment ref="N71" authorId="0" shapeId="0" xr:uid="{00000000-0006-0000-0000-000012000000}">
      <text>
        <r>
          <rPr>
            <b/>
            <sz val="9"/>
            <color indexed="81"/>
            <rFont val="ＭＳ Ｐゴシック"/>
            <family val="3"/>
            <charset val="128"/>
          </rPr>
          <t>自動入力されます。</t>
        </r>
      </text>
    </comment>
    <comment ref="N74" authorId="0" shapeId="0" xr:uid="{00000000-0006-0000-0000-000013000000}">
      <text>
        <r>
          <rPr>
            <b/>
            <sz val="9"/>
            <color indexed="81"/>
            <rFont val="ＭＳ Ｐゴシック"/>
            <family val="3"/>
            <charset val="128"/>
          </rPr>
          <t>自動入力されます。</t>
        </r>
      </text>
    </comment>
    <comment ref="N77" authorId="0" shapeId="0" xr:uid="{00000000-0006-0000-0000-000014000000}">
      <text>
        <r>
          <rPr>
            <b/>
            <sz val="9"/>
            <color indexed="81"/>
            <rFont val="ＭＳ Ｐ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勝場 由衣(katsuba-yui)</author>
    <author>厚生労働省ネットワークシステム</author>
  </authors>
  <commentList>
    <comment ref="O19" authorId="0" shapeId="0" xr:uid="{00000000-0006-0000-0100-000001000000}">
      <text>
        <r>
          <rPr>
            <b/>
            <sz val="12"/>
            <color indexed="81"/>
            <rFont val="MS P ゴシック"/>
            <family val="3"/>
            <charset val="128"/>
          </rPr>
          <t>「人間ドック」や「生活習慣病健診」の実施分ではないですか？
その場合は、「基本項目のみ」欄へ計上となります。</t>
        </r>
      </text>
    </comment>
    <comment ref="O20" authorId="1" shapeId="0" xr:uid="{00000000-0006-0000-0100-000002000000}">
      <text>
        <r>
          <rPr>
            <b/>
            <sz val="15"/>
            <color indexed="81"/>
            <rFont val="ＭＳ Ｐゴシック"/>
            <family val="3"/>
            <charset val="128"/>
          </rPr>
          <t>黄色になったら以下を確認して下さい。
①｢対象者数」の入力漏れがないか。
②「対象者数」＜「実施人員」となっていないか。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N25" authorId="0" shapeId="0" xr:uid="{00000000-0006-0000-0200-000001000000}">
      <text>
        <r>
          <rPr>
            <b/>
            <sz val="15"/>
            <color indexed="81"/>
            <rFont val="ＭＳ Ｐゴシック"/>
            <family val="3"/>
            <charset val="128"/>
          </rPr>
          <t>黄色になったら以下を確認して下さい。
①｢対象者数」の入力漏れがないか。
②「対象者数」＜「実施人員」となっていないか。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2" authorId="0" shapeId="0" xr:uid="{00000000-0006-0000-0300-000001000000}">
      <text>
        <r>
          <rPr>
            <b/>
            <sz val="11"/>
            <color indexed="81"/>
            <rFont val="MS P ゴシック"/>
            <family val="3"/>
            <charset val="128"/>
          </rPr>
          <t>自動入力されます</t>
        </r>
      </text>
    </comment>
    <comment ref="AC5" authorId="0" shapeId="0" xr:uid="{00000000-0006-0000-0300-000002000000}">
      <text>
        <r>
          <rPr>
            <b/>
            <sz val="12"/>
            <color indexed="81"/>
            <rFont val="ＭＳ Ｐゴシック"/>
            <family val="3"/>
            <charset val="128"/>
          </rPr>
          <t>自動入力されます。</t>
        </r>
        <r>
          <rPr>
            <b/>
            <sz val="9"/>
            <color indexed="81"/>
            <rFont val="ＭＳ Ｐゴシック"/>
            <family val="3"/>
            <charset val="128"/>
          </rPr>
          <t xml:space="preserve">
</t>
        </r>
      </text>
    </comment>
    <comment ref="G13" authorId="0" shapeId="0" xr:uid="{00000000-0006-0000-0300-000003000000}">
      <text>
        <r>
          <rPr>
            <b/>
            <sz val="9"/>
            <color indexed="81"/>
            <rFont val="ＭＳ Ｐゴシック"/>
            <family val="3"/>
            <charset val="128"/>
          </rPr>
          <t xml:space="preserve">自動入力されます。
</t>
        </r>
        <r>
          <rPr>
            <sz val="9"/>
            <color indexed="81"/>
            <rFont val="ＭＳ Ｐゴシック"/>
            <family val="3"/>
            <charset val="128"/>
          </rPr>
          <t xml:space="preserve">
</t>
        </r>
      </text>
    </comment>
    <comment ref="M13" authorId="0" shapeId="0" xr:uid="{00000000-0006-0000-0300-000004000000}">
      <text>
        <r>
          <rPr>
            <b/>
            <sz val="9"/>
            <color indexed="81"/>
            <rFont val="ＭＳ Ｐゴシック"/>
            <family val="3"/>
            <charset val="128"/>
          </rPr>
          <t xml:space="preserve">自動入力されます。
</t>
        </r>
      </text>
    </comment>
    <comment ref="S13" authorId="0" shapeId="0" xr:uid="{00000000-0006-0000-0300-000005000000}">
      <text>
        <r>
          <rPr>
            <b/>
            <sz val="12"/>
            <color indexed="81"/>
            <rFont val="ＭＳ Ｐゴシック"/>
            <family val="3"/>
            <charset val="128"/>
          </rPr>
          <t>下記、（注２）を参照。</t>
        </r>
      </text>
    </comment>
    <comment ref="Y13" authorId="0" shapeId="0" xr:uid="{00000000-0006-0000-0300-000006000000}">
      <text>
        <r>
          <rPr>
            <b/>
            <sz val="9"/>
            <color indexed="81"/>
            <rFont val="ＭＳ Ｐゴシック"/>
            <family val="3"/>
            <charset val="128"/>
          </rPr>
          <t xml:space="preserve">自動入力されます。
</t>
        </r>
        <r>
          <rPr>
            <sz val="9"/>
            <color indexed="81"/>
            <rFont val="ＭＳ Ｐゴシック"/>
            <family val="3"/>
            <charset val="128"/>
          </rPr>
          <t xml:space="preserve">
</t>
        </r>
      </text>
    </comment>
    <comment ref="AE13" authorId="0" shapeId="0" xr:uid="{00000000-0006-0000-0300-000007000000}">
      <text>
        <r>
          <rPr>
            <b/>
            <sz val="9"/>
            <color indexed="81"/>
            <rFont val="ＭＳ Ｐゴシック"/>
            <family val="3"/>
            <charset val="128"/>
          </rPr>
          <t xml:space="preserve">自動入力されます。
</t>
        </r>
      </text>
    </comment>
    <comment ref="AK13" authorId="0" shapeId="0" xr:uid="{00000000-0006-0000-0300-000008000000}">
      <text>
        <r>
          <rPr>
            <b/>
            <sz val="9"/>
            <color indexed="81"/>
            <rFont val="ＭＳ Ｐゴシック"/>
            <family val="3"/>
            <charset val="128"/>
          </rPr>
          <t xml:space="preserve">自動入力されます。
</t>
        </r>
      </text>
    </comment>
    <comment ref="G16" authorId="0" shapeId="0" xr:uid="{00000000-0006-0000-0300-000009000000}">
      <text>
        <r>
          <rPr>
            <b/>
            <sz val="9"/>
            <color indexed="81"/>
            <rFont val="ＭＳ Ｐゴシック"/>
            <family val="3"/>
            <charset val="128"/>
          </rPr>
          <t xml:space="preserve">自動入力されます。
</t>
        </r>
        <r>
          <rPr>
            <sz val="9"/>
            <color indexed="81"/>
            <rFont val="ＭＳ Ｐゴシック"/>
            <family val="3"/>
            <charset val="128"/>
          </rPr>
          <t xml:space="preserve">
</t>
        </r>
      </text>
    </comment>
    <comment ref="M16" authorId="0" shapeId="0" xr:uid="{00000000-0006-0000-0300-00000A000000}">
      <text>
        <r>
          <rPr>
            <b/>
            <sz val="9"/>
            <color indexed="81"/>
            <rFont val="ＭＳ Ｐゴシック"/>
            <family val="3"/>
            <charset val="128"/>
          </rPr>
          <t xml:space="preserve">自動入力されます。
</t>
        </r>
      </text>
    </comment>
    <comment ref="S16" authorId="0" shapeId="0" xr:uid="{00000000-0006-0000-0300-00000B000000}">
      <text>
        <r>
          <rPr>
            <b/>
            <sz val="12"/>
            <color indexed="81"/>
            <rFont val="ＭＳ Ｐゴシック"/>
            <family val="3"/>
            <charset val="128"/>
          </rPr>
          <t>下記、（注２）を参照。</t>
        </r>
      </text>
    </comment>
    <comment ref="Y16" authorId="0" shapeId="0" xr:uid="{00000000-0006-0000-0300-00000C000000}">
      <text>
        <r>
          <rPr>
            <b/>
            <sz val="9"/>
            <color indexed="81"/>
            <rFont val="ＭＳ Ｐゴシック"/>
            <family val="3"/>
            <charset val="128"/>
          </rPr>
          <t xml:space="preserve">自動入力されます。
</t>
        </r>
        <r>
          <rPr>
            <sz val="9"/>
            <color indexed="81"/>
            <rFont val="ＭＳ Ｐゴシック"/>
            <family val="3"/>
            <charset val="128"/>
          </rPr>
          <t xml:space="preserve">
</t>
        </r>
      </text>
    </comment>
    <comment ref="AE16" authorId="0" shapeId="0" xr:uid="{00000000-0006-0000-0300-00000D000000}">
      <text>
        <r>
          <rPr>
            <b/>
            <sz val="9"/>
            <color indexed="81"/>
            <rFont val="ＭＳ Ｐゴシック"/>
            <family val="3"/>
            <charset val="128"/>
          </rPr>
          <t xml:space="preserve">自動入力されます。
</t>
        </r>
      </text>
    </comment>
    <comment ref="AK16" authorId="0" shapeId="0" xr:uid="{00000000-0006-0000-0300-00000E000000}">
      <text>
        <r>
          <rPr>
            <b/>
            <sz val="9"/>
            <color indexed="81"/>
            <rFont val="ＭＳ Ｐゴシック"/>
            <family val="3"/>
            <charset val="128"/>
          </rPr>
          <t xml:space="preserve">自動入力されます。
</t>
        </r>
      </text>
    </comment>
    <comment ref="AK19" authorId="0" shapeId="0" xr:uid="{00000000-0006-0000-0300-00000F000000}">
      <text>
        <r>
          <rPr>
            <b/>
            <sz val="9"/>
            <color indexed="81"/>
            <rFont val="ＭＳ Ｐゴシック"/>
            <family val="3"/>
            <charset val="128"/>
          </rPr>
          <t xml:space="preserve">自動入力されます。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9" authorId="0" shapeId="0" xr:uid="{00000000-0006-0000-0400-000001000000}">
      <text>
        <r>
          <rPr>
            <b/>
            <sz val="12"/>
            <color indexed="81"/>
            <rFont val="ＭＳ Ｐゴシック"/>
            <family val="3"/>
            <charset val="128"/>
          </rPr>
          <t>グレーの欄を記入して下さい。
管理者や責任者ではなく、事務を直接担当される方の氏名を記入して下さい。</t>
        </r>
        <r>
          <rPr>
            <sz val="12"/>
            <color indexed="81"/>
            <rFont val="ＭＳ Ｐゴシック"/>
            <family val="3"/>
            <charset val="128"/>
          </rPr>
          <t xml:space="preserve">
</t>
        </r>
      </text>
    </comment>
    <comment ref="B13" authorId="0" shapeId="0" xr:uid="{00000000-0006-0000-0400-000002000000}">
      <text>
        <r>
          <rPr>
            <b/>
            <sz val="12"/>
            <color indexed="81"/>
            <rFont val="ＭＳ Ｐゴシック"/>
            <family val="3"/>
            <charset val="128"/>
          </rPr>
          <t>文字数が多い場合は縮小表示されます。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<sst xmlns="http://schemas.openxmlformats.org/spreadsheetml/2006/main" count="399" uniqueCount="210">
  <si>
    <t>円</t>
  </si>
  <si>
    <t>所要額</t>
  </si>
  <si>
    <t>基準単価</t>
  </si>
  <si>
    <t>式</t>
    <rPh sb="0" eb="1">
      <t>シキ</t>
    </rPh>
    <phoneticPr fontId="4"/>
  </si>
  <si>
    <t>人</t>
    <rPh sb="0" eb="1">
      <t>ニン</t>
    </rPh>
    <phoneticPr fontId="4"/>
  </si>
  <si>
    <t>動機付け支援（了）</t>
    <rPh sb="0" eb="2">
      <t>ドウキ</t>
    </rPh>
    <rPh sb="2" eb="3">
      <t>ヅ</t>
    </rPh>
    <rPh sb="4" eb="6">
      <t>シエン</t>
    </rPh>
    <rPh sb="7" eb="8">
      <t>リョウ</t>
    </rPh>
    <phoneticPr fontId="4"/>
  </si>
  <si>
    <t>人</t>
    <rPh sb="0" eb="1">
      <t>ヒト</t>
    </rPh>
    <phoneticPr fontId="4"/>
  </si>
  <si>
    <t>積極的支援（了）</t>
    <rPh sb="0" eb="3">
      <t>セッキョクテキ</t>
    </rPh>
    <rPh sb="3" eb="5">
      <t>シエン</t>
    </rPh>
    <rPh sb="6" eb="7">
      <t>リョウ</t>
    </rPh>
    <phoneticPr fontId="4"/>
  </si>
  <si>
    <t>単独実施</t>
    <rPh sb="0" eb="2">
      <t>タンドク</t>
    </rPh>
    <rPh sb="2" eb="4">
      <t>ジッシ</t>
    </rPh>
    <phoneticPr fontId="4"/>
  </si>
  <si>
    <t>基本項目のみ</t>
    <rPh sb="0" eb="2">
      <t>キホン</t>
    </rPh>
    <rPh sb="2" eb="4">
      <t>コウモク</t>
    </rPh>
    <phoneticPr fontId="4"/>
  </si>
  <si>
    <t>基本項目＋詳細項目</t>
    <rPh sb="0" eb="2">
      <t>キホン</t>
    </rPh>
    <rPh sb="2" eb="4">
      <t>コウモク</t>
    </rPh>
    <rPh sb="5" eb="7">
      <t>ショウサイ</t>
    </rPh>
    <rPh sb="7" eb="9">
      <t>コウモク</t>
    </rPh>
    <phoneticPr fontId="4"/>
  </si>
  <si>
    <t>合計</t>
    <rPh sb="0" eb="2">
      <t>ゴウケイ</t>
    </rPh>
    <phoneticPr fontId="4"/>
  </si>
  <si>
    <t>動機付け支援</t>
    <rPh sb="0" eb="2">
      <t>ドウキ</t>
    </rPh>
    <rPh sb="2" eb="3">
      <t>ヅ</t>
    </rPh>
    <rPh sb="4" eb="6">
      <t>シエン</t>
    </rPh>
    <phoneticPr fontId="4"/>
  </si>
  <si>
    <t>積極的支援</t>
    <rPh sb="0" eb="3">
      <t>セッキョクテキ</t>
    </rPh>
    <rPh sb="3" eb="5">
      <t>シエン</t>
    </rPh>
    <phoneticPr fontId="4"/>
  </si>
  <si>
    <t>　対象経費支出予定額</t>
    <phoneticPr fontId="4"/>
  </si>
  <si>
    <t>×</t>
    <phoneticPr fontId="4"/>
  </si>
  <si>
    <t>＝</t>
    <phoneticPr fontId="4"/>
  </si>
  <si>
    <t>金　　額</t>
    <phoneticPr fontId="4"/>
  </si>
  <si>
    <t>特定保健指導</t>
    <rPh sb="0" eb="2">
      <t>トクテイ</t>
    </rPh>
    <rPh sb="2" eb="4">
      <t>ホケン</t>
    </rPh>
    <rPh sb="4" eb="6">
      <t>シドウ</t>
    </rPh>
    <phoneticPr fontId="4"/>
  </si>
  <si>
    <t>特定健康診査</t>
    <rPh sb="0" eb="2">
      <t>トクテイ</t>
    </rPh>
    <phoneticPr fontId="4"/>
  </si>
  <si>
    <t>（１）　特定健康診査経費別内訳</t>
    <rPh sb="4" eb="6">
      <t>トクテイ</t>
    </rPh>
    <phoneticPr fontId="4"/>
  </si>
  <si>
    <t>（２）　特定保健指導経費別内訳</t>
    <rPh sb="4" eb="6">
      <t>トクテイ</t>
    </rPh>
    <rPh sb="6" eb="8">
      <t>ホケン</t>
    </rPh>
    <rPh sb="8" eb="10">
      <t>シドウ</t>
    </rPh>
    <phoneticPr fontId="4"/>
  </si>
  <si>
    <t>対象者数（人）</t>
    <rPh sb="0" eb="3">
      <t>タイショウシャ</t>
    </rPh>
    <rPh sb="3" eb="4">
      <t>スウ</t>
    </rPh>
    <rPh sb="5" eb="6">
      <t>ニン</t>
    </rPh>
    <phoneticPr fontId="4"/>
  </si>
  <si>
    <t>（注）１　対象者数は、当該年度の４月１日における対象者数を記入すること。（除外規定に該当することが明らかな場合は除外すること。）</t>
    <rPh sb="5" eb="8">
      <t>タイショウシャ</t>
    </rPh>
    <rPh sb="8" eb="9">
      <t>スウ</t>
    </rPh>
    <rPh sb="11" eb="13">
      <t>トウガイ</t>
    </rPh>
    <rPh sb="13" eb="15">
      <t>ネンド</t>
    </rPh>
    <rPh sb="17" eb="18">
      <t>ガツ</t>
    </rPh>
    <rPh sb="19" eb="20">
      <t>ニチ</t>
    </rPh>
    <rPh sb="24" eb="27">
      <t>タイショウシャ</t>
    </rPh>
    <rPh sb="27" eb="28">
      <t>スウ</t>
    </rPh>
    <rPh sb="29" eb="31">
      <t>キニュウ</t>
    </rPh>
    <rPh sb="37" eb="39">
      <t>ジョガイ</t>
    </rPh>
    <rPh sb="39" eb="41">
      <t>キテイ</t>
    </rPh>
    <rPh sb="42" eb="44">
      <t>ガイトウ</t>
    </rPh>
    <rPh sb="49" eb="50">
      <t>アキ</t>
    </rPh>
    <rPh sb="53" eb="55">
      <t>バアイ</t>
    </rPh>
    <rPh sb="56" eb="58">
      <t>ジョガイ</t>
    </rPh>
    <phoneticPr fontId="4"/>
  </si>
  <si>
    <t>（注）１　対象者数は、特定健康診査の結果、階層化により特定保健指導の対象となった者の人数を記入すること。</t>
    <rPh sb="5" eb="8">
      <t>タイショウシャ</t>
    </rPh>
    <rPh sb="8" eb="9">
      <t>スウ</t>
    </rPh>
    <rPh sb="11" eb="13">
      <t>トクテイ</t>
    </rPh>
    <rPh sb="13" eb="15">
      <t>ケンコウ</t>
    </rPh>
    <rPh sb="15" eb="17">
      <t>シンサ</t>
    </rPh>
    <rPh sb="18" eb="20">
      <t>ケッカ</t>
    </rPh>
    <rPh sb="21" eb="24">
      <t>カイソウカ</t>
    </rPh>
    <rPh sb="27" eb="29">
      <t>トクテイ</t>
    </rPh>
    <rPh sb="29" eb="31">
      <t>ホケン</t>
    </rPh>
    <rPh sb="31" eb="33">
      <t>シドウ</t>
    </rPh>
    <rPh sb="34" eb="36">
      <t>タイショウ</t>
    </rPh>
    <rPh sb="40" eb="41">
      <t>モノ</t>
    </rPh>
    <rPh sb="42" eb="43">
      <t>ニン</t>
    </rPh>
    <rPh sb="43" eb="44">
      <t>スウ</t>
    </rPh>
    <rPh sb="45" eb="47">
      <t>キニュウ</t>
    </rPh>
    <phoneticPr fontId="4"/>
  </si>
  <si>
    <t>初回面接のみ</t>
    <rPh sb="0" eb="2">
      <t>ショカイ</t>
    </rPh>
    <rPh sb="2" eb="4">
      <t>メンセツ</t>
    </rPh>
    <phoneticPr fontId="4"/>
  </si>
  <si>
    <t>実績評価のみ</t>
    <rPh sb="0" eb="2">
      <t>ジッセキ</t>
    </rPh>
    <rPh sb="2" eb="4">
      <t>ヒョウカ</t>
    </rPh>
    <phoneticPr fontId="4"/>
  </si>
  <si>
    <t>　　　３　「対象経費支出予定額」欄の委託料は、実施機関からの請求（見込）額を計上すること。</t>
    <rPh sb="6" eb="8">
      <t>タイショウ</t>
    </rPh>
    <rPh sb="8" eb="10">
      <t>ケイヒ</t>
    </rPh>
    <rPh sb="10" eb="12">
      <t>シシュツ</t>
    </rPh>
    <rPh sb="12" eb="15">
      <t>ヨテイガク</t>
    </rPh>
    <rPh sb="16" eb="17">
      <t>ラン</t>
    </rPh>
    <rPh sb="18" eb="21">
      <t>イタクリョウ</t>
    </rPh>
    <rPh sb="23" eb="27">
      <t>ジッシキカン</t>
    </rPh>
    <rPh sb="30" eb="32">
      <t>セイキュウ</t>
    </rPh>
    <rPh sb="33" eb="35">
      <t>ミコミ</t>
    </rPh>
    <rPh sb="36" eb="37">
      <t>ガク</t>
    </rPh>
    <rPh sb="38" eb="40">
      <t>ケイジョウ</t>
    </rPh>
    <phoneticPr fontId="4"/>
  </si>
  <si>
    <t>　((A)欄の内訳)</t>
    <phoneticPr fontId="4"/>
  </si>
  <si>
    <t>((B)欄の内訳)</t>
    <phoneticPr fontId="4"/>
  </si>
  <si>
    <t>　　　６　「対象経費支出予定額」欄の委託料は、実施機関からの請求(見込）額を計上すること。</t>
    <rPh sb="6" eb="8">
      <t>タイショウ</t>
    </rPh>
    <rPh sb="8" eb="10">
      <t>ケイヒ</t>
    </rPh>
    <rPh sb="10" eb="12">
      <t>シシュツ</t>
    </rPh>
    <rPh sb="12" eb="15">
      <t>ヨテイガク</t>
    </rPh>
    <rPh sb="16" eb="17">
      <t>ラン</t>
    </rPh>
    <rPh sb="18" eb="21">
      <t>イタクリョウ</t>
    </rPh>
    <rPh sb="23" eb="25">
      <t>ジッシ</t>
    </rPh>
    <rPh sb="25" eb="27">
      <t>キカン</t>
    </rPh>
    <rPh sb="30" eb="32">
      <t>セイキュウ</t>
    </rPh>
    <rPh sb="33" eb="35">
      <t>ミコ</t>
    </rPh>
    <rPh sb="36" eb="37">
      <t>ガク</t>
    </rPh>
    <rPh sb="38" eb="40">
      <t>ケイジョウ</t>
    </rPh>
    <phoneticPr fontId="4"/>
  </si>
  <si>
    <t>金　　額</t>
    <rPh sb="0" eb="1">
      <t>キン</t>
    </rPh>
    <rPh sb="3" eb="4">
      <t>ガク</t>
    </rPh>
    <phoneticPr fontId="4"/>
  </si>
  <si>
    <t>分　　類</t>
    <rPh sb="0" eb="1">
      <t>ブン</t>
    </rPh>
    <rPh sb="3" eb="4">
      <t>タグイ</t>
    </rPh>
    <phoneticPr fontId="4"/>
  </si>
  <si>
    <t>　</t>
    <phoneticPr fontId="4"/>
  </si>
  <si>
    <t>　　　　　（※）「初回面接のみ」欄と「実績評価のみ」欄の合計数ではない。</t>
    <phoneticPr fontId="4"/>
  </si>
  <si>
    <t>　　　２　「対象経費支出予定額」欄の実施人員は、特定健診の実施形態別に人員数を記載すること。</t>
    <rPh sb="6" eb="8">
      <t>タイショウ</t>
    </rPh>
    <rPh sb="8" eb="10">
      <t>ケイヒ</t>
    </rPh>
    <rPh sb="10" eb="12">
      <t>シシュツ</t>
    </rPh>
    <rPh sb="12" eb="14">
      <t>ヨテイ</t>
    </rPh>
    <rPh sb="14" eb="15">
      <t>ガク</t>
    </rPh>
    <rPh sb="18" eb="20">
      <t>ジッシ</t>
    </rPh>
    <rPh sb="20" eb="22">
      <t>ジンイン</t>
    </rPh>
    <rPh sb="24" eb="26">
      <t>トクテイ</t>
    </rPh>
    <rPh sb="26" eb="28">
      <t>ケンシン</t>
    </rPh>
    <rPh sb="31" eb="33">
      <t>ケイタイ</t>
    </rPh>
    <rPh sb="35" eb="37">
      <t>ジンイン</t>
    </rPh>
    <rPh sb="37" eb="38">
      <t>スウ</t>
    </rPh>
    <rPh sb="39" eb="41">
      <t>キサイ</t>
    </rPh>
    <phoneticPr fontId="4"/>
  </si>
  <si>
    <t>　　　２　「対象経費支出予定額」欄の実施人員は、特定保健指導の実施形態、実施状況毎に実施人員数を記載すること。</t>
    <rPh sb="6" eb="8">
      <t>タイショウ</t>
    </rPh>
    <rPh sb="8" eb="10">
      <t>ケイヒ</t>
    </rPh>
    <rPh sb="10" eb="12">
      <t>シシュツ</t>
    </rPh>
    <rPh sb="12" eb="14">
      <t>ヨテイ</t>
    </rPh>
    <rPh sb="14" eb="15">
      <t>ガク</t>
    </rPh>
    <rPh sb="18" eb="20">
      <t>ジッシ</t>
    </rPh>
    <rPh sb="20" eb="22">
      <t>ジンイン</t>
    </rPh>
    <rPh sb="24" eb="26">
      <t>トクテイ</t>
    </rPh>
    <rPh sb="26" eb="28">
      <t>ホケン</t>
    </rPh>
    <rPh sb="28" eb="30">
      <t>シドウ</t>
    </rPh>
    <rPh sb="33" eb="35">
      <t>ケイタイ</t>
    </rPh>
    <rPh sb="36" eb="38">
      <t>ジッシ</t>
    </rPh>
    <rPh sb="38" eb="40">
      <t>ジョウキョウ</t>
    </rPh>
    <rPh sb="40" eb="41">
      <t>ゴト</t>
    </rPh>
    <rPh sb="42" eb="44">
      <t>ジッシ</t>
    </rPh>
    <rPh sb="44" eb="46">
      <t>ジンイン</t>
    </rPh>
    <rPh sb="46" eb="47">
      <t>スウ</t>
    </rPh>
    <rPh sb="48" eb="50">
      <t>キサイ</t>
    </rPh>
    <phoneticPr fontId="4"/>
  </si>
  <si>
    <t>　　　４　「初回面接のみ」欄の実施人員は、当該年度は初回面接のみを行い、実績評価は翌年度になる者を計上すること。</t>
    <rPh sb="6" eb="8">
      <t>ショカイ</t>
    </rPh>
    <rPh sb="8" eb="10">
      <t>メンセツ</t>
    </rPh>
    <rPh sb="13" eb="14">
      <t>ラン</t>
    </rPh>
    <rPh sb="15" eb="17">
      <t>ジッシ</t>
    </rPh>
    <rPh sb="17" eb="19">
      <t>ジンイン</t>
    </rPh>
    <rPh sb="21" eb="23">
      <t>トウガイ</t>
    </rPh>
    <rPh sb="23" eb="25">
      <t>ネンド</t>
    </rPh>
    <rPh sb="26" eb="28">
      <t>ショカイ</t>
    </rPh>
    <rPh sb="28" eb="30">
      <t>メンセツ</t>
    </rPh>
    <rPh sb="33" eb="34">
      <t>オコナ</t>
    </rPh>
    <rPh sb="36" eb="38">
      <t>ジッセキ</t>
    </rPh>
    <rPh sb="38" eb="40">
      <t>ヒョウカ</t>
    </rPh>
    <rPh sb="41" eb="44">
      <t>ヨクネンド</t>
    </rPh>
    <rPh sb="47" eb="48">
      <t>モノ</t>
    </rPh>
    <rPh sb="49" eb="51">
      <t>ケイジョウ</t>
    </rPh>
    <phoneticPr fontId="4"/>
  </si>
  <si>
    <t>　　　　　なお、積極的支援の場合は、継続的支援が途中終了の場合も同様の扱いである。</t>
    <phoneticPr fontId="4"/>
  </si>
  <si>
    <t xml:space="preserve"> 旅費</t>
    <rPh sb="1" eb="3">
      <t>リョヒ</t>
    </rPh>
    <phoneticPr fontId="4"/>
  </si>
  <si>
    <t xml:space="preserve"> 委託料</t>
    <rPh sb="1" eb="4">
      <t>イタクリョウ</t>
    </rPh>
    <phoneticPr fontId="4"/>
  </si>
  <si>
    <t xml:space="preserve"> 備品購入費</t>
    <rPh sb="1" eb="3">
      <t>ビヒン</t>
    </rPh>
    <rPh sb="3" eb="6">
      <t>コウニュウヒ</t>
    </rPh>
    <phoneticPr fontId="4"/>
  </si>
  <si>
    <t>(</t>
    <phoneticPr fontId="11"/>
  </si>
  <si>
    <t>）</t>
    <phoneticPr fontId="11"/>
  </si>
  <si>
    <t>①</t>
    <phoneticPr fontId="11"/>
  </si>
  <si>
    <t>※</t>
    <phoneticPr fontId="11"/>
  </si>
  <si>
    <t>②</t>
    <phoneticPr fontId="11"/>
  </si>
  <si>
    <t>文書番号</t>
    <rPh sb="0" eb="2">
      <t>ブンショ</t>
    </rPh>
    <rPh sb="2" eb="4">
      <t>バンゴウ</t>
    </rPh>
    <phoneticPr fontId="11"/>
  </si>
  <si>
    <t>③</t>
    <phoneticPr fontId="11"/>
  </si>
  <si>
    <t>④</t>
    <phoneticPr fontId="11"/>
  </si>
  <si>
    <t>２項目も入力。</t>
    <rPh sb="4" eb="6">
      <t>ニュウリョク</t>
    </rPh>
    <phoneticPr fontId="11"/>
  </si>
  <si>
    <t>１</t>
    <phoneticPr fontId="11"/>
  </si>
  <si>
    <t>申請額</t>
    <rPh sb="0" eb="3">
      <t>シンセイガク</t>
    </rPh>
    <phoneticPr fontId="11"/>
  </si>
  <si>
    <t>金</t>
    <rPh sb="0" eb="1">
      <t>キン</t>
    </rPh>
    <phoneticPr fontId="11"/>
  </si>
  <si>
    <t>円</t>
    <rPh sb="0" eb="1">
      <t>エン</t>
    </rPh>
    <phoneticPr fontId="11"/>
  </si>
  <si>
    <t>⑤</t>
    <phoneticPr fontId="11"/>
  </si>
  <si>
    <t>申請額（変更申請額）</t>
    <rPh sb="0" eb="3">
      <t>シンセイガク</t>
    </rPh>
    <rPh sb="4" eb="6">
      <t>ヘンコウ</t>
    </rPh>
    <rPh sb="6" eb="8">
      <t>シンセイ</t>
    </rPh>
    <rPh sb="8" eb="9">
      <t>ガク</t>
    </rPh>
    <phoneticPr fontId="11"/>
  </si>
  <si>
    <t>２</t>
    <phoneticPr fontId="11"/>
  </si>
  <si>
    <t>⑥</t>
    <phoneticPr fontId="11"/>
  </si>
  <si>
    <t>交付決定額（当初申請額）</t>
    <rPh sb="0" eb="2">
      <t>コウフ</t>
    </rPh>
    <rPh sb="2" eb="4">
      <t>ケッテイ</t>
    </rPh>
    <rPh sb="4" eb="5">
      <t>ガク</t>
    </rPh>
    <rPh sb="6" eb="8">
      <t>トウショ</t>
    </rPh>
    <rPh sb="8" eb="10">
      <t>シンセイ</t>
    </rPh>
    <rPh sb="10" eb="11">
      <t>ガク</t>
    </rPh>
    <phoneticPr fontId="11"/>
  </si>
  <si>
    <t>３</t>
    <phoneticPr fontId="11"/>
  </si>
  <si>
    <t>添付書類</t>
    <rPh sb="0" eb="2">
      <t>テンプ</t>
    </rPh>
    <rPh sb="2" eb="4">
      <t>ショルイ</t>
    </rPh>
    <phoneticPr fontId="11"/>
  </si>
  <si>
    <t>(１)</t>
    <phoneticPr fontId="11"/>
  </si>
  <si>
    <t>(２)</t>
    <phoneticPr fontId="11"/>
  </si>
  <si>
    <t>その他参考となる書類</t>
    <rPh sb="2" eb="3">
      <t>タ</t>
    </rPh>
    <rPh sb="3" eb="5">
      <t>サンコウ</t>
    </rPh>
    <rPh sb="8" eb="10">
      <t>ショルイ</t>
    </rPh>
    <phoneticPr fontId="11"/>
  </si>
  <si>
    <t>４</t>
    <phoneticPr fontId="11"/>
  </si>
  <si>
    <t>変更申請の場合は、１にかかわらず次のとおりとする。</t>
    <rPh sb="0" eb="2">
      <t>ヘンコウ</t>
    </rPh>
    <rPh sb="2" eb="4">
      <t>シンセイ</t>
    </rPh>
    <rPh sb="5" eb="7">
      <t>バアイ</t>
    </rPh>
    <rPh sb="16" eb="17">
      <t>ツギ</t>
    </rPh>
    <phoneticPr fontId="11"/>
  </si>
  <si>
    <t>（Ａ）</t>
    <phoneticPr fontId="11"/>
  </si>
  <si>
    <t>前回までの</t>
    <rPh sb="0" eb="2">
      <t>ゼンカイ</t>
    </rPh>
    <phoneticPr fontId="11"/>
  </si>
  <si>
    <t>交付決定額</t>
    <rPh sb="0" eb="2">
      <t>コウフ</t>
    </rPh>
    <rPh sb="2" eb="4">
      <t>ケッテイ</t>
    </rPh>
    <rPh sb="4" eb="5">
      <t>ガク</t>
    </rPh>
    <phoneticPr fontId="11"/>
  </si>
  <si>
    <t>（Ｂ）</t>
    <phoneticPr fontId="11"/>
  </si>
  <si>
    <t>差引今回</t>
    <rPh sb="0" eb="2">
      <t>サシヒキ</t>
    </rPh>
    <rPh sb="2" eb="4">
      <t>コンカイ</t>
    </rPh>
    <phoneticPr fontId="11"/>
  </si>
  <si>
    <t>変更増△減額</t>
    <rPh sb="0" eb="2">
      <t>ヘンコウ</t>
    </rPh>
    <rPh sb="2" eb="3">
      <t>ゾウ</t>
    </rPh>
    <rPh sb="4" eb="6">
      <t>ゲンガク</t>
    </rPh>
    <phoneticPr fontId="11"/>
  </si>
  <si>
    <t>（Ａ）－（Ｂ）</t>
    <phoneticPr fontId="11"/>
  </si>
  <si>
    <t>（</t>
    <phoneticPr fontId="11"/>
  </si>
  <si>
    <t>基　　本　　情　　報</t>
    <rPh sb="0" eb="1">
      <t>モト</t>
    </rPh>
    <rPh sb="3" eb="4">
      <t>ホン</t>
    </rPh>
    <rPh sb="6" eb="7">
      <t>ジョウ</t>
    </rPh>
    <rPh sb="9" eb="10">
      <t>ホウ</t>
    </rPh>
    <phoneticPr fontId="11"/>
  </si>
  <si>
    <t>特　　定　　健　　康　　診　　査</t>
    <rPh sb="0" eb="1">
      <t>トク</t>
    </rPh>
    <rPh sb="3" eb="4">
      <t>サダム</t>
    </rPh>
    <rPh sb="6" eb="7">
      <t>ケン</t>
    </rPh>
    <rPh sb="9" eb="10">
      <t>ヤスシ</t>
    </rPh>
    <rPh sb="12" eb="13">
      <t>ミ</t>
    </rPh>
    <rPh sb="15" eb="16">
      <t>サ</t>
    </rPh>
    <phoneticPr fontId="11"/>
  </si>
  <si>
    <t>特　　定　　保　　健　　指　　導</t>
    <rPh sb="0" eb="1">
      <t>トク</t>
    </rPh>
    <rPh sb="3" eb="4">
      <t>サダム</t>
    </rPh>
    <rPh sb="6" eb="7">
      <t>ホ</t>
    </rPh>
    <rPh sb="9" eb="10">
      <t>ケン</t>
    </rPh>
    <rPh sb="12" eb="13">
      <t>シ</t>
    </rPh>
    <rPh sb="15" eb="16">
      <t>シルベ</t>
    </rPh>
    <phoneticPr fontId="11"/>
  </si>
  <si>
    <t>そ　の　他</t>
    <rPh sb="4" eb="5">
      <t>タ</t>
    </rPh>
    <phoneticPr fontId="11"/>
  </si>
  <si>
    <t>保険者名</t>
    <rPh sb="0" eb="3">
      <t>ホケンシャ</t>
    </rPh>
    <rPh sb="3" eb="4">
      <t>メイ</t>
    </rPh>
    <phoneticPr fontId="11"/>
  </si>
  <si>
    <t>特定健診
対象者数</t>
    <rPh sb="0" eb="2">
      <t>トクテイ</t>
    </rPh>
    <rPh sb="2" eb="4">
      <t>ケンシン</t>
    </rPh>
    <rPh sb="5" eb="8">
      <t>タイショウシャ</t>
    </rPh>
    <rPh sb="8" eb="9">
      <t>スウ</t>
    </rPh>
    <phoneticPr fontId="4"/>
  </si>
  <si>
    <t>特定健診実施者数</t>
    <rPh sb="0" eb="2">
      <t>トクテイ</t>
    </rPh>
    <rPh sb="2" eb="4">
      <t>ケンシン</t>
    </rPh>
    <rPh sb="4" eb="6">
      <t>ジッシ</t>
    </rPh>
    <rPh sb="6" eb="7">
      <t>シャ</t>
    </rPh>
    <rPh sb="7" eb="8">
      <t>スウ</t>
    </rPh>
    <phoneticPr fontId="4"/>
  </si>
  <si>
    <t xml:space="preserve">特定保健指導対象者数
</t>
    <rPh sb="0" eb="2">
      <t>トクテイ</t>
    </rPh>
    <rPh sb="2" eb="4">
      <t>ホケン</t>
    </rPh>
    <rPh sb="4" eb="6">
      <t>シドウ</t>
    </rPh>
    <rPh sb="6" eb="9">
      <t>タイショウシャ</t>
    </rPh>
    <rPh sb="9" eb="10">
      <t>スウ</t>
    </rPh>
    <phoneticPr fontId="4"/>
  </si>
  <si>
    <t>特定保健指導実施者数</t>
    <rPh sb="0" eb="2">
      <t>トクテイ</t>
    </rPh>
    <rPh sb="2" eb="4">
      <t>ホケン</t>
    </rPh>
    <rPh sb="4" eb="6">
      <t>シドウ</t>
    </rPh>
    <rPh sb="6" eb="8">
      <t>ジッシ</t>
    </rPh>
    <rPh sb="8" eb="9">
      <t>シャ</t>
    </rPh>
    <rPh sb="9" eb="10">
      <t>スウ</t>
    </rPh>
    <phoneticPr fontId="4"/>
  </si>
  <si>
    <t>特定健診実施率</t>
    <rPh sb="0" eb="2">
      <t>トクテイ</t>
    </rPh>
    <rPh sb="2" eb="4">
      <t>ケンシン</t>
    </rPh>
    <rPh sb="4" eb="6">
      <t>ジッシ</t>
    </rPh>
    <rPh sb="6" eb="7">
      <t>リツ</t>
    </rPh>
    <phoneticPr fontId="4"/>
  </si>
  <si>
    <t>特定保健指導実施率</t>
    <rPh sb="0" eb="2">
      <t>トクテイ</t>
    </rPh>
    <rPh sb="2" eb="4">
      <t>ホケン</t>
    </rPh>
    <rPh sb="4" eb="6">
      <t>シドウ</t>
    </rPh>
    <rPh sb="6" eb="8">
      <t>ジッシ</t>
    </rPh>
    <rPh sb="8" eb="9">
      <t>リツ</t>
    </rPh>
    <phoneticPr fontId="4"/>
  </si>
  <si>
    <t>積極的支援対象者数</t>
  </si>
  <si>
    <t>動機付け支援実施者数</t>
    <rPh sb="0" eb="2">
      <t>ドウキ</t>
    </rPh>
    <rPh sb="2" eb="3">
      <t>ヅ</t>
    </rPh>
    <rPh sb="4" eb="6">
      <t>シエン</t>
    </rPh>
    <rPh sb="6" eb="8">
      <t>ジッシ</t>
    </rPh>
    <rPh sb="8" eb="9">
      <t>シャ</t>
    </rPh>
    <rPh sb="9" eb="10">
      <t>スウ</t>
    </rPh>
    <phoneticPr fontId="4"/>
  </si>
  <si>
    <t>積極的支援実施者数</t>
    <rPh sb="0" eb="5">
      <t>セッキョクテキシエン</t>
    </rPh>
    <rPh sb="5" eb="7">
      <t>ジッシ</t>
    </rPh>
    <rPh sb="7" eb="8">
      <t>シャ</t>
    </rPh>
    <rPh sb="8" eb="9">
      <t>スウ</t>
    </rPh>
    <phoneticPr fontId="4"/>
  </si>
  <si>
    <t>健診委託
の有無</t>
    <rPh sb="0" eb="2">
      <t>ケンシン</t>
    </rPh>
    <rPh sb="2" eb="4">
      <t>イタク</t>
    </rPh>
    <rPh sb="6" eb="8">
      <t>ウム</t>
    </rPh>
    <phoneticPr fontId="11"/>
  </si>
  <si>
    <t>指導委託
の有無</t>
    <rPh sb="0" eb="2">
      <t>シドウ</t>
    </rPh>
    <rPh sb="2" eb="4">
      <t>イタク</t>
    </rPh>
    <rPh sb="6" eb="8">
      <t>ウム</t>
    </rPh>
    <phoneticPr fontId="11"/>
  </si>
  <si>
    <t>単独実施
（基本項目のみ）</t>
    <rPh sb="0" eb="2">
      <t>タンドク</t>
    </rPh>
    <rPh sb="2" eb="4">
      <t>ジッシ</t>
    </rPh>
    <rPh sb="6" eb="8">
      <t>キホン</t>
    </rPh>
    <rPh sb="8" eb="10">
      <t>コウモク</t>
    </rPh>
    <phoneticPr fontId="4"/>
  </si>
  <si>
    <t>単独実施（基本項目＋詳細項目）</t>
    <rPh sb="0" eb="2">
      <t>タンドク</t>
    </rPh>
    <rPh sb="2" eb="4">
      <t>ジッシ</t>
    </rPh>
    <rPh sb="5" eb="7">
      <t>キホン</t>
    </rPh>
    <rPh sb="7" eb="9">
      <t>コウモク</t>
    </rPh>
    <rPh sb="10" eb="12">
      <t>ショウサイ</t>
    </rPh>
    <rPh sb="12" eb="14">
      <t>コウモク</t>
    </rPh>
    <phoneticPr fontId="4"/>
  </si>
  <si>
    <t>動機付け支援(了)</t>
    <rPh sb="0" eb="2">
      <t>ドウキ</t>
    </rPh>
    <rPh sb="2" eb="3">
      <t>ヅ</t>
    </rPh>
    <rPh sb="4" eb="6">
      <t>シエン</t>
    </rPh>
    <rPh sb="7" eb="8">
      <t>リョウ</t>
    </rPh>
    <phoneticPr fontId="4"/>
  </si>
  <si>
    <t>積極的支援(了)</t>
    <rPh sb="0" eb="3">
      <t>セッキョクテキ</t>
    </rPh>
    <rPh sb="3" eb="5">
      <t>シエン</t>
    </rPh>
    <rPh sb="6" eb="7">
      <t>リョウ</t>
    </rPh>
    <phoneticPr fontId="4"/>
  </si>
  <si>
    <t>別紙</t>
    <rPh sb="0" eb="2">
      <t>ベッシ</t>
    </rPh>
    <phoneticPr fontId="11"/>
  </si>
  <si>
    <t>寄付金その他の
収入予定額</t>
    <rPh sb="0" eb="3">
      <t>キフキン</t>
    </rPh>
    <rPh sb="5" eb="6">
      <t>タ</t>
    </rPh>
    <rPh sb="8" eb="10">
      <t>シュウニュウ</t>
    </rPh>
    <rPh sb="10" eb="12">
      <t>ヨテイ</t>
    </rPh>
    <rPh sb="12" eb="13">
      <t>ガク</t>
    </rPh>
    <phoneticPr fontId="11"/>
  </si>
  <si>
    <t>（A）</t>
    <phoneticPr fontId="11"/>
  </si>
  <si>
    <t>（B）</t>
    <phoneticPr fontId="11"/>
  </si>
  <si>
    <t>（C）</t>
    <phoneticPr fontId="11"/>
  </si>
  <si>
    <t>（D）</t>
    <phoneticPr fontId="11"/>
  </si>
  <si>
    <t>（E）</t>
    <phoneticPr fontId="11"/>
  </si>
  <si>
    <t>（F）</t>
    <phoneticPr fontId="11"/>
  </si>
  <si>
    <t>（G）</t>
    <phoneticPr fontId="11"/>
  </si>
  <si>
    <t>（H）</t>
    <phoneticPr fontId="11"/>
  </si>
  <si>
    <t>基 準 額</t>
    <rPh sb="0" eb="1">
      <t>モト</t>
    </rPh>
    <rPh sb="2" eb="3">
      <t>ジュン</t>
    </rPh>
    <rPh sb="4" eb="5">
      <t>ガク</t>
    </rPh>
    <phoneticPr fontId="11"/>
  </si>
  <si>
    <t xml:space="preserve">
差引追加交付
（一部取消）
申請額
(F)-(G)</t>
    <rPh sb="1" eb="3">
      <t>サシヒキ</t>
    </rPh>
    <rPh sb="3" eb="5">
      <t>ツイカ</t>
    </rPh>
    <rPh sb="5" eb="7">
      <t>コウフ</t>
    </rPh>
    <rPh sb="9" eb="11">
      <t>イチブ</t>
    </rPh>
    <rPh sb="11" eb="13">
      <t>トリケシ</t>
    </rPh>
    <rPh sb="15" eb="18">
      <t>シンセイガク</t>
    </rPh>
    <phoneticPr fontId="11"/>
  </si>
  <si>
    <t xml:space="preserve">
差 引 額
(B)-(C)</t>
    <rPh sb="1" eb="2">
      <t>サ</t>
    </rPh>
    <rPh sb="3" eb="4">
      <t>イン</t>
    </rPh>
    <rPh sb="5" eb="6">
      <t>ガク</t>
    </rPh>
    <phoneticPr fontId="11"/>
  </si>
  <si>
    <t>実施人員</t>
  </si>
  <si>
    <t>実施人員</t>
    <rPh sb="0" eb="2">
      <t>ジッシ</t>
    </rPh>
    <rPh sb="2" eb="4">
      <t>ジンイン</t>
    </rPh>
    <phoneticPr fontId="11"/>
  </si>
  <si>
    <t>以下の５項目を入力。</t>
    <rPh sb="0" eb="2">
      <t>イカ</t>
    </rPh>
    <rPh sb="4" eb="6">
      <t>コウモク</t>
    </rPh>
    <rPh sb="7" eb="9">
      <t>ニュウリョク</t>
    </rPh>
    <phoneticPr fontId="11"/>
  </si>
  <si>
    <t>保険者入力用</t>
    <rPh sb="0" eb="3">
      <t>ホケンシャ</t>
    </rPh>
    <rPh sb="3" eb="5">
      <t>ニュウリョク</t>
    </rPh>
    <rPh sb="5" eb="6">
      <t>ヨウ</t>
    </rPh>
    <phoneticPr fontId="11"/>
  </si>
  <si>
    <t>※「申請額」は他ワークシートの</t>
    <rPh sb="2" eb="5">
      <t>シンセイガク</t>
    </rPh>
    <rPh sb="7" eb="8">
      <t>タ</t>
    </rPh>
    <phoneticPr fontId="11"/>
  </si>
  <si>
    <t>　「２　健診内訳」～「４　所要額内訳」</t>
    <rPh sb="4" eb="6">
      <t>ケンシン</t>
    </rPh>
    <rPh sb="6" eb="8">
      <t>ウチワケ</t>
    </rPh>
    <rPh sb="13" eb="15">
      <t>ショヨウ</t>
    </rPh>
    <rPh sb="15" eb="16">
      <t>ガク</t>
    </rPh>
    <rPh sb="16" eb="18">
      <t>ウチワケ</t>
    </rPh>
    <phoneticPr fontId="11"/>
  </si>
  <si>
    <t>　を入力後に自動入力されます。</t>
    <rPh sb="2" eb="4">
      <t>ニュウリョク</t>
    </rPh>
    <rPh sb="4" eb="5">
      <t>ゴ</t>
    </rPh>
    <rPh sb="6" eb="8">
      <t>ジドウ</t>
    </rPh>
    <rPh sb="8" eb="10">
      <t>ニュウリョク</t>
    </rPh>
    <phoneticPr fontId="11"/>
  </si>
  <si>
    <t>以下が印刷されます。（提出用となります。）</t>
    <rPh sb="0" eb="2">
      <t>イカ</t>
    </rPh>
    <rPh sb="3" eb="5">
      <t>インサツ</t>
    </rPh>
    <rPh sb="11" eb="13">
      <t>テイシュツ</t>
    </rPh>
    <rPh sb="13" eb="14">
      <t>ヨウ</t>
    </rPh>
    <phoneticPr fontId="11"/>
  </si>
  <si>
    <t>↓</t>
    <phoneticPr fontId="11"/>
  </si>
  <si>
    <t>別紙様式第１</t>
    <rPh sb="0" eb="2">
      <t>ベッシ</t>
    </rPh>
    <rPh sb="2" eb="4">
      <t>ヨウシキ</t>
    </rPh>
    <rPh sb="4" eb="5">
      <t>ダイ</t>
    </rPh>
    <phoneticPr fontId="11"/>
  </si>
  <si>
    <t>年度健康保険組合特定健康診査・保健指導国庫補助金の交付申請について</t>
    <rPh sb="6" eb="8">
      <t>クミアイ</t>
    </rPh>
    <rPh sb="21" eb="23">
      <t>ホジョ</t>
    </rPh>
    <phoneticPr fontId="11"/>
  </si>
  <si>
    <t>　標記について、次により国庫補助金を交付されるよう関係書類を添えて申請する。</t>
    <rPh sb="1" eb="3">
      <t>ヒョウキ</t>
    </rPh>
    <rPh sb="8" eb="9">
      <t>ツギ</t>
    </rPh>
    <rPh sb="12" eb="14">
      <t>コッコ</t>
    </rPh>
    <rPh sb="14" eb="17">
      <t>ホジョキン</t>
    </rPh>
    <rPh sb="18" eb="20">
      <t>コウフ</t>
    </rPh>
    <rPh sb="25" eb="27">
      <t>カンケイ</t>
    </rPh>
    <rPh sb="27" eb="29">
      <t>ショルイ</t>
    </rPh>
    <rPh sb="30" eb="31">
      <t>ソ</t>
    </rPh>
    <rPh sb="33" eb="35">
      <t>シンセイ</t>
    </rPh>
    <phoneticPr fontId="11"/>
  </si>
  <si>
    <t>健康保険組合名</t>
    <rPh sb="0" eb="2">
      <t>ケンコウ</t>
    </rPh>
    <rPh sb="2" eb="4">
      <t>ホケン</t>
    </rPh>
    <rPh sb="4" eb="6">
      <t>クミアイ</t>
    </rPh>
    <rPh sb="6" eb="7">
      <t>メイ</t>
    </rPh>
    <phoneticPr fontId="11"/>
  </si>
  <si>
    <t>理事長の氏名</t>
    <rPh sb="0" eb="3">
      <t>リジチョウ</t>
    </rPh>
    <rPh sb="4" eb="6">
      <t>シメイ</t>
    </rPh>
    <phoneticPr fontId="11"/>
  </si>
  <si>
    <t>（</t>
    <phoneticPr fontId="11"/>
  </si>
  <si>
    <t>任意継続被保険者</t>
    <rPh sb="0" eb="2">
      <t>ニンイ</t>
    </rPh>
    <rPh sb="2" eb="4">
      <t>ケイゾク</t>
    </rPh>
    <rPh sb="4" eb="8">
      <t>ヒホケンシャ</t>
    </rPh>
    <phoneticPr fontId="4"/>
  </si>
  <si>
    <t>特例退職被保険者</t>
    <rPh sb="0" eb="2">
      <t>トクレイ</t>
    </rPh>
    <rPh sb="2" eb="4">
      <t>タイショク</t>
    </rPh>
    <rPh sb="4" eb="8">
      <t>ヒホケンシャ</t>
    </rPh>
    <phoneticPr fontId="4"/>
  </si>
  <si>
    <t xml:space="preserve"> 諸謝金、賃金</t>
    <rPh sb="1" eb="4">
      <t>ショシャキン</t>
    </rPh>
    <rPh sb="5" eb="7">
      <t>チンギン</t>
    </rPh>
    <phoneticPr fontId="4"/>
  </si>
  <si>
    <t xml:space="preserve"> 消耗品費</t>
    <rPh sb="1" eb="3">
      <t>ショウモウ</t>
    </rPh>
    <rPh sb="3" eb="4">
      <t>ヒン</t>
    </rPh>
    <rPh sb="4" eb="5">
      <t>ヒ</t>
    </rPh>
    <phoneticPr fontId="4"/>
  </si>
  <si>
    <t xml:space="preserve"> 保険料</t>
    <rPh sb="1" eb="4">
      <t>ホケンリョウ</t>
    </rPh>
    <phoneticPr fontId="11"/>
  </si>
  <si>
    <t xml:space="preserve"> 雑役務費</t>
    <rPh sb="1" eb="2">
      <t>ザツ</t>
    </rPh>
    <rPh sb="2" eb="4">
      <t>エキム</t>
    </rPh>
    <rPh sb="4" eb="5">
      <t>ヒ</t>
    </rPh>
    <phoneticPr fontId="11"/>
  </si>
  <si>
    <t xml:space="preserve"> 委託料</t>
    <rPh sb="1" eb="4">
      <t>イタクリョウ</t>
    </rPh>
    <phoneticPr fontId="11"/>
  </si>
  <si>
    <t xml:space="preserve"> 共同事務費（負担金）</t>
    <rPh sb="1" eb="3">
      <t>キョウドウ</t>
    </rPh>
    <rPh sb="3" eb="5">
      <t>ジム</t>
    </rPh>
    <rPh sb="5" eb="6">
      <t>ヒ</t>
    </rPh>
    <rPh sb="7" eb="10">
      <t>フタンキン</t>
    </rPh>
    <phoneticPr fontId="4"/>
  </si>
  <si>
    <t xml:space="preserve"> 印刷製本費</t>
    <rPh sb="1" eb="3">
      <t>インサツ</t>
    </rPh>
    <rPh sb="3" eb="5">
      <t>セイホン</t>
    </rPh>
    <rPh sb="5" eb="6">
      <t>ヒ</t>
    </rPh>
    <phoneticPr fontId="11"/>
  </si>
  <si>
    <t xml:space="preserve"> 光熱水料</t>
    <rPh sb="1" eb="3">
      <t>コウネツ</t>
    </rPh>
    <rPh sb="3" eb="4">
      <t>スイ</t>
    </rPh>
    <rPh sb="4" eb="5">
      <t>リョウ</t>
    </rPh>
    <phoneticPr fontId="4"/>
  </si>
  <si>
    <t xml:space="preserve"> 通信運搬費</t>
    <rPh sb="1" eb="3">
      <t>ツウシン</t>
    </rPh>
    <rPh sb="3" eb="5">
      <t>ウンパン</t>
    </rPh>
    <rPh sb="5" eb="6">
      <t>ヒ</t>
    </rPh>
    <phoneticPr fontId="4"/>
  </si>
  <si>
    <t xml:space="preserve"> 借料及び損料</t>
    <rPh sb="1" eb="3">
      <t>シャクリョウ</t>
    </rPh>
    <rPh sb="3" eb="4">
      <t>オヨ</t>
    </rPh>
    <rPh sb="5" eb="7">
      <t>ソンリョウ</t>
    </rPh>
    <phoneticPr fontId="4"/>
  </si>
  <si>
    <t>実施人員</t>
    <phoneticPr fontId="11"/>
  </si>
  <si>
    <t>基　準　額</t>
    <rPh sb="0" eb="1">
      <t>モト</t>
    </rPh>
    <rPh sb="2" eb="3">
      <t>ジュン</t>
    </rPh>
    <rPh sb="4" eb="5">
      <t>ガク</t>
    </rPh>
    <phoneticPr fontId="11"/>
  </si>
  <si>
    <t xml:space="preserve"> 印刷製本費</t>
    <rPh sb="1" eb="3">
      <t>インサツ</t>
    </rPh>
    <rPh sb="3" eb="5">
      <t>セイホン</t>
    </rPh>
    <rPh sb="5" eb="6">
      <t>ヒ</t>
    </rPh>
    <phoneticPr fontId="4"/>
  </si>
  <si>
    <t xml:space="preserve"> 通信運搬費</t>
    <rPh sb="1" eb="6">
      <t>ツウシンウンパンヒ</t>
    </rPh>
    <phoneticPr fontId="4"/>
  </si>
  <si>
    <t xml:space="preserve"> 保険料</t>
    <rPh sb="1" eb="4">
      <t>ホケンリョウ</t>
    </rPh>
    <phoneticPr fontId="4"/>
  </si>
  <si>
    <t xml:space="preserve"> 雑役務費</t>
    <rPh sb="1" eb="2">
      <t>ザツ</t>
    </rPh>
    <rPh sb="2" eb="4">
      <t>エキム</t>
    </rPh>
    <rPh sb="4" eb="5">
      <t>ヒ</t>
    </rPh>
    <phoneticPr fontId="4"/>
  </si>
  <si>
    <t xml:space="preserve">
国庫補助金
基 本 額</t>
    <rPh sb="1" eb="3">
      <t>コッコ</t>
    </rPh>
    <rPh sb="3" eb="5">
      <t>ホジョ</t>
    </rPh>
    <rPh sb="5" eb="6">
      <t>キン</t>
    </rPh>
    <rPh sb="7" eb="8">
      <t>モト</t>
    </rPh>
    <rPh sb="9" eb="10">
      <t>ホン</t>
    </rPh>
    <rPh sb="11" eb="12">
      <t>ガク</t>
    </rPh>
    <phoneticPr fontId="11"/>
  </si>
  <si>
    <t>国庫補助金
交付決定額</t>
    <rPh sb="0" eb="2">
      <t>コッコ</t>
    </rPh>
    <rPh sb="2" eb="4">
      <t>ホジョ</t>
    </rPh>
    <rPh sb="4" eb="5">
      <t>キン</t>
    </rPh>
    <rPh sb="6" eb="8">
      <t>コウフ</t>
    </rPh>
    <rPh sb="8" eb="10">
      <t>ケッテイ</t>
    </rPh>
    <rPh sb="10" eb="11">
      <t>ガク</t>
    </rPh>
    <phoneticPr fontId="11"/>
  </si>
  <si>
    <t>組合コード</t>
    <rPh sb="0" eb="2">
      <t>クミアイ</t>
    </rPh>
    <phoneticPr fontId="11"/>
  </si>
  <si>
    <t>②</t>
    <phoneticPr fontId="11"/>
  </si>
  <si>
    <t>③</t>
    <phoneticPr fontId="11"/>
  </si>
  <si>
    <t>④</t>
    <phoneticPr fontId="11"/>
  </si>
  <si>
    <t>⑤</t>
    <phoneticPr fontId="11"/>
  </si>
  <si>
    <t>⑥</t>
    <phoneticPr fontId="11"/>
  </si>
  <si>
    <t>⑦</t>
    <phoneticPr fontId="11"/>
  </si>
  <si>
    <t>⑧</t>
    <phoneticPr fontId="11"/>
  </si>
  <si>
    <t>被扶養者</t>
    <rPh sb="0" eb="4">
      <t>ヒフヨウシャ</t>
    </rPh>
    <phoneticPr fontId="4"/>
  </si>
  <si>
    <t xml:space="preserve">対象者数（人） </t>
    <rPh sb="0" eb="3">
      <t>タイショウシャ</t>
    </rPh>
    <rPh sb="3" eb="4">
      <t>スウ</t>
    </rPh>
    <rPh sb="5" eb="6">
      <t>ニン</t>
    </rPh>
    <phoneticPr fontId="4"/>
  </si>
  <si>
    <t>動機付け
支援</t>
    <rPh sb="0" eb="2">
      <t>ドウキ</t>
    </rPh>
    <rPh sb="2" eb="3">
      <t>ヅ</t>
    </rPh>
    <rPh sb="5" eb="7">
      <t>シエン</t>
    </rPh>
    <phoneticPr fontId="4"/>
  </si>
  <si>
    <t>積極的
支援</t>
    <rPh sb="0" eb="3">
      <t>セッキョクテキ</t>
    </rPh>
    <rPh sb="4" eb="6">
      <t>シエン</t>
    </rPh>
    <phoneticPr fontId="4"/>
  </si>
  <si>
    <t xml:space="preserve">
※当該年度の４月１日現在に
  おける対象者数。
※実施人員数ではない。</t>
    <rPh sb="2" eb="4">
      <t>トウガイ</t>
    </rPh>
    <rPh sb="4" eb="6">
      <t>ネンド</t>
    </rPh>
    <rPh sb="8" eb="9">
      <t>ガツ</t>
    </rPh>
    <rPh sb="10" eb="11">
      <t>ニチ</t>
    </rPh>
    <rPh sb="11" eb="12">
      <t>ウツツ</t>
    </rPh>
    <rPh sb="12" eb="13">
      <t>ザイ</t>
    </rPh>
    <rPh sb="20" eb="23">
      <t>タイショウシャ</t>
    </rPh>
    <rPh sb="23" eb="24">
      <t>スウ</t>
    </rPh>
    <rPh sb="28" eb="30">
      <t>ジッシ</t>
    </rPh>
    <rPh sb="30" eb="32">
      <t>ジンイン</t>
    </rPh>
    <rPh sb="32" eb="33">
      <t>スウ</t>
    </rPh>
    <phoneticPr fontId="4"/>
  </si>
  <si>
    <r>
      <rPr>
        <sz val="10"/>
        <rFont val="ＭＳ 明朝"/>
        <family val="1"/>
        <charset val="128"/>
      </rPr>
      <t>国庫補助金
基本額</t>
    </r>
    <r>
      <rPr>
        <sz val="11"/>
        <rFont val="ＭＳ 明朝"/>
        <family val="1"/>
        <charset val="128"/>
      </rPr>
      <t xml:space="preserve">
</t>
    </r>
    <r>
      <rPr>
        <sz val="5"/>
        <rFont val="ＭＳ 明朝"/>
        <family val="1"/>
        <charset val="128"/>
      </rPr>
      <t>(A)と(D)×1/3のいずれか少ない方の額</t>
    </r>
    <r>
      <rPr>
        <sz val="11"/>
        <rFont val="ＭＳ 明朝"/>
        <family val="1"/>
        <charset val="128"/>
      </rPr>
      <t xml:space="preserve">   
(E)</t>
    </r>
    <rPh sb="0" eb="2">
      <t>コッコ</t>
    </rPh>
    <rPh sb="2" eb="4">
      <t>ホジョ</t>
    </rPh>
    <rPh sb="4" eb="5">
      <t>キン</t>
    </rPh>
    <rPh sb="6" eb="8">
      <t>キホン</t>
    </rPh>
    <phoneticPr fontId="4"/>
  </si>
  <si>
    <r>
      <rPr>
        <sz val="10"/>
        <rFont val="ＭＳ 明朝"/>
        <family val="1"/>
        <charset val="128"/>
      </rPr>
      <t>国庫補助金
所要額</t>
    </r>
    <r>
      <rPr>
        <sz val="11"/>
        <rFont val="ＭＳ 明朝"/>
        <family val="1"/>
        <charset val="128"/>
      </rPr>
      <t xml:space="preserve">
(F)</t>
    </r>
    <rPh sb="0" eb="2">
      <t>コッコ</t>
    </rPh>
    <rPh sb="2" eb="4">
      <t>ホジョ</t>
    </rPh>
    <rPh sb="4" eb="5">
      <t>キン</t>
    </rPh>
    <phoneticPr fontId="4"/>
  </si>
  <si>
    <t xml:space="preserve">
国庫補助金
所 要 額</t>
    <rPh sb="1" eb="3">
      <t>コッコ</t>
    </rPh>
    <rPh sb="3" eb="5">
      <t>ホジョ</t>
    </rPh>
    <rPh sb="5" eb="6">
      <t>キン</t>
    </rPh>
    <rPh sb="7" eb="8">
      <t>ジョ</t>
    </rPh>
    <rPh sb="9" eb="10">
      <t>ヨウ</t>
    </rPh>
    <rPh sb="11" eb="12">
      <t>ガク</t>
    </rPh>
    <phoneticPr fontId="11"/>
  </si>
  <si>
    <t>申請対象年度</t>
    <rPh sb="0" eb="2">
      <t>シンセイ</t>
    </rPh>
    <rPh sb="2" eb="4">
      <t>タイショウ</t>
    </rPh>
    <rPh sb="4" eb="6">
      <t>ネンド</t>
    </rPh>
    <phoneticPr fontId="11"/>
  </si>
  <si>
    <t>担当者氏名</t>
    <rPh sb="0" eb="3">
      <t>タントウシャ</t>
    </rPh>
    <rPh sb="3" eb="5">
      <t>シメイ</t>
    </rPh>
    <phoneticPr fontId="11"/>
  </si>
  <si>
    <t>連絡先（電話）</t>
    <rPh sb="0" eb="3">
      <t>レンラクサキ</t>
    </rPh>
    <rPh sb="4" eb="6">
      <t>デンワ</t>
    </rPh>
    <phoneticPr fontId="11"/>
  </si>
  <si>
    <t>担当者</t>
    <rPh sb="0" eb="3">
      <t>タントウシャ</t>
    </rPh>
    <phoneticPr fontId="11"/>
  </si>
  <si>
    <t>○補助金担当者連絡先等</t>
    <rPh sb="1" eb="4">
      <t>ホジョキン</t>
    </rPh>
    <rPh sb="4" eb="7">
      <t>タントウシャ</t>
    </rPh>
    <rPh sb="7" eb="10">
      <t>レンラクサキ</t>
    </rPh>
    <rPh sb="10" eb="11">
      <t>トウ</t>
    </rPh>
    <phoneticPr fontId="11"/>
  </si>
  <si>
    <t>　　　２　「寄付金その他の収入予定額」(C)欄には、区分毎にその額がわからない場合は、その合計額を区分毎に「対象経費支出予定額」(B欄)
　　　　　の額で按分した額を記入すること。</t>
    <rPh sb="6" eb="9">
      <t>キフキン</t>
    </rPh>
    <rPh sb="11" eb="12">
      <t>タ</t>
    </rPh>
    <rPh sb="13" eb="15">
      <t>シュウニュウ</t>
    </rPh>
    <rPh sb="15" eb="17">
      <t>ヨテイ</t>
    </rPh>
    <rPh sb="17" eb="18">
      <t>ガク</t>
    </rPh>
    <rPh sb="22" eb="23">
      <t>ラン</t>
    </rPh>
    <rPh sb="26" eb="28">
      <t>クブン</t>
    </rPh>
    <rPh sb="28" eb="29">
      <t>ゴト</t>
    </rPh>
    <rPh sb="29" eb="30">
      <t>コトゴト</t>
    </rPh>
    <rPh sb="32" eb="33">
      <t>ガク</t>
    </rPh>
    <rPh sb="39" eb="41">
      <t>バアイ</t>
    </rPh>
    <rPh sb="45" eb="47">
      <t>ゴウケイ</t>
    </rPh>
    <rPh sb="47" eb="48">
      <t>ガク</t>
    </rPh>
    <rPh sb="49" eb="51">
      <t>クブン</t>
    </rPh>
    <rPh sb="51" eb="52">
      <t>ゴト</t>
    </rPh>
    <rPh sb="52" eb="53">
      <t>コトゴト</t>
    </rPh>
    <rPh sb="54" eb="56">
      <t>タイショウ</t>
    </rPh>
    <rPh sb="56" eb="58">
      <t>ケイヒ</t>
    </rPh>
    <rPh sb="58" eb="60">
      <t>シシュツ</t>
    </rPh>
    <rPh sb="60" eb="62">
      <t>ヨテイ</t>
    </rPh>
    <rPh sb="62" eb="63">
      <t>ガク</t>
    </rPh>
    <rPh sb="66" eb="67">
      <t>ラン</t>
    </rPh>
    <rPh sb="75" eb="76">
      <t>ガク</t>
    </rPh>
    <rPh sb="77" eb="79">
      <t>アンブン</t>
    </rPh>
    <rPh sb="81" eb="82">
      <t>ガク</t>
    </rPh>
    <rPh sb="83" eb="85">
      <t>キニュウ</t>
    </rPh>
    <phoneticPr fontId="4"/>
  </si>
  <si>
    <t>　　　３　特定健康診査等を実施機関に委託せずに自ら実施する場合で、受診（利用）者から自己負担額を徴収する場合であって、「対象経費支出
　　　　  予定額」(B)欄に自己負担額が含まれている場合は、「寄付金その他の収入予定額」(C)欄に自己負担額の合計額を記入すること。
　　　　 （特定健康診査等を実施機関に委託して実施する場合は、「寄付金その他の収入予定額」(C)欄は０とすること。）</t>
    <rPh sb="5" eb="7">
      <t>トクテイ</t>
    </rPh>
    <rPh sb="7" eb="9">
      <t>ケンコウ</t>
    </rPh>
    <rPh sb="9" eb="11">
      <t>シンサ</t>
    </rPh>
    <rPh sb="11" eb="12">
      <t>トウ</t>
    </rPh>
    <rPh sb="13" eb="15">
      <t>ジッシ</t>
    </rPh>
    <rPh sb="15" eb="17">
      <t>キカン</t>
    </rPh>
    <rPh sb="18" eb="20">
      <t>イタク</t>
    </rPh>
    <rPh sb="23" eb="24">
      <t>ミズカ</t>
    </rPh>
    <rPh sb="25" eb="27">
      <t>ジッシ</t>
    </rPh>
    <rPh sb="29" eb="31">
      <t>バアイ</t>
    </rPh>
    <rPh sb="33" eb="35">
      <t>ジュシン</t>
    </rPh>
    <rPh sb="36" eb="38">
      <t>リヨウ</t>
    </rPh>
    <rPh sb="39" eb="40">
      <t>モノ</t>
    </rPh>
    <rPh sb="42" eb="44">
      <t>ジコ</t>
    </rPh>
    <rPh sb="44" eb="46">
      <t>フタン</t>
    </rPh>
    <rPh sb="46" eb="47">
      <t>ガク</t>
    </rPh>
    <rPh sb="48" eb="50">
      <t>チョウシュウ</t>
    </rPh>
    <rPh sb="52" eb="54">
      <t>バアイ</t>
    </rPh>
    <rPh sb="60" eb="62">
      <t>タイショウ</t>
    </rPh>
    <rPh sb="62" eb="64">
      <t>ケイヒ</t>
    </rPh>
    <rPh sb="64" eb="66">
      <t>シシュツ</t>
    </rPh>
    <rPh sb="73" eb="76">
      <t>ヨテイガク</t>
    </rPh>
    <rPh sb="80" eb="81">
      <t>ラン</t>
    </rPh>
    <rPh sb="82" eb="84">
      <t>ジコ</t>
    </rPh>
    <rPh sb="84" eb="87">
      <t>フタンガク</t>
    </rPh>
    <rPh sb="88" eb="89">
      <t>フク</t>
    </rPh>
    <rPh sb="94" eb="96">
      <t>バアイ</t>
    </rPh>
    <rPh sb="99" eb="102">
      <t>キフキン</t>
    </rPh>
    <rPh sb="104" eb="105">
      <t>タ</t>
    </rPh>
    <rPh sb="106" eb="108">
      <t>シュウニュウ</t>
    </rPh>
    <rPh sb="108" eb="111">
      <t>ヨテイガク</t>
    </rPh>
    <rPh sb="115" eb="116">
      <t>ラン</t>
    </rPh>
    <rPh sb="117" eb="119">
      <t>ジコ</t>
    </rPh>
    <rPh sb="119" eb="122">
      <t>フタンガク</t>
    </rPh>
    <rPh sb="123" eb="126">
      <t>ゴウケイガク</t>
    </rPh>
    <rPh sb="127" eb="129">
      <t>キニュウ</t>
    </rPh>
    <rPh sb="141" eb="143">
      <t>トクテイ</t>
    </rPh>
    <rPh sb="143" eb="145">
      <t>ケンコウ</t>
    </rPh>
    <rPh sb="145" eb="147">
      <t>シンサ</t>
    </rPh>
    <rPh sb="147" eb="148">
      <t>トウ</t>
    </rPh>
    <rPh sb="149" eb="151">
      <t>ジッシ</t>
    </rPh>
    <rPh sb="151" eb="153">
      <t>キカン</t>
    </rPh>
    <rPh sb="154" eb="156">
      <t>イタク</t>
    </rPh>
    <rPh sb="158" eb="160">
      <t>ジッシ</t>
    </rPh>
    <rPh sb="162" eb="164">
      <t>バアイ</t>
    </rPh>
    <rPh sb="167" eb="170">
      <t>キフキン</t>
    </rPh>
    <rPh sb="172" eb="173">
      <t>タ</t>
    </rPh>
    <rPh sb="174" eb="176">
      <t>シュウニュウ</t>
    </rPh>
    <rPh sb="176" eb="179">
      <t>ヨテイガク</t>
    </rPh>
    <rPh sb="183" eb="184">
      <t>ラン</t>
    </rPh>
    <phoneticPr fontId="4"/>
  </si>
  <si>
    <t>　　　４　「国庫補助金基本額」(E)欄には、｢基準額｣（A)欄と「差引額」(D)欄の額に1/3を乗じた額を比較して少ない方の額を記入すること。</t>
    <rPh sb="6" eb="8">
      <t>コッコ</t>
    </rPh>
    <rPh sb="8" eb="10">
      <t>ホジョ</t>
    </rPh>
    <rPh sb="10" eb="11">
      <t>キン</t>
    </rPh>
    <rPh sb="11" eb="13">
      <t>キホン</t>
    </rPh>
    <rPh sb="13" eb="14">
      <t>ガク</t>
    </rPh>
    <rPh sb="18" eb="19">
      <t>ラン</t>
    </rPh>
    <rPh sb="23" eb="25">
      <t>キジュン</t>
    </rPh>
    <rPh sb="25" eb="26">
      <t>ガク</t>
    </rPh>
    <rPh sb="30" eb="31">
      <t>ラン</t>
    </rPh>
    <rPh sb="33" eb="35">
      <t>サシヒキ</t>
    </rPh>
    <rPh sb="35" eb="36">
      <t>ガク</t>
    </rPh>
    <rPh sb="40" eb="41">
      <t>ラン</t>
    </rPh>
    <rPh sb="42" eb="43">
      <t>ガク</t>
    </rPh>
    <rPh sb="48" eb="49">
      <t>ジョウ</t>
    </rPh>
    <rPh sb="51" eb="52">
      <t>ガク</t>
    </rPh>
    <rPh sb="53" eb="55">
      <t>ヒカク</t>
    </rPh>
    <rPh sb="57" eb="58">
      <t>スク</t>
    </rPh>
    <rPh sb="60" eb="61">
      <t>ホウ</t>
    </rPh>
    <rPh sb="62" eb="63">
      <t>ガク</t>
    </rPh>
    <rPh sb="64" eb="66">
      <t>キニュウ</t>
    </rPh>
    <phoneticPr fontId="4"/>
  </si>
  <si>
    <t>　　　６　「国庫補助金交付決定額」(G)欄及び「差引追加交付（一部取消）申請額」(H)欄は、交付要綱の８による変更申請手続のほかは斜線を引くこと。</t>
    <rPh sb="6" eb="8">
      <t>コッコ</t>
    </rPh>
    <rPh sb="8" eb="10">
      <t>ホジョ</t>
    </rPh>
    <rPh sb="10" eb="11">
      <t>カネ</t>
    </rPh>
    <rPh sb="11" eb="13">
      <t>コウフ</t>
    </rPh>
    <rPh sb="13" eb="16">
      <t>ケッテイガク</t>
    </rPh>
    <rPh sb="20" eb="21">
      <t>ラン</t>
    </rPh>
    <rPh sb="21" eb="22">
      <t>オヨ</t>
    </rPh>
    <rPh sb="24" eb="26">
      <t>サシヒキ</t>
    </rPh>
    <rPh sb="26" eb="28">
      <t>ツイカ</t>
    </rPh>
    <rPh sb="28" eb="30">
      <t>コウフ</t>
    </rPh>
    <rPh sb="31" eb="33">
      <t>イチブ</t>
    </rPh>
    <rPh sb="33" eb="35">
      <t>トリケシ</t>
    </rPh>
    <rPh sb="36" eb="39">
      <t>シンセイガク</t>
    </rPh>
    <rPh sb="43" eb="44">
      <t>ラン</t>
    </rPh>
    <rPh sb="46" eb="48">
      <t>コウフ</t>
    </rPh>
    <rPh sb="48" eb="50">
      <t>ヨウコウ</t>
    </rPh>
    <rPh sb="55" eb="57">
      <t>ヘンコウ</t>
    </rPh>
    <rPh sb="57" eb="59">
      <t>シンセイ</t>
    </rPh>
    <rPh sb="59" eb="61">
      <t>テツヅ</t>
    </rPh>
    <rPh sb="65" eb="67">
      <t>シャセン</t>
    </rPh>
    <rPh sb="68" eb="69">
      <t>ヒ</t>
    </rPh>
    <phoneticPr fontId="4"/>
  </si>
  <si>
    <t>　　　７　健康保険組合名には、健康保険組合コード（５桁）を併記すること。</t>
    <rPh sb="5" eb="7">
      <t>ケンコウ</t>
    </rPh>
    <rPh sb="7" eb="9">
      <t>ホケン</t>
    </rPh>
    <rPh sb="9" eb="11">
      <t>クミアイ</t>
    </rPh>
    <rPh sb="11" eb="12">
      <t>メイ</t>
    </rPh>
    <rPh sb="15" eb="17">
      <t>ケンコウ</t>
    </rPh>
    <rPh sb="17" eb="19">
      <t>ホケン</t>
    </rPh>
    <rPh sb="19" eb="21">
      <t>クミアイ</t>
    </rPh>
    <rPh sb="26" eb="27">
      <t>ケタ</t>
    </rPh>
    <rPh sb="29" eb="31">
      <t>ヘイキ</t>
    </rPh>
    <phoneticPr fontId="4"/>
  </si>
  <si>
    <t>区分</t>
    <rPh sb="0" eb="2">
      <t>クブン</t>
    </rPh>
    <phoneticPr fontId="11"/>
  </si>
  <si>
    <t>特定健康診査</t>
    <rPh sb="0" eb="2">
      <t>トクテイ</t>
    </rPh>
    <rPh sb="2" eb="4">
      <t>ケンコウ</t>
    </rPh>
    <rPh sb="4" eb="6">
      <t>シンサ</t>
    </rPh>
    <phoneticPr fontId="11"/>
  </si>
  <si>
    <t>特定保健指導</t>
    <rPh sb="0" eb="2">
      <t>トクテイ</t>
    </rPh>
    <rPh sb="2" eb="4">
      <t>ホケン</t>
    </rPh>
    <rPh sb="4" eb="6">
      <t>シドウ</t>
    </rPh>
    <phoneticPr fontId="11"/>
  </si>
  <si>
    <t>合計</t>
    <rPh sb="0" eb="2">
      <t>ゴウケイ</t>
    </rPh>
    <phoneticPr fontId="11"/>
  </si>
  <si>
    <t>(E)の千円未満を
切り捨てた額</t>
    <phoneticPr fontId="11"/>
  </si>
  <si>
    <t>(A)と((D)×1/3)のいずれか
少ない方の額</t>
    <rPh sb="19" eb="20">
      <t>スク</t>
    </rPh>
    <rPh sb="22" eb="23">
      <t>ホウ</t>
    </rPh>
    <rPh sb="24" eb="25">
      <t>ガク</t>
    </rPh>
    <phoneticPr fontId="11"/>
  </si>
  <si>
    <t>特定健康診査</t>
    <rPh sb="0" eb="2">
      <t>トクテイ</t>
    </rPh>
    <rPh sb="2" eb="4">
      <t>ケンコウ</t>
    </rPh>
    <rPh sb="4" eb="6">
      <t>シンサ</t>
    </rPh>
    <phoneticPr fontId="4"/>
  </si>
  <si>
    <t>基 準 額
(A)</t>
    <phoneticPr fontId="4"/>
  </si>
  <si>
    <t>TEL</t>
    <phoneticPr fontId="11"/>
  </si>
  <si>
    <t>E-mail</t>
    <phoneticPr fontId="11"/>
  </si>
  <si>
    <t>寄付金その他の収入額
(C)</t>
    <rPh sb="9" eb="10">
      <t>ガク</t>
    </rPh>
    <phoneticPr fontId="4"/>
  </si>
  <si>
    <t>差 引 額
 (B)-(C)
(D)</t>
    <phoneticPr fontId="4"/>
  </si>
  <si>
    <t>動機付け支援対象者数</t>
    <phoneticPr fontId="11"/>
  </si>
  <si>
    <t>メールアドレス</t>
    <phoneticPr fontId="11"/>
  </si>
  <si>
    <t>　　　５　「国庫補助金所要額」(F)欄には、｢国庫補助金基本額｣（E)欄の額の千円未満の端数を切り捨てた額を記入すること。</t>
    <rPh sb="6" eb="8">
      <t>コッコ</t>
    </rPh>
    <rPh sb="8" eb="10">
      <t>ホジョ</t>
    </rPh>
    <rPh sb="10" eb="11">
      <t>カネ</t>
    </rPh>
    <rPh sb="11" eb="14">
      <t>ショヨウガク</t>
    </rPh>
    <rPh sb="18" eb="19">
      <t>ラン</t>
    </rPh>
    <rPh sb="23" eb="25">
      <t>コッコ</t>
    </rPh>
    <rPh sb="25" eb="28">
      <t>ホジョキン</t>
    </rPh>
    <rPh sb="28" eb="30">
      <t>キホン</t>
    </rPh>
    <rPh sb="30" eb="31">
      <t>ガク</t>
    </rPh>
    <rPh sb="35" eb="36">
      <t>ラン</t>
    </rPh>
    <rPh sb="37" eb="38">
      <t>ガク</t>
    </rPh>
    <rPh sb="39" eb="40">
      <t>セン</t>
    </rPh>
    <rPh sb="40" eb="43">
      <t>エンミマン</t>
    </rPh>
    <rPh sb="44" eb="46">
      <t>ハスウ</t>
    </rPh>
    <rPh sb="47" eb="48">
      <t>キ</t>
    </rPh>
    <rPh sb="49" eb="50">
      <t>ス</t>
    </rPh>
    <rPh sb="52" eb="53">
      <t>ガク</t>
    </rPh>
    <rPh sb="54" eb="56">
      <t>キニュウ</t>
    </rPh>
    <phoneticPr fontId="4"/>
  </si>
  <si>
    <t>　　　５　「実績評価のみ」欄の実施人員は、前年度に初回面接を行い、当該年度は実績（３ヶ月以上経過後）評価のみを行う者を計上すること。　　　　</t>
    <rPh sb="6" eb="8">
      <t>ジッセキ</t>
    </rPh>
    <rPh sb="8" eb="10">
      <t>ヒョウカ</t>
    </rPh>
    <rPh sb="13" eb="14">
      <t>ラン</t>
    </rPh>
    <rPh sb="15" eb="17">
      <t>ジッシ</t>
    </rPh>
    <rPh sb="17" eb="19">
      <t>ジンイン</t>
    </rPh>
    <rPh sb="43" eb="44">
      <t>ゲツ</t>
    </rPh>
    <rPh sb="44" eb="46">
      <t>イジョウ</t>
    </rPh>
    <rPh sb="46" eb="48">
      <t>ケイカ</t>
    </rPh>
    <rPh sb="57" eb="58">
      <t>モノ</t>
    </rPh>
    <rPh sb="59" eb="61">
      <t>ケイジョウ</t>
    </rPh>
    <phoneticPr fontId="4"/>
  </si>
  <si>
    <t>　　　３　「動機付け支援（了）」および「積極的支援（了）」欄の実施人員は、当該年度内に初回面接から実績（３ヶ月以上経過後）評価まで全てを行う者（予定含む）を計上すること。</t>
    <rPh sb="6" eb="8">
      <t>ドウキ</t>
    </rPh>
    <rPh sb="8" eb="9">
      <t>ツ</t>
    </rPh>
    <rPh sb="10" eb="12">
      <t>シエン</t>
    </rPh>
    <rPh sb="13" eb="14">
      <t>リョウ</t>
    </rPh>
    <rPh sb="20" eb="23">
      <t>セッキョクテキ</t>
    </rPh>
    <rPh sb="23" eb="25">
      <t>シエン</t>
    </rPh>
    <rPh sb="26" eb="27">
      <t>リョウ</t>
    </rPh>
    <rPh sb="29" eb="30">
      <t>ラン</t>
    </rPh>
    <rPh sb="31" eb="33">
      <t>ジッシ</t>
    </rPh>
    <rPh sb="33" eb="35">
      <t>ジンイン</t>
    </rPh>
    <rPh sb="37" eb="39">
      <t>トウガイ</t>
    </rPh>
    <rPh sb="39" eb="42">
      <t>ネンドナイ</t>
    </rPh>
    <rPh sb="43" eb="45">
      <t>ショカイ</t>
    </rPh>
    <rPh sb="45" eb="47">
      <t>メンセツ</t>
    </rPh>
    <rPh sb="49" eb="51">
      <t>ジッセキ</t>
    </rPh>
    <rPh sb="54" eb="55">
      <t>ゲツ</t>
    </rPh>
    <rPh sb="55" eb="57">
      <t>イジョウ</t>
    </rPh>
    <rPh sb="57" eb="60">
      <t>ケイカゴ</t>
    </rPh>
    <rPh sb="61" eb="63">
      <t>ヒョウカ</t>
    </rPh>
    <rPh sb="65" eb="66">
      <t>スベ</t>
    </rPh>
    <rPh sb="68" eb="69">
      <t>オコナ</t>
    </rPh>
    <rPh sb="70" eb="71">
      <t>モノ</t>
    </rPh>
    <rPh sb="72" eb="74">
      <t>ヨテイ</t>
    </rPh>
    <rPh sb="74" eb="75">
      <t>フク</t>
    </rPh>
    <rPh sb="78" eb="80">
      <t>ケイジョウ</t>
    </rPh>
    <phoneticPr fontId="4"/>
  </si>
  <si>
    <t xml:space="preserve">　　　　　（※） ｢積極的支援（了）｣欄においては、継続的支援が途中終了の場合も同様の扱いである。 </t>
    <phoneticPr fontId="4"/>
  </si>
  <si>
    <t>（注）１　｢基準額｣（A）欄及び｢対象経費支出予定額｣（B）欄には、経費別内訳の合計金額を記入すること。</t>
    <rPh sb="1" eb="2">
      <t>チュウ</t>
    </rPh>
    <rPh sb="6" eb="9">
      <t>キジュンガク</t>
    </rPh>
    <rPh sb="13" eb="14">
      <t>ラン</t>
    </rPh>
    <rPh sb="14" eb="15">
      <t>オヨ</t>
    </rPh>
    <rPh sb="17" eb="19">
      <t>タイショウ</t>
    </rPh>
    <rPh sb="19" eb="21">
      <t>ケイヒ</t>
    </rPh>
    <rPh sb="21" eb="23">
      <t>シシュツ</t>
    </rPh>
    <rPh sb="23" eb="25">
      <t>ヨテイ</t>
    </rPh>
    <rPh sb="25" eb="26">
      <t>ガク</t>
    </rPh>
    <rPh sb="30" eb="31">
      <t>ラン</t>
    </rPh>
    <rPh sb="34" eb="36">
      <t>ケイヒ</t>
    </rPh>
    <rPh sb="36" eb="37">
      <t>ベツ</t>
    </rPh>
    <rPh sb="37" eb="39">
      <t>ウチワケ</t>
    </rPh>
    <rPh sb="40" eb="42">
      <t>ゴウケイ</t>
    </rPh>
    <rPh sb="42" eb="44">
      <t>キンガク</t>
    </rPh>
    <rPh sb="45" eb="47">
      <t>キニュウ</t>
    </rPh>
    <phoneticPr fontId="4"/>
  </si>
  <si>
    <t>対象経費支出予定
額
(B)</t>
    <rPh sb="4" eb="6">
      <t>シシュツ</t>
    </rPh>
    <rPh sb="6" eb="8">
      <t>ヨテイ</t>
    </rPh>
    <rPh sb="9" eb="10">
      <t>ガク</t>
    </rPh>
    <phoneticPr fontId="4"/>
  </si>
  <si>
    <t>対象経費支出予定
額
　　　(B)</t>
    <rPh sb="4" eb="6">
      <t>シシュツ</t>
    </rPh>
    <rPh sb="6" eb="8">
      <t>ヨテイ</t>
    </rPh>
    <rPh sb="9" eb="10">
      <t>ガク</t>
    </rPh>
    <phoneticPr fontId="4"/>
  </si>
  <si>
    <t>交付申請年月日</t>
    <rPh sb="0" eb="2">
      <t>コウフ</t>
    </rPh>
    <rPh sb="2" eb="4">
      <t>シンセイ</t>
    </rPh>
    <rPh sb="4" eb="7">
      <t>ネンガッピ</t>
    </rPh>
    <phoneticPr fontId="11"/>
  </si>
  <si>
    <t>対象経費支出予定額
(B)</t>
    <rPh sb="2" eb="4">
      <t>ケイヒ</t>
    </rPh>
    <rPh sb="4" eb="6">
      <t>シシュツ</t>
    </rPh>
    <rPh sb="6" eb="8">
      <t>ヨテイ</t>
    </rPh>
    <rPh sb="8" eb="9">
      <t>ガク</t>
    </rPh>
    <phoneticPr fontId="4"/>
  </si>
  <si>
    <t>令和</t>
  </si>
  <si>
    <t>５桁の組合コード</t>
    <rPh sb="1" eb="2">
      <t>ケタ</t>
    </rPh>
    <rPh sb="3" eb="5">
      <t>クミアイ</t>
    </rPh>
    <phoneticPr fontId="11"/>
  </si>
  <si>
    <t>国庫補助金
交付申請額
(Ｇ)</t>
    <rPh sb="0" eb="2">
      <t>コッコ</t>
    </rPh>
    <rPh sb="2" eb="5">
      <t>ホジョキン</t>
    </rPh>
    <rPh sb="6" eb="8">
      <t>コウフ</t>
    </rPh>
    <rPh sb="8" eb="10">
      <t>シンセイ</t>
    </rPh>
    <rPh sb="10" eb="11">
      <t>ガク</t>
    </rPh>
    <phoneticPr fontId="4"/>
  </si>
  <si>
    <t>年度収入支出予算概要表（その１、その２）等抄本</t>
    <rPh sb="2" eb="3">
      <t>シュウ</t>
    </rPh>
    <rPh sb="4" eb="6">
      <t>シシュツ</t>
    </rPh>
    <rPh sb="8" eb="10">
      <t>ガイヨウ</t>
    </rPh>
    <rPh sb="10" eb="11">
      <t>ヒョウ</t>
    </rPh>
    <rPh sb="20" eb="21">
      <t>トウ</t>
    </rPh>
    <phoneticPr fontId="11"/>
  </si>
  <si>
    <t>年度収入支出予算概要表（その１、その２）等抄本</t>
    <rPh sb="2" eb="4">
      <t>シュウニュウ</t>
    </rPh>
    <rPh sb="4" eb="6">
      <t>シシュツ</t>
    </rPh>
    <rPh sb="8" eb="10">
      <t>ガイヨウ</t>
    </rPh>
    <rPh sb="10" eb="11">
      <t>ヒョウ</t>
    </rPh>
    <rPh sb="20" eb="21">
      <t>トウ</t>
    </rPh>
    <phoneticPr fontId="11"/>
  </si>
  <si>
    <t>年度健康保険組合特定健康診査・保健指導国庫補助金所要額内訳（別紙）</t>
    <rPh sb="6" eb="8">
      <t>クミアイ</t>
    </rPh>
    <rPh sb="19" eb="21">
      <t>コッコ</t>
    </rPh>
    <rPh sb="21" eb="23">
      <t>ホジョ</t>
    </rPh>
    <phoneticPr fontId="11"/>
  </si>
  <si>
    <t>対象経費
支出予定額</t>
    <rPh sb="0" eb="2">
      <t>タイショウ</t>
    </rPh>
    <rPh sb="2" eb="4">
      <t>ケイヒ</t>
    </rPh>
    <rPh sb="7" eb="8">
      <t>ヨ</t>
    </rPh>
    <rPh sb="8" eb="9">
      <t>サダム</t>
    </rPh>
    <rPh sb="9" eb="10">
      <t>ガク</t>
    </rPh>
    <phoneticPr fontId="11"/>
  </si>
  <si>
    <t>理事長</t>
    <rPh sb="0" eb="3">
      <t>リジチョウ</t>
    </rPh>
    <phoneticPr fontId="11"/>
  </si>
  <si>
    <t>健康保険組合コード：</t>
  </si>
  <si>
    <r>
      <rPr>
        <b/>
        <u/>
        <sz val="13"/>
        <rFont val="ＭＳ 明朝"/>
        <family val="1"/>
        <charset val="128"/>
      </rPr>
      <t>変更申請時</t>
    </r>
    <r>
      <rPr>
        <b/>
        <sz val="13"/>
        <rFont val="ＭＳ 明朝"/>
        <family val="1"/>
        <charset val="128"/>
      </rPr>
      <t>は下記の</t>
    </r>
    <rPh sb="0" eb="2">
      <t>ヘンコウ</t>
    </rPh>
    <rPh sb="2" eb="4">
      <t>シンセイ</t>
    </rPh>
    <rPh sb="4" eb="5">
      <t>ジ</t>
    </rPh>
    <rPh sb="6" eb="8">
      <t>カキ</t>
    </rPh>
    <phoneticPr fontId="11"/>
  </si>
  <si>
    <t>－</t>
    <phoneticPr fontId="11"/>
  </si>
  <si>
    <t>－</t>
    <phoneticPr fontId="11"/>
  </si>
  <si>
    <t>－</t>
    <phoneticPr fontId="11"/>
  </si>
  <si>
    <t>厚生労働大臣　殿</t>
    <rPh sb="0" eb="2">
      <t>コウセイ</t>
    </rPh>
    <rPh sb="2" eb="4">
      <t>ロウドウ</t>
    </rPh>
    <rPh sb="4" eb="6">
      <t>ダイジン</t>
    </rPh>
    <rPh sb="7" eb="8">
      <t>トノ</t>
    </rPh>
    <phoneticPr fontId="11"/>
  </si>
  <si>
    <t>申請年月日</t>
    <rPh sb="0" eb="2">
      <t>シンセイ</t>
    </rPh>
    <rPh sb="2" eb="5">
      <t>ネンガッピ</t>
    </rPh>
    <phoneticPr fontId="11"/>
  </si>
  <si>
    <t>住所</t>
    <rPh sb="0" eb="2">
      <t>ジュウショ</t>
    </rPh>
    <phoneticPr fontId="11"/>
  </si>
  <si>
    <t>郵便番号</t>
    <rPh sb="0" eb="2">
      <t>ユウビン</t>
    </rPh>
    <rPh sb="2" eb="4">
      <t>バンゴウ</t>
    </rPh>
    <phoneticPr fontId="11"/>
  </si>
  <si>
    <t>※前年度に初回面接を行い、当該年度に
　実績評価（積極的支援の場合は、継続
　的支援及び実績評価）を行うもの(「実績評価のみ」)を含む。
※実施人員数ではない。</t>
    <rPh sb="1" eb="4">
      <t>ゼンネンド</t>
    </rPh>
    <rPh sb="5" eb="7">
      <t>ショカイ</t>
    </rPh>
    <rPh sb="7" eb="9">
      <t>メンセツ</t>
    </rPh>
    <rPh sb="10" eb="11">
      <t>オコナ</t>
    </rPh>
    <rPh sb="13" eb="15">
      <t>トウガイ</t>
    </rPh>
    <rPh sb="15" eb="17">
      <t>ネンド</t>
    </rPh>
    <rPh sb="20" eb="24">
      <t>ジッセキヒョウカ</t>
    </rPh>
    <rPh sb="25" eb="28">
      <t>セッキョクテキ</t>
    </rPh>
    <rPh sb="28" eb="30">
      <t>シエン</t>
    </rPh>
    <rPh sb="31" eb="33">
      <t>バアイ</t>
    </rPh>
    <rPh sb="35" eb="37">
      <t>ケイゾク</t>
    </rPh>
    <rPh sb="39" eb="40">
      <t>テキ</t>
    </rPh>
    <rPh sb="40" eb="42">
      <t>シエン</t>
    </rPh>
    <rPh sb="42" eb="43">
      <t>オヨ</t>
    </rPh>
    <rPh sb="44" eb="48">
      <t>ジッセキヒョウカ</t>
    </rPh>
    <rPh sb="50" eb="51">
      <t>オコナ</t>
    </rPh>
    <rPh sb="56" eb="57">
      <t>ミ</t>
    </rPh>
    <rPh sb="57" eb="58">
      <t>イサオ</t>
    </rPh>
    <rPh sb="58" eb="60">
      <t>ヒョウカ</t>
    </rPh>
    <rPh sb="65" eb="66">
      <t>フク</t>
    </rPh>
    <rPh sb="71" eb="73">
      <t>ジッシ</t>
    </rPh>
    <rPh sb="73" eb="75">
      <t>ジンイン</t>
    </rPh>
    <rPh sb="75" eb="76">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</si>
</sst>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 "/>
    <numFmt numFmtId="177" formatCode="0.0%"/>
    <numFmt numFmtId="178" formatCode="#,##0_);[Red]\(#,##0\)"/>
    <numFmt numFmtId="179" formatCode="0_ "/>
    <numFmt numFmtId="180" formatCode="#,##0;&quot;△ &quot;#,##0"/>
    <numFmt numFmtId="181" formatCode="&quot;金&quot;\ #,##0&quot;円&quot;"/>
    <numFmt numFmtId="182" formatCode="@&quot;健康保険組合　理事長&quot;"/>
    <numFmt numFmtId="183" formatCode="@&quot;健康保険組合&quot;"/>
    <numFmt numFmtId="184" formatCode="@&quot;健康保険組合　）&quot;"/>
    <numFmt numFmtId="185" formatCode="&quot;(組合コード：&quot;@&quot;)&quot;"/>
    <numFmt numFmtId="186" formatCode="[$-411]ggge&quot;年&quot;m&quot;月&quot;d&quot;日&quot;;@"/>
    <numFmt numFmtId="187" formatCode="@&quot;　理事長&quot;"/>
    <numFmt numFmtId="188" formatCode="@&quot;　）&quot;"/>
    <numFmt numFmtId="189" formatCode="@&quot;）&quot;"/>
  </numFmts>
  <fonts count="40">
    <font>
      <sz val="11"/>
      <name val="ＭＳ Ｐゴシック"/>
      <family val="3"/>
      <charset val="128"/>
    </font>
    <font>
      <sz val="11"/>
      <name val="ＭＳ Ｐゴシック"/>
      <family val="3"/>
      <charset val="128"/>
    </font>
    <font>
      <u/>
      <sz val="11"/>
      <color indexed="12"/>
      <name val="ＭＳ Ｐゴシック"/>
      <family val="3"/>
      <charset val="128"/>
    </font>
    <font>
      <sz val="11"/>
      <name val="明朝"/>
      <family val="3"/>
      <charset val="128"/>
    </font>
    <font>
      <sz val="6"/>
      <name val="明朝"/>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2"/>
      <name val="ＭＳ ゴシック"/>
      <family val="3"/>
      <charset val="128"/>
    </font>
    <font>
      <b/>
      <sz val="13"/>
      <name val="ＭＳ 明朝"/>
      <family val="1"/>
      <charset val="128"/>
    </font>
    <font>
      <sz val="13"/>
      <name val="ＭＳ 明朝"/>
      <family val="1"/>
      <charset val="128"/>
    </font>
    <font>
      <b/>
      <sz val="12"/>
      <color indexed="81"/>
      <name val="ＭＳ Ｐゴシック"/>
      <family val="3"/>
      <charset val="128"/>
    </font>
    <font>
      <sz val="12"/>
      <color indexed="81"/>
      <name val="ＭＳ Ｐゴシック"/>
      <family val="3"/>
      <charset val="128"/>
    </font>
    <font>
      <b/>
      <sz val="9"/>
      <color indexed="81"/>
      <name val="ＭＳ Ｐゴシック"/>
      <family val="3"/>
      <charset val="128"/>
    </font>
    <font>
      <b/>
      <sz val="13"/>
      <color indexed="81"/>
      <name val="ＭＳ Ｐゴシック"/>
      <family val="3"/>
      <charset val="128"/>
    </font>
    <font>
      <sz val="9"/>
      <color indexed="81"/>
      <name val="ＭＳ Ｐゴシック"/>
      <family val="3"/>
      <charset val="128"/>
    </font>
    <font>
      <sz val="17"/>
      <name val="ＭＳ 明朝"/>
      <family val="1"/>
      <charset val="128"/>
    </font>
    <font>
      <sz val="5"/>
      <name val="ＭＳ 明朝"/>
      <family val="1"/>
      <charset val="128"/>
    </font>
    <font>
      <sz val="15"/>
      <name val="ＭＳ 明朝"/>
      <family val="1"/>
      <charset val="128"/>
    </font>
    <font>
      <b/>
      <u/>
      <sz val="13"/>
      <color indexed="81"/>
      <name val="ＭＳ Ｐゴシック"/>
      <family val="3"/>
      <charset val="128"/>
    </font>
    <font>
      <b/>
      <sz val="13"/>
      <name val="ＭＳ ゴシック"/>
      <family val="3"/>
      <charset val="128"/>
    </font>
    <font>
      <b/>
      <sz val="12"/>
      <name val="ＭＳ ゴシック"/>
      <family val="3"/>
      <charset val="128"/>
    </font>
    <font>
      <sz val="13.5"/>
      <name val="ＭＳ 明朝"/>
      <family val="1"/>
      <charset val="128"/>
    </font>
    <font>
      <sz val="13"/>
      <name val="ＭＳ Ｐゴシック"/>
      <family val="3"/>
      <charset val="128"/>
    </font>
    <font>
      <b/>
      <sz val="15"/>
      <color indexed="81"/>
      <name val="ＭＳ Ｐゴシック"/>
      <family val="3"/>
      <charset val="128"/>
    </font>
    <font>
      <u/>
      <sz val="11"/>
      <color indexed="12"/>
      <name val="明朝"/>
      <family val="3"/>
      <charset val="128"/>
    </font>
    <font>
      <sz val="6"/>
      <name val="ＭＳ 明朝"/>
      <family val="1"/>
      <charset val="128"/>
    </font>
    <font>
      <b/>
      <sz val="11"/>
      <color indexed="81"/>
      <name val="MS P ゴシック"/>
      <family val="3"/>
      <charset val="128"/>
    </font>
    <font>
      <sz val="12"/>
      <name val="ＭＳ Ｐゴシック"/>
      <family val="3"/>
      <charset val="128"/>
    </font>
    <font>
      <sz val="10"/>
      <name val="ＭＳ Ｐゴシック"/>
      <family val="3"/>
      <charset val="128"/>
    </font>
    <font>
      <b/>
      <u/>
      <sz val="13"/>
      <name val="ＭＳ 明朝"/>
      <family val="1"/>
      <charset val="128"/>
    </font>
    <font>
      <b/>
      <sz val="12"/>
      <color indexed="81"/>
      <name val="MS P ゴシック"/>
      <family val="3"/>
      <charset val="128"/>
    </font>
    <font>
      <b/>
      <sz val="12"/>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CECFF"/>
        <bgColor indexed="64"/>
      </patternFill>
    </fill>
    <fill>
      <patternFill patternType="solid">
        <fgColor rgb="FF99FF99"/>
        <bgColor indexed="64"/>
      </patternFill>
    </fill>
    <fill>
      <patternFill patternType="solid">
        <fgColor rgb="FFFFFF99"/>
        <bgColor indexed="64"/>
      </patternFill>
    </fill>
    <fill>
      <patternFill patternType="solid">
        <fgColor rgb="FFFFCCFF"/>
        <bgColor indexed="64"/>
      </patternFill>
    </fill>
  </fills>
  <borders count="121">
    <border>
      <left/>
      <right/>
      <top/>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style="hair">
        <color indexed="64"/>
      </right>
      <top style="dotted">
        <color indexed="64"/>
      </top>
      <bottom/>
      <diagonal/>
    </border>
    <border>
      <left style="medium">
        <color indexed="64"/>
      </left>
      <right/>
      <top style="dotted">
        <color indexed="64"/>
      </top>
      <bottom style="thin">
        <color indexed="64"/>
      </bottom>
      <diagonal/>
    </border>
    <border>
      <left style="hair">
        <color indexed="64"/>
      </left>
      <right/>
      <top style="thin">
        <color indexed="64"/>
      </top>
      <bottom/>
      <diagonal/>
    </border>
    <border>
      <left style="hair">
        <color indexed="64"/>
      </left>
      <right/>
      <top style="thin">
        <color indexed="64"/>
      </top>
      <bottom style="dotted">
        <color indexed="64"/>
      </bottom>
      <diagonal/>
    </border>
    <border>
      <left/>
      <right/>
      <top/>
      <bottom style="dotted">
        <color indexed="64"/>
      </bottom>
      <diagonal/>
    </border>
    <border>
      <left style="hair">
        <color indexed="64"/>
      </left>
      <right/>
      <top style="dotted">
        <color indexed="64"/>
      </top>
      <bottom style="dotted">
        <color indexed="64"/>
      </bottom>
      <diagonal/>
    </border>
    <border>
      <left style="medium">
        <color indexed="64"/>
      </left>
      <right style="hair">
        <color indexed="64"/>
      </right>
      <top/>
      <bottom/>
      <diagonal/>
    </border>
    <border>
      <left style="hair">
        <color indexed="64"/>
      </left>
      <right/>
      <top style="dotted">
        <color indexed="64"/>
      </top>
      <bottom/>
      <diagonal/>
    </border>
    <border>
      <left/>
      <right/>
      <top style="thin">
        <color indexed="64"/>
      </top>
      <bottom style="dotted">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dotted">
        <color indexed="64"/>
      </bottom>
      <diagonal/>
    </border>
    <border>
      <left/>
      <right style="medium">
        <color indexed="64"/>
      </right>
      <top style="double">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style="dotted">
        <color indexed="64"/>
      </bottom>
      <diagonal/>
    </border>
    <border>
      <left/>
      <right style="hair">
        <color indexed="64"/>
      </right>
      <top style="thin">
        <color indexed="64"/>
      </top>
      <bottom/>
      <diagonal/>
    </border>
    <border>
      <left/>
      <right style="hair">
        <color indexed="64"/>
      </right>
      <top/>
      <bottom style="dotted">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style="hair">
        <color indexed="64"/>
      </right>
      <top style="thin">
        <color indexed="64"/>
      </top>
      <bottom/>
      <diagonal/>
    </border>
    <border>
      <left style="medium">
        <color indexed="64"/>
      </left>
      <right/>
      <top style="thin">
        <color indexed="64"/>
      </top>
      <bottom/>
      <diagonal/>
    </border>
    <border>
      <left/>
      <right style="medium">
        <color indexed="64"/>
      </right>
      <top style="dotted">
        <color indexed="64"/>
      </top>
      <bottom style="dotted">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3" fillId="0" borderId="0" applyFont="0" applyFill="0" applyBorder="0" applyAlignment="0" applyProtection="0"/>
    <xf numFmtId="0" fontId="1" fillId="0" borderId="0">
      <alignment vertical="center"/>
    </xf>
    <xf numFmtId="0" fontId="3" fillId="0" borderId="0"/>
  </cellStyleXfs>
  <cellXfs count="578">
    <xf numFmtId="0" fontId="0" fillId="0" borderId="0" xfId="0">
      <alignment vertical="center"/>
    </xf>
    <xf numFmtId="178" fontId="7" fillId="0" borderId="0" xfId="4" applyNumberFormat="1" applyFont="1" applyFill="1" applyBorder="1" applyAlignment="1" applyProtection="1">
      <alignment horizontal="right" vertical="center"/>
    </xf>
    <xf numFmtId="178" fontId="7" fillId="0" borderId="1" xfId="4" applyNumberFormat="1" applyFont="1" applyFill="1" applyBorder="1" applyAlignment="1" applyProtection="1">
      <alignment horizontal="right" vertical="center"/>
    </xf>
    <xf numFmtId="178" fontId="7" fillId="0" borderId="2" xfId="4" applyNumberFormat="1" applyFont="1" applyFill="1" applyBorder="1" applyAlignment="1" applyProtection="1">
      <alignment horizontal="right" vertical="center"/>
    </xf>
    <xf numFmtId="178" fontId="7" fillId="0" borderId="3" xfId="4" applyNumberFormat="1" applyFont="1" applyFill="1" applyBorder="1" applyAlignment="1" applyProtection="1">
      <alignment horizontal="right" vertical="center"/>
    </xf>
    <xf numFmtId="178" fontId="7" fillId="0" borderId="0" xfId="4" applyNumberFormat="1" applyFont="1" applyFill="1" applyBorder="1" applyAlignment="1" applyProtection="1">
      <alignment horizontal="center" vertical="center"/>
    </xf>
    <xf numFmtId="38" fontId="7" fillId="0" borderId="0" xfId="4" applyFont="1" applyFill="1" applyBorder="1" applyAlignment="1" applyProtection="1">
      <alignment horizontal="center" vertical="center"/>
    </xf>
    <xf numFmtId="178" fontId="7" fillId="0" borderId="4" xfId="4" applyNumberFormat="1" applyFont="1" applyFill="1" applyBorder="1" applyAlignment="1" applyProtection="1">
      <alignment horizontal="center" vertical="center"/>
    </xf>
    <xf numFmtId="38" fontId="7" fillId="0" borderId="4" xfId="4" applyFont="1" applyFill="1" applyBorder="1" applyAlignment="1" applyProtection="1">
      <alignment horizontal="center" vertical="center"/>
    </xf>
    <xf numFmtId="178" fontId="7" fillId="0" borderId="5" xfId="4" applyNumberFormat="1" applyFont="1" applyFill="1" applyBorder="1" applyAlignment="1" applyProtection="1">
      <alignment horizontal="right" vertical="center"/>
    </xf>
    <xf numFmtId="178" fontId="7" fillId="0" borderId="6" xfId="4" applyNumberFormat="1" applyFont="1" applyFill="1" applyBorder="1" applyAlignment="1" applyProtection="1">
      <alignment horizontal="right" vertical="center"/>
    </xf>
    <xf numFmtId="178" fontId="7" fillId="0" borderId="4" xfId="4" applyNumberFormat="1" applyFont="1" applyFill="1" applyBorder="1" applyAlignment="1" applyProtection="1">
      <alignment horizontal="right" vertical="center"/>
    </xf>
    <xf numFmtId="178" fontId="7" fillId="0" borderId="7" xfId="4" applyNumberFormat="1" applyFont="1" applyFill="1" applyBorder="1" applyAlignment="1" applyProtection="1">
      <alignment horizontal="right" vertical="center"/>
    </xf>
    <xf numFmtId="178" fontId="7" fillId="0" borderId="6" xfId="4" applyNumberFormat="1" applyFont="1" applyFill="1" applyBorder="1" applyAlignment="1" applyProtection="1">
      <alignment horizontal="center" vertical="center"/>
    </xf>
    <xf numFmtId="38" fontId="7" fillId="0" borderId="6" xfId="4" applyFont="1" applyFill="1" applyBorder="1" applyAlignment="1" applyProtection="1">
      <alignment horizontal="center" vertical="center"/>
    </xf>
    <xf numFmtId="178" fontId="7" fillId="0" borderId="8" xfId="4" applyNumberFormat="1" applyFont="1" applyFill="1" applyBorder="1" applyAlignment="1" applyProtection="1">
      <alignment horizontal="right" vertical="center"/>
    </xf>
    <xf numFmtId="180" fontId="7" fillId="0" borderId="0" xfId="4" applyNumberFormat="1" applyFont="1" applyFill="1" applyBorder="1" applyAlignment="1" applyProtection="1">
      <alignment horizontal="left" vertical="center"/>
    </xf>
    <xf numFmtId="180" fontId="5" fillId="0" borderId="9" xfId="4" applyNumberFormat="1" applyFont="1" applyFill="1" applyBorder="1" applyAlignment="1" applyProtection="1">
      <alignment horizontal="right" vertical="center"/>
    </xf>
    <xf numFmtId="180" fontId="5" fillId="0" borderId="10" xfId="4" applyNumberFormat="1" applyFont="1" applyFill="1" applyBorder="1" applyAlignment="1" applyProtection="1">
      <alignment horizontal="right" vertical="center"/>
    </xf>
    <xf numFmtId="180" fontId="5" fillId="0" borderId="0" xfId="4" applyNumberFormat="1" applyFont="1" applyFill="1" applyBorder="1" applyAlignment="1" applyProtection="1">
      <alignment horizontal="right" vertical="center"/>
    </xf>
    <xf numFmtId="180" fontId="5" fillId="0" borderId="0" xfId="4" applyNumberFormat="1" applyFont="1" applyFill="1" applyBorder="1" applyAlignment="1" applyProtection="1">
      <alignment horizontal="left" vertical="center"/>
    </xf>
    <xf numFmtId="180" fontId="9" fillId="0" borderId="0" xfId="4" applyNumberFormat="1" applyFont="1" applyFill="1" applyBorder="1" applyAlignment="1" applyProtection="1">
      <alignment horizontal="left" vertical="center"/>
    </xf>
    <xf numFmtId="180" fontId="5" fillId="0" borderId="0" xfId="4" applyNumberFormat="1" applyFont="1" applyFill="1" applyAlignment="1" applyProtection="1">
      <alignment horizontal="left" vertical="center"/>
    </xf>
    <xf numFmtId="180" fontId="7" fillId="0" borderId="0" xfId="4" applyNumberFormat="1" applyFont="1" applyFill="1" applyAlignment="1" applyProtection="1">
      <alignment horizontal="left" vertical="center"/>
    </xf>
    <xf numFmtId="180" fontId="5" fillId="0" borderId="11" xfId="4" applyNumberFormat="1" applyFont="1" applyFill="1" applyBorder="1" applyAlignment="1" applyProtection="1">
      <alignment horizontal="right" vertical="center"/>
    </xf>
    <xf numFmtId="180" fontId="5" fillId="0" borderId="12" xfId="4" applyNumberFormat="1" applyFont="1" applyFill="1" applyBorder="1" applyAlignment="1" applyProtection="1">
      <alignment horizontal="center" vertical="center"/>
    </xf>
    <xf numFmtId="180" fontId="5" fillId="0" borderId="9" xfId="4" applyNumberFormat="1" applyFont="1" applyFill="1" applyBorder="1" applyAlignment="1" applyProtection="1">
      <alignment horizontal="center" vertical="center"/>
    </xf>
    <xf numFmtId="180" fontId="5" fillId="0" borderId="13" xfId="4" applyNumberFormat="1" applyFont="1" applyFill="1" applyBorder="1" applyAlignment="1" applyProtection="1">
      <alignment horizontal="center" vertical="center"/>
    </xf>
    <xf numFmtId="180" fontId="5" fillId="0" borderId="14" xfId="4" applyNumberFormat="1" applyFont="1" applyFill="1" applyBorder="1" applyAlignment="1" applyProtection="1">
      <alignment horizontal="right" vertical="center"/>
    </xf>
    <xf numFmtId="180" fontId="5" fillId="0" borderId="15" xfId="7" applyNumberFormat="1" applyFont="1" applyBorder="1" applyAlignment="1" applyProtection="1">
      <alignment horizontal="center" vertical="center"/>
    </xf>
    <xf numFmtId="180" fontId="5" fillId="0" borderId="16" xfId="4" applyNumberFormat="1" applyFont="1" applyFill="1" applyBorder="1" applyAlignment="1" applyProtection="1">
      <alignment horizontal="right" vertical="center"/>
    </xf>
    <xf numFmtId="180" fontId="5" fillId="0" borderId="17" xfId="4" applyNumberFormat="1" applyFont="1" applyFill="1" applyBorder="1" applyAlignment="1" applyProtection="1">
      <alignment horizontal="right" vertical="center"/>
    </xf>
    <xf numFmtId="180" fontId="10" fillId="0" borderId="18" xfId="4" applyNumberFormat="1" applyFont="1" applyFill="1" applyBorder="1" applyAlignment="1" applyProtection="1">
      <alignment horizontal="left" vertical="center"/>
    </xf>
    <xf numFmtId="180" fontId="10" fillId="0" borderId="0" xfId="4" applyNumberFormat="1" applyFont="1" applyFill="1" applyBorder="1" applyAlignment="1" applyProtection="1">
      <alignment horizontal="left" vertical="center"/>
    </xf>
    <xf numFmtId="180" fontId="5" fillId="0" borderId="19" xfId="7" applyNumberFormat="1" applyFont="1" applyBorder="1" applyAlignment="1" applyProtection="1">
      <alignment horizontal="right" vertical="center"/>
    </xf>
    <xf numFmtId="180" fontId="5" fillId="0" borderId="18" xfId="4" applyNumberFormat="1" applyFont="1" applyFill="1" applyBorder="1" applyAlignment="1" applyProtection="1">
      <alignment horizontal="left" vertical="center"/>
    </xf>
    <xf numFmtId="180" fontId="6" fillId="0" borderId="0" xfId="4" applyNumberFormat="1" applyFont="1" applyFill="1" applyBorder="1" applyAlignment="1" applyProtection="1">
      <alignment horizontal="left" vertical="center"/>
    </xf>
    <xf numFmtId="180" fontId="5" fillId="0" borderId="0" xfId="4" applyNumberFormat="1" applyFont="1" applyFill="1" applyAlignment="1" applyProtection="1">
      <alignment horizontal="right" vertical="center"/>
    </xf>
    <xf numFmtId="38" fontId="9" fillId="0" borderId="0" xfId="4" applyFont="1" applyFill="1" applyBorder="1" applyAlignment="1" applyProtection="1">
      <alignment horizontal="left" vertical="center"/>
    </xf>
    <xf numFmtId="38" fontId="5" fillId="0" borderId="0" xfId="4" applyFont="1" applyFill="1" applyBorder="1" applyAlignment="1" applyProtection="1">
      <alignment horizontal="left" vertical="center"/>
    </xf>
    <xf numFmtId="38" fontId="5" fillId="0" borderId="0" xfId="4" applyFont="1" applyFill="1" applyBorder="1" applyAlignment="1" applyProtection="1">
      <alignment horizontal="right" vertical="center"/>
    </xf>
    <xf numFmtId="38" fontId="7" fillId="0" borderId="20" xfId="4" applyFont="1" applyFill="1" applyBorder="1" applyAlignment="1" applyProtection="1">
      <alignment horizontal="left" vertical="center"/>
    </xf>
    <xf numFmtId="38" fontId="7" fillId="0" borderId="19" xfId="4" applyFont="1" applyFill="1" applyBorder="1" applyAlignment="1" applyProtection="1">
      <alignment horizontal="left" vertical="center"/>
    </xf>
    <xf numFmtId="38" fontId="7" fillId="0" borderId="21" xfId="4" applyFont="1" applyFill="1" applyBorder="1" applyAlignment="1" applyProtection="1">
      <alignment horizontal="left" vertical="center"/>
    </xf>
    <xf numFmtId="38" fontId="7" fillId="0" borderId="4" xfId="4" applyFont="1" applyFill="1" applyBorder="1" applyAlignment="1" applyProtection="1">
      <alignment horizontal="left" vertical="center"/>
    </xf>
    <xf numFmtId="38" fontId="5" fillId="0" borderId="11" xfId="4" applyFont="1" applyFill="1" applyBorder="1" applyAlignment="1" applyProtection="1">
      <alignment horizontal="right" vertical="center"/>
    </xf>
    <xf numFmtId="38" fontId="7" fillId="0" borderId="4" xfId="4" applyFont="1" applyFill="1" applyBorder="1" applyAlignment="1" applyProtection="1">
      <alignment horizontal="right" vertical="center"/>
    </xf>
    <xf numFmtId="38" fontId="7" fillId="0" borderId="18" xfId="4" applyFont="1" applyFill="1" applyBorder="1" applyAlignment="1" applyProtection="1">
      <alignment horizontal="left" vertical="center"/>
    </xf>
    <xf numFmtId="38" fontId="7" fillId="0" borderId="0" xfId="4" applyFont="1" applyFill="1" applyBorder="1" applyAlignment="1" applyProtection="1">
      <alignment horizontal="left" vertical="center"/>
    </xf>
    <xf numFmtId="38" fontId="7" fillId="0" borderId="22" xfId="4" applyFont="1" applyFill="1" applyBorder="1" applyAlignment="1" applyProtection="1">
      <alignment horizontal="left" vertical="center"/>
    </xf>
    <xf numFmtId="38" fontId="5" fillId="0" borderId="12" xfId="4" applyFont="1" applyFill="1" applyBorder="1" applyAlignment="1" applyProtection="1">
      <alignment horizontal="center" vertical="center"/>
    </xf>
    <xf numFmtId="38" fontId="5" fillId="0" borderId="9" xfId="4" applyFont="1" applyFill="1" applyBorder="1" applyAlignment="1" applyProtection="1">
      <alignment horizontal="center" vertical="center"/>
    </xf>
    <xf numFmtId="38" fontId="5" fillId="0" borderId="13" xfId="4" applyFont="1" applyFill="1" applyBorder="1" applyAlignment="1" applyProtection="1">
      <alignment horizontal="center" vertical="center"/>
    </xf>
    <xf numFmtId="38" fontId="7" fillId="0" borderId="23" xfId="4" applyFont="1" applyFill="1" applyBorder="1" applyAlignment="1" applyProtection="1">
      <alignment horizontal="left" vertical="center"/>
    </xf>
    <xf numFmtId="38" fontId="7" fillId="0" borderId="14" xfId="4" applyFont="1" applyFill="1" applyBorder="1" applyAlignment="1" applyProtection="1">
      <alignment horizontal="left" vertical="center"/>
    </xf>
    <xf numFmtId="38" fontId="7" fillId="0" borderId="24" xfId="4" applyFont="1" applyFill="1" applyBorder="1" applyAlignment="1" applyProtection="1">
      <alignment horizontal="left" vertical="center"/>
    </xf>
    <xf numFmtId="0" fontId="5" fillId="0" borderId="15" xfId="7" applyFont="1" applyBorder="1" applyAlignment="1" applyProtection="1">
      <alignment horizontal="center" vertical="center"/>
    </xf>
    <xf numFmtId="38" fontId="5" fillId="0" borderId="16" xfId="4" applyFont="1" applyFill="1" applyBorder="1" applyAlignment="1" applyProtection="1">
      <alignment horizontal="right" vertical="center"/>
    </xf>
    <xf numFmtId="38" fontId="5" fillId="0" borderId="17" xfId="4" applyFont="1" applyFill="1" applyBorder="1" applyAlignment="1" applyProtection="1">
      <alignment horizontal="right" vertical="center"/>
    </xf>
    <xf numFmtId="38" fontId="10" fillId="0" borderId="18" xfId="4" applyFont="1" applyFill="1" applyBorder="1" applyAlignment="1" applyProtection="1">
      <alignment horizontal="left" vertical="center"/>
    </xf>
    <xf numFmtId="38" fontId="10" fillId="0" borderId="0" xfId="4" applyFont="1" applyFill="1" applyBorder="1" applyAlignment="1" applyProtection="1">
      <alignment horizontal="left" vertical="center"/>
    </xf>
    <xf numFmtId="176" fontId="5" fillId="0" borderId="0" xfId="7" applyNumberFormat="1" applyFont="1" applyBorder="1" applyAlignment="1" applyProtection="1">
      <alignment horizontal="right" vertical="center"/>
    </xf>
    <xf numFmtId="0" fontId="6" fillId="0" borderId="5" xfId="7" applyFont="1" applyBorder="1" applyAlignment="1" applyProtection="1">
      <alignment horizontal="center" vertical="center"/>
    </xf>
    <xf numFmtId="178" fontId="7" fillId="0" borderId="12" xfId="4" applyNumberFormat="1" applyFont="1" applyFill="1" applyBorder="1" applyAlignment="1" applyProtection="1">
      <alignment horizontal="right" vertical="center"/>
    </xf>
    <xf numFmtId="178" fontId="7" fillId="0" borderId="9" xfId="4" applyNumberFormat="1" applyFont="1" applyFill="1" applyBorder="1" applyAlignment="1" applyProtection="1">
      <alignment horizontal="right" vertical="center"/>
    </xf>
    <xf numFmtId="38" fontId="7" fillId="0" borderId="0" xfId="4" applyFont="1" applyFill="1" applyBorder="1" applyAlignment="1" applyProtection="1">
      <alignment horizontal="left" vertical="center" wrapText="1"/>
    </xf>
    <xf numFmtId="178" fontId="6" fillId="0" borderId="0" xfId="4" applyNumberFormat="1" applyFont="1" applyFill="1" applyBorder="1" applyAlignment="1" applyProtection="1">
      <alignment horizontal="right" vertical="center"/>
    </xf>
    <xf numFmtId="178" fontId="7" fillId="0" borderId="9" xfId="4" applyNumberFormat="1" applyFont="1" applyFill="1" applyBorder="1" applyAlignment="1" applyProtection="1">
      <alignment horizontal="left" vertical="center"/>
    </xf>
    <xf numFmtId="0" fontId="6" fillId="0" borderId="1" xfId="7" applyFont="1" applyBorder="1" applyAlignment="1" applyProtection="1">
      <alignment horizontal="left" vertical="center"/>
    </xf>
    <xf numFmtId="178" fontId="7" fillId="0" borderId="1" xfId="4" applyNumberFormat="1" applyFont="1" applyFill="1" applyBorder="1" applyAlignment="1" applyProtection="1">
      <alignment horizontal="center" vertical="center"/>
    </xf>
    <xf numFmtId="178" fontId="6" fillId="0" borderId="1" xfId="4" applyNumberFormat="1" applyFont="1" applyFill="1" applyBorder="1" applyAlignment="1" applyProtection="1">
      <alignment horizontal="right" vertical="center"/>
    </xf>
    <xf numFmtId="38" fontId="7" fillId="0" borderId="1" xfId="4" applyFont="1" applyFill="1" applyBorder="1" applyAlignment="1" applyProtection="1">
      <alignment horizontal="center" vertical="center"/>
    </xf>
    <xf numFmtId="38" fontId="5" fillId="0" borderId="18" xfId="4" applyFont="1" applyFill="1" applyBorder="1" applyAlignment="1" applyProtection="1">
      <alignment vertical="center"/>
    </xf>
    <xf numFmtId="38" fontId="7" fillId="0" borderId="0" xfId="4" applyFont="1" applyFill="1" applyBorder="1" applyAlignment="1" applyProtection="1">
      <alignment horizontal="right" vertical="center"/>
    </xf>
    <xf numFmtId="38" fontId="5" fillId="0" borderId="9" xfId="4" applyFont="1" applyFill="1" applyBorder="1" applyAlignment="1" applyProtection="1">
      <alignment horizontal="left" vertical="center"/>
    </xf>
    <xf numFmtId="38" fontId="7" fillId="0" borderId="2" xfId="4" applyFont="1" applyFill="1" applyBorder="1" applyAlignment="1" applyProtection="1">
      <alignment horizontal="left" vertical="center"/>
    </xf>
    <xf numFmtId="178" fontId="7" fillId="0" borderId="2" xfId="4" applyNumberFormat="1" applyFont="1" applyFill="1" applyBorder="1" applyAlignment="1" applyProtection="1">
      <alignment horizontal="center" vertical="center"/>
    </xf>
    <xf numFmtId="178" fontId="6" fillId="0" borderId="2" xfId="4" applyNumberFormat="1" applyFont="1" applyFill="1" applyBorder="1" applyAlignment="1" applyProtection="1">
      <alignment horizontal="right" vertical="center"/>
    </xf>
    <xf numFmtId="38" fontId="7" fillId="0" borderId="2" xfId="4" applyFont="1" applyFill="1" applyBorder="1" applyAlignment="1" applyProtection="1">
      <alignment horizontal="center" vertical="center"/>
    </xf>
    <xf numFmtId="38" fontId="7" fillId="0" borderId="25" xfId="4" applyFont="1" applyFill="1" applyBorder="1" applyAlignment="1" applyProtection="1">
      <alignment horizontal="left" vertical="center"/>
    </xf>
    <xf numFmtId="0" fontId="6" fillId="0" borderId="1" xfId="7" applyFont="1" applyBorder="1" applyAlignment="1" applyProtection="1">
      <alignment horizontal="left" vertical="center" wrapText="1"/>
    </xf>
    <xf numFmtId="38" fontId="7" fillId="0" borderId="26" xfId="4" applyFont="1" applyFill="1" applyBorder="1" applyAlignment="1" applyProtection="1">
      <alignment horizontal="left" vertical="center"/>
    </xf>
    <xf numFmtId="178" fontId="7" fillId="0" borderId="0" xfId="4" applyNumberFormat="1" applyFont="1" applyFill="1" applyBorder="1" applyAlignment="1" applyProtection="1">
      <alignment horizontal="left" vertical="center"/>
    </xf>
    <xf numFmtId="38" fontId="7" fillId="0" borderId="27" xfId="4" applyFont="1" applyFill="1" applyBorder="1" applyAlignment="1" applyProtection="1">
      <alignment horizontal="left" vertical="center"/>
    </xf>
    <xf numFmtId="38" fontId="7" fillId="0" borderId="3" xfId="4" applyFont="1" applyFill="1" applyBorder="1" applyAlignment="1" applyProtection="1">
      <alignment horizontal="left" vertical="center"/>
    </xf>
    <xf numFmtId="178" fontId="7" fillId="0" borderId="3" xfId="4" applyNumberFormat="1" applyFont="1" applyFill="1" applyBorder="1" applyAlignment="1" applyProtection="1">
      <alignment horizontal="center" vertical="center"/>
    </xf>
    <xf numFmtId="178" fontId="6" fillId="0" borderId="3" xfId="4" applyNumberFormat="1" applyFont="1" applyFill="1" applyBorder="1" applyAlignment="1" applyProtection="1">
      <alignment horizontal="right" vertical="center"/>
    </xf>
    <xf numFmtId="38" fontId="7" fillId="0" borderId="3" xfId="4" applyFont="1" applyFill="1" applyBorder="1" applyAlignment="1" applyProtection="1">
      <alignment horizontal="center" vertical="center"/>
    </xf>
    <xf numFmtId="38" fontId="7" fillId="0" borderId="18" xfId="4" applyFont="1" applyFill="1" applyBorder="1" applyAlignment="1" applyProtection="1">
      <alignment vertical="center" wrapText="1"/>
    </xf>
    <xf numFmtId="38" fontId="7" fillId="0" borderId="28" xfId="4" applyFont="1" applyFill="1" applyBorder="1" applyAlignment="1" applyProtection="1">
      <alignment horizontal="left" vertical="center"/>
    </xf>
    <xf numFmtId="38" fontId="7" fillId="0" borderId="29" xfId="4" applyFont="1" applyFill="1" applyBorder="1" applyAlignment="1" applyProtection="1">
      <alignment horizontal="left" vertical="center"/>
    </xf>
    <xf numFmtId="38" fontId="7" fillId="0" borderId="30" xfId="4" applyFont="1" applyFill="1" applyBorder="1" applyAlignment="1" applyProtection="1">
      <alignment horizontal="left" vertical="center"/>
    </xf>
    <xf numFmtId="178" fontId="7" fillId="0" borderId="30" xfId="4" applyNumberFormat="1" applyFont="1" applyFill="1" applyBorder="1" applyAlignment="1" applyProtection="1">
      <alignment horizontal="center" vertical="center"/>
    </xf>
    <xf numFmtId="38" fontId="7" fillId="0" borderId="31" xfId="4" applyFont="1" applyFill="1" applyBorder="1" applyAlignment="1" applyProtection="1">
      <alignment horizontal="left" vertical="center"/>
    </xf>
    <xf numFmtId="38" fontId="7" fillId="0" borderId="32" xfId="4" applyFont="1" applyFill="1" applyBorder="1" applyAlignment="1" applyProtection="1">
      <alignment horizontal="center" vertical="center"/>
    </xf>
    <xf numFmtId="38" fontId="7" fillId="0" borderId="1" xfId="4" applyFont="1" applyFill="1" applyBorder="1" applyAlignment="1" applyProtection="1">
      <alignment horizontal="left" vertical="center"/>
    </xf>
    <xf numFmtId="38" fontId="7" fillId="0" borderId="33" xfId="4" applyFont="1" applyFill="1" applyBorder="1" applyAlignment="1" applyProtection="1">
      <alignment horizontal="left" vertical="center"/>
    </xf>
    <xf numFmtId="178" fontId="7" fillId="0" borderId="34" xfId="4" applyNumberFormat="1" applyFont="1" applyFill="1" applyBorder="1" applyAlignment="1" applyProtection="1">
      <alignment horizontal="center" vertical="center"/>
    </xf>
    <xf numFmtId="38" fontId="7" fillId="0" borderId="34" xfId="4" applyFont="1" applyFill="1" applyBorder="1" applyAlignment="1" applyProtection="1">
      <alignment horizontal="left" vertical="center"/>
    </xf>
    <xf numFmtId="38" fontId="10" fillId="0" borderId="35" xfId="4" applyFont="1" applyFill="1" applyBorder="1" applyAlignment="1" applyProtection="1">
      <alignment horizontal="center" vertical="center"/>
    </xf>
    <xf numFmtId="38" fontId="7" fillId="0" borderId="36" xfId="4" applyFont="1" applyFill="1" applyBorder="1" applyAlignment="1" applyProtection="1">
      <alignment horizontal="left" vertical="center"/>
    </xf>
    <xf numFmtId="178" fontId="7" fillId="0" borderId="36" xfId="4" applyNumberFormat="1" applyFont="1" applyFill="1" applyBorder="1" applyAlignment="1" applyProtection="1">
      <alignment horizontal="right" vertical="center"/>
    </xf>
    <xf numFmtId="0" fontId="8" fillId="0" borderId="36" xfId="7" applyFont="1" applyFill="1" applyBorder="1" applyAlignment="1" applyProtection="1">
      <alignment vertical="center"/>
    </xf>
    <xf numFmtId="176" fontId="7" fillId="0" borderId="36" xfId="7" applyNumberFormat="1" applyFont="1" applyFill="1" applyBorder="1" applyAlignment="1" applyProtection="1">
      <alignment vertical="center"/>
    </xf>
    <xf numFmtId="178" fontId="7" fillId="0" borderId="36" xfId="4" applyNumberFormat="1" applyFont="1" applyFill="1" applyBorder="1" applyAlignment="1" applyProtection="1">
      <alignment horizontal="center" vertical="center"/>
    </xf>
    <xf numFmtId="38" fontId="7" fillId="0" borderId="36" xfId="4" applyFont="1" applyFill="1" applyBorder="1" applyAlignment="1" applyProtection="1">
      <alignment horizontal="right" vertical="center"/>
    </xf>
    <xf numFmtId="0" fontId="5" fillId="0" borderId="0" xfId="0" applyFont="1" applyProtection="1">
      <alignment vertical="center"/>
    </xf>
    <xf numFmtId="0" fontId="13" fillId="0" borderId="0" xfId="0" applyFont="1" applyBorder="1" applyProtection="1">
      <alignment vertical="center"/>
    </xf>
    <xf numFmtId="0" fontId="10" fillId="0" borderId="0" xfId="0" applyFont="1" applyBorder="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vertical="center" shrinkToFit="1"/>
    </xf>
    <xf numFmtId="0" fontId="5" fillId="0" borderId="0" xfId="0" applyFont="1" applyBorder="1" applyAlignment="1" applyProtection="1">
      <alignment horizontal="center" vertical="center" shrinkToFit="1"/>
    </xf>
    <xf numFmtId="0" fontId="13" fillId="0" borderId="20" xfId="0" applyFont="1" applyBorder="1" applyProtection="1">
      <alignment vertical="center"/>
    </xf>
    <xf numFmtId="0" fontId="13" fillId="0" borderId="19" xfId="0" applyFont="1" applyBorder="1" applyProtection="1">
      <alignment vertical="center"/>
    </xf>
    <xf numFmtId="0" fontId="13" fillId="0" borderId="21" xfId="0" applyFont="1" applyBorder="1" applyProtection="1">
      <alignment vertical="center"/>
    </xf>
    <xf numFmtId="58" fontId="5" fillId="0" borderId="0" xfId="0" applyNumberFormat="1" applyFont="1" applyBorder="1" applyAlignment="1" applyProtection="1">
      <alignment vertical="center" shrinkToFit="1"/>
    </xf>
    <xf numFmtId="58" fontId="5" fillId="0" borderId="0" xfId="0" applyNumberFormat="1" applyFont="1" applyBorder="1" applyAlignment="1" applyProtection="1">
      <alignment horizontal="center" vertical="center" shrinkToFit="1"/>
    </xf>
    <xf numFmtId="49" fontId="13" fillId="0" borderId="18" xfId="0" applyNumberFormat="1" applyFont="1" applyBorder="1" applyProtection="1">
      <alignment vertical="center"/>
    </xf>
    <xf numFmtId="0" fontId="13" fillId="0" borderId="22" xfId="0" applyFont="1" applyBorder="1" applyProtection="1">
      <alignment vertical="center"/>
    </xf>
    <xf numFmtId="0" fontId="13" fillId="0" borderId="14" xfId="0" applyFont="1" applyBorder="1" applyProtection="1">
      <alignment vertical="center"/>
    </xf>
    <xf numFmtId="0" fontId="13" fillId="0" borderId="24" xfId="0" applyFont="1" applyBorder="1" applyProtection="1">
      <alignment vertical="center"/>
    </xf>
    <xf numFmtId="0" fontId="5" fillId="0" borderId="0" xfId="0" applyFont="1" applyAlignment="1" applyProtection="1">
      <alignment vertical="center"/>
    </xf>
    <xf numFmtId="49" fontId="13" fillId="0" borderId="0" xfId="0" applyNumberFormat="1" applyFont="1" applyBorder="1" applyProtection="1">
      <alignment vertical="center"/>
    </xf>
    <xf numFmtId="49" fontId="13" fillId="0" borderId="20" xfId="0" applyNumberFormat="1" applyFont="1" applyBorder="1" applyProtection="1">
      <alignment vertical="center"/>
    </xf>
    <xf numFmtId="0" fontId="5" fillId="0" borderId="18" xfId="0" applyFont="1" applyBorder="1" applyProtection="1">
      <alignment vertical="center"/>
    </xf>
    <xf numFmtId="0" fontId="5" fillId="0" borderId="0" xfId="0" applyFont="1" applyBorder="1" applyProtection="1">
      <alignment vertical="center"/>
    </xf>
    <xf numFmtId="0" fontId="5" fillId="0" borderId="22" xfId="0" applyFont="1" applyBorder="1" applyProtection="1">
      <alignment vertical="center"/>
    </xf>
    <xf numFmtId="49" fontId="13" fillId="0" borderId="23" xfId="0" applyNumberFormat="1" applyFont="1" applyBorder="1" applyProtection="1">
      <alignment vertical="center"/>
    </xf>
    <xf numFmtId="0" fontId="20" fillId="0" borderId="0" xfId="6" applyFont="1" applyProtection="1">
      <alignment vertical="center"/>
    </xf>
    <xf numFmtId="0" fontId="6" fillId="0" borderId="0" xfId="6" applyFont="1" applyProtection="1">
      <alignment vertical="center"/>
    </xf>
    <xf numFmtId="0" fontId="0" fillId="0" borderId="37" xfId="0" applyFill="1" applyBorder="1" applyProtection="1">
      <alignment vertical="center"/>
    </xf>
    <xf numFmtId="0" fontId="0" fillId="0" borderId="19" xfId="0" applyFill="1" applyBorder="1" applyProtection="1">
      <alignment vertical="center"/>
    </xf>
    <xf numFmtId="180" fontId="6" fillId="0" borderId="37" xfId="5" applyNumberFormat="1" applyFont="1" applyFill="1" applyBorder="1" applyAlignment="1" applyProtection="1">
      <alignment vertical="center" wrapText="1"/>
    </xf>
    <xf numFmtId="180" fontId="6" fillId="0" borderId="21" xfId="5" applyNumberFormat="1" applyFont="1" applyFill="1" applyBorder="1" applyAlignment="1" applyProtection="1">
      <alignment vertical="center" wrapText="1"/>
    </xf>
    <xf numFmtId="0" fontId="0" fillId="0" borderId="0" xfId="0" applyProtection="1">
      <alignment vertical="center"/>
    </xf>
    <xf numFmtId="180" fontId="6" fillId="0" borderId="38" xfId="5" applyNumberFormat="1" applyFont="1" applyFill="1" applyBorder="1" applyAlignment="1" applyProtection="1">
      <alignment vertical="center" wrapText="1"/>
    </xf>
    <xf numFmtId="180" fontId="6" fillId="0" borderId="39" xfId="5" applyNumberFormat="1" applyFont="1" applyFill="1" applyBorder="1" applyAlignment="1" applyProtection="1">
      <alignment vertical="center" wrapText="1"/>
    </xf>
    <xf numFmtId="180" fontId="6" fillId="0" borderId="40" xfId="5" applyNumberFormat="1" applyFont="1" applyFill="1" applyBorder="1" applyAlignment="1" applyProtection="1">
      <alignment vertical="center" wrapText="1"/>
    </xf>
    <xf numFmtId="0" fontId="6" fillId="0" borderId="0" xfId="0" applyFont="1" applyProtection="1">
      <alignment vertical="center"/>
    </xf>
    <xf numFmtId="0" fontId="14" fillId="0" borderId="0" xfId="0" applyFont="1" applyProtection="1">
      <alignment vertical="center"/>
    </xf>
    <xf numFmtId="0" fontId="22" fillId="0" borderId="0" xfId="0" applyFont="1" applyProtection="1">
      <alignment vertical="center"/>
    </xf>
    <xf numFmtId="0" fontId="20" fillId="0" borderId="0" xfId="0" applyFont="1" applyAlignment="1" applyProtection="1">
      <alignment vertical="center"/>
    </xf>
    <xf numFmtId="0" fontId="20" fillId="0" borderId="0" xfId="0" applyFont="1" applyProtection="1">
      <alignment vertical="center"/>
    </xf>
    <xf numFmtId="0" fontId="0" fillId="0" borderId="0" xfId="0" applyBorder="1" applyAlignment="1" applyProtection="1">
      <alignment vertical="center"/>
    </xf>
    <xf numFmtId="178" fontId="6" fillId="2" borderId="0" xfId="4" applyNumberFormat="1" applyFont="1" applyFill="1" applyBorder="1" applyAlignment="1" applyProtection="1">
      <alignment horizontal="right" vertical="center" shrinkToFit="1"/>
      <protection locked="0"/>
    </xf>
    <xf numFmtId="178" fontId="6" fillId="2" borderId="1" xfId="4" applyNumberFormat="1" applyFont="1" applyFill="1" applyBorder="1" applyAlignment="1" applyProtection="1">
      <alignment horizontal="right" vertical="center" shrinkToFit="1"/>
      <protection locked="0"/>
    </xf>
    <xf numFmtId="178" fontId="6" fillId="2" borderId="2" xfId="4" applyNumberFormat="1" applyFont="1" applyFill="1" applyBorder="1" applyAlignment="1" applyProtection="1">
      <alignment horizontal="right" vertical="center" shrinkToFit="1"/>
      <protection locked="0"/>
    </xf>
    <xf numFmtId="178" fontId="6" fillId="2" borderId="3" xfId="4" applyNumberFormat="1" applyFont="1" applyFill="1" applyBorder="1" applyAlignment="1" applyProtection="1">
      <alignment horizontal="right" vertical="center" shrinkToFit="1"/>
      <protection locked="0"/>
    </xf>
    <xf numFmtId="180" fontId="6" fillId="0" borderId="0" xfId="4" applyNumberFormat="1" applyFont="1" applyFill="1" applyBorder="1" applyAlignment="1" applyProtection="1">
      <alignment vertical="center"/>
    </xf>
    <xf numFmtId="38" fontId="5" fillId="0" borderId="0" xfId="4" applyFont="1" applyFill="1" applyAlignment="1" applyProtection="1">
      <alignment horizontal="left" vertical="center"/>
    </xf>
    <xf numFmtId="38" fontId="6" fillId="0" borderId="0" xfId="4" applyFont="1" applyFill="1" applyBorder="1" applyAlignment="1" applyProtection="1">
      <alignment vertical="center"/>
    </xf>
    <xf numFmtId="38" fontId="7" fillId="0" borderId="0" xfId="4" applyFont="1" applyFill="1" applyAlignment="1" applyProtection="1">
      <alignment horizontal="left" vertical="center"/>
    </xf>
    <xf numFmtId="0" fontId="6" fillId="0" borderId="0" xfId="7" applyFont="1" applyBorder="1" applyAlignment="1" applyProtection="1">
      <alignment horizontal="right" vertical="center"/>
    </xf>
    <xf numFmtId="38" fontId="5" fillId="0" borderId="0" xfId="4" applyFont="1" applyFill="1" applyAlignment="1" applyProtection="1">
      <alignment horizontal="center" vertical="center"/>
    </xf>
    <xf numFmtId="38" fontId="5" fillId="0" borderId="0" xfId="4" applyFont="1" applyFill="1" applyAlignment="1" applyProtection="1">
      <alignment horizontal="right" vertical="center"/>
    </xf>
    <xf numFmtId="49" fontId="5" fillId="0" borderId="0" xfId="0" applyNumberFormat="1" applyFont="1" applyFill="1" applyBorder="1" applyAlignment="1" applyProtection="1">
      <alignment horizontal="left" vertical="center" shrinkToFit="1"/>
    </xf>
    <xf numFmtId="0" fontId="13" fillId="0" borderId="18" xfId="0" applyFont="1" applyBorder="1" applyProtection="1">
      <alignment vertical="center"/>
    </xf>
    <xf numFmtId="0" fontId="5" fillId="0" borderId="23" xfId="0" applyFont="1" applyBorder="1" applyProtection="1">
      <alignment vertical="center"/>
    </xf>
    <xf numFmtId="0" fontId="5" fillId="0" borderId="14" xfId="0" applyFont="1" applyBorder="1" applyProtection="1">
      <alignment vertical="center"/>
    </xf>
    <xf numFmtId="0" fontId="5" fillId="0" borderId="24" xfId="0" applyFont="1" applyBorder="1" applyProtection="1">
      <alignment vertical="center"/>
    </xf>
    <xf numFmtId="0" fontId="5" fillId="0" borderId="19" xfId="0" applyFont="1" applyBorder="1" applyProtection="1">
      <alignment vertical="center"/>
    </xf>
    <xf numFmtId="0" fontId="5" fillId="0" borderId="21" xfId="0" applyFont="1" applyBorder="1" applyProtection="1">
      <alignment vertical="center"/>
    </xf>
    <xf numFmtId="0" fontId="10" fillId="0" borderId="20" xfId="0" applyFont="1" applyBorder="1" applyProtection="1">
      <alignment vertical="center"/>
    </xf>
    <xf numFmtId="0" fontId="10" fillId="0" borderId="19" xfId="0" applyFont="1" applyBorder="1" applyProtection="1">
      <alignment vertical="center"/>
    </xf>
    <xf numFmtId="0" fontId="10" fillId="0" borderId="18" xfId="0" applyFont="1" applyBorder="1" applyProtection="1">
      <alignment vertical="center"/>
    </xf>
    <xf numFmtId="0" fontId="10" fillId="0" borderId="23" xfId="0" applyFont="1" applyBorder="1" applyProtection="1">
      <alignment vertical="center"/>
    </xf>
    <xf numFmtId="0" fontId="10" fillId="0" borderId="14" xfId="0" applyFont="1" applyBorder="1" applyProtection="1">
      <alignment vertical="center"/>
    </xf>
    <xf numFmtId="0" fontId="10" fillId="2" borderId="0" xfId="0" applyFont="1" applyFill="1" applyProtection="1">
      <alignment vertical="center"/>
    </xf>
    <xf numFmtId="0" fontId="36" fillId="2" borderId="0" xfId="0" applyFont="1" applyFill="1" applyProtection="1">
      <alignment vertical="center"/>
    </xf>
    <xf numFmtId="0" fontId="5" fillId="0" borderId="41" xfId="0" applyFont="1" applyBorder="1" applyProtection="1">
      <alignment vertical="center"/>
    </xf>
    <xf numFmtId="0" fontId="5" fillId="0" borderId="6" xfId="0" applyFont="1" applyBorder="1" applyProtection="1">
      <alignment vertical="center"/>
    </xf>
    <xf numFmtId="0" fontId="5" fillId="0" borderId="8" xfId="0" applyFont="1" applyBorder="1" applyProtection="1">
      <alignment vertical="center"/>
    </xf>
    <xf numFmtId="0" fontId="5" fillId="0" borderId="42" xfId="0" applyFont="1" applyBorder="1" applyProtection="1">
      <alignment vertical="center"/>
    </xf>
    <xf numFmtId="0" fontId="5" fillId="0" borderId="5" xfId="0" applyFont="1" applyBorder="1" applyProtection="1">
      <alignment vertical="center"/>
    </xf>
    <xf numFmtId="0" fontId="5" fillId="0" borderId="0" xfId="0" applyFont="1" applyBorder="1" applyAlignment="1" applyProtection="1">
      <alignment horizontal="left" vertical="center"/>
    </xf>
    <xf numFmtId="49" fontId="5" fillId="0" borderId="0" xfId="0" applyNumberFormat="1" applyFont="1" applyBorder="1" applyAlignment="1" applyProtection="1">
      <alignment horizontal="left" vertical="center" shrinkToFit="1"/>
    </xf>
    <xf numFmtId="0" fontId="5" fillId="0" borderId="5"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right" vertical="center"/>
    </xf>
    <xf numFmtId="0" fontId="5" fillId="0" borderId="5" xfId="0" applyFont="1" applyBorder="1" applyAlignment="1" applyProtection="1">
      <alignment vertical="center"/>
    </xf>
    <xf numFmtId="49" fontId="5" fillId="0" borderId="0" xfId="0" applyNumberFormat="1" applyFont="1" applyBorder="1" applyAlignment="1" applyProtection="1">
      <alignment horizontal="right" vertical="center"/>
    </xf>
    <xf numFmtId="41" fontId="5" fillId="0" borderId="0" xfId="0" applyNumberFormat="1" applyFont="1" applyBorder="1" applyAlignment="1" applyProtection="1">
      <alignment horizontal="center" vertical="center"/>
    </xf>
    <xf numFmtId="49" fontId="5" fillId="0" borderId="0" xfId="0" applyNumberFormat="1" applyFont="1" applyBorder="1" applyAlignment="1" applyProtection="1">
      <alignment vertical="center"/>
    </xf>
    <xf numFmtId="0" fontId="5" fillId="0" borderId="43" xfId="0" applyFont="1" applyBorder="1" applyProtection="1">
      <alignment vertical="center"/>
    </xf>
    <xf numFmtId="0" fontId="5" fillId="0" borderId="4" xfId="0" applyFont="1" applyBorder="1" applyProtection="1">
      <alignment vertical="center"/>
    </xf>
    <xf numFmtId="0" fontId="5" fillId="0" borderId="7" xfId="0" applyFont="1" applyBorder="1" applyProtection="1">
      <alignment vertical="center"/>
    </xf>
    <xf numFmtId="0" fontId="5" fillId="0" borderId="0" xfId="0" applyNumberFormat="1" applyFont="1" applyBorder="1" applyAlignment="1" applyProtection="1">
      <alignment horizontal="left" vertical="center" shrinkToFit="1"/>
    </xf>
    <xf numFmtId="0" fontId="12" fillId="0" borderId="0" xfId="0" applyFont="1" applyBorder="1" applyProtection="1">
      <alignment vertical="center"/>
    </xf>
    <xf numFmtId="0" fontId="25" fillId="0" borderId="0" xfId="0" applyFont="1" applyBorder="1" applyProtection="1">
      <alignment vertical="center"/>
    </xf>
    <xf numFmtId="0" fontId="10" fillId="0" borderId="6" xfId="0" applyFont="1" applyFill="1" applyBorder="1" applyProtection="1">
      <alignment vertical="center"/>
    </xf>
    <xf numFmtId="0" fontId="36" fillId="0" borderId="6" xfId="0" applyFont="1" applyFill="1" applyBorder="1" applyProtection="1">
      <alignment vertical="center"/>
    </xf>
    <xf numFmtId="180" fontId="5" fillId="0" borderId="36" xfId="4" applyNumberFormat="1" applyFont="1" applyFill="1" applyBorder="1" applyAlignment="1" applyProtection="1">
      <alignment horizontal="right" vertical="center" shrinkToFit="1"/>
    </xf>
    <xf numFmtId="180" fontId="5" fillId="0" borderId="13" xfId="4" applyNumberFormat="1" applyFont="1" applyFill="1" applyBorder="1" applyAlignment="1" applyProtection="1">
      <alignment horizontal="right" vertical="center" shrinkToFit="1"/>
    </xf>
    <xf numFmtId="180" fontId="5" fillId="0" borderId="44" xfId="4" applyNumberFormat="1" applyFont="1" applyFill="1" applyBorder="1" applyAlignment="1" applyProtection="1">
      <alignment horizontal="right" vertical="center" shrinkToFit="1"/>
    </xf>
    <xf numFmtId="180" fontId="5" fillId="0" borderId="35" xfId="4" applyNumberFormat="1" applyFont="1" applyFill="1" applyBorder="1" applyAlignment="1" applyProtection="1">
      <alignment horizontal="right" vertical="center" shrinkToFit="1"/>
    </xf>
    <xf numFmtId="178" fontId="5" fillId="0" borderId="36" xfId="4" applyNumberFormat="1" applyFont="1" applyFill="1" applyBorder="1" applyAlignment="1" applyProtection="1">
      <alignment horizontal="right" vertical="center" shrinkToFit="1"/>
    </xf>
    <xf numFmtId="178" fontId="5" fillId="0" borderId="13" xfId="4" applyNumberFormat="1" applyFont="1" applyFill="1" applyBorder="1" applyAlignment="1" applyProtection="1">
      <alignment horizontal="right" vertical="center" shrinkToFit="1"/>
    </xf>
    <xf numFmtId="178" fontId="5" fillId="0" borderId="44" xfId="4" applyNumberFormat="1" applyFont="1" applyFill="1" applyBorder="1" applyAlignment="1" applyProtection="1">
      <alignment horizontal="right" vertical="center" shrinkToFit="1"/>
    </xf>
    <xf numFmtId="178" fontId="5" fillId="0" borderId="45" xfId="4" applyNumberFormat="1" applyFont="1" applyFill="1" applyBorder="1" applyAlignment="1" applyProtection="1">
      <alignment horizontal="right" vertical="center" shrinkToFit="1"/>
    </xf>
    <xf numFmtId="178" fontId="5" fillId="0" borderId="46" xfId="4" applyNumberFormat="1" applyFont="1" applyFill="1" applyBorder="1" applyAlignment="1" applyProtection="1">
      <alignment horizontal="right" vertical="center" shrinkToFit="1"/>
    </xf>
    <xf numFmtId="178" fontId="5" fillId="0" borderId="47" xfId="4" applyNumberFormat="1" applyFont="1" applyFill="1" applyBorder="1" applyAlignment="1" applyProtection="1">
      <alignment horizontal="right" vertical="center" shrinkToFit="1"/>
    </xf>
    <xf numFmtId="178" fontId="6" fillId="0" borderId="5" xfId="4" applyNumberFormat="1" applyFont="1" applyFill="1" applyBorder="1" applyAlignment="1" applyProtection="1">
      <alignment horizontal="right" vertical="center" shrinkToFit="1"/>
    </xf>
    <xf numFmtId="178" fontId="6" fillId="0" borderId="48" xfId="4" applyNumberFormat="1" applyFont="1" applyFill="1" applyBorder="1" applyAlignment="1" applyProtection="1">
      <alignment horizontal="right" vertical="center" shrinkToFit="1"/>
    </xf>
    <xf numFmtId="178" fontId="6" fillId="0" borderId="49" xfId="4" applyNumberFormat="1" applyFont="1" applyFill="1" applyBorder="1" applyAlignment="1" applyProtection="1">
      <alignment horizontal="right" vertical="center" shrinkToFit="1"/>
    </xf>
    <xf numFmtId="178" fontId="6" fillId="0" borderId="50" xfId="4" applyNumberFormat="1" applyFont="1" applyFill="1" applyBorder="1" applyAlignment="1" applyProtection="1">
      <alignment horizontal="right" vertical="center" shrinkToFit="1"/>
    </xf>
    <xf numFmtId="178" fontId="5" fillId="0" borderId="35" xfId="4" applyNumberFormat="1" applyFont="1" applyFill="1" applyBorder="1" applyAlignment="1" applyProtection="1">
      <alignment horizontal="right" vertical="center" shrinkToFit="1"/>
    </xf>
    <xf numFmtId="180" fontId="14" fillId="0" borderId="0" xfId="0" applyNumberFormat="1" applyFont="1" applyBorder="1" applyAlignment="1" applyProtection="1">
      <alignment vertical="center" shrinkToFit="1"/>
    </xf>
    <xf numFmtId="182" fontId="5" fillId="0" borderId="0" xfId="0" applyNumberFormat="1" applyFont="1" applyBorder="1" applyAlignment="1" applyProtection="1">
      <alignment vertical="center" shrinkToFit="1"/>
    </xf>
    <xf numFmtId="184" fontId="5" fillId="0" borderId="14" xfId="4" applyNumberFormat="1" applyFont="1" applyFill="1" applyBorder="1" applyAlignment="1" applyProtection="1">
      <alignment vertical="center" shrinkToFit="1"/>
    </xf>
    <xf numFmtId="49" fontId="5" fillId="0" borderId="14" xfId="4" applyNumberFormat="1" applyFont="1" applyFill="1" applyBorder="1" applyAlignment="1" applyProtection="1">
      <alignment horizontal="right" vertical="center" shrinkToFit="1"/>
    </xf>
    <xf numFmtId="0" fontId="6" fillId="0" borderId="0" xfId="7" applyFont="1" applyBorder="1" applyAlignment="1" applyProtection="1">
      <alignment horizontal="center" vertical="center"/>
    </xf>
    <xf numFmtId="38" fontId="7" fillId="0" borderId="0" xfId="4" applyFont="1" applyFill="1" applyBorder="1" applyAlignment="1" applyProtection="1">
      <alignment vertical="center" wrapText="1"/>
    </xf>
    <xf numFmtId="38" fontId="7" fillId="0" borderId="5" xfId="4" applyFont="1" applyFill="1" applyBorder="1" applyAlignment="1" applyProtection="1">
      <alignment vertical="center" wrapText="1"/>
    </xf>
    <xf numFmtId="0" fontId="14" fillId="0" borderId="0" xfId="0" applyFont="1" applyAlignment="1" applyProtection="1">
      <alignment horizontal="right" vertical="center"/>
    </xf>
    <xf numFmtId="0" fontId="14" fillId="0" borderId="0" xfId="0" applyFont="1" applyAlignment="1" applyProtection="1">
      <alignment horizontal="center" vertical="center"/>
    </xf>
    <xf numFmtId="0" fontId="14" fillId="0" borderId="0" xfId="0" applyFont="1" applyAlignment="1" applyProtection="1">
      <alignment horizontal="left" vertical="center"/>
    </xf>
    <xf numFmtId="0" fontId="27" fillId="0" borderId="0" xfId="0" applyFont="1" applyProtection="1">
      <alignment vertical="center"/>
    </xf>
    <xf numFmtId="38" fontId="7" fillId="0" borderId="1" xfId="4" applyFont="1" applyFill="1" applyBorder="1" applyAlignment="1" applyProtection="1">
      <alignment vertical="center" wrapText="1"/>
    </xf>
    <xf numFmtId="183" fontId="14" fillId="0" borderId="4" xfId="0" applyNumberFormat="1" applyFont="1" applyFill="1" applyBorder="1" applyAlignment="1" applyProtection="1">
      <alignment vertical="center" shrinkToFit="1"/>
    </xf>
    <xf numFmtId="0" fontId="6" fillId="0" borderId="0" xfId="6" applyFont="1" applyProtection="1">
      <alignment vertical="center"/>
      <protection locked="0"/>
    </xf>
    <xf numFmtId="0" fontId="14" fillId="0" borderId="0" xfId="6" applyFont="1" applyProtection="1">
      <alignment vertical="center"/>
    </xf>
    <xf numFmtId="0" fontId="6" fillId="0" borderId="51" xfId="6" applyFont="1" applyBorder="1" applyProtection="1">
      <alignment vertical="center"/>
    </xf>
    <xf numFmtId="0" fontId="6" fillId="0" borderId="52" xfId="6" applyFont="1" applyBorder="1" applyProtection="1">
      <alignment vertical="center"/>
    </xf>
    <xf numFmtId="0" fontId="6" fillId="0" borderId="53" xfId="6" applyFont="1" applyBorder="1" applyProtection="1">
      <alignment vertical="center"/>
    </xf>
    <xf numFmtId="180" fontId="37" fillId="0" borderId="0" xfId="4" applyNumberFormat="1" applyFont="1" applyAlignment="1" applyProtection="1">
      <alignment vertical="center"/>
    </xf>
    <xf numFmtId="180" fontId="38" fillId="0" borderId="0" xfId="5" applyNumberFormat="1" applyFont="1" applyFill="1" applyAlignment="1" applyProtection="1">
      <alignment horizontal="left" vertical="center"/>
    </xf>
    <xf numFmtId="180" fontId="38" fillId="0" borderId="0" xfId="4" applyNumberFormat="1" applyFont="1" applyFill="1" applyAlignment="1" applyProtection="1">
      <alignment horizontal="left" vertical="center"/>
    </xf>
    <xf numFmtId="180" fontId="39" fillId="0" borderId="0" xfId="4" applyNumberFormat="1" applyFont="1" applyFill="1" applyBorder="1" applyAlignment="1" applyProtection="1">
      <alignment horizontal="left" vertical="center"/>
    </xf>
    <xf numFmtId="180" fontId="39" fillId="0" borderId="0" xfId="4" applyNumberFormat="1" applyFont="1" applyFill="1" applyBorder="1" applyAlignment="1" applyProtection="1">
      <alignment horizontal="right" vertical="center"/>
    </xf>
    <xf numFmtId="0" fontId="14" fillId="0" borderId="0" xfId="0" applyFont="1" applyAlignment="1" applyProtection="1">
      <alignment vertical="center"/>
    </xf>
    <xf numFmtId="180" fontId="39" fillId="0" borderId="0" xfId="4" applyNumberFormat="1" applyFont="1" applyAlignment="1" applyProtection="1">
      <alignment vertical="center"/>
    </xf>
    <xf numFmtId="180" fontId="39" fillId="0" borderId="0" xfId="4" applyNumberFormat="1" applyFont="1" applyFill="1" applyAlignment="1" applyProtection="1">
      <alignment horizontal="left" vertical="center"/>
    </xf>
    <xf numFmtId="180" fontId="39" fillId="0" borderId="0" xfId="4" applyNumberFormat="1" applyFont="1" applyBorder="1" applyAlignment="1" applyProtection="1">
      <alignment vertical="center"/>
    </xf>
    <xf numFmtId="0" fontId="6" fillId="0" borderId="54" xfId="6" applyNumberFormat="1" applyFont="1" applyBorder="1" applyAlignment="1" applyProtection="1">
      <alignment vertical="center" shrinkToFit="1"/>
    </xf>
    <xf numFmtId="49" fontId="7" fillId="0" borderId="0" xfId="6" applyNumberFormat="1" applyFont="1" applyFill="1" applyBorder="1" applyAlignment="1" applyProtection="1">
      <alignment vertical="center" shrinkToFit="1"/>
    </xf>
    <xf numFmtId="183" fontId="7" fillId="0" borderId="0" xfId="6" applyNumberFormat="1" applyFont="1" applyFill="1" applyBorder="1" applyAlignment="1" applyProtection="1">
      <alignment vertical="center" shrinkToFit="1"/>
    </xf>
    <xf numFmtId="186" fontId="6" fillId="0" borderId="0" xfId="6" applyNumberFormat="1" applyFont="1" applyFill="1" applyBorder="1" applyAlignment="1" applyProtection="1">
      <alignment vertical="center" shrinkToFit="1"/>
    </xf>
    <xf numFmtId="0" fontId="6" fillId="0" borderId="0" xfId="6" applyFont="1" applyBorder="1" applyAlignment="1" applyProtection="1">
      <alignment vertical="center" shrinkToFit="1"/>
    </xf>
    <xf numFmtId="180" fontId="6" fillId="0" borderId="0" xfId="5" applyNumberFormat="1" applyFont="1" applyFill="1" applyBorder="1" applyAlignment="1" applyProtection="1">
      <alignment vertical="center" shrinkToFit="1"/>
    </xf>
    <xf numFmtId="0" fontId="6" fillId="0" borderId="0" xfId="5" applyNumberFormat="1" applyFont="1" applyFill="1" applyBorder="1" applyAlignment="1" applyProtection="1">
      <alignment vertical="center" shrinkToFit="1"/>
    </xf>
    <xf numFmtId="178" fontId="6" fillId="0" borderId="0" xfId="5" applyNumberFormat="1" applyFont="1" applyFill="1" applyBorder="1" applyAlignment="1" applyProtection="1">
      <alignment vertical="center" shrinkToFit="1"/>
    </xf>
    <xf numFmtId="178" fontId="6" fillId="0" borderId="0" xfId="6" applyNumberFormat="1" applyFont="1" applyFill="1" applyBorder="1" applyAlignment="1" applyProtection="1">
      <alignment vertical="center" shrinkToFit="1"/>
    </xf>
    <xf numFmtId="177" fontId="6" fillId="0" borderId="0" xfId="5" applyNumberFormat="1" applyFont="1" applyFill="1" applyBorder="1" applyAlignment="1" applyProtection="1">
      <alignment vertical="center" shrinkToFit="1"/>
    </xf>
    <xf numFmtId="177" fontId="6" fillId="0" borderId="0" xfId="6" applyNumberFormat="1" applyFont="1" applyFill="1" applyBorder="1" applyAlignment="1" applyProtection="1">
      <alignment vertical="center" shrinkToFit="1"/>
    </xf>
    <xf numFmtId="0" fontId="6" fillId="0" borderId="0" xfId="0" applyFont="1" applyBorder="1" applyAlignment="1" applyProtection="1">
      <alignment vertical="center" shrinkToFit="1"/>
    </xf>
    <xf numFmtId="0" fontId="6" fillId="0" borderId="0" xfId="6" applyNumberFormat="1" applyFont="1" applyBorder="1" applyAlignment="1" applyProtection="1">
      <alignment vertical="center" shrinkToFit="1"/>
    </xf>
    <xf numFmtId="1" fontId="6" fillId="0" borderId="55" xfId="6" applyNumberFormat="1" applyFont="1" applyFill="1" applyBorder="1" applyAlignment="1" applyProtection="1">
      <alignment vertical="center" shrinkToFit="1"/>
    </xf>
    <xf numFmtId="0" fontId="6" fillId="0" borderId="56" xfId="0" applyNumberFormat="1" applyFont="1" applyBorder="1" applyAlignment="1" applyProtection="1">
      <alignment vertical="center" shrinkToFit="1"/>
    </xf>
    <xf numFmtId="0" fontId="6" fillId="0" borderId="0" xfId="6" applyNumberFormat="1" applyFont="1" applyProtection="1">
      <alignment vertical="center"/>
    </xf>
    <xf numFmtId="49" fontId="6" fillId="0" borderId="57" xfId="6" applyNumberFormat="1" applyFont="1" applyBorder="1" applyAlignment="1" applyProtection="1">
      <alignment vertical="center" shrinkToFit="1"/>
    </xf>
    <xf numFmtId="9" fontId="6" fillId="0" borderId="58" xfId="1" applyFont="1" applyFill="1" applyBorder="1" applyAlignment="1" applyProtection="1">
      <alignment vertical="center" shrinkToFit="1"/>
    </xf>
    <xf numFmtId="49" fontId="6" fillId="2" borderId="59" xfId="6" applyNumberFormat="1" applyFont="1" applyFill="1" applyBorder="1" applyAlignment="1" applyProtection="1">
      <alignment vertical="center" shrinkToFit="1"/>
      <protection locked="0"/>
    </xf>
    <xf numFmtId="49" fontId="6" fillId="2" borderId="60" xfId="6" applyNumberFormat="1" applyFont="1" applyFill="1" applyBorder="1" applyAlignment="1" applyProtection="1">
      <alignment vertical="center" shrinkToFit="1"/>
      <protection locked="0"/>
    </xf>
    <xf numFmtId="49" fontId="2" fillId="2" borderId="61" xfId="2" applyNumberFormat="1" applyFill="1" applyBorder="1" applyAlignment="1" applyProtection="1">
      <alignment vertical="center" shrinkToFit="1"/>
      <protection locked="0"/>
    </xf>
    <xf numFmtId="38" fontId="6" fillId="0" borderId="62" xfId="4" applyFont="1" applyFill="1" applyBorder="1" applyAlignment="1" applyProtection="1">
      <alignment vertical="center" shrinkToFit="1"/>
    </xf>
    <xf numFmtId="38" fontId="6" fillId="0" borderId="16" xfId="4" applyFont="1" applyFill="1" applyBorder="1" applyAlignment="1" applyProtection="1">
      <alignment vertical="center" shrinkToFit="1"/>
    </xf>
    <xf numFmtId="38" fontId="6" fillId="0" borderId="63" xfId="4" applyFont="1" applyFill="1" applyBorder="1" applyAlignment="1" applyProtection="1">
      <alignment vertical="center" shrinkToFit="1"/>
    </xf>
    <xf numFmtId="38" fontId="6" fillId="0" borderId="64" xfId="4" applyFont="1" applyFill="1" applyBorder="1" applyAlignment="1" applyProtection="1">
      <alignment vertical="center" shrinkToFit="1"/>
    </xf>
    <xf numFmtId="38" fontId="6" fillId="0" borderId="61" xfId="4" applyFont="1" applyFill="1" applyBorder="1" applyAlignment="1" applyProtection="1">
      <alignment vertical="center" shrinkToFit="1"/>
    </xf>
    <xf numFmtId="38" fontId="6" fillId="0" borderId="58" xfId="4" applyFont="1" applyFill="1" applyBorder="1" applyAlignment="1" applyProtection="1">
      <alignment vertical="center" shrinkToFit="1"/>
    </xf>
    <xf numFmtId="38" fontId="6" fillId="0" borderId="65" xfId="4" applyFont="1" applyFill="1" applyBorder="1" applyAlignment="1" applyProtection="1">
      <alignment vertical="center" shrinkToFit="1"/>
    </xf>
    <xf numFmtId="38" fontId="6" fillId="0" borderId="66" xfId="4" applyFont="1" applyFill="1" applyBorder="1" applyAlignment="1" applyProtection="1">
      <alignment vertical="center" shrinkToFit="1"/>
    </xf>
    <xf numFmtId="38" fontId="6" fillId="0" borderId="67" xfId="4" applyFont="1" applyFill="1" applyBorder="1" applyAlignment="1" applyProtection="1">
      <alignment vertical="center" shrinkToFit="1"/>
    </xf>
    <xf numFmtId="38" fontId="6" fillId="0" borderId="14" xfId="4" applyFont="1" applyFill="1" applyBorder="1" applyAlignment="1" applyProtection="1">
      <alignment vertical="center" shrinkToFit="1"/>
    </xf>
    <xf numFmtId="38" fontId="6" fillId="0" borderId="15" xfId="4" applyFont="1" applyFill="1" applyBorder="1" applyAlignment="1" applyProtection="1">
      <alignment vertical="center" shrinkToFit="1"/>
    </xf>
    <xf numFmtId="0" fontId="6" fillId="0" borderId="56" xfId="6" applyNumberFormat="1" applyFont="1" applyFill="1" applyBorder="1" applyAlignment="1" applyProtection="1">
      <alignment vertical="center" shrinkToFit="1"/>
    </xf>
    <xf numFmtId="180" fontId="5" fillId="0" borderId="19" xfId="4" applyNumberFormat="1" applyFont="1" applyFill="1" applyBorder="1" applyAlignment="1" applyProtection="1">
      <alignment horizontal="center" vertical="center"/>
    </xf>
    <xf numFmtId="180" fontId="5" fillId="0" borderId="0" xfId="4" applyNumberFormat="1" applyFont="1" applyFill="1" applyBorder="1" applyAlignment="1" applyProtection="1">
      <alignment horizontal="center" vertical="center"/>
    </xf>
    <xf numFmtId="180" fontId="5" fillId="0" borderId="4" xfId="4" applyNumberFormat="1" applyFont="1" applyFill="1" applyBorder="1" applyAlignment="1" applyProtection="1">
      <alignment horizontal="right" vertical="center"/>
    </xf>
    <xf numFmtId="180" fontId="5" fillId="0" borderId="20" xfId="4" applyNumberFormat="1" applyFont="1" applyFill="1" applyBorder="1" applyAlignment="1" applyProtection="1">
      <alignment horizontal="left" vertical="center"/>
    </xf>
    <xf numFmtId="180" fontId="5" fillId="0" borderId="19" xfId="4" applyNumberFormat="1" applyFont="1" applyFill="1" applyBorder="1" applyAlignment="1" applyProtection="1">
      <alignment horizontal="left" vertical="center"/>
    </xf>
    <xf numFmtId="180" fontId="5" fillId="0" borderId="68" xfId="4" applyNumberFormat="1" applyFont="1" applyFill="1" applyBorder="1" applyAlignment="1" applyProtection="1">
      <alignment horizontal="left" vertical="center"/>
    </xf>
    <xf numFmtId="180" fontId="5" fillId="0" borderId="4" xfId="4" applyNumberFormat="1" applyFont="1" applyFill="1" applyBorder="1" applyAlignment="1" applyProtection="1">
      <alignment horizontal="left" vertical="center"/>
    </xf>
    <xf numFmtId="180" fontId="5" fillId="0" borderId="5" xfId="4" applyNumberFormat="1" applyFont="1" applyFill="1" applyBorder="1" applyAlignment="1" applyProtection="1">
      <alignment horizontal="left" vertical="center"/>
    </xf>
    <xf numFmtId="180" fontId="5" fillId="0" borderId="23" xfId="4" applyNumberFormat="1" applyFont="1" applyFill="1" applyBorder="1" applyAlignment="1" applyProtection="1">
      <alignment horizontal="left" vertical="center"/>
    </xf>
    <xf numFmtId="180" fontId="5" fillId="0" borderId="14" xfId="4" applyNumberFormat="1" applyFont="1" applyFill="1" applyBorder="1" applyAlignment="1" applyProtection="1">
      <alignment horizontal="left" vertical="center"/>
    </xf>
    <xf numFmtId="180" fontId="5" fillId="0" borderId="15" xfId="4" applyNumberFormat="1" applyFont="1" applyFill="1" applyBorder="1" applyAlignment="1" applyProtection="1">
      <alignment horizontal="left" vertical="center"/>
    </xf>
    <xf numFmtId="180" fontId="5" fillId="0" borderId="68" xfId="7" applyNumberFormat="1" applyFont="1" applyBorder="1" applyAlignment="1" applyProtection="1">
      <alignment horizontal="center" vertical="center"/>
    </xf>
    <xf numFmtId="180" fontId="5" fillId="0" borderId="69" xfId="4" applyNumberFormat="1" applyFont="1" applyFill="1" applyBorder="1" applyAlignment="1" applyProtection="1">
      <alignment horizontal="right" vertical="center"/>
    </xf>
    <xf numFmtId="180" fontId="5" fillId="0" borderId="70" xfId="4" applyNumberFormat="1" applyFont="1" applyFill="1" applyBorder="1" applyAlignment="1" applyProtection="1">
      <alignment horizontal="right" vertical="center"/>
    </xf>
    <xf numFmtId="180" fontId="5" fillId="0" borderId="19" xfId="4" applyNumberFormat="1" applyFont="1" applyFill="1" applyBorder="1" applyAlignment="1" applyProtection="1">
      <alignment horizontal="right" vertical="center"/>
    </xf>
    <xf numFmtId="180" fontId="5" fillId="2" borderId="19" xfId="4" applyNumberFormat="1" applyFont="1" applyFill="1" applyBorder="1" applyAlignment="1" applyProtection="1">
      <alignment horizontal="right" vertical="center" shrinkToFit="1"/>
      <protection locked="0"/>
    </xf>
    <xf numFmtId="180" fontId="5" fillId="0" borderId="68" xfId="4" applyNumberFormat="1" applyFont="1" applyFill="1" applyBorder="1" applyAlignment="1" applyProtection="1">
      <alignment horizontal="right" vertical="center"/>
    </xf>
    <xf numFmtId="180" fontId="5" fillId="0" borderId="70" xfId="4" applyNumberFormat="1" applyFont="1" applyFill="1" applyBorder="1" applyAlignment="1" applyProtection="1">
      <alignment horizontal="left" vertical="center"/>
    </xf>
    <xf numFmtId="180" fontId="5" fillId="0" borderId="12" xfId="4" applyNumberFormat="1" applyFont="1" applyFill="1" applyBorder="1" applyAlignment="1" applyProtection="1">
      <alignment horizontal="right" vertical="center"/>
    </xf>
    <xf numFmtId="180" fontId="5" fillId="0" borderId="1" xfId="4" applyNumberFormat="1" applyFont="1" applyFill="1" applyBorder="1" applyAlignment="1" applyProtection="1">
      <alignment horizontal="right" vertical="center"/>
    </xf>
    <xf numFmtId="180" fontId="5" fillId="0" borderId="1" xfId="4" applyNumberFormat="1" applyFont="1" applyFill="1" applyBorder="1" applyAlignment="1" applyProtection="1">
      <alignment horizontal="center" vertical="center"/>
    </xf>
    <xf numFmtId="180" fontId="5" fillId="2" borderId="1" xfId="4" applyNumberFormat="1" applyFont="1" applyFill="1" applyBorder="1" applyAlignment="1" applyProtection="1">
      <alignment horizontal="right" vertical="center" shrinkToFit="1"/>
      <protection locked="0"/>
    </xf>
    <xf numFmtId="180" fontId="5" fillId="0" borderId="48" xfId="4" applyNumberFormat="1" applyFont="1" applyFill="1" applyBorder="1" applyAlignment="1" applyProtection="1">
      <alignment horizontal="right" vertical="center"/>
    </xf>
    <xf numFmtId="180" fontId="5" fillId="0" borderId="9" xfId="4" applyNumberFormat="1" applyFont="1" applyFill="1" applyBorder="1" applyAlignment="1" applyProtection="1">
      <alignment horizontal="left" vertical="center"/>
    </xf>
    <xf numFmtId="180" fontId="5" fillId="0" borderId="2" xfId="4" applyNumberFormat="1" applyFont="1" applyFill="1" applyBorder="1" applyAlignment="1" applyProtection="1">
      <alignment horizontal="right" vertical="center"/>
    </xf>
    <xf numFmtId="180" fontId="5" fillId="0" borderId="2" xfId="4" applyNumberFormat="1" applyFont="1" applyFill="1" applyBorder="1" applyAlignment="1" applyProtection="1">
      <alignment horizontal="center" vertical="center"/>
    </xf>
    <xf numFmtId="180" fontId="5" fillId="2" borderId="2" xfId="4" applyNumberFormat="1" applyFont="1" applyFill="1" applyBorder="1" applyAlignment="1" applyProtection="1">
      <alignment horizontal="right" vertical="center" shrinkToFit="1"/>
      <protection locked="0"/>
    </xf>
    <xf numFmtId="180" fontId="5" fillId="0" borderId="49" xfId="4" applyNumberFormat="1" applyFont="1" applyFill="1" applyBorder="1" applyAlignment="1" applyProtection="1">
      <alignment horizontal="right" vertical="center" shrinkToFit="1"/>
    </xf>
    <xf numFmtId="180" fontId="5" fillId="0" borderId="52" xfId="4" applyNumberFormat="1" applyFont="1" applyFill="1" applyBorder="1" applyAlignment="1" applyProtection="1">
      <alignment horizontal="left" vertical="center"/>
    </xf>
    <xf numFmtId="180" fontId="5" fillId="0" borderId="71" xfId="4" applyNumberFormat="1" applyFont="1" applyFill="1" applyBorder="1" applyAlignment="1" applyProtection="1">
      <alignment horizontal="left" vertical="center"/>
    </xf>
    <xf numFmtId="180" fontId="5" fillId="2" borderId="71" xfId="4" applyNumberFormat="1" applyFont="1" applyFill="1" applyBorder="1" applyAlignment="1" applyProtection="1">
      <alignment horizontal="right" vertical="center" shrinkToFit="1"/>
      <protection locked="0"/>
    </xf>
    <xf numFmtId="180" fontId="5" fillId="2" borderId="1" xfId="4" applyNumberFormat="1" applyFont="1" applyFill="1" applyBorder="1" applyAlignment="1" applyProtection="1">
      <alignment horizontal="right" vertical="center"/>
      <protection locked="0"/>
    </xf>
    <xf numFmtId="180" fontId="5" fillId="0" borderId="1" xfId="7" applyNumberFormat="1" applyFont="1" applyBorder="1" applyAlignment="1" applyProtection="1">
      <alignment horizontal="left" vertical="center"/>
    </xf>
    <xf numFmtId="180" fontId="5" fillId="0" borderId="71" xfId="4" applyNumberFormat="1" applyFont="1" applyFill="1" applyBorder="1" applyAlignment="1" applyProtection="1">
      <alignment horizontal="right" vertical="center" shrinkToFit="1"/>
    </xf>
    <xf numFmtId="180" fontId="5" fillId="0" borderId="26" xfId="4" applyNumberFormat="1" applyFont="1" applyFill="1" applyBorder="1" applyAlignment="1" applyProtection="1">
      <alignment horizontal="left" vertical="center"/>
    </xf>
    <xf numFmtId="180" fontId="5" fillId="0" borderId="2" xfId="4" applyNumberFormat="1" applyFont="1" applyFill="1" applyBorder="1" applyAlignment="1" applyProtection="1">
      <alignment horizontal="left" vertical="center"/>
    </xf>
    <xf numFmtId="180" fontId="5" fillId="0" borderId="27" xfId="4" applyNumberFormat="1" applyFont="1" applyFill="1" applyBorder="1" applyAlignment="1" applyProtection="1">
      <alignment horizontal="left" vertical="center"/>
    </xf>
    <xf numFmtId="180" fontId="5" fillId="0" borderId="3" xfId="4" applyNumberFormat="1" applyFont="1" applyFill="1" applyBorder="1" applyAlignment="1" applyProtection="1">
      <alignment horizontal="left" vertical="center"/>
    </xf>
    <xf numFmtId="180" fontId="5" fillId="0" borderId="3" xfId="4" applyNumberFormat="1" applyFont="1" applyFill="1" applyBorder="1" applyAlignment="1" applyProtection="1">
      <alignment horizontal="right" vertical="center"/>
    </xf>
    <xf numFmtId="180" fontId="5" fillId="0" borderId="3" xfId="4" applyNumberFormat="1" applyFont="1" applyFill="1" applyBorder="1" applyAlignment="1" applyProtection="1">
      <alignment horizontal="center" vertical="center"/>
    </xf>
    <xf numFmtId="180" fontId="5" fillId="2" borderId="3" xfId="4" applyNumberFormat="1" applyFont="1" applyFill="1" applyBorder="1" applyAlignment="1" applyProtection="1">
      <alignment horizontal="right" vertical="center" shrinkToFit="1"/>
      <protection locked="0"/>
    </xf>
    <xf numFmtId="180" fontId="5" fillId="0" borderId="50" xfId="4" applyNumberFormat="1" applyFont="1" applyFill="1" applyBorder="1" applyAlignment="1" applyProtection="1">
      <alignment horizontal="right" vertical="center" shrinkToFit="1"/>
    </xf>
    <xf numFmtId="180" fontId="5" fillId="0" borderId="18" xfId="4" applyNumberFormat="1" applyFont="1" applyFill="1" applyBorder="1" applyAlignment="1" applyProtection="1">
      <alignment vertical="top" wrapText="1"/>
    </xf>
    <xf numFmtId="180" fontId="5" fillId="0" borderId="0" xfId="4" applyNumberFormat="1" applyFont="1" applyFill="1" applyBorder="1" applyAlignment="1" applyProtection="1">
      <alignment vertical="top" wrapText="1"/>
    </xf>
    <xf numFmtId="180" fontId="5" fillId="0" borderId="5" xfId="4" applyNumberFormat="1" applyFont="1" applyFill="1" applyBorder="1" applyAlignment="1" applyProtection="1">
      <alignment vertical="top" wrapText="1"/>
    </xf>
    <xf numFmtId="180" fontId="5" fillId="0" borderId="29" xfId="4" applyNumberFormat="1" applyFont="1" applyFill="1" applyBorder="1" applyAlignment="1" applyProtection="1">
      <alignment horizontal="left" vertical="center"/>
    </xf>
    <xf numFmtId="180" fontId="5" fillId="0" borderId="34" xfId="4" applyNumberFormat="1" applyFont="1" applyFill="1" applyBorder="1" applyAlignment="1" applyProtection="1">
      <alignment horizontal="right" vertical="center" shrinkToFit="1"/>
    </xf>
    <xf numFmtId="180" fontId="5" fillId="0" borderId="72" xfId="4" applyNumberFormat="1" applyFont="1" applyFill="1" applyBorder="1" applyAlignment="1" applyProtection="1">
      <alignment horizontal="center" vertical="center"/>
    </xf>
    <xf numFmtId="180" fontId="5" fillId="0" borderId="73" xfId="4" applyNumberFormat="1" applyFont="1" applyFill="1" applyBorder="1" applyAlignment="1">
      <alignment horizontal="right" vertical="center"/>
    </xf>
    <xf numFmtId="180" fontId="5" fillId="2" borderId="30" xfId="4" applyNumberFormat="1" applyFont="1" applyFill="1" applyBorder="1" applyAlignment="1" applyProtection="1">
      <alignment horizontal="right" vertical="center" shrinkToFit="1"/>
      <protection locked="0"/>
    </xf>
    <xf numFmtId="180" fontId="5" fillId="0" borderId="5" xfId="4" applyNumberFormat="1" applyFont="1" applyFill="1" applyBorder="1" applyAlignment="1" applyProtection="1">
      <alignment horizontal="right" vertical="center"/>
    </xf>
    <xf numFmtId="180" fontId="5" fillId="0" borderId="31" xfId="4" applyNumberFormat="1" applyFont="1" applyFill="1" applyBorder="1" applyAlignment="1" applyProtection="1">
      <alignment horizontal="left" vertical="center"/>
    </xf>
    <xf numFmtId="180" fontId="5" fillId="0" borderId="1" xfId="4" applyNumberFormat="1" applyFont="1" applyFill="1" applyBorder="1" applyAlignment="1" applyProtection="1">
      <alignment horizontal="right" vertical="center" shrinkToFit="1"/>
    </xf>
    <xf numFmtId="180" fontId="5" fillId="0" borderId="48" xfId="4" applyNumberFormat="1" applyFont="1" applyFill="1" applyBorder="1" applyAlignment="1" applyProtection="1">
      <alignment horizontal="center" vertical="center"/>
    </xf>
    <xf numFmtId="180" fontId="5" fillId="0" borderId="74" xfId="4" applyNumberFormat="1" applyFont="1" applyFill="1" applyBorder="1" applyAlignment="1">
      <alignment horizontal="right" vertical="center"/>
    </xf>
    <xf numFmtId="180" fontId="5" fillId="0" borderId="36" xfId="4" applyNumberFormat="1" applyFont="1" applyFill="1" applyBorder="1" applyAlignment="1" applyProtection="1">
      <alignment horizontal="left" vertical="center"/>
    </xf>
    <xf numFmtId="180" fontId="5" fillId="0" borderId="36" xfId="4" applyNumberFormat="1" applyFont="1" applyFill="1" applyBorder="1" applyAlignment="1" applyProtection="1">
      <alignment horizontal="right" vertical="center"/>
    </xf>
    <xf numFmtId="180" fontId="5" fillId="0" borderId="75" xfId="4" applyNumberFormat="1" applyFont="1" applyFill="1" applyBorder="1" applyAlignment="1" applyProtection="1">
      <alignment horizontal="center" vertical="center"/>
    </xf>
    <xf numFmtId="180" fontId="5" fillId="0" borderId="76" xfId="4" applyNumberFormat="1" applyFont="1" applyFill="1" applyBorder="1" applyAlignment="1" applyProtection="1">
      <alignment horizontal="right" vertical="center"/>
    </xf>
    <xf numFmtId="180" fontId="5" fillId="0" borderId="36" xfId="4" applyNumberFormat="1" applyFont="1" applyFill="1" applyBorder="1" applyAlignment="1" applyProtection="1">
      <alignment horizontal="center" vertical="center"/>
    </xf>
    <xf numFmtId="180" fontId="5" fillId="0" borderId="75" xfId="4" applyNumberFormat="1" applyFont="1" applyFill="1" applyBorder="1" applyAlignment="1" applyProtection="1">
      <alignment horizontal="right" vertical="center"/>
    </xf>
    <xf numFmtId="178" fontId="5" fillId="0" borderId="6" xfId="4" applyNumberFormat="1" applyFont="1" applyFill="1" applyBorder="1" applyAlignment="1" applyProtection="1">
      <alignment horizontal="right" vertical="center" shrinkToFit="1"/>
    </xf>
    <xf numFmtId="178" fontId="5" fillId="0" borderId="6" xfId="4" applyNumberFormat="1" applyFont="1" applyFill="1" applyBorder="1" applyAlignment="1" applyProtection="1">
      <alignment horizontal="center" vertical="center"/>
    </xf>
    <xf numFmtId="178" fontId="5" fillId="0" borderId="77" xfId="4" applyNumberFormat="1" applyFont="1" applyFill="1" applyBorder="1" applyAlignment="1">
      <alignment horizontal="right" vertical="center"/>
    </xf>
    <xf numFmtId="178" fontId="5" fillId="0" borderId="1" xfId="4" applyNumberFormat="1" applyFont="1" applyFill="1" applyBorder="1" applyAlignment="1" applyProtection="1">
      <alignment horizontal="right" vertical="center" shrinkToFit="1"/>
    </xf>
    <xf numFmtId="178" fontId="5" fillId="0" borderId="1" xfId="4" applyNumberFormat="1" applyFont="1" applyFill="1" applyBorder="1" applyAlignment="1" applyProtection="1">
      <alignment horizontal="center" vertical="center"/>
    </xf>
    <xf numFmtId="178" fontId="5" fillId="0" borderId="74" xfId="4" applyNumberFormat="1" applyFont="1" applyFill="1" applyBorder="1" applyAlignment="1">
      <alignment horizontal="right" vertical="center"/>
    </xf>
    <xf numFmtId="178" fontId="5" fillId="0" borderId="0" xfId="4" applyNumberFormat="1" applyFont="1" applyFill="1" applyBorder="1" applyAlignment="1" applyProtection="1">
      <alignment horizontal="right" vertical="center" shrinkToFit="1"/>
    </xf>
    <xf numFmtId="178" fontId="5" fillId="0" borderId="2" xfId="4" applyNumberFormat="1" applyFont="1" applyFill="1" applyBorder="1" applyAlignment="1" applyProtection="1">
      <alignment horizontal="center" vertical="center"/>
    </xf>
    <xf numFmtId="178" fontId="5" fillId="0" borderId="78" xfId="4" applyNumberFormat="1" applyFont="1" applyFill="1" applyBorder="1" applyAlignment="1">
      <alignment horizontal="right" vertical="center"/>
    </xf>
    <xf numFmtId="178" fontId="5" fillId="0" borderId="34" xfId="4" applyNumberFormat="1" applyFont="1" applyFill="1" applyBorder="1" applyAlignment="1" applyProtection="1">
      <alignment horizontal="center" vertical="center"/>
    </xf>
    <xf numFmtId="178" fontId="5" fillId="0" borderId="73" xfId="4" applyNumberFormat="1" applyFont="1" applyFill="1" applyBorder="1" applyAlignment="1">
      <alignment horizontal="right" vertical="center"/>
    </xf>
    <xf numFmtId="178" fontId="5" fillId="0" borderId="75" xfId="4" applyNumberFormat="1" applyFont="1" applyFill="1" applyBorder="1" applyAlignment="1" applyProtection="1">
      <alignment horizontal="center" vertical="center"/>
    </xf>
    <xf numFmtId="178" fontId="5" fillId="0" borderId="76" xfId="4" applyNumberFormat="1" applyFont="1" applyFill="1" applyBorder="1" applyAlignment="1" applyProtection="1">
      <alignment horizontal="right" vertical="center"/>
    </xf>
    <xf numFmtId="38" fontId="5" fillId="2" borderId="79" xfId="4" applyFont="1" applyFill="1" applyBorder="1" applyAlignment="1" applyProtection="1">
      <alignment horizontal="right" vertical="center" shrinkToFit="1"/>
      <protection locked="0"/>
    </xf>
    <xf numFmtId="38" fontId="5" fillId="0" borderId="79" xfId="4" applyFont="1" applyFill="1" applyBorder="1" applyAlignment="1" applyProtection="1">
      <alignment horizontal="right" vertical="center"/>
    </xf>
    <xf numFmtId="178" fontId="5" fillId="2" borderId="30" xfId="4" applyNumberFormat="1" applyFont="1" applyFill="1" applyBorder="1" applyAlignment="1" applyProtection="1">
      <alignment horizontal="right" vertical="center" shrinkToFit="1"/>
      <protection locked="0"/>
    </xf>
    <xf numFmtId="178" fontId="5" fillId="2" borderId="1" xfId="4" applyNumberFormat="1" applyFont="1" applyFill="1" applyBorder="1" applyAlignment="1" applyProtection="1">
      <alignment horizontal="right" vertical="center" shrinkToFit="1"/>
      <protection locked="0"/>
    </xf>
    <xf numFmtId="178" fontId="5" fillId="2" borderId="4" xfId="4" applyNumberFormat="1" applyFont="1" applyFill="1" applyBorder="1" applyAlignment="1" applyProtection="1">
      <alignment horizontal="right" vertical="center" shrinkToFit="1"/>
      <protection locked="0"/>
    </xf>
    <xf numFmtId="178" fontId="5" fillId="2" borderId="34" xfId="4" applyNumberFormat="1" applyFont="1" applyFill="1" applyBorder="1" applyAlignment="1" applyProtection="1">
      <alignment horizontal="right" vertical="center" shrinkToFit="1"/>
      <protection locked="0"/>
    </xf>
    <xf numFmtId="178" fontId="5" fillId="2" borderId="0" xfId="4" applyNumberFormat="1" applyFont="1" applyFill="1" applyBorder="1" applyAlignment="1" applyProtection="1">
      <alignment horizontal="right" vertical="center" shrinkToFit="1"/>
      <protection locked="0"/>
    </xf>
    <xf numFmtId="178" fontId="5" fillId="2" borderId="2" xfId="4" applyNumberFormat="1" applyFont="1" applyFill="1" applyBorder="1" applyAlignment="1" applyProtection="1">
      <alignment horizontal="right" vertical="center" shrinkToFit="1"/>
      <protection locked="0"/>
    </xf>
    <xf numFmtId="0" fontId="6" fillId="0" borderId="55" xfId="6" applyNumberFormat="1" applyFont="1" applyFill="1" applyBorder="1" applyAlignment="1" applyProtection="1">
      <alignment horizontal="right" vertical="center" shrinkToFit="1"/>
    </xf>
    <xf numFmtId="180" fontId="5" fillId="0" borderId="17" xfId="4" applyNumberFormat="1" applyFont="1" applyFill="1" applyBorder="1" applyAlignment="1" applyProtection="1">
      <alignment horizontal="left" vertical="center"/>
    </xf>
    <xf numFmtId="180" fontId="5" fillId="0" borderId="9" xfId="4" applyNumberFormat="1" applyFont="1" applyFill="1" applyBorder="1" applyAlignment="1" applyProtection="1">
      <alignment horizontal="right" vertical="center" shrinkToFit="1"/>
    </xf>
    <xf numFmtId="0" fontId="33" fillId="0" borderId="9" xfId="0" applyFont="1" applyBorder="1" applyProtection="1">
      <alignment vertical="center"/>
    </xf>
    <xf numFmtId="180" fontId="5" fillId="0" borderId="9" xfId="4" applyNumberFormat="1" applyFont="1" applyFill="1" applyBorder="1" applyAlignment="1" applyProtection="1">
      <alignment horizontal="right" vertical="center" shrinkToFit="1"/>
      <protection locked="0"/>
    </xf>
    <xf numFmtId="180" fontId="5" fillId="0" borderId="13" xfId="4" applyNumberFormat="1" applyFont="1" applyFill="1" applyBorder="1" applyAlignment="1" applyProtection="1">
      <alignment vertical="top" wrapText="1"/>
    </xf>
    <xf numFmtId="180" fontId="5" fillId="0" borderId="80" xfId="4" applyNumberFormat="1" applyFont="1" applyFill="1" applyBorder="1" applyAlignment="1" applyProtection="1">
      <alignment vertical="top" wrapText="1"/>
    </xf>
    <xf numFmtId="180" fontId="5" fillId="0" borderId="17" xfId="4" applyNumberFormat="1"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49" fontId="6" fillId="0" borderId="54" xfId="6" applyNumberFormat="1" applyFont="1" applyBorder="1" applyAlignment="1" applyProtection="1">
      <alignment vertical="center" shrinkToFit="1"/>
    </xf>
    <xf numFmtId="0" fontId="5" fillId="0" borderId="0" xfId="0" applyFont="1" applyBorder="1" applyAlignment="1" applyProtection="1">
      <alignment horizontal="center" vertical="center"/>
    </xf>
    <xf numFmtId="0" fontId="5" fillId="0" borderId="0" xfId="0" applyFont="1" applyBorder="1" applyAlignment="1" applyProtection="1">
      <alignment horizontal="right" vertical="center"/>
    </xf>
    <xf numFmtId="180" fontId="14" fillId="0" borderId="0" xfId="0" applyNumberFormat="1" applyFont="1" applyBorder="1" applyAlignment="1" applyProtection="1">
      <alignment horizontal="center" vertical="center" shrinkToFit="1"/>
    </xf>
    <xf numFmtId="181" fontId="26" fillId="0" borderId="0" xfId="0" applyNumberFormat="1" applyFont="1" applyBorder="1" applyAlignment="1" applyProtection="1">
      <alignment horizontal="center" vertical="center" shrinkToFit="1"/>
    </xf>
    <xf numFmtId="180" fontId="14" fillId="3" borderId="56" xfId="0" applyNumberFormat="1" applyFont="1" applyFill="1" applyBorder="1" applyAlignment="1" applyProtection="1">
      <alignment horizontal="center" vertical="center" shrinkToFit="1"/>
      <protection locked="0"/>
    </xf>
    <xf numFmtId="180" fontId="14" fillId="3" borderId="37" xfId="0" applyNumberFormat="1" applyFont="1" applyFill="1" applyBorder="1" applyAlignment="1" applyProtection="1">
      <alignment horizontal="center" vertical="center" shrinkToFit="1"/>
      <protection locked="0"/>
    </xf>
    <xf numFmtId="180" fontId="14" fillId="3" borderId="81" xfId="0" applyNumberFormat="1" applyFont="1" applyFill="1" applyBorder="1" applyAlignment="1" applyProtection="1">
      <alignment horizontal="center" vertical="center" shrinkToFit="1"/>
      <protection locked="0"/>
    </xf>
    <xf numFmtId="180" fontId="14" fillId="3" borderId="56" xfId="0" applyNumberFormat="1" applyFont="1" applyFill="1" applyBorder="1" applyAlignment="1" applyProtection="1">
      <alignment horizontal="center" vertical="center"/>
      <protection locked="0"/>
    </xf>
    <xf numFmtId="180" fontId="14" fillId="3" borderId="37" xfId="0" applyNumberFormat="1" applyFont="1" applyFill="1" applyBorder="1" applyAlignment="1" applyProtection="1">
      <alignment horizontal="center" vertical="center"/>
      <protection locked="0"/>
    </xf>
    <xf numFmtId="180" fontId="14" fillId="3" borderId="81" xfId="0" applyNumberFormat="1" applyFont="1" applyFill="1" applyBorder="1" applyAlignment="1" applyProtection="1">
      <alignment horizontal="center" vertical="center"/>
      <protection locked="0"/>
    </xf>
    <xf numFmtId="0" fontId="5" fillId="0" borderId="0" xfId="0" applyNumberFormat="1" applyFont="1" applyBorder="1" applyAlignment="1" applyProtection="1">
      <alignment horizontal="left" vertical="center" shrinkToFit="1"/>
    </xf>
    <xf numFmtId="49" fontId="5" fillId="0" borderId="0" xfId="0" applyNumberFormat="1" applyFont="1" applyBorder="1" applyAlignment="1" applyProtection="1">
      <alignment horizontal="left" vertical="center" shrinkToFit="1"/>
    </xf>
    <xf numFmtId="187" fontId="5" fillId="0" borderId="0" xfId="0" applyNumberFormat="1" applyFont="1" applyBorder="1" applyAlignment="1" applyProtection="1">
      <alignment horizontal="right" vertical="center" shrinkToFit="1"/>
    </xf>
    <xf numFmtId="185" fontId="5" fillId="0" borderId="0" xfId="0" applyNumberFormat="1" applyFont="1" applyBorder="1" applyAlignment="1" applyProtection="1">
      <alignment horizontal="left" vertical="center" shrinkToFit="1"/>
    </xf>
    <xf numFmtId="0" fontId="5" fillId="3" borderId="56" xfId="0" applyFont="1" applyFill="1" applyBorder="1" applyAlignment="1" applyProtection="1">
      <alignment horizontal="right" vertical="center"/>
      <protection locked="0"/>
    </xf>
    <xf numFmtId="0" fontId="5" fillId="3" borderId="81" xfId="0" applyFont="1" applyFill="1" applyBorder="1" applyAlignment="1" applyProtection="1">
      <alignment horizontal="right" vertical="center"/>
      <protection locked="0"/>
    </xf>
    <xf numFmtId="0" fontId="5" fillId="0" borderId="14" xfId="0" applyFont="1" applyBorder="1" applyAlignment="1" applyProtection="1">
      <alignment horizontal="center" vertical="center"/>
    </xf>
    <xf numFmtId="181" fontId="26" fillId="4" borderId="0" xfId="0" applyNumberFormat="1" applyFont="1" applyFill="1" applyBorder="1" applyAlignment="1" applyProtection="1">
      <alignment horizontal="center" vertical="center" shrinkToFit="1"/>
    </xf>
    <xf numFmtId="0" fontId="5" fillId="3" borderId="56" xfId="0" applyFont="1" applyFill="1" applyBorder="1" applyAlignment="1" applyProtection="1">
      <alignment horizontal="center" vertical="center"/>
      <protection locked="0"/>
    </xf>
    <xf numFmtId="0" fontId="5" fillId="3" borderId="81" xfId="0" applyFont="1" applyFill="1" applyBorder="1" applyAlignment="1" applyProtection="1">
      <alignment horizontal="center" vertical="center"/>
      <protection locked="0"/>
    </xf>
    <xf numFmtId="38" fontId="5" fillId="3" borderId="56" xfId="4" applyFont="1" applyFill="1" applyBorder="1" applyAlignment="1" applyProtection="1">
      <alignment horizontal="right" vertical="center" shrinkToFit="1"/>
      <protection locked="0"/>
    </xf>
    <xf numFmtId="38" fontId="5" fillId="3" borderId="37" xfId="4" applyFont="1" applyFill="1" applyBorder="1" applyAlignment="1" applyProtection="1">
      <alignment horizontal="right" vertical="center" shrinkToFit="1"/>
      <protection locked="0"/>
    </xf>
    <xf numFmtId="38" fontId="5" fillId="3" borderId="81" xfId="4" applyFont="1" applyFill="1" applyBorder="1" applyAlignment="1" applyProtection="1">
      <alignment horizontal="right" vertical="center" shrinkToFit="1"/>
      <protection locked="0"/>
    </xf>
    <xf numFmtId="38" fontId="5" fillId="0" borderId="18" xfId="4" applyFont="1" applyFill="1" applyBorder="1" applyAlignment="1" applyProtection="1">
      <alignment horizontal="right" vertical="center" shrinkToFit="1"/>
      <protection locked="0"/>
    </xf>
    <xf numFmtId="38" fontId="5" fillId="0" borderId="0" xfId="4" applyFont="1" applyFill="1" applyBorder="1" applyAlignment="1" applyProtection="1">
      <alignment horizontal="right" vertical="center" shrinkToFit="1"/>
      <protection locked="0"/>
    </xf>
    <xf numFmtId="49" fontId="5" fillId="3" borderId="56" xfId="0" applyNumberFormat="1" applyFont="1" applyFill="1" applyBorder="1" applyAlignment="1" applyProtection="1">
      <alignment horizontal="center" vertical="center" shrinkToFit="1"/>
      <protection locked="0"/>
    </xf>
    <xf numFmtId="49" fontId="5" fillId="3" borderId="37" xfId="0" applyNumberFormat="1" applyFont="1" applyFill="1" applyBorder="1" applyAlignment="1" applyProtection="1">
      <alignment horizontal="center" vertical="center" shrinkToFit="1"/>
      <protection locked="0"/>
    </xf>
    <xf numFmtId="49" fontId="5" fillId="3" borderId="81" xfId="0" applyNumberFormat="1" applyFont="1" applyFill="1" applyBorder="1" applyAlignment="1" applyProtection="1">
      <alignment horizontal="center" vertical="center" shrinkToFit="1"/>
      <protection locked="0"/>
    </xf>
    <xf numFmtId="0" fontId="12" fillId="0" borderId="6" xfId="0" applyFont="1" applyBorder="1" applyAlignment="1" applyProtection="1">
      <alignment horizontal="center" vertical="center"/>
    </xf>
    <xf numFmtId="0" fontId="12" fillId="0" borderId="0"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0" xfId="0" applyFont="1" applyBorder="1" applyAlignment="1" applyProtection="1">
      <alignment horizontal="center" vertical="center"/>
    </xf>
    <xf numFmtId="180" fontId="5" fillId="0" borderId="82" xfId="4" applyNumberFormat="1" applyFont="1" applyFill="1" applyBorder="1" applyAlignment="1" applyProtection="1">
      <alignment horizontal="left" vertical="center"/>
    </xf>
    <xf numFmtId="0" fontId="32" fillId="0" borderId="1" xfId="0" applyFont="1" applyBorder="1" applyAlignment="1">
      <alignment horizontal="left" vertical="center"/>
    </xf>
    <xf numFmtId="180" fontId="5" fillId="0" borderId="83" xfId="4" applyNumberFormat="1" applyFont="1" applyFill="1" applyBorder="1" applyAlignment="1" applyProtection="1">
      <alignment horizontal="center" vertical="center" wrapText="1"/>
    </xf>
    <xf numFmtId="180" fontId="5" fillId="0" borderId="84" xfId="7" applyNumberFormat="1" applyFont="1" applyBorder="1" applyAlignment="1" applyProtection="1">
      <alignment vertical="center" wrapText="1"/>
    </xf>
    <xf numFmtId="180" fontId="5" fillId="0" borderId="85" xfId="4" applyNumberFormat="1" applyFont="1" applyFill="1" applyBorder="1" applyAlignment="1" applyProtection="1">
      <alignment horizontal="center" vertical="center" wrapText="1"/>
    </xf>
    <xf numFmtId="180" fontId="5" fillId="0" borderId="86" xfId="7" applyNumberFormat="1" applyFont="1" applyBorder="1" applyAlignment="1" applyProtection="1">
      <alignment vertical="center" wrapText="1"/>
    </xf>
    <xf numFmtId="180" fontId="5" fillId="0" borderId="87" xfId="4" applyNumberFormat="1" applyFont="1" applyFill="1" applyBorder="1" applyAlignment="1" applyProtection="1">
      <alignment horizontal="center" vertical="center"/>
    </xf>
    <xf numFmtId="180" fontId="5" fillId="0" borderId="32" xfId="4" applyNumberFormat="1" applyFont="1" applyFill="1" applyBorder="1" applyAlignment="1" applyProtection="1">
      <alignment horizontal="center" vertical="center"/>
    </xf>
    <xf numFmtId="180" fontId="5" fillId="0" borderId="18" xfId="4" applyNumberFormat="1" applyFont="1" applyFill="1" applyBorder="1" applyAlignment="1" applyProtection="1">
      <alignment horizontal="center" vertical="center"/>
    </xf>
    <xf numFmtId="180" fontId="5" fillId="0" borderId="0" xfId="4" applyNumberFormat="1" applyFont="1" applyFill="1" applyBorder="1" applyAlignment="1" applyProtection="1">
      <alignment horizontal="center" vertical="center"/>
    </xf>
    <xf numFmtId="180" fontId="5" fillId="0" borderId="5" xfId="4" applyNumberFormat="1" applyFont="1" applyFill="1" applyBorder="1" applyAlignment="1" applyProtection="1">
      <alignment horizontal="center" vertical="center"/>
    </xf>
    <xf numFmtId="180" fontId="5" fillId="0" borderId="6" xfId="4" applyNumberFormat="1" applyFont="1" applyFill="1" applyBorder="1" applyAlignment="1" applyProtection="1">
      <alignment horizontal="center" vertical="center"/>
    </xf>
    <xf numFmtId="180" fontId="5" fillId="0" borderId="8" xfId="4" applyNumberFormat="1" applyFont="1" applyFill="1" applyBorder="1" applyAlignment="1" applyProtection="1">
      <alignment horizontal="center" vertical="center"/>
    </xf>
    <xf numFmtId="180" fontId="5" fillId="0" borderId="14" xfId="7" applyNumberFormat="1" applyFont="1" applyBorder="1" applyAlignment="1" applyProtection="1">
      <alignment horizontal="center" vertical="center"/>
    </xf>
    <xf numFmtId="180" fontId="5" fillId="0" borderId="24" xfId="7" applyNumberFormat="1" applyFont="1" applyBorder="1" applyAlignment="1" applyProtection="1">
      <alignment horizontal="center" vertical="center"/>
    </xf>
    <xf numFmtId="180" fontId="5" fillId="0" borderId="15" xfId="7" applyNumberFormat="1" applyFont="1" applyBorder="1" applyAlignment="1" applyProtection="1">
      <alignment horizontal="center" vertical="center"/>
    </xf>
    <xf numFmtId="180" fontId="5" fillId="0" borderId="14" xfId="7" applyNumberFormat="1" applyFont="1" applyBorder="1" applyAlignment="1" applyProtection="1">
      <alignment horizontal="right" vertical="center"/>
    </xf>
    <xf numFmtId="180" fontId="5" fillId="0" borderId="4" xfId="4" applyNumberFormat="1" applyFont="1" applyFill="1" applyBorder="1" applyAlignment="1" applyProtection="1">
      <alignment horizontal="right" vertical="center"/>
    </xf>
    <xf numFmtId="180" fontId="5" fillId="0" borderId="11" xfId="7" applyNumberFormat="1" applyFont="1" applyBorder="1" applyAlignment="1" applyProtection="1">
      <alignment horizontal="right" vertical="center"/>
    </xf>
    <xf numFmtId="180" fontId="5" fillId="0" borderId="6" xfId="7" applyNumberFormat="1" applyFont="1" applyBorder="1" applyAlignment="1" applyProtection="1">
      <alignment vertical="center"/>
    </xf>
    <xf numFmtId="180" fontId="5" fillId="0" borderId="8" xfId="7" applyNumberFormat="1" applyFont="1" applyBorder="1" applyAlignment="1" applyProtection="1">
      <alignment vertical="center"/>
    </xf>
    <xf numFmtId="180" fontId="7" fillId="0" borderId="88" xfId="4" applyNumberFormat="1" applyFont="1" applyFill="1" applyBorder="1" applyAlignment="1" applyProtection="1">
      <alignment horizontal="left" vertical="top" wrapText="1"/>
    </xf>
    <xf numFmtId="0" fontId="33" fillId="0" borderId="6" xfId="0" applyFont="1" applyBorder="1" applyProtection="1">
      <alignment vertical="center"/>
    </xf>
    <xf numFmtId="0" fontId="33" fillId="0" borderId="8" xfId="0" applyFont="1" applyBorder="1" applyProtection="1">
      <alignment vertical="center"/>
    </xf>
    <xf numFmtId="0" fontId="33" fillId="0" borderId="18" xfId="0" applyFont="1" applyBorder="1" applyProtection="1">
      <alignment vertical="center"/>
    </xf>
    <xf numFmtId="0" fontId="33" fillId="0" borderId="0" xfId="0" applyFont="1" applyBorder="1" applyProtection="1">
      <alignment vertical="center"/>
    </xf>
    <xf numFmtId="0" fontId="33" fillId="0" borderId="5" xfId="0" applyFont="1" applyBorder="1" applyProtection="1">
      <alignment vertical="center"/>
    </xf>
    <xf numFmtId="180" fontId="5" fillId="0" borderId="52" xfId="4" applyNumberFormat="1" applyFont="1" applyFill="1" applyBorder="1" applyAlignment="1" applyProtection="1">
      <alignment horizontal="left" vertical="center" shrinkToFit="1"/>
    </xf>
    <xf numFmtId="0" fontId="32" fillId="0" borderId="71" xfId="0" applyFont="1" applyBorder="1" applyProtection="1">
      <alignment vertical="center"/>
    </xf>
    <xf numFmtId="0" fontId="32" fillId="0" borderId="1" xfId="0" applyFont="1" applyBorder="1" applyAlignment="1">
      <alignment vertical="center"/>
    </xf>
    <xf numFmtId="180" fontId="5" fillId="0" borderId="20" xfId="4" applyNumberFormat="1" applyFont="1" applyFill="1" applyBorder="1" applyAlignment="1" applyProtection="1">
      <alignment horizontal="left" vertical="center" wrapText="1"/>
    </xf>
    <xf numFmtId="180" fontId="5" fillId="0" borderId="21" xfId="4" applyNumberFormat="1" applyFont="1" applyFill="1" applyBorder="1" applyAlignment="1" applyProtection="1">
      <alignment horizontal="left" vertical="center" wrapText="1"/>
    </xf>
    <xf numFmtId="180" fontId="5" fillId="0" borderId="19" xfId="7" applyNumberFormat="1" applyFont="1" applyBorder="1" applyAlignment="1" applyProtection="1"/>
    <xf numFmtId="180" fontId="5" fillId="0" borderId="0" xfId="4" applyNumberFormat="1" applyFont="1" applyFill="1" applyBorder="1" applyAlignment="1" applyProtection="1">
      <alignment horizontal="right" vertical="center"/>
    </xf>
    <xf numFmtId="180" fontId="5" fillId="0" borderId="19" xfId="4" applyNumberFormat="1" applyFont="1" applyFill="1" applyBorder="1" applyAlignment="1" applyProtection="1">
      <alignment horizontal="center" vertical="center"/>
    </xf>
    <xf numFmtId="180" fontId="5" fillId="0" borderId="19" xfId="7" applyNumberFormat="1" applyFont="1" applyBorder="1" applyAlignment="1" applyProtection="1">
      <alignment horizontal="center" vertical="center"/>
    </xf>
    <xf numFmtId="180" fontId="5" fillId="0" borderId="21" xfId="7" applyNumberFormat="1" applyFont="1" applyBorder="1" applyAlignment="1" applyProtection="1">
      <alignment horizontal="center" vertical="center"/>
    </xf>
    <xf numFmtId="180" fontId="5" fillId="0" borderId="20" xfId="4" applyNumberFormat="1" applyFont="1" applyFill="1" applyBorder="1" applyAlignment="1" applyProtection="1">
      <alignment horizontal="center" vertical="center"/>
    </xf>
    <xf numFmtId="188" fontId="5" fillId="0" borderId="14" xfId="4" applyNumberFormat="1" applyFont="1" applyFill="1" applyBorder="1" applyAlignment="1" applyProtection="1">
      <alignment horizontal="right" vertical="center" shrinkToFit="1"/>
    </xf>
    <xf numFmtId="180" fontId="5" fillId="0" borderId="82" xfId="4" applyNumberFormat="1" applyFont="1" applyFill="1" applyBorder="1" applyAlignment="1" applyProtection="1">
      <alignment horizontal="left" vertical="center" wrapText="1"/>
    </xf>
    <xf numFmtId="180" fontId="5" fillId="0" borderId="89" xfId="4" applyNumberFormat="1" applyFont="1" applyFill="1" applyBorder="1" applyAlignment="1" applyProtection="1">
      <alignment horizontal="left" vertical="center" wrapText="1"/>
    </xf>
    <xf numFmtId="180" fontId="5" fillId="0" borderId="1" xfId="7" applyNumberFormat="1" applyFont="1" applyBorder="1" applyAlignment="1" applyProtection="1"/>
    <xf numFmtId="38" fontId="10" fillId="0" borderId="13" xfId="4" applyFont="1" applyFill="1" applyBorder="1" applyAlignment="1" applyProtection="1">
      <alignment horizontal="center" vertical="center" wrapText="1"/>
    </xf>
    <xf numFmtId="38" fontId="10" fillId="0" borderId="9" xfId="4" applyFont="1" applyFill="1" applyBorder="1" applyAlignment="1" applyProtection="1">
      <alignment horizontal="center" vertical="center" wrapText="1"/>
    </xf>
    <xf numFmtId="38" fontId="10" fillId="0" borderId="80" xfId="4" applyFont="1" applyFill="1" applyBorder="1" applyAlignment="1" applyProtection="1">
      <alignment horizontal="center" vertical="center" wrapText="1"/>
    </xf>
    <xf numFmtId="38" fontId="7" fillId="0" borderId="0" xfId="4" applyFont="1" applyFill="1" applyBorder="1" applyAlignment="1" applyProtection="1">
      <alignment horizontal="left" vertical="center" wrapText="1"/>
    </xf>
    <xf numFmtId="38" fontId="7" fillId="0" borderId="52" xfId="4" applyFont="1" applyFill="1" applyBorder="1" applyAlignment="1" applyProtection="1">
      <alignment horizontal="left" vertical="center" wrapText="1"/>
    </xf>
    <xf numFmtId="38" fontId="7" fillId="0" borderId="71" xfId="4" applyFont="1" applyFill="1" applyBorder="1" applyAlignment="1" applyProtection="1">
      <alignment horizontal="left" vertical="center" wrapText="1"/>
    </xf>
    <xf numFmtId="38" fontId="7" fillId="0" borderId="88" xfId="4" applyFont="1" applyFill="1" applyBorder="1" applyAlignment="1" applyProtection="1">
      <alignment horizontal="left" vertical="center" wrapText="1"/>
    </xf>
    <xf numFmtId="38" fontId="7" fillId="0" borderId="6" xfId="4" applyFont="1" applyFill="1" applyBorder="1" applyAlignment="1" applyProtection="1">
      <alignment horizontal="left" vertical="center" wrapText="1"/>
    </xf>
    <xf numFmtId="38" fontId="7" fillId="0" borderId="8" xfId="4" applyFont="1" applyFill="1" applyBorder="1" applyAlignment="1" applyProtection="1">
      <alignment horizontal="left" vertical="center" wrapText="1"/>
    </xf>
    <xf numFmtId="38" fontId="7" fillId="0" borderId="18" xfId="4" applyFont="1" applyFill="1" applyBorder="1" applyAlignment="1" applyProtection="1">
      <alignment horizontal="left" vertical="center" wrapText="1"/>
    </xf>
    <xf numFmtId="38" fontId="7" fillId="0" borderId="5" xfId="4" applyFont="1" applyFill="1" applyBorder="1" applyAlignment="1" applyProtection="1">
      <alignment horizontal="left" vertical="center" wrapText="1"/>
    </xf>
    <xf numFmtId="38" fontId="10" fillId="0" borderId="10" xfId="4" applyFont="1" applyFill="1" applyBorder="1" applyAlignment="1" applyProtection="1">
      <alignment horizontal="center" vertical="center" wrapText="1"/>
    </xf>
    <xf numFmtId="38" fontId="5" fillId="0" borderId="70" xfId="4" applyFont="1" applyFill="1" applyBorder="1" applyAlignment="1" applyProtection="1">
      <alignment horizontal="left" vertical="center" wrapText="1"/>
    </xf>
    <xf numFmtId="38" fontId="5" fillId="0" borderId="9" xfId="4" applyFont="1" applyFill="1" applyBorder="1" applyAlignment="1" applyProtection="1">
      <alignment horizontal="left" vertical="center" wrapText="1"/>
    </xf>
    <xf numFmtId="38" fontId="7" fillId="0" borderId="82" xfId="4" applyFont="1" applyFill="1" applyBorder="1" applyAlignment="1" applyProtection="1">
      <alignment horizontal="left" vertical="center"/>
    </xf>
    <xf numFmtId="0" fontId="6" fillId="0" borderId="1" xfId="7" applyFont="1" applyBorder="1" applyAlignment="1" applyProtection="1">
      <alignment horizontal="left" vertical="center"/>
    </xf>
    <xf numFmtId="0" fontId="0" fillId="0" borderId="1" xfId="0" applyBorder="1" applyAlignment="1">
      <alignment vertical="center"/>
    </xf>
    <xf numFmtId="38" fontId="5" fillId="0" borderId="0" xfId="4" applyFont="1" applyFill="1" applyBorder="1" applyAlignment="1" applyProtection="1">
      <alignment horizontal="right" vertical="center"/>
    </xf>
    <xf numFmtId="0" fontId="6" fillId="0" borderId="19" xfId="7" applyFont="1" applyBorder="1" applyAlignment="1" applyProtection="1">
      <alignment horizontal="center" vertical="center"/>
    </xf>
    <xf numFmtId="0" fontId="6" fillId="0" borderId="21" xfId="7" applyFont="1" applyBorder="1" applyAlignment="1" applyProtection="1">
      <alignment horizontal="center" vertical="center"/>
    </xf>
    <xf numFmtId="38" fontId="5" fillId="0" borderId="20" xfId="4" applyFont="1" applyFill="1" applyBorder="1" applyAlignment="1" applyProtection="1">
      <alignment horizontal="center" vertical="center"/>
    </xf>
    <xf numFmtId="38" fontId="5" fillId="0" borderId="18" xfId="4"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0" fontId="5" fillId="0" borderId="22" xfId="7" applyFont="1" applyBorder="1" applyAlignment="1" applyProtection="1">
      <alignment horizontal="center" vertical="center"/>
    </xf>
    <xf numFmtId="0" fontId="5" fillId="0" borderId="88" xfId="7" applyFont="1" applyBorder="1" applyAlignment="1" applyProtection="1">
      <alignment horizontal="center" vertical="center"/>
    </xf>
    <xf numFmtId="0" fontId="5" fillId="0" borderId="6" xfId="7" applyFont="1" applyBorder="1" applyAlignment="1" applyProtection="1">
      <alignment horizontal="center" vertical="center"/>
    </xf>
    <xf numFmtId="0" fontId="5" fillId="0" borderId="8" xfId="7" applyFont="1" applyBorder="1" applyAlignment="1" applyProtection="1">
      <alignment horizontal="center" vertical="center"/>
    </xf>
    <xf numFmtId="38" fontId="7" fillId="0" borderId="6" xfId="4" applyFont="1" applyFill="1" applyBorder="1" applyAlignment="1" applyProtection="1">
      <alignment horizontal="center" vertical="center"/>
    </xf>
    <xf numFmtId="38" fontId="7" fillId="0" borderId="8" xfId="4" applyFont="1" applyFill="1" applyBorder="1" applyAlignment="1" applyProtection="1">
      <alignment horizontal="center" vertical="center"/>
    </xf>
    <xf numFmtId="0" fontId="6" fillId="0" borderId="14" xfId="7" applyFont="1" applyBorder="1" applyAlignment="1" applyProtection="1">
      <alignment horizontal="center" vertical="center"/>
    </xf>
    <xf numFmtId="0" fontId="6" fillId="0" borderId="24" xfId="7" applyFont="1" applyBorder="1" applyAlignment="1" applyProtection="1">
      <alignment horizontal="center" vertical="center"/>
    </xf>
    <xf numFmtId="0" fontId="6" fillId="0" borderId="15" xfId="7" applyFont="1" applyBorder="1" applyAlignment="1" applyProtection="1">
      <alignment horizontal="center" vertical="center"/>
    </xf>
    <xf numFmtId="179" fontId="5" fillId="0" borderId="14" xfId="7" applyNumberFormat="1" applyFont="1" applyBorder="1" applyAlignment="1" applyProtection="1">
      <alignment horizontal="right" vertical="center"/>
    </xf>
    <xf numFmtId="189" fontId="5" fillId="0" borderId="14" xfId="4" applyNumberFormat="1" applyFont="1" applyFill="1" applyBorder="1" applyAlignment="1" applyProtection="1">
      <alignment horizontal="right" vertical="center" shrinkToFit="1"/>
    </xf>
    <xf numFmtId="180" fontId="6" fillId="2" borderId="90" xfId="4" applyNumberFormat="1" applyFont="1" applyFill="1" applyBorder="1" applyAlignment="1" applyProtection="1">
      <alignment horizontal="right" vertical="center" shrinkToFit="1"/>
      <protection locked="0"/>
    </xf>
    <xf numFmtId="180" fontId="6" fillId="2" borderId="79" xfId="4" applyNumberFormat="1" applyFont="1" applyFill="1" applyBorder="1" applyAlignment="1" applyProtection="1">
      <alignment horizontal="right" vertical="center" shrinkToFit="1"/>
      <protection locked="0"/>
    </xf>
    <xf numFmtId="180" fontId="6" fillId="0" borderId="90" xfId="4" applyNumberFormat="1" applyFont="1" applyBorder="1" applyAlignment="1" applyProtection="1">
      <alignment horizontal="right" vertical="center" shrinkToFit="1"/>
    </xf>
    <xf numFmtId="180" fontId="6" fillId="0" borderId="79" xfId="4" applyNumberFormat="1" applyFont="1" applyBorder="1" applyAlignment="1" applyProtection="1">
      <alignment horizontal="right" vertical="center" shrinkToFit="1"/>
    </xf>
    <xf numFmtId="38" fontId="6" fillId="0" borderId="91" xfId="4" applyFont="1" applyBorder="1" applyAlignment="1" applyProtection="1">
      <alignment horizontal="right" vertical="center" shrinkToFit="1"/>
    </xf>
    <xf numFmtId="0" fontId="6" fillId="0" borderId="43" xfId="0" applyFont="1" applyBorder="1" applyAlignment="1" applyProtection="1">
      <alignment horizontal="right" vertical="center"/>
    </xf>
    <xf numFmtId="0" fontId="6" fillId="0" borderId="4" xfId="0" applyFont="1" applyBorder="1" applyAlignment="1" applyProtection="1">
      <alignment horizontal="right" vertical="center"/>
    </xf>
    <xf numFmtId="0" fontId="6" fillId="0" borderId="7" xfId="0" applyFont="1" applyBorder="1" applyAlignment="1" applyProtection="1">
      <alignment horizontal="right" vertical="center"/>
    </xf>
    <xf numFmtId="0" fontId="20" fillId="0" borderId="0" xfId="0" applyFont="1" applyAlignment="1" applyProtection="1">
      <alignment horizontal="center" vertical="center"/>
    </xf>
    <xf numFmtId="0" fontId="6" fillId="0" borderId="42" xfId="0" applyFont="1" applyBorder="1" applyAlignment="1" applyProtection="1">
      <alignment horizontal="right" vertical="center"/>
    </xf>
    <xf numFmtId="0" fontId="6" fillId="0" borderId="0" xfId="0" applyFont="1" applyBorder="1" applyAlignment="1" applyProtection="1">
      <alignment horizontal="right" vertical="center"/>
    </xf>
    <xf numFmtId="0" fontId="6" fillId="0" borderId="5" xfId="0" applyFont="1" applyBorder="1" applyAlignment="1" applyProtection="1">
      <alignment horizontal="right" vertical="center"/>
    </xf>
    <xf numFmtId="0" fontId="14" fillId="0" borderId="4" xfId="0" applyNumberFormat="1" applyFont="1" applyFill="1" applyBorder="1" applyAlignment="1" applyProtection="1">
      <alignment horizontal="center" vertical="center" shrinkToFit="1"/>
    </xf>
    <xf numFmtId="0" fontId="14" fillId="0" borderId="4" xfId="0" applyNumberFormat="1" applyFont="1" applyFill="1" applyBorder="1" applyAlignment="1" applyProtection="1">
      <alignment horizontal="right" vertical="center" shrinkToFit="1"/>
    </xf>
    <xf numFmtId="0" fontId="6" fillId="0" borderId="79" xfId="0" applyFont="1" applyBorder="1" applyAlignment="1" applyProtection="1">
      <alignment horizontal="center" vertical="center" wrapText="1"/>
    </xf>
    <xf numFmtId="0" fontId="6" fillId="0" borderId="79" xfId="0" applyFont="1" applyBorder="1" applyAlignment="1" applyProtection="1">
      <alignment horizontal="center" vertical="center"/>
    </xf>
    <xf numFmtId="0" fontId="6" fillId="0" borderId="77" xfId="0" applyFont="1" applyBorder="1" applyAlignment="1" applyProtection="1">
      <alignment horizontal="center" vertical="center"/>
    </xf>
    <xf numFmtId="0" fontId="27" fillId="0" borderId="4" xfId="0" applyFont="1" applyBorder="1" applyAlignment="1" applyProtection="1">
      <alignment horizontal="center" vertical="center" shrinkToFit="1"/>
    </xf>
    <xf numFmtId="0" fontId="6" fillId="0" borderId="41" xfId="0" applyFont="1" applyBorder="1" applyAlignment="1" applyProtection="1">
      <alignment horizontal="center" vertical="center" wrapText="1"/>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5" xfId="0" applyFont="1" applyBorder="1" applyAlignment="1" applyProtection="1">
      <alignment horizontal="center" vertical="center"/>
    </xf>
    <xf numFmtId="0" fontId="30" fillId="0" borderId="42" xfId="0" applyFont="1" applyBorder="1" applyAlignment="1" applyProtection="1">
      <alignment horizontal="center" vertical="center" wrapText="1"/>
    </xf>
    <xf numFmtId="0" fontId="30" fillId="0" borderId="0" xfId="0" applyFont="1" applyBorder="1" applyAlignment="1" applyProtection="1">
      <alignment horizontal="center" vertical="center" wrapText="1"/>
    </xf>
    <xf numFmtId="0" fontId="30" fillId="0" borderId="5" xfId="0" applyFont="1" applyBorder="1" applyAlignment="1" applyProtection="1">
      <alignment horizontal="center" vertical="center" wrapText="1"/>
    </xf>
    <xf numFmtId="38" fontId="6" fillId="0" borderId="90" xfId="4" applyFont="1" applyBorder="1" applyAlignment="1" applyProtection="1">
      <alignment horizontal="center" vertical="center" shrinkToFit="1"/>
    </xf>
    <xf numFmtId="38" fontId="6" fillId="0" borderId="79" xfId="4" applyFont="1" applyBorder="1" applyAlignment="1" applyProtection="1">
      <alignment horizontal="center" vertical="center" shrinkToFit="1"/>
    </xf>
    <xf numFmtId="0" fontId="6" fillId="0" borderId="71" xfId="0" applyFont="1" applyBorder="1" applyAlignment="1" applyProtection="1">
      <alignment horizontal="center" vertical="center" wrapText="1"/>
    </xf>
    <xf numFmtId="0" fontId="6" fillId="0" borderId="71" xfId="0" applyFont="1" applyBorder="1" applyAlignment="1" applyProtection="1">
      <alignment horizontal="center" vertical="center"/>
    </xf>
    <xf numFmtId="180" fontId="39" fillId="0" borderId="0" xfId="5" applyNumberFormat="1" applyFont="1" applyFill="1" applyBorder="1" applyAlignment="1" applyProtection="1">
      <alignment horizontal="left" vertical="center" wrapText="1"/>
    </xf>
    <xf numFmtId="180" fontId="39" fillId="0" borderId="0" xfId="4" applyNumberFormat="1" applyFont="1" applyFill="1" applyBorder="1" applyAlignment="1" applyProtection="1">
      <alignment horizontal="left" vertical="top" wrapText="1"/>
    </xf>
    <xf numFmtId="38" fontId="6" fillId="0" borderId="92" xfId="4" applyFont="1" applyBorder="1" applyAlignment="1" applyProtection="1">
      <alignment horizontal="right" vertical="center" shrinkToFit="1"/>
    </xf>
    <xf numFmtId="38" fontId="6" fillId="0" borderId="93" xfId="4" applyFont="1" applyBorder="1" applyAlignment="1" applyProtection="1">
      <alignment horizontal="center" vertical="center" shrinkToFit="1"/>
    </xf>
    <xf numFmtId="38" fontId="6" fillId="0" borderId="94" xfId="4" applyFont="1" applyBorder="1" applyAlignment="1" applyProtection="1">
      <alignment horizontal="center" vertical="center" shrinkToFit="1"/>
    </xf>
    <xf numFmtId="38" fontId="6" fillId="0" borderId="95" xfId="4" applyFont="1" applyBorder="1" applyAlignment="1" applyProtection="1">
      <alignment horizontal="center" vertical="center" shrinkToFit="1"/>
    </xf>
    <xf numFmtId="38" fontId="6" fillId="0" borderId="42" xfId="4" applyFont="1" applyBorder="1" applyAlignment="1" applyProtection="1">
      <alignment horizontal="center" vertical="center" shrinkToFit="1"/>
    </xf>
    <xf numFmtId="38" fontId="6" fillId="0" borderId="0" xfId="4" applyFont="1" applyBorder="1" applyAlignment="1" applyProtection="1">
      <alignment horizontal="center" vertical="center" shrinkToFit="1"/>
    </xf>
    <xf numFmtId="38" fontId="6" fillId="0" borderId="5" xfId="4" applyFont="1" applyBorder="1" applyAlignment="1" applyProtection="1">
      <alignment horizontal="center" vertical="center" shrinkToFit="1"/>
    </xf>
    <xf numFmtId="38" fontId="6" fillId="0" borderId="43" xfId="4" applyFont="1" applyBorder="1" applyAlignment="1" applyProtection="1">
      <alignment horizontal="center" vertical="center" shrinkToFit="1"/>
    </xf>
    <xf numFmtId="38" fontId="6" fillId="0" borderId="4" xfId="4" applyFont="1" applyBorder="1" applyAlignment="1" applyProtection="1">
      <alignment horizontal="center" vertical="center" shrinkToFit="1"/>
    </xf>
    <xf numFmtId="38" fontId="6" fillId="0" borderId="7" xfId="4" applyFont="1" applyBorder="1" applyAlignment="1" applyProtection="1">
      <alignment horizontal="center" vertical="center" shrinkToFit="1"/>
    </xf>
    <xf numFmtId="38" fontId="6" fillId="0" borderId="96" xfId="4" applyFont="1" applyBorder="1" applyAlignment="1" applyProtection="1">
      <alignment horizontal="right" vertical="center" shrinkToFit="1"/>
    </xf>
    <xf numFmtId="38" fontId="6" fillId="0" borderId="97" xfId="4" applyFont="1" applyBorder="1" applyAlignment="1" applyProtection="1">
      <alignment horizontal="center" vertical="center" shrinkToFit="1"/>
    </xf>
    <xf numFmtId="180" fontId="6" fillId="0" borderId="97" xfId="4" applyNumberFormat="1" applyFont="1" applyBorder="1" applyAlignment="1" applyProtection="1">
      <alignment horizontal="right" vertical="center" shrinkToFit="1"/>
    </xf>
    <xf numFmtId="0" fontId="6" fillId="0" borderId="98" xfId="6" applyFont="1" applyFill="1" applyBorder="1" applyAlignment="1" applyProtection="1">
      <alignment horizontal="center" vertical="center" wrapText="1"/>
    </xf>
    <xf numFmtId="0" fontId="6" fillId="0" borderId="42" xfId="6" applyFont="1" applyFill="1" applyBorder="1" applyAlignment="1" applyProtection="1">
      <alignment horizontal="center" vertical="center" wrapText="1"/>
    </xf>
    <xf numFmtId="0" fontId="6" fillId="0" borderId="65" xfId="6" applyFont="1" applyFill="1" applyBorder="1" applyAlignment="1" applyProtection="1">
      <alignment horizontal="center" vertical="center" wrapText="1"/>
    </xf>
    <xf numFmtId="180" fontId="6" fillId="0" borderId="99" xfId="5" applyNumberFormat="1" applyFont="1" applyFill="1" applyBorder="1" applyAlignment="1" applyProtection="1">
      <alignment horizontal="center" vertical="center" wrapText="1"/>
    </xf>
    <xf numFmtId="180" fontId="6" fillId="0" borderId="100" xfId="5" applyNumberFormat="1" applyFont="1" applyFill="1" applyBorder="1" applyAlignment="1" applyProtection="1">
      <alignment horizontal="center" vertical="center" wrapText="1"/>
    </xf>
    <xf numFmtId="180" fontId="6" fillId="0" borderId="101" xfId="5" applyNumberFormat="1" applyFont="1" applyFill="1" applyBorder="1" applyAlignment="1" applyProtection="1">
      <alignment horizontal="center" vertical="center" wrapText="1"/>
    </xf>
    <xf numFmtId="180" fontId="6" fillId="0" borderId="102" xfId="5" applyNumberFormat="1" applyFont="1" applyFill="1" applyBorder="1" applyAlignment="1" applyProtection="1">
      <alignment horizontal="center" vertical="center" wrapText="1"/>
    </xf>
    <xf numFmtId="180" fontId="6" fillId="0" borderId="54" xfId="5" applyNumberFormat="1" applyFont="1" applyFill="1" applyBorder="1" applyAlignment="1" applyProtection="1">
      <alignment horizontal="center" vertical="center" wrapText="1"/>
    </xf>
    <xf numFmtId="180" fontId="6" fillId="0" borderId="103" xfId="5" applyNumberFormat="1" applyFont="1" applyFill="1" applyBorder="1" applyAlignment="1" applyProtection="1">
      <alignment horizontal="center" vertical="center" wrapText="1"/>
    </xf>
    <xf numFmtId="180" fontId="6" fillId="0" borderId="104" xfId="5" applyNumberFormat="1" applyFont="1" applyFill="1" applyBorder="1" applyAlignment="1" applyProtection="1">
      <alignment horizontal="center" vertical="center" wrapText="1"/>
    </xf>
    <xf numFmtId="0" fontId="0" fillId="0" borderId="101" xfId="0" applyBorder="1" applyAlignment="1" applyProtection="1">
      <alignment horizontal="center" vertical="center"/>
    </xf>
    <xf numFmtId="0" fontId="0" fillId="0" borderId="102" xfId="0" applyBorder="1" applyAlignment="1">
      <alignment horizontal="center" vertical="center"/>
    </xf>
    <xf numFmtId="0" fontId="0" fillId="0" borderId="54" xfId="0" applyBorder="1" applyAlignment="1">
      <alignment horizontal="center" vertical="center"/>
    </xf>
    <xf numFmtId="0" fontId="0" fillId="0" borderId="105" xfId="0" applyBorder="1" applyAlignment="1" applyProtection="1">
      <alignment horizontal="center" vertical="center"/>
    </xf>
    <xf numFmtId="0" fontId="0" fillId="0" borderId="106" xfId="0" applyBorder="1" applyAlignment="1" applyProtection="1">
      <alignment horizontal="center" vertical="center"/>
    </xf>
    <xf numFmtId="0" fontId="0" fillId="0" borderId="107" xfId="0" applyBorder="1" applyAlignment="1" applyProtection="1">
      <alignment horizontal="center" vertical="center"/>
    </xf>
    <xf numFmtId="180" fontId="6" fillId="0" borderId="70" xfId="5" applyNumberFormat="1" applyFont="1" applyFill="1" applyBorder="1" applyAlignment="1" applyProtection="1">
      <alignment horizontal="center" vertical="center" wrapText="1"/>
    </xf>
    <xf numFmtId="180" fontId="6" fillId="0" borderId="9" xfId="5" applyNumberFormat="1" applyFont="1" applyFill="1" applyBorder="1" applyAlignment="1" applyProtection="1">
      <alignment horizontal="center" vertical="center" wrapText="1"/>
    </xf>
    <xf numFmtId="180" fontId="6" fillId="0" borderId="17" xfId="5" applyNumberFormat="1" applyFont="1" applyFill="1" applyBorder="1" applyAlignment="1" applyProtection="1">
      <alignment horizontal="center" vertical="center" wrapText="1"/>
    </xf>
    <xf numFmtId="180" fontId="6" fillId="0" borderId="20" xfId="5" applyNumberFormat="1" applyFont="1" applyFill="1" applyBorder="1" applyAlignment="1" applyProtection="1">
      <alignment horizontal="center" vertical="center" wrapText="1"/>
    </xf>
    <xf numFmtId="180" fontId="6" fillId="0" borderId="18" xfId="5" applyNumberFormat="1" applyFont="1" applyFill="1" applyBorder="1" applyAlignment="1" applyProtection="1">
      <alignment horizontal="center" vertical="center" wrapText="1"/>
    </xf>
    <xf numFmtId="180" fontId="6" fillId="0" borderId="23" xfId="5" applyNumberFormat="1" applyFont="1" applyFill="1" applyBorder="1" applyAlignment="1" applyProtection="1">
      <alignment horizontal="center" vertical="center" wrapText="1"/>
    </xf>
    <xf numFmtId="0" fontId="0" fillId="0" borderId="110" xfId="0" applyFill="1" applyBorder="1" applyAlignment="1" applyProtection="1">
      <alignment horizontal="center" vertical="center"/>
    </xf>
    <xf numFmtId="0" fontId="0" fillId="0" borderId="111" xfId="0" applyFill="1" applyBorder="1" applyAlignment="1" applyProtection="1">
      <alignment horizontal="center" vertical="center"/>
    </xf>
    <xf numFmtId="0" fontId="0" fillId="0" borderId="112" xfId="0" applyFill="1" applyBorder="1" applyAlignment="1" applyProtection="1">
      <alignment horizontal="center" vertical="center"/>
    </xf>
    <xf numFmtId="0" fontId="13" fillId="5" borderId="56" xfId="6" applyFont="1" applyFill="1" applyBorder="1" applyAlignment="1" applyProtection="1">
      <alignment horizontal="center" vertical="center"/>
    </xf>
    <xf numFmtId="0" fontId="13" fillId="5" borderId="37" xfId="6" applyFont="1" applyFill="1" applyBorder="1" applyAlignment="1" applyProtection="1">
      <alignment horizontal="center" vertical="center"/>
    </xf>
    <xf numFmtId="0" fontId="13" fillId="5" borderId="19" xfId="6" applyFont="1" applyFill="1" applyBorder="1" applyAlignment="1" applyProtection="1">
      <alignment horizontal="center" vertical="center"/>
    </xf>
    <xf numFmtId="0" fontId="13" fillId="6" borderId="56" xfId="6" applyFont="1" applyFill="1" applyBorder="1" applyAlignment="1" applyProtection="1">
      <alignment horizontal="center" vertical="center"/>
    </xf>
    <xf numFmtId="0" fontId="13" fillId="6" borderId="37" xfId="6" applyFont="1" applyFill="1" applyBorder="1" applyAlignment="1" applyProtection="1">
      <alignment horizontal="center" vertical="center"/>
    </xf>
    <xf numFmtId="0" fontId="13" fillId="7" borderId="56" xfId="6" applyFont="1" applyFill="1" applyBorder="1" applyAlignment="1" applyProtection="1">
      <alignment horizontal="center" vertical="center"/>
    </xf>
    <xf numFmtId="0" fontId="13" fillId="7" borderId="37" xfId="6" applyFont="1" applyFill="1" applyBorder="1" applyAlignment="1" applyProtection="1">
      <alignment horizontal="center" vertical="center"/>
    </xf>
    <xf numFmtId="0" fontId="13" fillId="8" borderId="56" xfId="6" applyFont="1" applyFill="1" applyBorder="1" applyAlignment="1" applyProtection="1">
      <alignment horizontal="center" vertical="center"/>
    </xf>
    <xf numFmtId="0" fontId="13" fillId="8" borderId="37" xfId="6" applyFont="1" applyFill="1" applyBorder="1" applyAlignment="1" applyProtection="1">
      <alignment horizontal="center" vertical="center"/>
    </xf>
    <xf numFmtId="0" fontId="13" fillId="8" borderId="81" xfId="6" applyFont="1" applyFill="1" applyBorder="1" applyAlignment="1" applyProtection="1">
      <alignment horizontal="center" vertical="center"/>
    </xf>
    <xf numFmtId="0" fontId="0" fillId="0" borderId="108" xfId="0" applyBorder="1" applyAlignment="1" applyProtection="1">
      <alignment horizontal="center" vertical="center"/>
    </xf>
    <xf numFmtId="0" fontId="0" fillId="0" borderId="109" xfId="0" applyBorder="1" applyAlignment="1" applyProtection="1">
      <alignment horizontal="center" vertical="center"/>
    </xf>
    <xf numFmtId="0" fontId="0" fillId="0" borderId="62" xfId="0" applyBorder="1" applyAlignment="1" applyProtection="1">
      <alignment horizontal="center" vertical="center"/>
    </xf>
    <xf numFmtId="0" fontId="6" fillId="0" borderId="69"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6" xfId="6" applyFont="1" applyFill="1" applyBorder="1" applyAlignment="1" applyProtection="1">
      <alignment horizontal="center" vertical="center" wrapText="1"/>
    </xf>
    <xf numFmtId="180" fontId="6" fillId="0" borderId="108" xfId="5" applyNumberFormat="1" applyFont="1" applyFill="1" applyBorder="1" applyAlignment="1" applyProtection="1">
      <alignment horizontal="center" vertical="center" wrapText="1"/>
    </xf>
    <xf numFmtId="180" fontId="6" fillId="0" borderId="109" xfId="5" applyNumberFormat="1" applyFont="1" applyFill="1" applyBorder="1" applyAlignment="1" applyProtection="1">
      <alignment horizontal="center" vertical="center" wrapText="1"/>
    </xf>
    <xf numFmtId="180" fontId="6" fillId="0" borderId="62" xfId="5" applyNumberFormat="1" applyFont="1" applyFill="1" applyBorder="1" applyAlignment="1" applyProtection="1">
      <alignment horizontal="center" vertical="center" wrapText="1"/>
    </xf>
    <xf numFmtId="180" fontId="6" fillId="0" borderId="113" xfId="5" applyNumberFormat="1" applyFont="1" applyFill="1" applyBorder="1" applyAlignment="1" applyProtection="1">
      <alignment horizontal="center" vertical="center" wrapText="1"/>
    </xf>
    <xf numFmtId="180" fontId="6" fillId="0" borderId="114" xfId="5" applyNumberFormat="1" applyFont="1" applyFill="1" applyBorder="1" applyAlignment="1" applyProtection="1">
      <alignment horizontal="center" vertical="center" wrapText="1"/>
    </xf>
    <xf numFmtId="180" fontId="6" fillId="0" borderId="115" xfId="5" applyNumberFormat="1" applyFont="1" applyFill="1" applyBorder="1" applyAlignment="1" applyProtection="1">
      <alignment horizontal="center" vertical="center" wrapText="1"/>
    </xf>
    <xf numFmtId="180" fontId="6" fillId="0" borderId="116" xfId="5" applyNumberFormat="1" applyFont="1" applyFill="1" applyBorder="1" applyAlignment="1" applyProtection="1">
      <alignment horizontal="center" vertical="center" wrapText="1"/>
    </xf>
    <xf numFmtId="180" fontId="6" fillId="0" borderId="117" xfId="5" applyNumberFormat="1" applyFont="1" applyFill="1" applyBorder="1" applyAlignment="1" applyProtection="1">
      <alignment horizontal="center" vertical="center" wrapText="1"/>
    </xf>
    <xf numFmtId="180" fontId="6" fillId="0" borderId="118" xfId="5" applyNumberFormat="1" applyFont="1" applyFill="1" applyBorder="1" applyAlignment="1" applyProtection="1">
      <alignment horizontal="center" vertical="center" wrapText="1"/>
    </xf>
    <xf numFmtId="180" fontId="6" fillId="0" borderId="119" xfId="5" applyNumberFormat="1" applyFont="1" applyFill="1" applyBorder="1" applyAlignment="1" applyProtection="1">
      <alignment horizontal="center" vertical="center" wrapText="1"/>
    </xf>
    <xf numFmtId="180" fontId="6" fillId="0" borderId="64" xfId="5" applyNumberFormat="1" applyFont="1" applyFill="1" applyBorder="1" applyAlignment="1" applyProtection="1">
      <alignment horizontal="center" vertical="center" wrapText="1"/>
    </xf>
    <xf numFmtId="180" fontId="6" fillId="0" borderId="79" xfId="5" applyNumberFormat="1" applyFont="1" applyFill="1" applyBorder="1" applyAlignment="1" applyProtection="1">
      <alignment horizontal="center" vertical="center" wrapText="1"/>
    </xf>
    <xf numFmtId="180" fontId="6" fillId="0" borderId="120" xfId="5" applyNumberFormat="1" applyFont="1" applyFill="1" applyBorder="1" applyAlignment="1" applyProtection="1">
      <alignment horizontal="center" vertical="center" wrapText="1"/>
    </xf>
    <xf numFmtId="180" fontId="6" fillId="0" borderId="68" xfId="5" applyNumberFormat="1" applyFont="1" applyFill="1" applyBorder="1" applyAlignment="1" applyProtection="1">
      <alignment horizontal="center" vertical="center" wrapText="1"/>
    </xf>
    <xf numFmtId="180" fontId="6" fillId="0" borderId="15" xfId="5" applyNumberFormat="1" applyFont="1" applyFill="1" applyBorder="1" applyAlignment="1" applyProtection="1">
      <alignment horizontal="center" vertical="center" wrapText="1"/>
    </xf>
    <xf numFmtId="180" fontId="8" fillId="0" borderId="68" xfId="5" applyNumberFormat="1" applyFont="1" applyFill="1" applyBorder="1" applyAlignment="1" applyProtection="1">
      <alignment horizontal="center" vertical="center" wrapText="1"/>
    </xf>
    <xf numFmtId="180" fontId="6" fillId="0" borderId="5" xfId="5" applyNumberFormat="1"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23" xfId="0" applyBorder="1" applyProtection="1">
      <alignment vertical="center"/>
    </xf>
    <xf numFmtId="0" fontId="0" fillId="0" borderId="70" xfId="0" applyBorder="1" applyAlignment="1" applyProtection="1">
      <alignment horizontal="center" vertical="center" wrapText="1"/>
    </xf>
    <xf numFmtId="0" fontId="0" fillId="0" borderId="17" xfId="0" applyBorder="1" applyProtection="1">
      <alignment vertical="center"/>
    </xf>
    <xf numFmtId="0" fontId="0" fillId="0" borderId="102" xfId="0" applyBorder="1" applyProtection="1">
      <alignment vertical="center"/>
    </xf>
    <xf numFmtId="0" fontId="0" fillId="0" borderId="54" xfId="0" applyBorder="1" applyProtection="1">
      <alignment vertical="center"/>
    </xf>
    <xf numFmtId="0" fontId="0" fillId="0" borderId="37" xfId="0" applyBorder="1" applyAlignment="1" applyProtection="1">
      <alignment horizontal="center" vertical="center"/>
    </xf>
    <xf numFmtId="0" fontId="0" fillId="0" borderId="81" xfId="0" applyBorder="1" applyAlignment="1" applyProtection="1">
      <alignment horizontal="center" vertical="center"/>
    </xf>
  </cellXfs>
  <cellStyles count="8">
    <cellStyle name="パーセント" xfId="1" builtinId="5"/>
    <cellStyle name="ハイパーリンク" xfId="2" builtinId="8"/>
    <cellStyle name="ハイパーリンク 2" xfId="3" xr:uid="{00000000-0005-0000-0000-000002000000}"/>
    <cellStyle name="桁区切り" xfId="4" builtinId="6"/>
    <cellStyle name="桁区切り 2" xfId="5" xr:uid="{00000000-0005-0000-0000-000004000000}"/>
    <cellStyle name="標準" xfId="0" builtinId="0"/>
    <cellStyle name="標準 2" xfId="6" xr:uid="{00000000-0005-0000-0000-000006000000}"/>
    <cellStyle name="標準_【080317作業済み】別紙様式第３別紙２　（案）保険者提出資料(修正版)" xfId="7" xr:uid="{00000000-0005-0000-0000-000007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38100</xdr:colOff>
      <xdr:row>3</xdr:row>
      <xdr:rowOff>9525</xdr:rowOff>
    </xdr:from>
    <xdr:to>
      <xdr:col>36</xdr:col>
      <xdr:colOff>95250</xdr:colOff>
      <xdr:row>16</xdr:row>
      <xdr:rowOff>38100</xdr:rowOff>
    </xdr:to>
    <xdr:sp macro="" textlink="">
      <xdr:nvSpPr>
        <xdr:cNvPr id="2" name="右中かっこ 1">
          <a:extLst>
            <a:ext uri="{FF2B5EF4-FFF2-40B4-BE49-F238E27FC236}">
              <a16:creationId xmlns:a16="http://schemas.microsoft.com/office/drawing/2014/main" id="{4C74A879-4185-9653-64DF-A2C481188A98}"/>
            </a:ext>
          </a:extLst>
        </xdr:cNvPr>
        <xdr:cNvSpPr/>
      </xdr:nvSpPr>
      <xdr:spPr>
        <a:xfrm>
          <a:off x="7153275" y="695325"/>
          <a:ext cx="276225" cy="3000375"/>
        </a:xfrm>
        <a:prstGeom prst="rightBrace">
          <a:avLst>
            <a:gd name="adj1" fmla="val 8333"/>
            <a:gd name="adj2" fmla="val 4941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56030</xdr:colOff>
      <xdr:row>30</xdr:row>
      <xdr:rowOff>0</xdr:rowOff>
    </xdr:from>
    <xdr:to>
      <xdr:col>36</xdr:col>
      <xdr:colOff>113180</xdr:colOff>
      <xdr:row>34</xdr:row>
      <xdr:rowOff>22412</xdr:rowOff>
    </xdr:to>
    <xdr:sp macro="" textlink="">
      <xdr:nvSpPr>
        <xdr:cNvPr id="3" name="右中かっこ 2">
          <a:extLst>
            <a:ext uri="{FF2B5EF4-FFF2-40B4-BE49-F238E27FC236}">
              <a16:creationId xmlns:a16="http://schemas.microsoft.com/office/drawing/2014/main" id="{640B66A6-0A20-9D70-3EAF-311BB2034C33}"/>
            </a:ext>
          </a:extLst>
        </xdr:cNvPr>
        <xdr:cNvSpPr/>
      </xdr:nvSpPr>
      <xdr:spPr>
        <a:xfrm>
          <a:off x="6952130" y="6858000"/>
          <a:ext cx="276225" cy="936812"/>
        </a:xfrm>
        <a:prstGeom prst="rightBrace">
          <a:avLst>
            <a:gd name="adj1" fmla="val 8333"/>
            <a:gd name="adj2" fmla="val 48193"/>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28575</xdr:colOff>
      <xdr:row>19</xdr:row>
      <xdr:rowOff>209552</xdr:rowOff>
    </xdr:from>
    <xdr:to>
      <xdr:col>36</xdr:col>
      <xdr:colOff>85725</xdr:colOff>
      <xdr:row>21</xdr:row>
      <xdr:rowOff>28575</xdr:rowOff>
    </xdr:to>
    <xdr:sp macro="" textlink="">
      <xdr:nvSpPr>
        <xdr:cNvPr id="9" name="右中かっこ 8">
          <a:extLst>
            <a:ext uri="{FF2B5EF4-FFF2-40B4-BE49-F238E27FC236}">
              <a16:creationId xmlns:a16="http://schemas.microsoft.com/office/drawing/2014/main" id="{DD285BFA-F12D-10D3-228E-C1A25D2BCF50}"/>
            </a:ext>
          </a:extLst>
        </xdr:cNvPr>
        <xdr:cNvSpPr/>
      </xdr:nvSpPr>
      <xdr:spPr>
        <a:xfrm>
          <a:off x="7143750" y="4552952"/>
          <a:ext cx="276225" cy="276223"/>
        </a:xfrm>
        <a:prstGeom prst="rightBrace">
          <a:avLst>
            <a:gd name="adj1" fmla="val 8333"/>
            <a:gd name="adj2" fmla="val 4941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0</xdr:row>
      <xdr:rowOff>0</xdr:rowOff>
    </xdr:from>
    <xdr:to>
      <xdr:col>21</xdr:col>
      <xdr:colOff>0</xdr:colOff>
      <xdr:row>0</xdr:row>
      <xdr:rowOff>0</xdr:rowOff>
    </xdr:to>
    <xdr:sp macro="" textlink="">
      <xdr:nvSpPr>
        <xdr:cNvPr id="19794" name="Line 2">
          <a:extLst>
            <a:ext uri="{FF2B5EF4-FFF2-40B4-BE49-F238E27FC236}">
              <a16:creationId xmlns:a16="http://schemas.microsoft.com/office/drawing/2014/main" id="{3D974C53-DEEF-CBFE-936C-F3E6D5D0A5A6}"/>
            </a:ext>
          </a:extLst>
        </xdr:cNvPr>
        <xdr:cNvSpPr>
          <a:spLocks noChangeShapeType="1"/>
        </xdr:cNvSpPr>
      </xdr:nvSpPr>
      <xdr:spPr bwMode="auto">
        <a:xfrm flipH="1">
          <a:off x="155543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9795" name="Line 3">
          <a:extLst>
            <a:ext uri="{FF2B5EF4-FFF2-40B4-BE49-F238E27FC236}">
              <a16:creationId xmlns:a16="http://schemas.microsoft.com/office/drawing/2014/main" id="{0C207062-79E7-C274-DDF0-6A67BAC2A1C0}"/>
            </a:ext>
          </a:extLst>
        </xdr:cNvPr>
        <xdr:cNvSpPr>
          <a:spLocks noChangeShapeType="1"/>
        </xdr:cNvSpPr>
      </xdr:nvSpPr>
      <xdr:spPr bwMode="auto">
        <a:xfrm flipH="1">
          <a:off x="15782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9796" name="Line 4">
          <a:extLst>
            <a:ext uri="{FF2B5EF4-FFF2-40B4-BE49-F238E27FC236}">
              <a16:creationId xmlns:a16="http://schemas.microsoft.com/office/drawing/2014/main" id="{019BEA87-5AFD-4A93-7C88-5CA9E6AD8DA2}"/>
            </a:ext>
          </a:extLst>
        </xdr:cNvPr>
        <xdr:cNvSpPr>
          <a:spLocks noChangeShapeType="1"/>
        </xdr:cNvSpPr>
      </xdr:nvSpPr>
      <xdr:spPr bwMode="auto">
        <a:xfrm flipH="1">
          <a:off x="15782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9797" name="Line 5">
          <a:extLst>
            <a:ext uri="{FF2B5EF4-FFF2-40B4-BE49-F238E27FC236}">
              <a16:creationId xmlns:a16="http://schemas.microsoft.com/office/drawing/2014/main" id="{9DB66CAA-2ECE-37C7-5B3D-DC88561ED2E3}"/>
            </a:ext>
          </a:extLst>
        </xdr:cNvPr>
        <xdr:cNvSpPr>
          <a:spLocks noChangeShapeType="1"/>
        </xdr:cNvSpPr>
      </xdr:nvSpPr>
      <xdr:spPr bwMode="auto">
        <a:xfrm flipH="1">
          <a:off x="15782925"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9798" name="Line 6">
          <a:extLst>
            <a:ext uri="{FF2B5EF4-FFF2-40B4-BE49-F238E27FC236}">
              <a16:creationId xmlns:a16="http://schemas.microsoft.com/office/drawing/2014/main" id="{690AC515-B0E6-8966-048F-8609CFE3775B}"/>
            </a:ext>
          </a:extLst>
        </xdr:cNvPr>
        <xdr:cNvSpPr>
          <a:spLocks noChangeShapeType="1"/>
        </xdr:cNvSpPr>
      </xdr:nvSpPr>
      <xdr:spPr bwMode="auto">
        <a:xfrm flipH="1">
          <a:off x="15782925"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80"/>
  <sheetViews>
    <sheetView tabSelected="1" zoomScaleNormal="100" zoomScaleSheetLayoutView="100" workbookViewId="0"/>
  </sheetViews>
  <sheetFormatPr defaultColWidth="2.875" defaultRowHeight="18" customHeight="1"/>
  <cols>
    <col min="1" max="3" width="2.875" style="106"/>
    <col min="4" max="5" width="2.25" style="106" customWidth="1"/>
    <col min="6" max="7" width="2.125" style="106" customWidth="1"/>
    <col min="8" max="8" width="2.5" style="106" customWidth="1"/>
    <col min="9" max="10" width="2.25" style="106" customWidth="1"/>
    <col min="11" max="12" width="2.875" style="106"/>
    <col min="13" max="13" width="2.875" style="106" customWidth="1"/>
    <col min="14" max="18" width="2.875" style="106"/>
    <col min="19" max="20" width="2.875" style="106" customWidth="1"/>
    <col min="21" max="36" width="2.875" style="106"/>
    <col min="37" max="37" width="1.625" style="106" customWidth="1"/>
    <col min="38" max="16384" width="2.875" style="106"/>
  </cols>
  <sheetData>
    <row r="1" spans="1:57" ht="18" customHeight="1">
      <c r="A1" s="169"/>
      <c r="B1" s="170"/>
      <c r="C1" s="170"/>
      <c r="D1" s="170"/>
      <c r="E1" s="170"/>
      <c r="F1" s="170"/>
      <c r="G1" s="170"/>
      <c r="H1" s="170"/>
      <c r="I1" s="170"/>
      <c r="J1" s="170"/>
      <c r="K1" s="170"/>
      <c r="L1" s="170"/>
      <c r="M1" s="170"/>
      <c r="N1" s="170"/>
      <c r="O1" s="170"/>
      <c r="P1" s="170"/>
      <c r="Q1" s="170"/>
      <c r="R1" s="170"/>
      <c r="S1" s="170"/>
      <c r="T1" s="170"/>
      <c r="U1" s="170"/>
      <c r="V1" s="170"/>
      <c r="W1" s="170"/>
      <c r="X1" s="170"/>
      <c r="Y1" s="386" t="s">
        <v>42</v>
      </c>
      <c r="Z1" s="388" t="s">
        <v>111</v>
      </c>
      <c r="AA1" s="388"/>
      <c r="AB1" s="388"/>
      <c r="AC1" s="388"/>
      <c r="AD1" s="388"/>
      <c r="AE1" s="386" t="s">
        <v>43</v>
      </c>
      <c r="AF1" s="170"/>
      <c r="AG1" s="170"/>
      <c r="AH1" s="170"/>
      <c r="AI1" s="171"/>
    </row>
    <row r="2" spans="1:57" ht="18" customHeight="1" thickBot="1">
      <c r="A2" s="172"/>
      <c r="B2" s="125" t="s">
        <v>117</v>
      </c>
      <c r="C2" s="125"/>
      <c r="D2" s="125"/>
      <c r="E2" s="125"/>
      <c r="F2" s="125"/>
      <c r="G2" s="125"/>
      <c r="H2" s="125"/>
      <c r="I2" s="125"/>
      <c r="J2" s="125"/>
      <c r="K2" s="125"/>
      <c r="L2" s="125"/>
      <c r="M2" s="125"/>
      <c r="N2" s="125"/>
      <c r="O2" s="125"/>
      <c r="P2" s="125"/>
      <c r="Q2" s="125"/>
      <c r="R2" s="125"/>
      <c r="S2" s="125"/>
      <c r="T2" s="125"/>
      <c r="U2" s="125"/>
      <c r="V2" s="125"/>
      <c r="W2" s="125"/>
      <c r="X2" s="125"/>
      <c r="Y2" s="387"/>
      <c r="Z2" s="389"/>
      <c r="AA2" s="389"/>
      <c r="AB2" s="389"/>
      <c r="AC2" s="389"/>
      <c r="AD2" s="389"/>
      <c r="AE2" s="387"/>
      <c r="AF2" s="125"/>
      <c r="AG2" s="125"/>
      <c r="AH2" s="125"/>
      <c r="AI2" s="173"/>
      <c r="AW2" s="107"/>
      <c r="AX2" s="107"/>
      <c r="AY2" s="107"/>
      <c r="AZ2" s="107"/>
      <c r="BA2" s="107"/>
      <c r="BB2" s="107"/>
      <c r="BC2" s="107"/>
      <c r="BD2" s="108"/>
      <c r="BE2" s="108"/>
    </row>
    <row r="3" spans="1:57" ht="18" customHeight="1" thickBot="1">
      <c r="A3" s="172"/>
      <c r="B3" s="125"/>
      <c r="C3" s="125"/>
      <c r="D3" s="125"/>
      <c r="E3" s="125"/>
      <c r="F3" s="125"/>
      <c r="G3" s="125"/>
      <c r="H3" s="125"/>
      <c r="I3" s="125"/>
      <c r="J3" s="125"/>
      <c r="K3" s="125"/>
      <c r="L3" s="125"/>
      <c r="M3" s="125"/>
      <c r="N3" s="125"/>
      <c r="O3" s="125"/>
      <c r="P3" s="125"/>
      <c r="Q3" s="125"/>
      <c r="R3" s="125"/>
      <c r="S3" s="125"/>
      <c r="T3" s="125"/>
      <c r="U3" s="125"/>
      <c r="V3" s="125"/>
      <c r="W3" s="125" t="s">
        <v>44</v>
      </c>
      <c r="X3" s="383"/>
      <c r="Y3" s="384"/>
      <c r="Z3" s="384"/>
      <c r="AA3" s="384"/>
      <c r="AB3" s="384"/>
      <c r="AC3" s="384"/>
      <c r="AD3" s="384"/>
      <c r="AE3" s="384"/>
      <c r="AF3" s="385"/>
      <c r="AG3" s="125"/>
      <c r="AH3" s="125"/>
      <c r="AI3" s="173"/>
      <c r="AW3" s="107"/>
      <c r="AX3" s="107"/>
      <c r="AY3" s="107"/>
      <c r="AZ3" s="107"/>
      <c r="BA3" s="107"/>
      <c r="BB3" s="107"/>
      <c r="BC3" s="107"/>
      <c r="BD3" s="108"/>
      <c r="BE3" s="108"/>
    </row>
    <row r="4" spans="1:57" ht="18" customHeight="1" thickBot="1">
      <c r="A4" s="172"/>
      <c r="B4" s="125"/>
      <c r="C4" s="125"/>
      <c r="D4" s="125"/>
      <c r="E4" s="125"/>
      <c r="F4" s="125"/>
      <c r="G4" s="125"/>
      <c r="H4" s="125"/>
      <c r="I4" s="125"/>
      <c r="J4" s="125"/>
      <c r="K4" s="125"/>
      <c r="L4" s="125"/>
      <c r="M4" s="125"/>
      <c r="N4" s="125"/>
      <c r="O4" s="125"/>
      <c r="P4" s="125"/>
      <c r="Q4" s="174"/>
      <c r="R4" s="125"/>
      <c r="S4" s="125"/>
      <c r="T4" s="125"/>
      <c r="U4" s="125"/>
      <c r="V4" s="125"/>
      <c r="W4" s="125" t="s">
        <v>46</v>
      </c>
      <c r="X4" s="383"/>
      <c r="Y4" s="384"/>
      <c r="Z4" s="384"/>
      <c r="AA4" s="384"/>
      <c r="AB4" s="384"/>
      <c r="AC4" s="384"/>
      <c r="AD4" s="384"/>
      <c r="AE4" s="384"/>
      <c r="AF4" s="385"/>
      <c r="AG4" s="155"/>
      <c r="AH4" s="155"/>
      <c r="AI4" s="173"/>
      <c r="AJ4" s="110"/>
      <c r="AK4" s="111"/>
      <c r="AZ4" s="107"/>
      <c r="BA4" s="107"/>
      <c r="BB4" s="107"/>
      <c r="BC4" s="107"/>
      <c r="BD4" s="108"/>
      <c r="BE4" s="108"/>
    </row>
    <row r="5" spans="1:57" ht="18" customHeight="1" thickBot="1">
      <c r="A5" s="172"/>
      <c r="B5" s="125"/>
      <c r="C5" s="125"/>
      <c r="D5" s="125"/>
      <c r="E5" s="125"/>
      <c r="F5" s="125"/>
      <c r="G5" s="125"/>
      <c r="H5" s="125"/>
      <c r="I5" s="125"/>
      <c r="J5" s="125"/>
      <c r="K5" s="125"/>
      <c r="L5" s="125"/>
      <c r="M5" s="125"/>
      <c r="N5" s="125"/>
      <c r="O5" s="125"/>
      <c r="P5" s="125"/>
      <c r="Q5" s="125"/>
      <c r="R5" s="125"/>
      <c r="S5" s="125"/>
      <c r="T5" s="125"/>
      <c r="U5" s="125"/>
      <c r="V5" s="125"/>
      <c r="W5" s="125" t="s">
        <v>48</v>
      </c>
      <c r="X5" s="383"/>
      <c r="Y5" s="384"/>
      <c r="Z5" s="384"/>
      <c r="AA5" s="384"/>
      <c r="AB5" s="384"/>
      <c r="AC5" s="384"/>
      <c r="AD5" s="384"/>
      <c r="AE5" s="384"/>
      <c r="AF5" s="385"/>
      <c r="AG5" s="155"/>
      <c r="AH5" s="155"/>
      <c r="AI5" s="173"/>
      <c r="AJ5" s="115"/>
      <c r="AK5" s="116"/>
      <c r="AZ5" s="107"/>
      <c r="BA5" s="107"/>
      <c r="BB5" s="107"/>
      <c r="BC5" s="107"/>
      <c r="BD5" s="108"/>
      <c r="BE5" s="108"/>
    </row>
    <row r="6" spans="1:57" ht="18" customHeight="1" thickBot="1">
      <c r="A6" s="172"/>
      <c r="B6" s="125"/>
      <c r="C6" s="125"/>
      <c r="D6" s="125"/>
      <c r="E6" s="125"/>
      <c r="F6" s="125"/>
      <c r="G6" s="125"/>
      <c r="H6" s="125"/>
      <c r="I6" s="125"/>
      <c r="J6" s="125"/>
      <c r="K6" s="125"/>
      <c r="L6" s="125"/>
      <c r="M6" s="125"/>
      <c r="N6" s="125"/>
      <c r="O6" s="125"/>
      <c r="P6" s="125"/>
      <c r="Q6" s="125"/>
      <c r="R6" s="125"/>
      <c r="S6" s="125"/>
      <c r="T6" s="125"/>
      <c r="U6" s="125"/>
      <c r="V6" s="125"/>
      <c r="W6" s="125"/>
      <c r="X6" s="175"/>
      <c r="Y6" s="175"/>
      <c r="Z6" s="175"/>
      <c r="AA6" s="175"/>
      <c r="AB6" s="175"/>
      <c r="AC6" s="175"/>
      <c r="AD6" s="175"/>
      <c r="AE6" s="175"/>
      <c r="AF6" s="175"/>
      <c r="AG6" s="175"/>
      <c r="AH6" s="175"/>
      <c r="AI6" s="173"/>
      <c r="AJ6" s="115"/>
      <c r="AK6" s="116"/>
      <c r="AZ6" s="107"/>
      <c r="BA6" s="107"/>
      <c r="BB6" s="107"/>
      <c r="BC6" s="107"/>
      <c r="BD6" s="108"/>
      <c r="BE6" s="108"/>
    </row>
    <row r="7" spans="1:57" ht="18" customHeight="1">
      <c r="A7" s="172"/>
      <c r="B7" s="125"/>
      <c r="C7" s="125"/>
      <c r="D7" s="125"/>
      <c r="E7" s="125"/>
      <c r="F7" s="125"/>
      <c r="G7" s="125"/>
      <c r="H7" s="125"/>
      <c r="I7" s="125"/>
      <c r="J7" s="125"/>
      <c r="K7" s="125"/>
      <c r="L7" s="125"/>
      <c r="M7" s="125"/>
      <c r="N7" s="125"/>
      <c r="O7" s="125"/>
      <c r="P7" s="125"/>
      <c r="Q7" s="125"/>
      <c r="R7" s="125"/>
      <c r="S7" s="174"/>
      <c r="T7" s="174"/>
      <c r="U7" s="174"/>
      <c r="V7" s="174"/>
      <c r="W7" s="174"/>
      <c r="X7" s="174"/>
      <c r="Y7" s="174"/>
      <c r="Z7" s="174"/>
      <c r="AA7" s="174"/>
      <c r="AB7" s="174"/>
      <c r="AC7" s="174"/>
      <c r="AD7" s="174"/>
      <c r="AE7" s="174"/>
      <c r="AF7" s="174"/>
      <c r="AG7" s="174"/>
      <c r="AH7" s="174"/>
      <c r="AI7" s="176"/>
      <c r="AJ7" s="109"/>
      <c r="AK7" s="109"/>
      <c r="AL7" s="112" t="s">
        <v>45</v>
      </c>
      <c r="AM7" s="113" t="s">
        <v>110</v>
      </c>
      <c r="AN7" s="113"/>
      <c r="AO7" s="113"/>
      <c r="AP7" s="113"/>
      <c r="AQ7" s="113"/>
      <c r="AR7" s="113"/>
      <c r="AS7" s="113"/>
      <c r="AT7" s="113"/>
      <c r="AU7" s="113"/>
      <c r="AV7" s="113"/>
      <c r="AW7" s="113"/>
      <c r="AX7" s="113"/>
      <c r="AY7" s="114"/>
      <c r="AZ7" s="107"/>
      <c r="BA7" s="107"/>
      <c r="BB7" s="107"/>
      <c r="BC7" s="107"/>
      <c r="BD7" s="108"/>
      <c r="BE7" s="108"/>
    </row>
    <row r="8" spans="1:57" ht="18" customHeight="1">
      <c r="A8" s="172"/>
      <c r="B8" s="125" t="s">
        <v>205</v>
      </c>
      <c r="C8" s="125"/>
      <c r="D8" s="125"/>
      <c r="E8" s="125"/>
      <c r="F8" s="125"/>
      <c r="G8" s="125"/>
      <c r="H8" s="125"/>
      <c r="I8" s="356"/>
      <c r="J8" s="356"/>
      <c r="K8" s="356"/>
      <c r="L8" s="356"/>
      <c r="M8" s="356"/>
      <c r="N8" s="356"/>
      <c r="O8" s="125"/>
      <c r="P8" s="125"/>
      <c r="Q8" s="125"/>
      <c r="R8" s="125"/>
      <c r="S8" s="125"/>
      <c r="T8" s="125"/>
      <c r="U8" s="125"/>
      <c r="V8" s="125"/>
      <c r="W8" s="125"/>
      <c r="X8" s="125"/>
      <c r="Y8" s="125"/>
      <c r="Z8" s="125"/>
      <c r="AA8" s="125"/>
      <c r="AB8" s="125"/>
      <c r="AC8" s="125"/>
      <c r="AD8" s="125"/>
      <c r="AE8" s="125"/>
      <c r="AF8" s="125"/>
      <c r="AG8" s="125"/>
      <c r="AH8" s="125"/>
      <c r="AI8" s="173"/>
      <c r="AL8" s="117"/>
      <c r="AM8" s="107" t="s">
        <v>44</v>
      </c>
      <c r="AN8" s="107" t="s">
        <v>193</v>
      </c>
      <c r="AO8" s="107"/>
      <c r="AP8" s="107"/>
      <c r="AQ8" s="107"/>
      <c r="AR8" s="107"/>
      <c r="AS8" s="107"/>
      <c r="AT8" s="107"/>
      <c r="AU8" s="107"/>
      <c r="AV8" s="107"/>
      <c r="AW8" s="107"/>
      <c r="AX8" s="107"/>
      <c r="AY8" s="118"/>
      <c r="AZ8" s="107"/>
      <c r="BA8" s="107"/>
      <c r="BB8" s="107"/>
      <c r="BC8" s="107"/>
      <c r="BD8" s="108"/>
      <c r="BE8" s="108"/>
    </row>
    <row r="9" spans="1:57" ht="18" customHeight="1">
      <c r="A9" s="172"/>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73"/>
      <c r="AL9" s="117"/>
      <c r="AM9" s="107" t="s">
        <v>144</v>
      </c>
      <c r="AN9" s="107" t="s">
        <v>47</v>
      </c>
      <c r="AO9" s="107"/>
      <c r="AP9" s="107"/>
      <c r="AQ9" s="107"/>
      <c r="AR9" s="107"/>
      <c r="AS9" s="107"/>
      <c r="AT9" s="107"/>
      <c r="AU9" s="107"/>
      <c r="AV9" s="107"/>
      <c r="AW9" s="107"/>
      <c r="AX9" s="107"/>
      <c r="AY9" s="118"/>
      <c r="AZ9" s="107"/>
      <c r="BA9" s="107"/>
      <c r="BB9" s="107"/>
      <c r="BC9" s="107"/>
      <c r="BD9" s="108"/>
      <c r="BE9" s="108"/>
    </row>
    <row r="10" spans="1:57" ht="18" customHeight="1" thickBot="1">
      <c r="A10" s="172"/>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73"/>
      <c r="AL10" s="117"/>
      <c r="AM10" s="107" t="s">
        <v>145</v>
      </c>
      <c r="AN10" s="107" t="s">
        <v>206</v>
      </c>
      <c r="AO10" s="107"/>
      <c r="AP10" s="107"/>
      <c r="AQ10" s="107"/>
      <c r="AR10" s="107"/>
      <c r="AS10" s="107"/>
      <c r="AT10" s="107"/>
      <c r="AU10" s="107"/>
      <c r="AV10" s="107"/>
      <c r="AW10" s="107"/>
      <c r="AX10" s="107"/>
      <c r="AY10" s="118"/>
      <c r="AZ10" s="107"/>
      <c r="BA10" s="107"/>
      <c r="BB10" s="107"/>
      <c r="BC10" s="107"/>
      <c r="BD10" s="108"/>
      <c r="BE10" s="108"/>
    </row>
    <row r="11" spans="1:57" ht="18" customHeight="1" thickBot="1">
      <c r="A11" s="172"/>
      <c r="B11" s="125"/>
      <c r="C11" s="125" t="s">
        <v>49</v>
      </c>
      <c r="D11" s="378"/>
      <c r="E11" s="379"/>
      <c r="F11" s="379"/>
      <c r="G11" s="379"/>
      <c r="H11" s="379"/>
      <c r="I11" s="379"/>
      <c r="J11" s="379"/>
      <c r="K11" s="379"/>
      <c r="L11" s="379"/>
      <c r="M11" s="379"/>
      <c r="N11" s="379"/>
      <c r="O11" s="379"/>
      <c r="P11" s="379"/>
      <c r="Q11" s="379"/>
      <c r="R11" s="379"/>
      <c r="S11" s="380"/>
      <c r="T11" s="381" t="s">
        <v>199</v>
      </c>
      <c r="U11" s="382"/>
      <c r="V11" s="382"/>
      <c r="W11" s="382"/>
      <c r="X11" s="125" t="s">
        <v>55</v>
      </c>
      <c r="Y11" s="383"/>
      <c r="Z11" s="384"/>
      <c r="AA11" s="384"/>
      <c r="AB11" s="384"/>
      <c r="AC11" s="384"/>
      <c r="AD11" s="384"/>
      <c r="AE11" s="385"/>
      <c r="AF11" s="125"/>
      <c r="AG11" s="125"/>
      <c r="AH11" s="125"/>
      <c r="AI11" s="173"/>
      <c r="AL11" s="117"/>
      <c r="AM11" s="107" t="s">
        <v>146</v>
      </c>
      <c r="AN11" s="107" t="s">
        <v>120</v>
      </c>
      <c r="AO11" s="107"/>
      <c r="AP11" s="107"/>
      <c r="AQ11" s="107"/>
      <c r="AR11" s="107"/>
      <c r="AS11" s="107"/>
      <c r="AT11" s="107"/>
      <c r="AU11" s="107"/>
      <c r="AV11" s="107"/>
      <c r="AW11" s="107"/>
      <c r="AX11" s="107"/>
      <c r="AY11" s="118"/>
      <c r="AZ11" s="107"/>
      <c r="BA11" s="107"/>
      <c r="BB11" s="107"/>
      <c r="BC11" s="107"/>
      <c r="BD11" s="108"/>
      <c r="BE11" s="108"/>
    </row>
    <row r="12" spans="1:57" ht="18" customHeight="1">
      <c r="A12" s="172"/>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73"/>
      <c r="AL12" s="117"/>
      <c r="AM12" s="107" t="s">
        <v>147</v>
      </c>
      <c r="AN12" s="107" t="s">
        <v>121</v>
      </c>
      <c r="AO12" s="107"/>
      <c r="AP12" s="107"/>
      <c r="AQ12" s="107"/>
      <c r="AR12" s="107"/>
      <c r="AS12" s="107"/>
      <c r="AT12" s="107"/>
      <c r="AU12" s="107"/>
      <c r="AV12" s="107"/>
      <c r="AW12" s="107"/>
      <c r="AX12" s="107"/>
      <c r="AY12" s="118"/>
      <c r="AZ12" s="107"/>
      <c r="BA12" s="107"/>
      <c r="BB12" s="107"/>
      <c r="BC12" s="107"/>
      <c r="BD12" s="108"/>
      <c r="BE12" s="108"/>
    </row>
    <row r="13" spans="1:57" ht="18" customHeight="1">
      <c r="A13" s="172"/>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73"/>
      <c r="AL13" s="156"/>
      <c r="AM13" s="107" t="s">
        <v>148</v>
      </c>
      <c r="AN13" s="107" t="s">
        <v>159</v>
      </c>
      <c r="AO13" s="107"/>
      <c r="AP13" s="107"/>
      <c r="AQ13" s="107"/>
      <c r="AR13" s="107"/>
      <c r="AS13" s="107"/>
      <c r="AT13" s="107"/>
      <c r="AU13" s="107"/>
      <c r="AV13" s="107"/>
      <c r="AW13" s="107"/>
      <c r="AX13" s="107"/>
      <c r="AY13" s="118"/>
      <c r="AZ13" s="107"/>
      <c r="BA13" s="107"/>
      <c r="BB13" s="107"/>
      <c r="BC13" s="107"/>
      <c r="BD13" s="108"/>
      <c r="BE13" s="108"/>
    </row>
    <row r="14" spans="1:57" ht="18" customHeight="1" thickBot="1">
      <c r="A14" s="172"/>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73"/>
      <c r="AL14" s="157"/>
      <c r="AM14" s="119"/>
      <c r="AN14" s="119"/>
      <c r="AO14" s="119"/>
      <c r="AP14" s="119"/>
      <c r="AQ14" s="119"/>
      <c r="AR14" s="119"/>
      <c r="AS14" s="119"/>
      <c r="AT14" s="119"/>
      <c r="AU14" s="158"/>
      <c r="AV14" s="158"/>
      <c r="AW14" s="158"/>
      <c r="AX14" s="158"/>
      <c r="AY14" s="120"/>
      <c r="AZ14" s="107"/>
      <c r="BA14" s="107"/>
      <c r="BB14" s="107"/>
      <c r="BC14" s="107"/>
      <c r="BD14" s="108"/>
      <c r="BE14" s="108"/>
    </row>
    <row r="15" spans="1:57" ht="18" customHeight="1" thickBot="1">
      <c r="A15" s="172"/>
      <c r="B15" s="125"/>
      <c r="C15" s="125"/>
      <c r="D15" s="374" t="s">
        <v>58</v>
      </c>
      <c r="E15" s="374"/>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73"/>
      <c r="AY15" s="107"/>
      <c r="AZ15" s="107"/>
      <c r="BA15" s="107"/>
      <c r="BB15" s="107"/>
      <c r="BC15" s="107"/>
      <c r="BD15" s="108"/>
      <c r="BE15" s="108"/>
    </row>
    <row r="16" spans="1:57" ht="18" customHeight="1" thickBot="1">
      <c r="A16" s="172"/>
      <c r="B16" s="372" t="s">
        <v>192</v>
      </c>
      <c r="C16" s="373"/>
      <c r="D16" s="376"/>
      <c r="E16" s="377"/>
      <c r="F16" s="177" t="s">
        <v>118</v>
      </c>
      <c r="G16" s="177"/>
      <c r="H16" s="177"/>
      <c r="I16" s="177"/>
      <c r="J16" s="177"/>
      <c r="K16" s="177"/>
      <c r="L16" s="177"/>
      <c r="M16" s="177"/>
      <c r="N16" s="177"/>
      <c r="O16" s="177"/>
      <c r="P16" s="177"/>
      <c r="Q16" s="177"/>
      <c r="R16" s="177"/>
      <c r="S16" s="177"/>
      <c r="T16" s="177"/>
      <c r="U16" s="177"/>
      <c r="V16" s="177"/>
      <c r="W16" s="177"/>
      <c r="X16" s="177"/>
      <c r="Y16" s="177"/>
      <c r="Z16" s="177"/>
      <c r="AA16" s="177"/>
      <c r="AB16" s="177"/>
      <c r="AC16" s="125"/>
      <c r="AD16" s="177"/>
      <c r="AE16" s="177"/>
      <c r="AF16" s="177"/>
      <c r="AG16" s="177"/>
      <c r="AH16" s="177"/>
      <c r="AI16" s="179"/>
      <c r="AJ16" s="121"/>
      <c r="AK16" s="121"/>
      <c r="AL16" s="122"/>
      <c r="AM16" s="107"/>
      <c r="AN16" s="107"/>
      <c r="AO16" s="107"/>
      <c r="AP16" s="107"/>
      <c r="AQ16" s="107"/>
      <c r="AR16" s="107"/>
      <c r="AS16" s="107"/>
      <c r="AT16" s="107"/>
      <c r="AU16" s="107"/>
      <c r="AV16" s="107"/>
      <c r="AW16" s="107"/>
      <c r="AX16" s="107"/>
      <c r="AY16" s="107"/>
      <c r="AZ16" s="107"/>
      <c r="BA16" s="107"/>
      <c r="BB16" s="107"/>
      <c r="BC16" s="107"/>
      <c r="BD16" s="108"/>
      <c r="BE16" s="108"/>
    </row>
    <row r="17" spans="1:57" ht="18" customHeight="1">
      <c r="A17" s="172"/>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73"/>
      <c r="AL17" s="122"/>
      <c r="AM17" s="107"/>
      <c r="AN17" s="107"/>
      <c r="AO17" s="107"/>
      <c r="AP17" s="107"/>
      <c r="AQ17" s="107"/>
      <c r="AR17" s="107"/>
      <c r="AS17" s="107"/>
      <c r="AT17" s="107"/>
      <c r="AU17" s="107"/>
      <c r="AV17" s="107"/>
      <c r="AW17" s="107"/>
      <c r="AX17" s="107"/>
      <c r="AY17" s="107"/>
      <c r="AZ17" s="107"/>
      <c r="BA17" s="107"/>
      <c r="BB17" s="107"/>
      <c r="BC17" s="107"/>
      <c r="BD17" s="108"/>
      <c r="BE17" s="108"/>
    </row>
    <row r="18" spans="1:57" ht="18" customHeight="1">
      <c r="A18" s="172"/>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73"/>
      <c r="AL18" s="107"/>
      <c r="AM18" s="107"/>
      <c r="AN18" s="107"/>
      <c r="AO18" s="107"/>
      <c r="AP18" s="107"/>
      <c r="AQ18" s="107"/>
      <c r="AR18" s="107"/>
      <c r="AS18" s="107"/>
      <c r="AT18" s="107"/>
      <c r="AU18" s="107"/>
      <c r="AV18" s="107"/>
      <c r="AW18" s="107"/>
      <c r="AX18" s="107"/>
      <c r="AY18" s="107"/>
      <c r="AZ18" s="107"/>
      <c r="BA18" s="107"/>
      <c r="BB18" s="107"/>
      <c r="BC18" s="107"/>
      <c r="BD18" s="108"/>
      <c r="BE18" s="108"/>
    </row>
    <row r="19" spans="1:57" ht="18" customHeight="1" thickBot="1">
      <c r="A19" s="172"/>
      <c r="B19" s="177" t="s">
        <v>119</v>
      </c>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9"/>
      <c r="AJ19" s="121"/>
      <c r="AK19" s="121"/>
      <c r="AY19" s="107"/>
      <c r="AZ19" s="107"/>
      <c r="BA19" s="107"/>
      <c r="BB19" s="107"/>
      <c r="BC19" s="107"/>
      <c r="BD19" s="108"/>
      <c r="BE19" s="108"/>
    </row>
    <row r="20" spans="1:57" ht="18" customHeight="1">
      <c r="A20" s="172"/>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73"/>
      <c r="AL20" s="162" t="s">
        <v>112</v>
      </c>
      <c r="AM20" s="163"/>
      <c r="AN20" s="163"/>
      <c r="AO20" s="163"/>
      <c r="AP20" s="163"/>
      <c r="AQ20" s="163"/>
      <c r="AR20" s="163"/>
      <c r="AS20" s="163"/>
      <c r="AT20" s="163"/>
      <c r="AU20" s="163"/>
      <c r="AV20" s="163"/>
      <c r="AW20" s="163"/>
      <c r="AX20" s="163"/>
      <c r="AY20" s="160"/>
      <c r="AZ20" s="161"/>
    </row>
    <row r="21" spans="1:57" ht="18" customHeight="1">
      <c r="A21" s="172"/>
      <c r="B21" s="180" t="s">
        <v>51</v>
      </c>
      <c r="C21" s="125"/>
      <c r="D21" s="177" t="s">
        <v>52</v>
      </c>
      <c r="E21" s="177"/>
      <c r="F21" s="177"/>
      <c r="G21" s="125"/>
      <c r="H21" s="125"/>
      <c r="I21" s="125"/>
      <c r="J21" s="125"/>
      <c r="K21" s="125"/>
      <c r="L21" s="375">
        <f>'４　所要額内訳'!AK19</f>
        <v>0</v>
      </c>
      <c r="M21" s="375"/>
      <c r="N21" s="375"/>
      <c r="O21" s="375"/>
      <c r="P21" s="375"/>
      <c r="Q21" s="375"/>
      <c r="R21" s="375"/>
      <c r="S21" s="375"/>
      <c r="T21" s="375"/>
      <c r="U21" s="375"/>
      <c r="V21" s="375"/>
      <c r="W21" s="206"/>
      <c r="X21" s="125"/>
      <c r="Y21" s="125"/>
      <c r="Z21" s="125"/>
      <c r="AA21" s="125"/>
      <c r="AB21" s="125"/>
      <c r="AC21" s="125"/>
      <c r="AD21" s="125"/>
      <c r="AE21" s="125"/>
      <c r="AF21" s="125"/>
      <c r="AG21" s="125"/>
      <c r="AH21" s="125"/>
      <c r="AI21" s="173"/>
      <c r="AL21" s="164" t="s">
        <v>113</v>
      </c>
      <c r="AM21" s="108"/>
      <c r="AN21" s="108"/>
      <c r="AO21" s="108"/>
      <c r="AP21" s="108"/>
      <c r="AQ21" s="108"/>
      <c r="AR21" s="108"/>
      <c r="AS21" s="108"/>
      <c r="AT21" s="108"/>
      <c r="AU21" s="108"/>
      <c r="AV21" s="108"/>
      <c r="AW21" s="108"/>
      <c r="AX21" s="108"/>
      <c r="AY21" s="125"/>
      <c r="AZ21" s="126"/>
    </row>
    <row r="22" spans="1:57" ht="18" customHeight="1" thickBot="1">
      <c r="A22" s="172"/>
      <c r="B22" s="180"/>
      <c r="C22" s="125"/>
      <c r="D22" s="177"/>
      <c r="E22" s="177"/>
      <c r="F22" s="177"/>
      <c r="G22" s="125"/>
      <c r="H22" s="125"/>
      <c r="I22" s="178"/>
      <c r="J22" s="181"/>
      <c r="K22" s="181"/>
      <c r="L22" s="181"/>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73"/>
      <c r="AL22" s="165" t="s">
        <v>114</v>
      </c>
      <c r="AM22" s="166"/>
      <c r="AN22" s="166"/>
      <c r="AO22" s="166"/>
      <c r="AP22" s="166"/>
      <c r="AQ22" s="166"/>
      <c r="AR22" s="166"/>
      <c r="AS22" s="166"/>
      <c r="AT22" s="166"/>
      <c r="AU22" s="166"/>
      <c r="AV22" s="166"/>
      <c r="AW22" s="166"/>
      <c r="AX22" s="166"/>
      <c r="AY22" s="158"/>
      <c r="AZ22" s="159"/>
    </row>
    <row r="23" spans="1:57" ht="18" customHeight="1">
      <c r="A23" s="172"/>
      <c r="B23" s="180" t="s">
        <v>57</v>
      </c>
      <c r="C23" s="125"/>
      <c r="D23" s="358" t="str">
        <f>B16</f>
        <v>令和</v>
      </c>
      <c r="E23" s="358"/>
      <c r="F23" s="358">
        <f>D16</f>
        <v>0</v>
      </c>
      <c r="G23" s="358"/>
      <c r="H23" s="125" t="s">
        <v>197</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73"/>
    </row>
    <row r="24" spans="1:57" ht="18" customHeight="1">
      <c r="A24" s="172"/>
      <c r="B24" s="180"/>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73"/>
    </row>
    <row r="25" spans="1:57" ht="18" customHeight="1">
      <c r="A25" s="172"/>
      <c r="B25" s="180" t="s">
        <v>60</v>
      </c>
      <c r="C25" s="125"/>
      <c r="D25" s="125" t="s">
        <v>61</v>
      </c>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73"/>
    </row>
    <row r="26" spans="1:57" ht="18" customHeight="1">
      <c r="A26" s="172"/>
      <c r="B26" s="125"/>
      <c r="C26" s="125"/>
      <c r="D26" s="182" t="s">
        <v>62</v>
      </c>
      <c r="E26" s="125"/>
      <c r="F26" s="125"/>
      <c r="G26" s="177" t="str">
        <f>B16</f>
        <v>令和</v>
      </c>
      <c r="H26" s="177"/>
      <c r="I26" s="358">
        <f>F23</f>
        <v>0</v>
      </c>
      <c r="J26" s="358"/>
      <c r="K26" s="125" t="s">
        <v>195</v>
      </c>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73"/>
    </row>
    <row r="27" spans="1:57" ht="18" customHeight="1">
      <c r="A27" s="172"/>
      <c r="B27" s="125"/>
      <c r="C27" s="125"/>
      <c r="D27" s="182" t="s">
        <v>63</v>
      </c>
      <c r="E27" s="125"/>
      <c r="F27" s="125"/>
      <c r="G27" s="177" t="s">
        <v>64</v>
      </c>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73"/>
    </row>
    <row r="28" spans="1:57" ht="18" customHeight="1">
      <c r="A28" s="172"/>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73"/>
    </row>
    <row r="29" spans="1:57" ht="18" customHeight="1" thickBot="1">
      <c r="A29" s="172"/>
      <c r="B29" s="180" t="s">
        <v>65</v>
      </c>
      <c r="C29" s="125"/>
      <c r="D29" s="125" t="s">
        <v>66</v>
      </c>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73"/>
    </row>
    <row r="30" spans="1:57" ht="18" customHeight="1" thickBot="1">
      <c r="A30" s="172"/>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73"/>
      <c r="AL30" s="123" t="s">
        <v>45</v>
      </c>
      <c r="AM30" s="113" t="s">
        <v>201</v>
      </c>
      <c r="AN30" s="113"/>
      <c r="AO30" s="113"/>
      <c r="AP30" s="113"/>
      <c r="AQ30" s="113"/>
      <c r="AR30" s="113"/>
      <c r="AS30" s="113"/>
      <c r="AT30" s="113"/>
      <c r="AU30" s="113"/>
      <c r="AV30" s="113"/>
      <c r="AW30" s="113"/>
      <c r="AX30" s="114"/>
    </row>
    <row r="31" spans="1:57" ht="18" customHeight="1" thickBot="1">
      <c r="A31" s="172"/>
      <c r="B31" s="125"/>
      <c r="C31" s="125"/>
      <c r="D31" s="125" t="s">
        <v>52</v>
      </c>
      <c r="E31" s="125"/>
      <c r="F31" s="125"/>
      <c r="G31" s="125"/>
      <c r="H31" s="125"/>
      <c r="I31" s="125"/>
      <c r="J31" s="125"/>
      <c r="K31" s="125"/>
      <c r="L31" s="125" t="s">
        <v>53</v>
      </c>
      <c r="M31" s="125" t="s">
        <v>149</v>
      </c>
      <c r="N31" s="362" t="s">
        <v>202</v>
      </c>
      <c r="O31" s="363"/>
      <c r="P31" s="363"/>
      <c r="Q31" s="363"/>
      <c r="R31" s="363"/>
      <c r="S31" s="364"/>
      <c r="T31" s="125" t="s">
        <v>54</v>
      </c>
      <c r="U31" s="125" t="s">
        <v>67</v>
      </c>
      <c r="V31" s="125"/>
      <c r="W31" s="125"/>
      <c r="X31" s="125"/>
      <c r="Y31" s="125"/>
      <c r="Z31" s="125"/>
      <c r="AA31" s="125"/>
      <c r="AB31" s="125"/>
      <c r="AC31" s="125"/>
      <c r="AD31" s="125"/>
      <c r="AE31" s="125"/>
      <c r="AF31" s="125"/>
      <c r="AG31" s="125"/>
      <c r="AH31" s="125"/>
      <c r="AI31" s="173"/>
      <c r="AL31" s="117"/>
      <c r="AM31" s="107" t="s">
        <v>50</v>
      </c>
      <c r="AN31" s="107"/>
      <c r="AO31" s="107"/>
      <c r="AP31" s="107"/>
      <c r="AQ31" s="107"/>
      <c r="AR31" s="107"/>
      <c r="AS31" s="107"/>
      <c r="AT31" s="107"/>
      <c r="AU31" s="107"/>
      <c r="AV31" s="107"/>
      <c r="AW31" s="107"/>
      <c r="AX31" s="118"/>
    </row>
    <row r="32" spans="1:57" ht="18" customHeight="1">
      <c r="A32" s="172"/>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73"/>
      <c r="AL32" s="124"/>
      <c r="AM32" s="125"/>
      <c r="AN32" s="125"/>
      <c r="AO32" s="125"/>
      <c r="AP32" s="125"/>
      <c r="AQ32" s="125"/>
      <c r="AR32" s="125"/>
      <c r="AS32" s="125"/>
      <c r="AT32" s="125"/>
      <c r="AU32" s="125"/>
      <c r="AV32" s="125"/>
      <c r="AW32" s="125"/>
      <c r="AX32" s="126"/>
    </row>
    <row r="33" spans="1:50" ht="18" customHeight="1" thickBot="1">
      <c r="A33" s="172"/>
      <c r="B33" s="125"/>
      <c r="C33" s="125"/>
      <c r="D33" s="125" t="s">
        <v>68</v>
      </c>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73"/>
      <c r="AL33" s="117"/>
      <c r="AM33" s="107" t="s">
        <v>149</v>
      </c>
      <c r="AN33" s="107" t="s">
        <v>56</v>
      </c>
      <c r="AO33" s="107"/>
      <c r="AP33" s="107"/>
      <c r="AQ33" s="107"/>
      <c r="AR33" s="107"/>
      <c r="AS33" s="107"/>
      <c r="AT33" s="107"/>
      <c r="AU33" s="107"/>
      <c r="AV33" s="107"/>
      <c r="AW33" s="107"/>
      <c r="AX33" s="118"/>
    </row>
    <row r="34" spans="1:50" ht="18" customHeight="1" thickBot="1">
      <c r="A34" s="172"/>
      <c r="B34" s="125"/>
      <c r="C34" s="125"/>
      <c r="D34" s="125" t="s">
        <v>69</v>
      </c>
      <c r="E34" s="125"/>
      <c r="F34" s="125"/>
      <c r="G34" s="125"/>
      <c r="H34" s="125"/>
      <c r="I34" s="125"/>
      <c r="J34" s="125"/>
      <c r="K34" s="125"/>
      <c r="L34" s="125" t="s">
        <v>53</v>
      </c>
      <c r="M34" s="125" t="s">
        <v>150</v>
      </c>
      <c r="N34" s="362" t="s">
        <v>203</v>
      </c>
      <c r="O34" s="363"/>
      <c r="P34" s="363"/>
      <c r="Q34" s="363"/>
      <c r="R34" s="363"/>
      <c r="S34" s="364"/>
      <c r="T34" s="125" t="s">
        <v>54</v>
      </c>
      <c r="U34" s="125" t="s">
        <v>70</v>
      </c>
      <c r="V34" s="125"/>
      <c r="W34" s="125"/>
      <c r="X34" s="125"/>
      <c r="Y34" s="125"/>
      <c r="Z34" s="125"/>
      <c r="AA34" s="125"/>
      <c r="AB34" s="125"/>
      <c r="AC34" s="125"/>
      <c r="AD34" s="125"/>
      <c r="AE34" s="125"/>
      <c r="AF34" s="125"/>
      <c r="AG34" s="125"/>
      <c r="AH34" s="125"/>
      <c r="AI34" s="173"/>
      <c r="AL34" s="117"/>
      <c r="AM34" s="107" t="s">
        <v>150</v>
      </c>
      <c r="AN34" s="107" t="s">
        <v>59</v>
      </c>
      <c r="AO34" s="107"/>
      <c r="AP34" s="107"/>
      <c r="AQ34" s="107"/>
      <c r="AR34" s="107"/>
      <c r="AS34" s="107"/>
      <c r="AT34" s="107"/>
      <c r="AU34" s="107"/>
      <c r="AV34" s="107"/>
      <c r="AW34" s="107"/>
      <c r="AX34" s="118"/>
    </row>
    <row r="35" spans="1:50" ht="18" customHeight="1" thickBot="1">
      <c r="A35" s="172"/>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73"/>
      <c r="AL35" s="127"/>
      <c r="AM35" s="119"/>
      <c r="AN35" s="119"/>
      <c r="AO35" s="119"/>
      <c r="AP35" s="119"/>
      <c r="AQ35" s="119"/>
      <c r="AR35" s="119"/>
      <c r="AS35" s="119"/>
      <c r="AT35" s="119"/>
      <c r="AU35" s="119"/>
      <c r="AV35" s="119"/>
      <c r="AW35" s="119"/>
      <c r="AX35" s="120"/>
    </row>
    <row r="36" spans="1:50" ht="18" customHeight="1" thickBot="1">
      <c r="A36" s="172"/>
      <c r="B36" s="125"/>
      <c r="C36" s="125"/>
      <c r="D36" s="125" t="s">
        <v>71</v>
      </c>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73"/>
    </row>
    <row r="37" spans="1:50" ht="18" customHeight="1" thickBot="1">
      <c r="A37" s="172"/>
      <c r="B37" s="125"/>
      <c r="C37" s="125"/>
      <c r="D37" s="125" t="s">
        <v>72</v>
      </c>
      <c r="E37" s="125"/>
      <c r="F37" s="125"/>
      <c r="G37" s="125"/>
      <c r="H37" s="125"/>
      <c r="I37" s="125"/>
      <c r="J37" s="125"/>
      <c r="K37" s="125"/>
      <c r="L37" s="125" t="s">
        <v>53</v>
      </c>
      <c r="M37" s="125"/>
      <c r="N37" s="365" t="s">
        <v>204</v>
      </c>
      <c r="O37" s="366"/>
      <c r="P37" s="366"/>
      <c r="Q37" s="366"/>
      <c r="R37" s="366"/>
      <c r="S37" s="367"/>
      <c r="T37" s="125" t="s">
        <v>54</v>
      </c>
      <c r="U37" s="125" t="s">
        <v>73</v>
      </c>
      <c r="V37" s="125"/>
      <c r="W37" s="125"/>
      <c r="X37" s="125"/>
      <c r="Y37" s="125"/>
      <c r="Z37" s="125"/>
      <c r="AA37" s="125"/>
      <c r="AB37" s="125"/>
      <c r="AC37" s="125"/>
      <c r="AD37" s="125"/>
      <c r="AE37" s="125"/>
      <c r="AF37" s="125"/>
      <c r="AG37" s="125"/>
      <c r="AH37" s="125"/>
      <c r="AI37" s="173"/>
    </row>
    <row r="38" spans="1:50" ht="18" customHeight="1">
      <c r="A38" s="183"/>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5"/>
    </row>
    <row r="39" spans="1:50" ht="18" customHeight="1">
      <c r="D39" s="167" t="s">
        <v>116</v>
      </c>
      <c r="E39" s="167" t="s">
        <v>116</v>
      </c>
      <c r="F39" s="167" t="s">
        <v>116</v>
      </c>
      <c r="G39" s="167"/>
      <c r="H39" s="168" t="s">
        <v>115</v>
      </c>
      <c r="I39" s="167"/>
      <c r="J39" s="167"/>
      <c r="K39" s="167"/>
      <c r="L39" s="167"/>
      <c r="M39" s="167"/>
      <c r="N39" s="167"/>
      <c r="O39" s="167"/>
      <c r="P39" s="167"/>
      <c r="Q39" s="167"/>
      <c r="R39" s="167"/>
      <c r="S39" s="167"/>
      <c r="T39" s="167"/>
      <c r="U39" s="167"/>
      <c r="V39" s="167"/>
      <c r="W39" s="167"/>
      <c r="X39" s="167"/>
      <c r="Y39" s="167" t="s">
        <v>116</v>
      </c>
      <c r="Z39" s="167" t="s">
        <v>116</v>
      </c>
      <c r="AA39" s="167" t="s">
        <v>116</v>
      </c>
    </row>
    <row r="40" spans="1:50" ht="18" customHeight="1">
      <c r="A40" s="170"/>
      <c r="B40" s="170"/>
      <c r="C40" s="170"/>
      <c r="D40" s="189"/>
      <c r="E40" s="189"/>
      <c r="F40" s="189"/>
      <c r="G40" s="189"/>
      <c r="H40" s="190"/>
      <c r="I40" s="189"/>
      <c r="J40" s="189"/>
      <c r="K40" s="189"/>
      <c r="L40" s="189"/>
      <c r="M40" s="189"/>
      <c r="N40" s="189"/>
      <c r="O40" s="189"/>
      <c r="P40" s="189"/>
      <c r="Q40" s="189"/>
      <c r="R40" s="189"/>
      <c r="S40" s="189"/>
      <c r="T40" s="189"/>
      <c r="U40" s="189"/>
      <c r="V40" s="189"/>
      <c r="W40" s="189"/>
      <c r="X40" s="189"/>
      <c r="Y40" s="189"/>
      <c r="Z40" s="189"/>
      <c r="AA40" s="189"/>
      <c r="AB40" s="170"/>
      <c r="AC40" s="170"/>
      <c r="AD40" s="170"/>
      <c r="AE40" s="170"/>
      <c r="AF40" s="170"/>
      <c r="AG40" s="170"/>
      <c r="AH40" s="170"/>
      <c r="AI40" s="171"/>
    </row>
    <row r="41" spans="1:50" ht="18" customHeight="1">
      <c r="A41" s="12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87"/>
      <c r="Z41" s="188"/>
      <c r="AA41" s="187"/>
      <c r="AB41" s="187"/>
      <c r="AC41" s="187"/>
      <c r="AD41" s="187"/>
      <c r="AE41" s="187"/>
      <c r="AF41" s="187"/>
      <c r="AG41" s="187"/>
      <c r="AH41" s="187"/>
      <c r="AI41" s="173"/>
    </row>
    <row r="42" spans="1:50" ht="18" customHeight="1">
      <c r="A42" s="125"/>
      <c r="B42" s="125" t="s">
        <v>117</v>
      </c>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73"/>
    </row>
    <row r="43" spans="1:50" ht="18" customHeight="1">
      <c r="A43" s="12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371">
        <f>X3</f>
        <v>0</v>
      </c>
      <c r="Z43" s="371"/>
      <c r="AA43" s="371"/>
      <c r="AB43" s="371"/>
      <c r="AC43" s="371"/>
      <c r="AD43" s="371"/>
      <c r="AE43" s="371"/>
      <c r="AF43" s="371"/>
      <c r="AG43" s="125"/>
      <c r="AH43" s="125"/>
      <c r="AI43" s="173"/>
    </row>
    <row r="44" spans="1:50" ht="18" customHeight="1">
      <c r="A44" s="125"/>
      <c r="B44" s="125"/>
      <c r="C44" s="125"/>
      <c r="D44" s="125"/>
      <c r="E44" s="125"/>
      <c r="F44" s="125"/>
      <c r="G44" s="125"/>
      <c r="H44" s="125"/>
      <c r="I44" s="125"/>
      <c r="J44" s="125"/>
      <c r="K44" s="125"/>
      <c r="L44" s="125"/>
      <c r="M44" s="125"/>
      <c r="N44" s="125"/>
      <c r="O44" s="125"/>
      <c r="P44" s="125"/>
      <c r="Q44" s="174"/>
      <c r="R44" s="125"/>
      <c r="S44" s="125"/>
      <c r="T44" s="125"/>
      <c r="U44" s="125"/>
      <c r="V44" s="125"/>
      <c r="W44" s="125"/>
      <c r="X44" s="125"/>
      <c r="Y44" s="368" t="str">
        <f>IF(X4&gt;0,X4,"")</f>
        <v/>
      </c>
      <c r="Z44" s="368"/>
      <c r="AA44" s="368"/>
      <c r="AB44" s="368"/>
      <c r="AC44" s="368"/>
      <c r="AD44" s="368"/>
      <c r="AE44" s="368"/>
      <c r="AF44" s="368"/>
      <c r="AG44" s="186"/>
      <c r="AH44" s="186"/>
      <c r="AI44" s="173"/>
    </row>
    <row r="45" spans="1:50" ht="18" customHeight="1">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369">
        <f>X5</f>
        <v>0</v>
      </c>
      <c r="Z45" s="368"/>
      <c r="AA45" s="368"/>
      <c r="AB45" s="368"/>
      <c r="AC45" s="368"/>
      <c r="AD45" s="368"/>
      <c r="AE45" s="368"/>
      <c r="AF45" s="368"/>
      <c r="AG45" s="186"/>
      <c r="AH45" s="186"/>
      <c r="AI45" s="173"/>
    </row>
    <row r="46" spans="1:50" ht="18" customHeight="1">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75"/>
      <c r="Y46" s="175"/>
      <c r="Z46" s="175"/>
      <c r="AA46" s="175"/>
      <c r="AB46" s="175"/>
      <c r="AC46" s="175"/>
      <c r="AD46" s="175"/>
      <c r="AE46" s="175"/>
      <c r="AF46" s="175"/>
      <c r="AG46" s="175"/>
      <c r="AH46" s="175"/>
      <c r="AI46" s="173"/>
    </row>
    <row r="47" spans="1:50" ht="18" customHeight="1">
      <c r="A47" s="125"/>
      <c r="B47" s="125"/>
      <c r="C47" s="125"/>
      <c r="D47" s="125"/>
      <c r="E47" s="125"/>
      <c r="F47" s="125"/>
      <c r="G47" s="125"/>
      <c r="H47" s="125"/>
      <c r="I47" s="125"/>
      <c r="J47" s="125"/>
      <c r="K47" s="125"/>
      <c r="L47" s="125"/>
      <c r="M47" s="125"/>
      <c r="N47" s="125"/>
      <c r="O47" s="125"/>
      <c r="P47" s="125"/>
      <c r="Q47" s="125"/>
      <c r="R47" s="125"/>
      <c r="S47" s="174"/>
      <c r="T47" s="174"/>
      <c r="U47" s="174"/>
      <c r="V47" s="174"/>
      <c r="W47" s="174"/>
      <c r="X47" s="174"/>
      <c r="Y47" s="174"/>
      <c r="Z47" s="174"/>
      <c r="AA47" s="174"/>
      <c r="AB47" s="174"/>
      <c r="AC47" s="174"/>
      <c r="AD47" s="174"/>
      <c r="AE47" s="174"/>
      <c r="AF47" s="174"/>
      <c r="AG47" s="174"/>
      <c r="AH47" s="174"/>
      <c r="AI47" s="176"/>
    </row>
    <row r="48" spans="1:50" ht="18" customHeight="1">
      <c r="A48" s="125"/>
      <c r="B48" s="125" t="s">
        <v>205</v>
      </c>
      <c r="C48" s="125"/>
      <c r="D48" s="125"/>
      <c r="E48" s="125"/>
      <c r="F48" s="125"/>
      <c r="G48" s="125"/>
      <c r="H48" s="110"/>
      <c r="I48" s="110"/>
      <c r="J48" s="110"/>
      <c r="K48" s="110"/>
      <c r="L48" s="110"/>
      <c r="M48" s="110"/>
      <c r="N48" s="125"/>
      <c r="O48" s="125"/>
      <c r="P48" s="125"/>
      <c r="Q48" s="125"/>
      <c r="R48" s="125"/>
      <c r="S48" s="125"/>
      <c r="T48" s="125"/>
      <c r="U48" s="125"/>
      <c r="V48" s="125"/>
      <c r="W48" s="125"/>
      <c r="X48" s="125"/>
      <c r="Y48" s="125"/>
      <c r="Z48" s="125"/>
      <c r="AA48" s="125"/>
      <c r="AB48" s="125"/>
      <c r="AC48" s="125"/>
      <c r="AD48" s="125"/>
      <c r="AE48" s="125"/>
      <c r="AF48" s="125"/>
      <c r="AG48" s="125"/>
      <c r="AH48" s="125"/>
      <c r="AI48" s="173"/>
    </row>
    <row r="49" spans="1:35" ht="18" customHeight="1">
      <c r="A49" s="12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73"/>
    </row>
    <row r="50" spans="1:35" ht="18" customHeight="1">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73"/>
    </row>
    <row r="51" spans="1:35" ht="18" customHeight="1">
      <c r="A51" s="125"/>
      <c r="C51" s="207"/>
      <c r="D51" s="207"/>
      <c r="E51" s="207"/>
      <c r="F51" s="370">
        <f>D11</f>
        <v>0</v>
      </c>
      <c r="G51" s="370"/>
      <c r="H51" s="370"/>
      <c r="I51" s="370"/>
      <c r="J51" s="370"/>
      <c r="K51" s="370"/>
      <c r="L51" s="370"/>
      <c r="M51" s="370"/>
      <c r="N51" s="370"/>
      <c r="O51" s="370"/>
      <c r="P51" s="370"/>
      <c r="Q51" s="370"/>
      <c r="R51" s="370"/>
      <c r="S51" s="370"/>
      <c r="T51" s="370"/>
      <c r="U51" s="370"/>
      <c r="V51" s="370"/>
      <c r="W51" s="370"/>
      <c r="X51" s="125"/>
      <c r="Y51" s="369">
        <f>Y11</f>
        <v>0</v>
      </c>
      <c r="Z51" s="369"/>
      <c r="AA51" s="369"/>
      <c r="AB51" s="369"/>
      <c r="AC51" s="369"/>
      <c r="AD51" s="369"/>
      <c r="AE51" s="369"/>
      <c r="AF51" s="369"/>
      <c r="AG51" s="125"/>
      <c r="AH51" s="125"/>
      <c r="AI51" s="173"/>
    </row>
    <row r="52" spans="1:35" ht="18" customHeight="1">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73"/>
    </row>
    <row r="53" spans="1:35" ht="18" customHeight="1">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73"/>
    </row>
    <row r="54" spans="1:35" ht="18" customHeight="1">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73"/>
    </row>
    <row r="55" spans="1:35" ht="18" customHeight="1">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73"/>
    </row>
    <row r="56" spans="1:35" ht="18" customHeight="1">
      <c r="A56" s="125"/>
      <c r="B56" s="359" t="str">
        <f>B16</f>
        <v>令和</v>
      </c>
      <c r="C56" s="359"/>
      <c r="D56" s="358">
        <f>D16</f>
        <v>0</v>
      </c>
      <c r="E56" s="358"/>
      <c r="F56" s="177" t="s">
        <v>118</v>
      </c>
      <c r="G56" s="177"/>
      <c r="H56" s="177"/>
      <c r="I56" s="177"/>
      <c r="J56" s="177"/>
      <c r="K56" s="177"/>
      <c r="L56" s="177"/>
      <c r="M56" s="177"/>
      <c r="N56" s="177"/>
      <c r="O56" s="177"/>
      <c r="P56" s="177"/>
      <c r="Q56" s="177"/>
      <c r="R56" s="177"/>
      <c r="S56" s="177"/>
      <c r="T56" s="177"/>
      <c r="U56" s="177"/>
      <c r="V56" s="177"/>
      <c r="W56" s="177"/>
      <c r="X56" s="177"/>
      <c r="Y56" s="177"/>
      <c r="Z56" s="177"/>
      <c r="AA56" s="177"/>
      <c r="AB56" s="177"/>
      <c r="AC56" s="125"/>
      <c r="AD56" s="177"/>
      <c r="AE56" s="177"/>
      <c r="AF56" s="177"/>
      <c r="AG56" s="177"/>
      <c r="AH56" s="177"/>
      <c r="AI56" s="179"/>
    </row>
    <row r="57" spans="1:35" ht="18" customHeight="1">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73"/>
    </row>
    <row r="58" spans="1:35" ht="18" customHeight="1">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73"/>
    </row>
    <row r="59" spans="1:35" ht="18" customHeight="1">
      <c r="A59" s="125"/>
      <c r="B59" s="177" t="s">
        <v>119</v>
      </c>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9"/>
    </row>
    <row r="60" spans="1:35" ht="18" customHeight="1">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73"/>
    </row>
    <row r="61" spans="1:35" ht="18" customHeight="1">
      <c r="A61" s="125"/>
      <c r="B61" s="180" t="s">
        <v>51</v>
      </c>
      <c r="C61" s="125"/>
      <c r="D61" s="177" t="s">
        <v>52</v>
      </c>
      <c r="E61" s="177"/>
      <c r="F61" s="177"/>
      <c r="G61" s="125"/>
      <c r="H61" s="125"/>
      <c r="I61" s="125"/>
      <c r="J61" s="125"/>
      <c r="K61" s="125"/>
      <c r="L61" s="361">
        <f>L21</f>
        <v>0</v>
      </c>
      <c r="M61" s="361"/>
      <c r="N61" s="361"/>
      <c r="O61" s="361"/>
      <c r="P61" s="361"/>
      <c r="Q61" s="361"/>
      <c r="R61" s="361"/>
      <c r="S61" s="361"/>
      <c r="T61" s="361"/>
      <c r="U61" s="361"/>
      <c r="V61" s="361"/>
      <c r="W61" s="125"/>
      <c r="X61" s="125"/>
      <c r="Y61" s="125"/>
      <c r="Z61" s="125"/>
      <c r="AA61" s="125"/>
      <c r="AB61" s="125"/>
      <c r="AC61" s="125"/>
      <c r="AD61" s="125"/>
      <c r="AE61" s="125"/>
      <c r="AF61" s="125"/>
      <c r="AG61" s="125"/>
      <c r="AH61" s="125"/>
      <c r="AI61" s="173"/>
    </row>
    <row r="62" spans="1:35" ht="18" customHeight="1">
      <c r="A62" s="125"/>
      <c r="B62" s="180"/>
      <c r="C62" s="125"/>
      <c r="D62" s="177"/>
      <c r="E62" s="177"/>
      <c r="F62" s="177"/>
      <c r="G62" s="125"/>
      <c r="H62" s="125"/>
      <c r="I62" s="178"/>
      <c r="J62" s="181"/>
      <c r="K62" s="181"/>
      <c r="L62" s="181"/>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73"/>
    </row>
    <row r="63" spans="1:35" ht="18" customHeight="1">
      <c r="A63" s="125"/>
      <c r="B63" s="180" t="s">
        <v>57</v>
      </c>
      <c r="C63" s="125"/>
      <c r="D63" s="358" t="str">
        <f>B16</f>
        <v>令和</v>
      </c>
      <c r="E63" s="358"/>
      <c r="F63" s="358">
        <f>D56</f>
        <v>0</v>
      </c>
      <c r="G63" s="358"/>
      <c r="H63" s="125" t="s">
        <v>197</v>
      </c>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73"/>
    </row>
    <row r="64" spans="1:35" ht="18" customHeight="1">
      <c r="A64" s="125"/>
      <c r="B64" s="180"/>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73"/>
    </row>
    <row r="65" spans="1:35" ht="18" customHeight="1">
      <c r="A65" s="125"/>
      <c r="B65" s="180" t="s">
        <v>60</v>
      </c>
      <c r="C65" s="125"/>
      <c r="D65" s="125" t="s">
        <v>61</v>
      </c>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73"/>
    </row>
    <row r="66" spans="1:35" ht="18" customHeight="1">
      <c r="A66" s="125"/>
      <c r="B66" s="125"/>
      <c r="C66" s="125"/>
      <c r="D66" s="182" t="s">
        <v>62</v>
      </c>
      <c r="E66" s="125"/>
      <c r="F66" s="125"/>
      <c r="G66" s="177" t="str">
        <f>B16</f>
        <v>令和</v>
      </c>
      <c r="H66" s="177"/>
      <c r="I66" s="358">
        <f>I26</f>
        <v>0</v>
      </c>
      <c r="J66" s="358"/>
      <c r="K66" s="125" t="s">
        <v>196</v>
      </c>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73"/>
    </row>
    <row r="67" spans="1:35" ht="18" customHeight="1">
      <c r="A67" s="125"/>
      <c r="B67" s="125"/>
      <c r="C67" s="125"/>
      <c r="D67" s="182" t="s">
        <v>63</v>
      </c>
      <c r="E67" s="125"/>
      <c r="F67" s="125"/>
      <c r="G67" s="177" t="s">
        <v>64</v>
      </c>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73"/>
    </row>
    <row r="68" spans="1:35" ht="18" customHeight="1">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73"/>
    </row>
    <row r="69" spans="1:35" ht="18" customHeight="1">
      <c r="A69" s="125"/>
      <c r="B69" s="180" t="s">
        <v>65</v>
      </c>
      <c r="C69" s="125"/>
      <c r="D69" s="125" t="s">
        <v>66</v>
      </c>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73"/>
    </row>
    <row r="70" spans="1:35" ht="18" customHeight="1">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73"/>
    </row>
    <row r="71" spans="1:35" ht="18" customHeight="1">
      <c r="A71" s="125"/>
      <c r="B71" s="125"/>
      <c r="C71" s="125"/>
      <c r="D71" s="125" t="s">
        <v>52</v>
      </c>
      <c r="E71" s="125"/>
      <c r="F71" s="125"/>
      <c r="G71" s="125"/>
      <c r="H71" s="125"/>
      <c r="I71" s="125"/>
      <c r="J71" s="125"/>
      <c r="K71" s="125"/>
      <c r="L71" s="125"/>
      <c r="M71" s="125" t="s">
        <v>53</v>
      </c>
      <c r="N71" s="360" t="str">
        <f>IF(N31&gt;0,N31,"")</f>
        <v>－</v>
      </c>
      <c r="O71" s="360"/>
      <c r="P71" s="360"/>
      <c r="Q71" s="360"/>
      <c r="R71" s="360"/>
      <c r="S71" s="360"/>
      <c r="T71" s="125" t="s">
        <v>54</v>
      </c>
      <c r="U71" s="125" t="s">
        <v>67</v>
      </c>
      <c r="V71" s="125"/>
      <c r="W71" s="125"/>
      <c r="X71" s="125"/>
      <c r="Y71" s="125"/>
      <c r="Z71" s="125"/>
      <c r="AA71" s="125"/>
      <c r="AB71" s="125"/>
      <c r="AC71" s="125"/>
      <c r="AD71" s="125"/>
      <c r="AE71" s="125"/>
      <c r="AF71" s="125"/>
      <c r="AG71" s="125"/>
      <c r="AH71" s="125"/>
      <c r="AI71" s="173"/>
    </row>
    <row r="72" spans="1:35" ht="18" customHeight="1">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73"/>
    </row>
    <row r="73" spans="1:35" ht="18" customHeight="1">
      <c r="A73" s="125"/>
      <c r="B73" s="125"/>
      <c r="C73" s="125"/>
      <c r="D73" s="125" t="s">
        <v>68</v>
      </c>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73"/>
    </row>
    <row r="74" spans="1:35" ht="18" customHeight="1">
      <c r="A74" s="125"/>
      <c r="B74" s="125"/>
      <c r="C74" s="125"/>
      <c r="D74" s="125" t="s">
        <v>69</v>
      </c>
      <c r="E74" s="125"/>
      <c r="F74" s="125"/>
      <c r="G74" s="125"/>
      <c r="H74" s="125"/>
      <c r="I74" s="125"/>
      <c r="J74" s="125"/>
      <c r="K74" s="125"/>
      <c r="L74" s="125"/>
      <c r="M74" s="125" t="s">
        <v>53</v>
      </c>
      <c r="N74" s="360" t="str">
        <f>IF(N34&gt;0,N34,"")</f>
        <v>－</v>
      </c>
      <c r="O74" s="360"/>
      <c r="P74" s="360"/>
      <c r="Q74" s="360"/>
      <c r="R74" s="360"/>
      <c r="S74" s="360"/>
      <c r="T74" s="125" t="s">
        <v>54</v>
      </c>
      <c r="U74" s="125" t="s">
        <v>70</v>
      </c>
      <c r="V74" s="125"/>
      <c r="W74" s="125"/>
      <c r="X74" s="125"/>
      <c r="Y74" s="125"/>
      <c r="Z74" s="125"/>
      <c r="AA74" s="125"/>
      <c r="AB74" s="125"/>
      <c r="AC74" s="125"/>
      <c r="AD74" s="125"/>
      <c r="AE74" s="125"/>
      <c r="AF74" s="125"/>
      <c r="AG74" s="125"/>
      <c r="AH74" s="125"/>
      <c r="AI74" s="173"/>
    </row>
    <row r="75" spans="1:35" ht="18" customHeight="1">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73"/>
    </row>
    <row r="76" spans="1:35" ht="18" customHeight="1">
      <c r="A76" s="125"/>
      <c r="B76" s="125"/>
      <c r="C76" s="125"/>
      <c r="D76" s="125" t="s">
        <v>71</v>
      </c>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73"/>
    </row>
    <row r="77" spans="1:35" ht="18" customHeight="1">
      <c r="A77" s="125"/>
      <c r="B77" s="125"/>
      <c r="C77" s="125"/>
      <c r="D77" s="125" t="s">
        <v>72</v>
      </c>
      <c r="E77" s="125"/>
      <c r="F77" s="125"/>
      <c r="G77" s="125"/>
      <c r="H77" s="125"/>
      <c r="I77" s="125"/>
      <c r="J77" s="125"/>
      <c r="K77" s="125"/>
      <c r="L77" s="125"/>
      <c r="M77" s="125" t="s">
        <v>53</v>
      </c>
      <c r="N77" s="360" t="str">
        <f>IF(N37&gt;0,N37,"")</f>
        <v>－</v>
      </c>
      <c r="O77" s="360"/>
      <c r="P77" s="360"/>
      <c r="Q77" s="360"/>
      <c r="R77" s="360"/>
      <c r="S77" s="360"/>
      <c r="T77" s="125" t="s">
        <v>54</v>
      </c>
      <c r="U77" s="125" t="s">
        <v>73</v>
      </c>
      <c r="V77" s="125"/>
      <c r="W77" s="125"/>
      <c r="X77" s="125"/>
      <c r="Y77" s="125"/>
      <c r="Z77" s="125"/>
      <c r="AA77" s="125"/>
      <c r="AB77" s="125"/>
      <c r="AC77" s="125"/>
      <c r="AD77" s="125"/>
      <c r="AE77" s="125"/>
      <c r="AF77" s="125"/>
      <c r="AG77" s="125"/>
      <c r="AH77" s="125"/>
      <c r="AI77" s="173"/>
    </row>
    <row r="78" spans="1:35" ht="18" customHeight="1">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73"/>
    </row>
    <row r="79" spans="1:35" ht="18" customHeight="1">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73"/>
    </row>
    <row r="80" spans="1:35" ht="18" customHeight="1">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5"/>
    </row>
  </sheetData>
  <sheetProtection password="EA69" sheet="1"/>
  <mergeCells count="33">
    <mergeCell ref="D11:S11"/>
    <mergeCell ref="T11:W11"/>
    <mergeCell ref="X3:AF3"/>
    <mergeCell ref="Y1:Y2"/>
    <mergeCell ref="Z1:AD2"/>
    <mergeCell ref="AE1:AE2"/>
    <mergeCell ref="X4:AF4"/>
    <mergeCell ref="X5:AF5"/>
    <mergeCell ref="Y11:AE11"/>
    <mergeCell ref="B16:C16"/>
    <mergeCell ref="D23:E23"/>
    <mergeCell ref="N31:S31"/>
    <mergeCell ref="D15:E15"/>
    <mergeCell ref="L21:V21"/>
    <mergeCell ref="D16:E16"/>
    <mergeCell ref="F23:G23"/>
    <mergeCell ref="I26:J26"/>
    <mergeCell ref="Y44:AF44"/>
    <mergeCell ref="Y45:AF45"/>
    <mergeCell ref="Y51:AF51"/>
    <mergeCell ref="F51:W51"/>
    <mergeCell ref="Y43:AF43"/>
    <mergeCell ref="N71:S71"/>
    <mergeCell ref="N74:S74"/>
    <mergeCell ref="N77:S77"/>
    <mergeCell ref="L61:V61"/>
    <mergeCell ref="N34:S34"/>
    <mergeCell ref="N37:S37"/>
    <mergeCell ref="D56:E56"/>
    <mergeCell ref="F63:G63"/>
    <mergeCell ref="I66:J66"/>
    <mergeCell ref="B56:C56"/>
    <mergeCell ref="D63:E63"/>
  </mergeCells>
  <phoneticPr fontId="11"/>
  <dataValidations count="5">
    <dataValidation imeMode="hiragana" allowBlank="1" showInputMessage="1" showErrorMessage="1" sqref="D11 X46:AH46 I8:N8 AG5:AH5 Y11:AE11 X6:AH6 X5" xr:uid="{00000000-0002-0000-0000-000000000000}"/>
    <dataValidation imeMode="hiragana" operator="greaterThan" allowBlank="1" showInputMessage="1" showErrorMessage="1" sqref="AG4:AH4 Y44:AH45 X4 Y43:AF43" xr:uid="{00000000-0002-0000-0000-000001000000}"/>
    <dataValidation imeMode="fullAlpha" allowBlank="1" showInputMessage="1" showErrorMessage="1" sqref="E50 E10 D56" xr:uid="{00000000-0002-0000-0000-000002000000}"/>
    <dataValidation type="whole" errorStyle="warning" imeMode="hiragana" operator="lessThanOrEqual" allowBlank="1" showInputMessage="1" showErrorMessage="1" error="健康保険組合コードに間違いありませんか？_x000a__x000a_（従前の補助金の整理番号等は使用できません。）" sqref="X3:AF3" xr:uid="{00000000-0002-0000-0000-000003000000}">
      <formula1>99999</formula1>
    </dataValidation>
    <dataValidation type="list" allowBlank="1" showInputMessage="1" showErrorMessage="1" sqref="B16:C16" xr:uid="{00000000-0002-0000-0000-000004000000}">
      <formula1>"令和"</formula1>
    </dataValidation>
  </dataValidations>
  <pageMargins left="0.70866141732283472" right="0.36" top="0.6692913385826772" bottom="0.74803149606299213" header="0.31496062992125984" footer="0.31496062992125984"/>
  <pageSetup paperSize="9" fitToHeight="0" orientation="portrait" r:id="rId1"/>
  <rowBreaks count="1" manualBreakCount="1">
    <brk id="40" max="32" man="1"/>
  </rowBreaks>
  <colBreaks count="1" manualBreakCount="1">
    <brk id="3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5"/>
  <sheetViews>
    <sheetView view="pageBreakPreview" zoomScaleNormal="70" zoomScaleSheetLayoutView="100" workbookViewId="0">
      <pane ySplit="5" topLeftCell="A6" activePane="bottomLeft" state="frozen"/>
      <selection activeCell="AC22" sqref="AC22"/>
      <selection pane="bottomLeft" activeCell="D10" sqref="D10"/>
    </sheetView>
  </sheetViews>
  <sheetFormatPr defaultRowHeight="14.25"/>
  <cols>
    <col min="1" max="1" width="1.25" style="22" customWidth="1"/>
    <col min="2" max="2" width="6.75" style="22" customWidth="1"/>
    <col min="3" max="3" width="9.125" style="22" customWidth="1"/>
    <col min="4" max="5" width="9.75" style="22" customWidth="1"/>
    <col min="6" max="6" width="12.75" style="22" customWidth="1"/>
    <col min="7" max="7" width="21.875" style="22" bestFit="1" customWidth="1"/>
    <col min="8" max="8" width="10.25" style="22" customWidth="1"/>
    <col min="9" max="9" width="4.125" style="22" customWidth="1"/>
    <col min="10" max="10" width="11.25" style="22" customWidth="1"/>
    <col min="11" max="11" width="15" style="22" customWidth="1"/>
    <col min="12" max="12" width="9.25" style="22" customWidth="1"/>
    <col min="13" max="13" width="12.625" style="22" customWidth="1"/>
    <col min="14" max="14" width="20.375" style="22" customWidth="1"/>
    <col min="15" max="15" width="9" style="37" bestFit="1" customWidth="1"/>
    <col min="16" max="17" width="3.125" style="22" customWidth="1"/>
    <col min="18" max="18" width="12.5" style="37" customWidth="1"/>
    <col min="19" max="20" width="2.875" style="22" customWidth="1"/>
    <col min="21" max="21" width="15" style="37" customWidth="1"/>
    <col min="22" max="22" width="17.375" style="22" customWidth="1"/>
    <col min="23" max="23" width="12.875" style="22" customWidth="1"/>
    <col min="24" max="24" width="9" style="22"/>
    <col min="25" max="25" width="10.625" style="22" customWidth="1"/>
    <col min="26" max="30" width="9" style="22"/>
    <col min="31" max="31" width="9.625" style="22" bestFit="1" customWidth="1"/>
    <col min="32" max="38" width="9" style="22"/>
    <col min="39" max="39" width="11.625" style="22" bestFit="1" customWidth="1"/>
    <col min="40" max="16384" width="9" style="22"/>
  </cols>
  <sheetData>
    <row r="1" spans="1:23" ht="28.5" customHeight="1">
      <c r="A1" s="20"/>
      <c r="B1" s="21" t="s">
        <v>20</v>
      </c>
      <c r="C1" s="21"/>
      <c r="D1" s="21"/>
      <c r="E1" s="21"/>
      <c r="F1" s="20"/>
      <c r="G1" s="20"/>
      <c r="H1" s="20"/>
      <c r="I1" s="20"/>
      <c r="J1" s="20"/>
      <c r="K1" s="20"/>
      <c r="L1" s="20"/>
      <c r="M1" s="20"/>
      <c r="N1" s="20"/>
      <c r="O1" s="423"/>
      <c r="P1" s="423"/>
      <c r="Q1" s="20"/>
      <c r="R1" s="19"/>
      <c r="S1" s="20"/>
      <c r="T1" s="20"/>
      <c r="U1" s="19"/>
      <c r="V1" s="20"/>
    </row>
    <row r="2" spans="1:23" ht="21.75" customHeight="1" thickBot="1">
      <c r="A2" s="20"/>
      <c r="B2" s="148"/>
      <c r="C2" s="148"/>
      <c r="D2" s="148"/>
      <c r="E2" s="148"/>
      <c r="F2" s="20"/>
      <c r="G2" s="20"/>
      <c r="H2" s="20"/>
      <c r="I2" s="20"/>
      <c r="J2" s="20"/>
      <c r="K2" s="20"/>
      <c r="L2" s="20"/>
      <c r="M2" s="20"/>
      <c r="N2" s="37"/>
      <c r="P2" s="208"/>
      <c r="Q2" s="208"/>
      <c r="R2" s="209" t="s">
        <v>122</v>
      </c>
      <c r="S2" s="428">
        <f>'４　所要額内訳'!AC5</f>
        <v>0</v>
      </c>
      <c r="T2" s="428"/>
      <c r="U2" s="428"/>
      <c r="V2" s="428"/>
    </row>
    <row r="3" spans="1:23" s="23" customFormat="1" ht="19.5" customHeight="1">
      <c r="A3" s="16"/>
      <c r="B3" s="269"/>
      <c r="C3" s="270"/>
      <c r="D3" s="271"/>
      <c r="E3" s="283"/>
      <c r="F3" s="424" t="s">
        <v>136</v>
      </c>
      <c r="G3" s="425"/>
      <c r="H3" s="425"/>
      <c r="I3" s="425"/>
      <c r="J3" s="425"/>
      <c r="K3" s="426"/>
      <c r="L3" s="427" t="s">
        <v>14</v>
      </c>
      <c r="M3" s="424"/>
      <c r="N3" s="425"/>
      <c r="O3" s="425"/>
      <c r="P3" s="425"/>
      <c r="Q3" s="425"/>
      <c r="R3" s="425"/>
      <c r="S3" s="425"/>
      <c r="T3" s="425"/>
      <c r="U3" s="425"/>
      <c r="V3" s="426"/>
    </row>
    <row r="4" spans="1:23" s="23" customFormat="1" ht="19.5" customHeight="1">
      <c r="A4" s="16"/>
      <c r="B4" s="398" t="s">
        <v>32</v>
      </c>
      <c r="C4" s="399"/>
      <c r="D4" s="400"/>
      <c r="E4" s="26"/>
      <c r="F4" s="272"/>
      <c r="G4" s="272"/>
      <c r="H4" s="272"/>
      <c r="I4" s="272"/>
      <c r="J4" s="272"/>
      <c r="K4" s="24" t="s">
        <v>28</v>
      </c>
      <c r="L4" s="272"/>
      <c r="M4" s="272"/>
      <c r="N4" s="272"/>
      <c r="O4" s="268"/>
      <c r="P4" s="272"/>
      <c r="Q4" s="272"/>
      <c r="R4" s="268"/>
      <c r="S4" s="272"/>
      <c r="T4" s="272"/>
      <c r="U4" s="407" t="s">
        <v>29</v>
      </c>
      <c r="V4" s="408"/>
    </row>
    <row r="5" spans="1:23" s="23" customFormat="1" ht="19.5" customHeight="1">
      <c r="A5" s="16"/>
      <c r="B5" s="35"/>
      <c r="C5" s="20"/>
      <c r="D5" s="273"/>
      <c r="E5" s="289"/>
      <c r="F5" s="401" t="s">
        <v>109</v>
      </c>
      <c r="G5" s="409"/>
      <c r="H5" s="409"/>
      <c r="I5" s="410"/>
      <c r="J5" s="25" t="s">
        <v>2</v>
      </c>
      <c r="K5" s="26" t="s">
        <v>1</v>
      </c>
      <c r="L5" s="401"/>
      <c r="M5" s="401"/>
      <c r="N5" s="401"/>
      <c r="O5" s="401"/>
      <c r="P5" s="401"/>
      <c r="Q5" s="401"/>
      <c r="R5" s="401"/>
      <c r="S5" s="401"/>
      <c r="T5" s="401"/>
      <c r="U5" s="402"/>
      <c r="V5" s="27" t="s">
        <v>31</v>
      </c>
    </row>
    <row r="6" spans="1:23" s="23" customFormat="1" ht="19.5" customHeight="1" thickBot="1">
      <c r="A6" s="16"/>
      <c r="B6" s="274"/>
      <c r="C6" s="275"/>
      <c r="D6" s="276"/>
      <c r="E6" s="349"/>
      <c r="F6" s="28"/>
      <c r="G6" s="406"/>
      <c r="H6" s="406"/>
      <c r="I6" s="29" t="s">
        <v>4</v>
      </c>
      <c r="J6" s="30" t="s">
        <v>0</v>
      </c>
      <c r="K6" s="31" t="s">
        <v>0</v>
      </c>
      <c r="L6" s="403"/>
      <c r="M6" s="404"/>
      <c r="N6" s="403"/>
      <c r="O6" s="403"/>
      <c r="P6" s="403"/>
      <c r="Q6" s="403"/>
      <c r="R6" s="403"/>
      <c r="S6" s="403"/>
      <c r="T6" s="403"/>
      <c r="U6" s="405"/>
      <c r="V6" s="31" t="s">
        <v>0</v>
      </c>
    </row>
    <row r="7" spans="1:23" s="23" customFormat="1" ht="19.5" customHeight="1">
      <c r="A7" s="16"/>
      <c r="B7" s="32" t="s">
        <v>19</v>
      </c>
      <c r="C7" s="33"/>
      <c r="D7" s="273"/>
      <c r="E7" s="289"/>
      <c r="F7" s="270"/>
      <c r="G7" s="270"/>
      <c r="H7" s="34"/>
      <c r="I7" s="277"/>
      <c r="J7" s="278"/>
      <c r="K7" s="279"/>
      <c r="L7" s="420" t="s">
        <v>125</v>
      </c>
      <c r="M7" s="421"/>
      <c r="N7" s="422"/>
      <c r="O7" s="280">
        <v>1</v>
      </c>
      <c r="P7" s="266" t="s">
        <v>3</v>
      </c>
      <c r="Q7" s="266" t="s">
        <v>15</v>
      </c>
      <c r="R7" s="281"/>
      <c r="S7" s="266"/>
      <c r="T7" s="266" t="s">
        <v>16</v>
      </c>
      <c r="U7" s="282">
        <f t="shared" ref="U7:U17" si="0">R7</f>
        <v>0</v>
      </c>
      <c r="V7" s="283"/>
      <c r="W7" s="16"/>
    </row>
    <row r="8" spans="1:23" s="23" customFormat="1" ht="19.5" customHeight="1">
      <c r="A8" s="16"/>
      <c r="B8" s="35"/>
      <c r="C8" s="20"/>
      <c r="D8" s="273"/>
      <c r="E8" s="289"/>
      <c r="F8" s="20"/>
      <c r="G8" s="20"/>
      <c r="H8" s="20"/>
      <c r="I8" s="273"/>
      <c r="J8" s="284"/>
      <c r="K8" s="17"/>
      <c r="L8" s="429" t="s">
        <v>39</v>
      </c>
      <c r="M8" s="430"/>
      <c r="N8" s="431"/>
      <c r="O8" s="285">
        <v>1</v>
      </c>
      <c r="P8" s="286" t="s">
        <v>3</v>
      </c>
      <c r="Q8" s="286" t="s">
        <v>15</v>
      </c>
      <c r="R8" s="287"/>
      <c r="S8" s="286"/>
      <c r="T8" s="286" t="s">
        <v>16</v>
      </c>
      <c r="U8" s="288">
        <f t="shared" si="0"/>
        <v>0</v>
      </c>
      <c r="V8" s="289"/>
      <c r="W8" s="16"/>
    </row>
    <row r="9" spans="1:23" s="23" customFormat="1" ht="19.5" customHeight="1">
      <c r="A9" s="16"/>
      <c r="B9" s="35" t="s">
        <v>152</v>
      </c>
      <c r="C9" s="20"/>
      <c r="D9" s="273"/>
      <c r="E9" s="289"/>
      <c r="F9" s="20"/>
      <c r="G9" s="20"/>
      <c r="H9" s="20"/>
      <c r="I9" s="273"/>
      <c r="J9" s="284"/>
      <c r="K9" s="17"/>
      <c r="L9" s="390" t="s">
        <v>126</v>
      </c>
      <c r="M9" s="419"/>
      <c r="N9" s="419"/>
      <c r="O9" s="290">
        <v>1</v>
      </c>
      <c r="P9" s="291" t="s">
        <v>3</v>
      </c>
      <c r="Q9" s="291" t="s">
        <v>15</v>
      </c>
      <c r="R9" s="292"/>
      <c r="S9" s="291"/>
      <c r="T9" s="291" t="s">
        <v>16</v>
      </c>
      <c r="U9" s="293">
        <f t="shared" si="0"/>
        <v>0</v>
      </c>
      <c r="V9" s="289"/>
      <c r="W9" s="16"/>
    </row>
    <row r="10" spans="1:23" s="23" customFormat="1" ht="19.5" customHeight="1">
      <c r="A10" s="16"/>
      <c r="B10" s="294" t="s">
        <v>151</v>
      </c>
      <c r="C10" s="295"/>
      <c r="D10" s="296"/>
      <c r="E10" s="352"/>
      <c r="F10" s="20"/>
      <c r="G10" s="20"/>
      <c r="H10" s="20"/>
      <c r="I10" s="273"/>
      <c r="J10" s="284"/>
      <c r="K10" s="17"/>
      <c r="L10" s="390" t="s">
        <v>131</v>
      </c>
      <c r="M10" s="419"/>
      <c r="N10" s="419"/>
      <c r="O10" s="290">
        <v>1</v>
      </c>
      <c r="P10" s="291" t="s">
        <v>3</v>
      </c>
      <c r="Q10" s="291" t="s">
        <v>15</v>
      </c>
      <c r="R10" s="297"/>
      <c r="S10" s="286"/>
      <c r="T10" s="291" t="s">
        <v>16</v>
      </c>
      <c r="U10" s="293">
        <f t="shared" si="0"/>
        <v>0</v>
      </c>
      <c r="V10" s="17"/>
      <c r="W10" s="16"/>
    </row>
    <row r="11" spans="1:23" s="23" customFormat="1" ht="19.5" customHeight="1">
      <c r="A11" s="16"/>
      <c r="B11" s="417" t="s">
        <v>123</v>
      </c>
      <c r="C11" s="418"/>
      <c r="D11" s="296"/>
      <c r="E11" s="352"/>
      <c r="F11" s="20"/>
      <c r="G11" s="20"/>
      <c r="H11" s="20"/>
      <c r="I11" s="273"/>
      <c r="J11" s="284"/>
      <c r="K11" s="17"/>
      <c r="L11" s="390" t="s">
        <v>133</v>
      </c>
      <c r="M11" s="391"/>
      <c r="N11" s="391"/>
      <c r="O11" s="290">
        <v>1</v>
      </c>
      <c r="P11" s="291" t="s">
        <v>3</v>
      </c>
      <c r="Q11" s="291" t="s">
        <v>15</v>
      </c>
      <c r="R11" s="292"/>
      <c r="S11" s="291"/>
      <c r="T11" s="291" t="s">
        <v>16</v>
      </c>
      <c r="U11" s="293">
        <f t="shared" si="0"/>
        <v>0</v>
      </c>
      <c r="V11" s="17"/>
      <c r="W11" s="16"/>
    </row>
    <row r="12" spans="1:23" s="23" customFormat="1" ht="19.5" customHeight="1">
      <c r="A12" s="16"/>
      <c r="B12" s="417" t="s">
        <v>124</v>
      </c>
      <c r="C12" s="418"/>
      <c r="D12" s="296"/>
      <c r="E12" s="352"/>
      <c r="F12" s="20"/>
      <c r="G12" s="20"/>
      <c r="H12" s="20"/>
      <c r="I12" s="273"/>
      <c r="J12" s="284"/>
      <c r="K12" s="17"/>
      <c r="L12" s="35" t="s">
        <v>132</v>
      </c>
      <c r="M12" s="298"/>
      <c r="N12" s="298"/>
      <c r="O12" s="290">
        <v>1</v>
      </c>
      <c r="P12" s="291" t="s">
        <v>3</v>
      </c>
      <c r="Q12" s="291" t="s">
        <v>15</v>
      </c>
      <c r="R12" s="292"/>
      <c r="S12" s="291"/>
      <c r="T12" s="291" t="s">
        <v>16</v>
      </c>
      <c r="U12" s="293">
        <f t="shared" si="0"/>
        <v>0</v>
      </c>
      <c r="V12" s="17"/>
      <c r="W12" s="16"/>
    </row>
    <row r="13" spans="1:23" s="23" customFormat="1" ht="19.5" customHeight="1">
      <c r="A13" s="16"/>
      <c r="B13" s="294" t="s">
        <v>11</v>
      </c>
      <c r="C13" s="295"/>
      <c r="D13" s="299">
        <f>SUM(D10:D12)</f>
        <v>0</v>
      </c>
      <c r="E13" s="350"/>
      <c r="F13" s="20"/>
      <c r="G13" s="20"/>
      <c r="H13" s="20"/>
      <c r="I13" s="273"/>
      <c r="J13" s="284"/>
      <c r="K13" s="17"/>
      <c r="L13" s="300" t="s">
        <v>134</v>
      </c>
      <c r="M13" s="301"/>
      <c r="N13" s="301"/>
      <c r="O13" s="290">
        <v>1</v>
      </c>
      <c r="P13" s="291" t="s">
        <v>3</v>
      </c>
      <c r="Q13" s="291" t="s">
        <v>15</v>
      </c>
      <c r="R13" s="292"/>
      <c r="S13" s="291"/>
      <c r="T13" s="291" t="s">
        <v>16</v>
      </c>
      <c r="U13" s="293">
        <f t="shared" si="0"/>
        <v>0</v>
      </c>
      <c r="V13" s="17"/>
      <c r="W13" s="16"/>
    </row>
    <row r="14" spans="1:23" s="23" customFormat="1" ht="19.5" customHeight="1">
      <c r="A14" s="16"/>
      <c r="B14" s="411" t="s">
        <v>155</v>
      </c>
      <c r="C14" s="412"/>
      <c r="D14" s="413"/>
      <c r="E14" s="351"/>
      <c r="F14" s="20"/>
      <c r="G14" s="20"/>
      <c r="H14" s="20"/>
      <c r="I14" s="273"/>
      <c r="J14" s="284"/>
      <c r="K14" s="17"/>
      <c r="L14" s="301" t="s">
        <v>127</v>
      </c>
      <c r="M14" s="301"/>
      <c r="N14" s="301"/>
      <c r="O14" s="290">
        <v>1</v>
      </c>
      <c r="P14" s="291" t="s">
        <v>3</v>
      </c>
      <c r="Q14" s="291" t="s">
        <v>15</v>
      </c>
      <c r="R14" s="292"/>
      <c r="S14" s="291"/>
      <c r="T14" s="291" t="s">
        <v>16</v>
      </c>
      <c r="U14" s="293">
        <f t="shared" si="0"/>
        <v>0</v>
      </c>
      <c r="V14" s="17"/>
      <c r="W14" s="16"/>
    </row>
    <row r="15" spans="1:23" s="23" customFormat="1" ht="19.5" customHeight="1">
      <c r="A15" s="16"/>
      <c r="B15" s="414"/>
      <c r="C15" s="415"/>
      <c r="D15" s="416"/>
      <c r="E15" s="351"/>
      <c r="F15" s="20"/>
      <c r="G15" s="20"/>
      <c r="H15" s="20"/>
      <c r="I15" s="273"/>
      <c r="J15" s="284"/>
      <c r="K15" s="17"/>
      <c r="L15" s="301" t="s">
        <v>128</v>
      </c>
      <c r="M15" s="301"/>
      <c r="N15" s="301"/>
      <c r="O15" s="290">
        <v>1</v>
      </c>
      <c r="P15" s="291" t="s">
        <v>3</v>
      </c>
      <c r="Q15" s="291" t="s">
        <v>15</v>
      </c>
      <c r="R15" s="292"/>
      <c r="S15" s="291"/>
      <c r="T15" s="291" t="s">
        <v>16</v>
      </c>
      <c r="U15" s="293">
        <f t="shared" si="0"/>
        <v>0</v>
      </c>
      <c r="V15" s="17"/>
      <c r="W15" s="16"/>
    </row>
    <row r="16" spans="1:23" s="23" customFormat="1" ht="19.5" customHeight="1">
      <c r="A16" s="16"/>
      <c r="B16" s="414"/>
      <c r="C16" s="415"/>
      <c r="D16" s="416"/>
      <c r="E16" s="351"/>
      <c r="F16" s="20"/>
      <c r="G16" s="20"/>
      <c r="H16" s="20"/>
      <c r="I16" s="273"/>
      <c r="J16" s="284"/>
      <c r="K16" s="17"/>
      <c r="L16" s="301" t="s">
        <v>129</v>
      </c>
      <c r="M16" s="301"/>
      <c r="N16" s="301"/>
      <c r="O16" s="290">
        <v>1</v>
      </c>
      <c r="P16" s="291" t="s">
        <v>3</v>
      </c>
      <c r="Q16" s="291" t="s">
        <v>15</v>
      </c>
      <c r="R16" s="292"/>
      <c r="S16" s="291"/>
      <c r="T16" s="291" t="s">
        <v>16</v>
      </c>
      <c r="U16" s="293">
        <f t="shared" si="0"/>
        <v>0</v>
      </c>
      <c r="V16" s="17"/>
      <c r="W16" s="16"/>
    </row>
    <row r="17" spans="1:23" s="23" customFormat="1" ht="19.5" customHeight="1">
      <c r="A17" s="16"/>
      <c r="B17" s="414"/>
      <c r="C17" s="415"/>
      <c r="D17" s="416"/>
      <c r="E17" s="351"/>
      <c r="F17" s="20"/>
      <c r="G17" s="20"/>
      <c r="H17" s="20"/>
      <c r="I17" s="273"/>
      <c r="J17" s="284"/>
      <c r="K17" s="17"/>
      <c r="L17" s="302" t="s">
        <v>130</v>
      </c>
      <c r="M17" s="303"/>
      <c r="N17" s="303"/>
      <c r="O17" s="304">
        <v>1</v>
      </c>
      <c r="P17" s="305" t="s">
        <v>3</v>
      </c>
      <c r="Q17" s="305" t="s">
        <v>15</v>
      </c>
      <c r="R17" s="306"/>
      <c r="S17" s="305"/>
      <c r="T17" s="305" t="s">
        <v>16</v>
      </c>
      <c r="U17" s="307">
        <f t="shared" si="0"/>
        <v>0</v>
      </c>
      <c r="V17" s="18"/>
      <c r="W17" s="16"/>
    </row>
    <row r="18" spans="1:23" s="23" customFormat="1" ht="19.5" customHeight="1">
      <c r="A18" s="16"/>
      <c r="B18" s="308"/>
      <c r="C18" s="309"/>
      <c r="D18" s="310"/>
      <c r="E18" s="353"/>
      <c r="F18" s="392" t="s">
        <v>8</v>
      </c>
      <c r="G18" s="311" t="s">
        <v>9</v>
      </c>
      <c r="H18" s="312">
        <f>O18</f>
        <v>0</v>
      </c>
      <c r="I18" s="313" t="s">
        <v>4</v>
      </c>
      <c r="J18" s="314">
        <v>1668</v>
      </c>
      <c r="K18" s="192">
        <f>H18*J18</f>
        <v>0</v>
      </c>
      <c r="L18" s="396" t="s">
        <v>135</v>
      </c>
      <c r="M18" s="394" t="s">
        <v>8</v>
      </c>
      <c r="N18" s="311" t="s">
        <v>9</v>
      </c>
      <c r="O18" s="315"/>
      <c r="P18" s="267" t="s">
        <v>4</v>
      </c>
      <c r="Q18" s="267"/>
      <c r="R18" s="19"/>
      <c r="S18" s="267"/>
      <c r="T18" s="267"/>
      <c r="U18" s="316"/>
      <c r="V18" s="17"/>
      <c r="W18" s="16"/>
    </row>
    <row r="19" spans="1:23" s="23" customFormat="1" ht="19.5" customHeight="1" thickBot="1">
      <c r="A19" s="16"/>
      <c r="B19" s="308"/>
      <c r="C19" s="309"/>
      <c r="D19" s="310"/>
      <c r="E19" s="354"/>
      <c r="F19" s="393"/>
      <c r="G19" s="317" t="s">
        <v>10</v>
      </c>
      <c r="H19" s="318">
        <f>O19</f>
        <v>0</v>
      </c>
      <c r="I19" s="319" t="s">
        <v>4</v>
      </c>
      <c r="J19" s="320">
        <v>1755</v>
      </c>
      <c r="K19" s="193">
        <f>H19*J19</f>
        <v>0</v>
      </c>
      <c r="L19" s="397"/>
      <c r="M19" s="395"/>
      <c r="N19" s="317" t="s">
        <v>10</v>
      </c>
      <c r="O19" s="287"/>
      <c r="P19" s="267" t="s">
        <v>4</v>
      </c>
      <c r="Q19" s="267"/>
      <c r="R19" s="19"/>
      <c r="S19" s="267"/>
      <c r="T19" s="267"/>
      <c r="U19" s="316"/>
      <c r="V19" s="289"/>
      <c r="W19" s="16"/>
    </row>
    <row r="20" spans="1:23" s="23" customFormat="1" ht="19.5" customHeight="1" thickTop="1" thickBot="1">
      <c r="A20" s="16"/>
      <c r="B20" s="274"/>
      <c r="C20" s="275"/>
      <c r="D20" s="276"/>
      <c r="E20" s="355" t="s">
        <v>172</v>
      </c>
      <c r="F20" s="321"/>
      <c r="G20" s="322"/>
      <c r="H20" s="191">
        <f>SUM(H18:H19)</f>
        <v>0</v>
      </c>
      <c r="I20" s="323" t="s">
        <v>4</v>
      </c>
      <c r="J20" s="324"/>
      <c r="K20" s="194">
        <f>SUM(K18:K19)</f>
        <v>0</v>
      </c>
      <c r="L20" s="321"/>
      <c r="M20" s="321"/>
      <c r="N20" s="321"/>
      <c r="O20" s="191">
        <f>SUM(O18:O19)</f>
        <v>0</v>
      </c>
      <c r="P20" s="325" t="s">
        <v>4</v>
      </c>
      <c r="Q20" s="325"/>
      <c r="R20" s="322"/>
      <c r="S20" s="325"/>
      <c r="T20" s="325"/>
      <c r="U20" s="326"/>
      <c r="V20" s="194">
        <f>SUM(U7:U17)</f>
        <v>0</v>
      </c>
    </row>
    <row r="21" spans="1:23" ht="21" customHeight="1">
      <c r="A21" s="20"/>
      <c r="B21" s="20" t="s">
        <v>23</v>
      </c>
      <c r="C21" s="20"/>
      <c r="D21" s="20"/>
      <c r="E21" s="20"/>
      <c r="F21" s="20"/>
      <c r="G21" s="20"/>
      <c r="H21" s="20"/>
      <c r="I21" s="20"/>
      <c r="J21" s="20"/>
      <c r="K21" s="20"/>
      <c r="L21" s="20"/>
      <c r="M21" s="20"/>
      <c r="N21" s="20"/>
      <c r="O21" s="19"/>
      <c r="P21" s="20"/>
      <c r="Q21" s="20"/>
      <c r="R21" s="19"/>
      <c r="S21" s="20"/>
      <c r="T21" s="20"/>
      <c r="U21" s="19"/>
      <c r="V21" s="20"/>
    </row>
    <row r="22" spans="1:23" ht="21.75" customHeight="1">
      <c r="A22" s="20"/>
      <c r="B22" s="20" t="s">
        <v>35</v>
      </c>
      <c r="C22" s="20"/>
      <c r="D22" s="20"/>
      <c r="E22" s="20"/>
      <c r="F22" s="20"/>
      <c r="G22" s="20"/>
      <c r="H22" s="20"/>
      <c r="I22" s="20"/>
      <c r="J22" s="20"/>
      <c r="K22" s="20"/>
      <c r="L22" s="20"/>
      <c r="M22" s="20"/>
      <c r="N22" s="20"/>
      <c r="O22" s="19"/>
      <c r="P22" s="20"/>
      <c r="Q22" s="20"/>
      <c r="R22" s="19"/>
      <c r="S22" s="20"/>
      <c r="T22" s="20"/>
      <c r="U22" s="19"/>
      <c r="V22" s="20"/>
    </row>
    <row r="23" spans="1:23" ht="21.75" customHeight="1">
      <c r="A23" s="20"/>
      <c r="B23" s="20" t="s">
        <v>27</v>
      </c>
      <c r="C23" s="20"/>
      <c r="D23" s="20"/>
      <c r="E23" s="20"/>
      <c r="F23" s="20"/>
      <c r="G23" s="20"/>
      <c r="H23" s="20"/>
      <c r="I23" s="20"/>
      <c r="J23" s="20"/>
      <c r="K23" s="20"/>
      <c r="L23" s="20"/>
      <c r="M23" s="20"/>
      <c r="N23" s="20"/>
      <c r="O23" s="19"/>
      <c r="P23" s="20"/>
      <c r="Q23" s="20"/>
      <c r="R23" s="19"/>
      <c r="S23" s="20"/>
      <c r="T23" s="20"/>
      <c r="U23" s="19"/>
      <c r="V23" s="20"/>
    </row>
    <row r="24" spans="1:23" ht="21.75" customHeight="1">
      <c r="A24" s="20"/>
      <c r="B24" s="36"/>
      <c r="C24" s="36"/>
      <c r="D24" s="16"/>
      <c r="E24" s="16"/>
      <c r="F24" s="20"/>
      <c r="G24" s="20"/>
      <c r="H24" s="20"/>
      <c r="I24" s="20"/>
      <c r="J24" s="20"/>
      <c r="K24" s="20"/>
      <c r="L24" s="20"/>
      <c r="M24" s="20"/>
      <c r="N24" s="20"/>
      <c r="O24" s="19"/>
      <c r="P24" s="20"/>
      <c r="Q24" s="20"/>
      <c r="R24" s="19"/>
      <c r="S24" s="20"/>
      <c r="T24" s="20"/>
      <c r="U24" s="19"/>
      <c r="V24" s="20"/>
    </row>
    <row r="25" spans="1:23" ht="21.75" customHeight="1">
      <c r="A25" s="20"/>
      <c r="B25" s="36"/>
      <c r="C25" s="36"/>
      <c r="D25" s="16"/>
      <c r="E25" s="16"/>
      <c r="F25" s="20"/>
      <c r="G25" s="20"/>
      <c r="H25" s="20"/>
      <c r="I25" s="20"/>
      <c r="J25" s="20"/>
      <c r="K25" s="20"/>
      <c r="L25" s="20"/>
      <c r="M25" s="20"/>
      <c r="N25" s="20"/>
      <c r="O25" s="19"/>
      <c r="P25" s="20"/>
      <c r="Q25" s="20"/>
      <c r="R25" s="19"/>
      <c r="S25" s="20"/>
      <c r="T25" s="20"/>
      <c r="U25" s="19"/>
      <c r="V25" s="20"/>
    </row>
  </sheetData>
  <sheetProtection password="EC69" sheet="1"/>
  <mergeCells count="20">
    <mergeCell ref="O1:P1"/>
    <mergeCell ref="F3:K3"/>
    <mergeCell ref="L3:V3"/>
    <mergeCell ref="S2:V2"/>
    <mergeCell ref="L8:N8"/>
    <mergeCell ref="L11:N11"/>
    <mergeCell ref="F18:F19"/>
    <mergeCell ref="M18:M19"/>
    <mergeCell ref="L18:L19"/>
    <mergeCell ref="B4:D4"/>
    <mergeCell ref="L5:U6"/>
    <mergeCell ref="G6:H6"/>
    <mergeCell ref="U4:V4"/>
    <mergeCell ref="F5:I5"/>
    <mergeCell ref="B14:D17"/>
    <mergeCell ref="B11:C11"/>
    <mergeCell ref="B12:C12"/>
    <mergeCell ref="L9:N9"/>
    <mergeCell ref="L7:N7"/>
    <mergeCell ref="L10:N10"/>
  </mergeCells>
  <phoneticPr fontId="11"/>
  <conditionalFormatting sqref="O20">
    <cfRule type="cellIs" dxfId="1" priority="1" stopIfTrue="1" operator="greaterThan">
      <formula>$D$13</formula>
    </cfRule>
  </conditionalFormatting>
  <dataValidations count="2">
    <dataValidation type="whole" operator="greaterThanOrEqual" allowBlank="1" showErrorMessage="1" sqref="O19" xr:uid="{00000000-0002-0000-0100-000000000000}">
      <formula1>0</formula1>
    </dataValidation>
    <dataValidation type="whole" operator="greaterThanOrEqual" allowBlank="1" showInputMessage="1" showErrorMessage="1" sqref="D10:D12 R7:R17 O18" xr:uid="{00000000-0002-0000-0100-000001000000}">
      <formula1>0</formula1>
    </dataValidation>
  </dataValidations>
  <printOptions horizontalCentered="1" gridLinesSet="0"/>
  <pageMargins left="0.19685039370078741" right="0.15748031496062992" top="0.62992125984251968" bottom="0.15748031496062992" header="0.43307086614173229" footer="0.19685039370078741"/>
  <pageSetup paperSize="9" scale="65"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631"/>
  <sheetViews>
    <sheetView view="pageBreakPreview" zoomScaleNormal="70" zoomScaleSheetLayoutView="100" workbookViewId="0">
      <selection activeCell="D10" sqref="D10"/>
    </sheetView>
  </sheetViews>
  <sheetFormatPr defaultRowHeight="14.25"/>
  <cols>
    <col min="1" max="1" width="3.25" style="149" customWidth="1"/>
    <col min="2" max="2" width="4.375" style="149" customWidth="1"/>
    <col min="3" max="3" width="16.75" style="149" customWidth="1"/>
    <col min="4" max="4" width="13.125" style="149" customWidth="1"/>
    <col min="5" max="5" width="10.375" style="149" customWidth="1"/>
    <col min="6" max="6" width="16.125" style="149" customWidth="1"/>
    <col min="7" max="7" width="10.25" style="149" customWidth="1"/>
    <col min="8" max="8" width="4.125" style="149" customWidth="1"/>
    <col min="9" max="9" width="12.125" style="149" customWidth="1"/>
    <col min="10" max="10" width="15" style="149" customWidth="1"/>
    <col min="11" max="11" width="9.75" style="149" customWidth="1"/>
    <col min="12" max="12" width="5.125" style="149" customWidth="1"/>
    <col min="13" max="13" width="18.875" style="149" customWidth="1"/>
    <col min="14" max="14" width="10.5" style="154" customWidth="1"/>
    <col min="15" max="16" width="3.125" style="149" customWidth="1"/>
    <col min="17" max="17" width="12.125" style="154" customWidth="1"/>
    <col min="18" max="18" width="3.125" style="154" customWidth="1"/>
    <col min="19" max="19" width="2.875" style="149" customWidth="1"/>
    <col min="20" max="20" width="15" style="154" customWidth="1"/>
    <col min="21" max="21" width="15" style="149" customWidth="1"/>
    <col min="22" max="22" width="3" style="149" customWidth="1"/>
    <col min="23" max="23" width="10.625" style="149" customWidth="1"/>
    <col min="24" max="25" width="13.875" style="149" customWidth="1"/>
    <col min="26" max="26" width="14" style="149" customWidth="1"/>
    <col min="27" max="27" width="14.5" style="149" customWidth="1"/>
    <col min="28" max="28" width="12.25" style="149" customWidth="1"/>
    <col min="29" max="29" width="12.875" style="149" customWidth="1"/>
    <col min="30" max="35" width="9" style="149"/>
    <col min="36" max="36" width="9.625" style="149" bestFit="1" customWidth="1"/>
    <col min="37" max="43" width="9" style="149"/>
    <col min="44" max="44" width="11.625" style="149" bestFit="1" customWidth="1"/>
    <col min="45" max="16384" width="9" style="149"/>
  </cols>
  <sheetData>
    <row r="1" spans="1:22" ht="20.100000000000001" customHeight="1">
      <c r="A1" s="39"/>
      <c r="B1" s="38" t="s">
        <v>21</v>
      </c>
      <c r="C1" s="38"/>
      <c r="D1" s="38"/>
      <c r="E1" s="39"/>
      <c r="F1" s="39"/>
      <c r="G1" s="39"/>
      <c r="H1" s="39"/>
      <c r="I1" s="39"/>
      <c r="J1" s="39"/>
      <c r="K1" s="39"/>
      <c r="L1" s="39"/>
      <c r="M1" s="39"/>
      <c r="N1" s="40"/>
      <c r="O1" s="39"/>
      <c r="P1" s="39"/>
      <c r="Q1" s="449"/>
      <c r="R1" s="449"/>
      <c r="S1" s="449"/>
      <c r="T1" s="449"/>
      <c r="U1" s="449"/>
      <c r="V1" s="39"/>
    </row>
    <row r="2" spans="1:22" ht="20.100000000000001" customHeight="1" thickBot="1">
      <c r="A2" s="39"/>
      <c r="B2" s="150"/>
      <c r="C2" s="150"/>
      <c r="D2" s="150"/>
      <c r="E2" s="39"/>
      <c r="F2" s="39"/>
      <c r="G2" s="39"/>
      <c r="H2" s="39"/>
      <c r="I2" s="39"/>
      <c r="J2" s="39"/>
      <c r="K2" s="39"/>
      <c r="L2" s="39"/>
      <c r="M2" s="39"/>
      <c r="N2" s="40"/>
      <c r="O2" s="39"/>
      <c r="P2" s="39"/>
      <c r="Q2" s="209" t="s">
        <v>122</v>
      </c>
      <c r="R2" s="465">
        <f>'４　所要額内訳'!AC5</f>
        <v>0</v>
      </c>
      <c r="S2" s="465"/>
      <c r="T2" s="465"/>
      <c r="U2" s="465"/>
      <c r="V2" s="39"/>
    </row>
    <row r="3" spans="1:22" s="151" customFormat="1" ht="19.5" customHeight="1">
      <c r="A3" s="48"/>
      <c r="B3" s="41"/>
      <c r="C3" s="42"/>
      <c r="D3" s="42"/>
      <c r="E3" s="43"/>
      <c r="F3" s="450" t="s">
        <v>136</v>
      </c>
      <c r="G3" s="450"/>
      <c r="H3" s="450"/>
      <c r="I3" s="450"/>
      <c r="J3" s="451"/>
      <c r="K3" s="452" t="s">
        <v>14</v>
      </c>
      <c r="L3" s="450"/>
      <c r="M3" s="450"/>
      <c r="N3" s="450"/>
      <c r="O3" s="450"/>
      <c r="P3" s="450"/>
      <c r="Q3" s="450"/>
      <c r="R3" s="450"/>
      <c r="S3" s="450"/>
      <c r="T3" s="450"/>
      <c r="U3" s="451"/>
      <c r="V3" s="48"/>
    </row>
    <row r="4" spans="1:22" s="151" customFormat="1" ht="19.5" customHeight="1">
      <c r="A4" s="48"/>
      <c r="B4" s="453" t="s">
        <v>32</v>
      </c>
      <c r="C4" s="454"/>
      <c r="D4" s="454"/>
      <c r="E4" s="455"/>
      <c r="F4" s="44"/>
      <c r="G4" s="44"/>
      <c r="H4" s="44"/>
      <c r="I4" s="44"/>
      <c r="J4" s="45" t="s">
        <v>28</v>
      </c>
      <c r="K4" s="44"/>
      <c r="L4" s="44"/>
      <c r="M4" s="44"/>
      <c r="N4" s="46"/>
      <c r="O4" s="44"/>
      <c r="P4" s="44"/>
      <c r="Q4" s="46"/>
      <c r="R4" s="46"/>
      <c r="S4" s="44"/>
      <c r="T4" s="46"/>
      <c r="U4" s="45" t="s">
        <v>29</v>
      </c>
      <c r="V4" s="152"/>
    </row>
    <row r="5" spans="1:22" s="151" customFormat="1" ht="19.5" customHeight="1">
      <c r="A5" s="48"/>
      <c r="B5" s="47"/>
      <c r="C5" s="48"/>
      <c r="D5" s="48"/>
      <c r="E5" s="49"/>
      <c r="F5" s="456" t="s">
        <v>109</v>
      </c>
      <c r="G5" s="457"/>
      <c r="H5" s="458"/>
      <c r="I5" s="50" t="s">
        <v>2</v>
      </c>
      <c r="J5" s="51" t="s">
        <v>1</v>
      </c>
      <c r="K5" s="459"/>
      <c r="L5" s="459"/>
      <c r="M5" s="459"/>
      <c r="N5" s="459"/>
      <c r="O5" s="459"/>
      <c r="P5" s="459"/>
      <c r="Q5" s="459"/>
      <c r="R5" s="459"/>
      <c r="S5" s="459"/>
      <c r="T5" s="460"/>
      <c r="U5" s="52" t="s">
        <v>17</v>
      </c>
      <c r="V5" s="48"/>
    </row>
    <row r="6" spans="1:22" s="151" customFormat="1" ht="19.5" customHeight="1" thickBot="1">
      <c r="A6" s="48"/>
      <c r="B6" s="53"/>
      <c r="C6" s="54"/>
      <c r="D6" s="54"/>
      <c r="E6" s="55"/>
      <c r="F6" s="464"/>
      <c r="G6" s="464"/>
      <c r="H6" s="56" t="s">
        <v>4</v>
      </c>
      <c r="I6" s="57" t="s">
        <v>0</v>
      </c>
      <c r="J6" s="58" t="s">
        <v>0</v>
      </c>
      <c r="K6" s="461"/>
      <c r="L6" s="461"/>
      <c r="M6" s="462"/>
      <c r="N6" s="461"/>
      <c r="O6" s="461"/>
      <c r="P6" s="461"/>
      <c r="Q6" s="461"/>
      <c r="R6" s="461"/>
      <c r="S6" s="461"/>
      <c r="T6" s="463"/>
      <c r="U6" s="58" t="s">
        <v>0</v>
      </c>
      <c r="V6" s="48"/>
    </row>
    <row r="7" spans="1:22" s="151" customFormat="1" ht="22.5" customHeight="1">
      <c r="A7" s="48"/>
      <c r="B7" s="59" t="s">
        <v>18</v>
      </c>
      <c r="C7" s="60"/>
      <c r="D7" s="60"/>
      <c r="E7" s="444"/>
      <c r="F7" s="48"/>
      <c r="G7" s="61"/>
      <c r="H7" s="62"/>
      <c r="I7" s="63"/>
      <c r="J7" s="64"/>
      <c r="K7" s="48" t="s">
        <v>125</v>
      </c>
      <c r="L7" s="65"/>
      <c r="M7" s="68"/>
      <c r="N7" s="1">
        <v>1</v>
      </c>
      <c r="O7" s="5" t="s">
        <v>3</v>
      </c>
      <c r="P7" s="5" t="s">
        <v>15</v>
      </c>
      <c r="Q7" s="144"/>
      <c r="R7" s="66"/>
      <c r="S7" s="6" t="s">
        <v>16</v>
      </c>
      <c r="T7" s="201">
        <f>Q7</f>
        <v>0</v>
      </c>
      <c r="U7" s="67"/>
      <c r="V7" s="48"/>
    </row>
    <row r="8" spans="1:22" s="151" customFormat="1" ht="22.5" customHeight="1">
      <c r="A8" s="48"/>
      <c r="B8" s="47"/>
      <c r="C8" s="48"/>
      <c r="D8" s="48"/>
      <c r="E8" s="445"/>
      <c r="F8" s="48"/>
      <c r="G8" s="61"/>
      <c r="H8" s="62"/>
      <c r="I8" s="63"/>
      <c r="J8" s="64"/>
      <c r="K8" s="446" t="s">
        <v>39</v>
      </c>
      <c r="L8" s="447"/>
      <c r="M8" s="68"/>
      <c r="N8" s="2">
        <v>1</v>
      </c>
      <c r="O8" s="69" t="s">
        <v>3</v>
      </c>
      <c r="P8" s="69" t="s">
        <v>15</v>
      </c>
      <c r="Q8" s="145"/>
      <c r="R8" s="70"/>
      <c r="S8" s="71" t="s">
        <v>16</v>
      </c>
      <c r="T8" s="202">
        <f>Q8</f>
        <v>0</v>
      </c>
      <c r="U8" s="67"/>
      <c r="V8" s="48"/>
    </row>
    <row r="9" spans="1:22" s="151" customFormat="1" ht="22.5" customHeight="1">
      <c r="A9" s="48"/>
      <c r="B9" s="72" t="s">
        <v>22</v>
      </c>
      <c r="C9" s="73"/>
      <c r="D9" s="73"/>
      <c r="E9" s="74"/>
      <c r="F9" s="48"/>
      <c r="G9" s="61"/>
      <c r="H9" s="62"/>
      <c r="I9" s="63"/>
      <c r="J9" s="64"/>
      <c r="K9" s="446" t="s">
        <v>126</v>
      </c>
      <c r="L9" s="447"/>
      <c r="M9" s="68"/>
      <c r="N9" s="2">
        <v>1</v>
      </c>
      <c r="O9" s="69" t="s">
        <v>3</v>
      </c>
      <c r="P9" s="69" t="s">
        <v>15</v>
      </c>
      <c r="Q9" s="146"/>
      <c r="R9" s="77"/>
      <c r="S9" s="78" t="s">
        <v>16</v>
      </c>
      <c r="T9" s="203">
        <f>Q9</f>
        <v>0</v>
      </c>
      <c r="U9" s="67"/>
      <c r="V9" s="48"/>
    </row>
    <row r="10" spans="1:22" s="151" customFormat="1" ht="22.5" customHeight="1">
      <c r="A10" s="48"/>
      <c r="B10" s="436" t="s">
        <v>12</v>
      </c>
      <c r="C10" s="437"/>
      <c r="D10" s="340"/>
      <c r="E10" s="74"/>
      <c r="F10" s="48"/>
      <c r="G10" s="61"/>
      <c r="H10" s="62"/>
      <c r="I10" s="63"/>
      <c r="J10" s="64"/>
      <c r="K10" s="446" t="s">
        <v>137</v>
      </c>
      <c r="L10" s="447"/>
      <c r="M10" s="68"/>
      <c r="N10" s="2">
        <v>1</v>
      </c>
      <c r="O10" s="69" t="s">
        <v>3</v>
      </c>
      <c r="P10" s="69" t="s">
        <v>15</v>
      </c>
      <c r="Q10" s="146"/>
      <c r="R10" s="66"/>
      <c r="S10" s="78" t="s">
        <v>16</v>
      </c>
      <c r="T10" s="203">
        <f t="shared" ref="T10:T17" si="0">Q10</f>
        <v>0</v>
      </c>
      <c r="U10" s="64"/>
      <c r="V10" s="48"/>
    </row>
    <row r="11" spans="1:22" s="151" customFormat="1" ht="22.5" customHeight="1">
      <c r="A11" s="48"/>
      <c r="B11" s="436" t="s">
        <v>13</v>
      </c>
      <c r="C11" s="437"/>
      <c r="D11" s="340"/>
      <c r="E11" s="74"/>
      <c r="F11" s="48"/>
      <c r="G11" s="61"/>
      <c r="H11" s="62"/>
      <c r="I11" s="63"/>
      <c r="J11" s="64"/>
      <c r="K11" s="446" t="s">
        <v>138</v>
      </c>
      <c r="L11" s="448"/>
      <c r="M11" s="217"/>
      <c r="N11" s="3">
        <v>1</v>
      </c>
      <c r="O11" s="76" t="s">
        <v>3</v>
      </c>
      <c r="P11" s="76" t="s">
        <v>15</v>
      </c>
      <c r="Q11" s="146"/>
      <c r="R11" s="77"/>
      <c r="S11" s="78" t="s">
        <v>16</v>
      </c>
      <c r="T11" s="203">
        <f t="shared" si="0"/>
        <v>0</v>
      </c>
      <c r="U11" s="64"/>
      <c r="V11" s="48"/>
    </row>
    <row r="12" spans="1:22" s="151" customFormat="1" ht="22.5" customHeight="1">
      <c r="A12" s="48"/>
      <c r="B12" s="436" t="s">
        <v>11</v>
      </c>
      <c r="C12" s="437"/>
      <c r="D12" s="341">
        <f>SUM(D10:D11)</f>
        <v>0</v>
      </c>
      <c r="E12" s="74"/>
      <c r="F12" s="48"/>
      <c r="G12" s="61"/>
      <c r="H12" s="62"/>
      <c r="I12" s="63"/>
      <c r="J12" s="64"/>
      <c r="K12" s="79" t="s">
        <v>132</v>
      </c>
      <c r="L12" s="80"/>
      <c r="M12" s="80"/>
      <c r="N12" s="2">
        <v>1</v>
      </c>
      <c r="O12" s="69" t="s">
        <v>3</v>
      </c>
      <c r="P12" s="69" t="s">
        <v>15</v>
      </c>
      <c r="Q12" s="145"/>
      <c r="R12" s="70"/>
      <c r="S12" s="78" t="s">
        <v>16</v>
      </c>
      <c r="T12" s="203">
        <f t="shared" si="0"/>
        <v>0</v>
      </c>
      <c r="U12" s="64"/>
      <c r="V12" s="48"/>
    </row>
    <row r="13" spans="1:22" s="151" customFormat="1" ht="22.5" customHeight="1">
      <c r="A13" s="48"/>
      <c r="B13" s="438" t="s">
        <v>209</v>
      </c>
      <c r="C13" s="439"/>
      <c r="D13" s="440"/>
      <c r="E13" s="74"/>
      <c r="F13" s="48"/>
      <c r="G13" s="61"/>
      <c r="H13" s="62"/>
      <c r="I13" s="63"/>
      <c r="J13" s="64"/>
      <c r="K13" s="81" t="s">
        <v>134</v>
      </c>
      <c r="L13" s="75"/>
      <c r="M13" s="75"/>
      <c r="N13" s="3">
        <v>1</v>
      </c>
      <c r="O13" s="76" t="s">
        <v>3</v>
      </c>
      <c r="P13" s="76" t="s">
        <v>15</v>
      </c>
      <c r="Q13" s="146"/>
      <c r="R13" s="77"/>
      <c r="S13" s="78" t="s">
        <v>16</v>
      </c>
      <c r="T13" s="203">
        <f t="shared" si="0"/>
        <v>0</v>
      </c>
      <c r="U13" s="64"/>
      <c r="V13" s="48"/>
    </row>
    <row r="14" spans="1:22" s="151" customFormat="1" ht="22.5" customHeight="1">
      <c r="A14" s="48"/>
      <c r="B14" s="441"/>
      <c r="C14" s="435"/>
      <c r="D14" s="442"/>
      <c r="E14" s="74"/>
      <c r="F14" s="48"/>
      <c r="G14" s="61"/>
      <c r="H14" s="62"/>
      <c r="I14" s="63"/>
      <c r="J14" s="64"/>
      <c r="K14" s="75" t="s">
        <v>139</v>
      </c>
      <c r="L14" s="75"/>
      <c r="M14" s="75"/>
      <c r="N14" s="3">
        <v>1</v>
      </c>
      <c r="O14" s="76" t="s">
        <v>3</v>
      </c>
      <c r="P14" s="76" t="s">
        <v>15</v>
      </c>
      <c r="Q14" s="146"/>
      <c r="R14" s="77"/>
      <c r="S14" s="78" t="s">
        <v>16</v>
      </c>
      <c r="T14" s="203">
        <f t="shared" si="0"/>
        <v>0</v>
      </c>
      <c r="U14" s="67"/>
      <c r="V14" s="48"/>
    </row>
    <row r="15" spans="1:22" s="151" customFormat="1" ht="22.5" customHeight="1">
      <c r="A15" s="48"/>
      <c r="B15" s="441"/>
      <c r="C15" s="435"/>
      <c r="D15" s="442"/>
      <c r="E15" s="74"/>
      <c r="F15" s="48"/>
      <c r="G15" s="61"/>
      <c r="H15" s="210"/>
      <c r="I15" s="63"/>
      <c r="J15" s="64"/>
      <c r="K15" s="75" t="s">
        <v>140</v>
      </c>
      <c r="L15" s="75"/>
      <c r="M15" s="75"/>
      <c r="N15" s="3">
        <v>1</v>
      </c>
      <c r="O15" s="76" t="s">
        <v>3</v>
      </c>
      <c r="P15" s="76" t="s">
        <v>15</v>
      </c>
      <c r="Q15" s="146"/>
      <c r="R15" s="77"/>
      <c r="S15" s="78" t="s">
        <v>16</v>
      </c>
      <c r="T15" s="203">
        <f t="shared" si="0"/>
        <v>0</v>
      </c>
      <c r="U15" s="67"/>
      <c r="V15" s="48"/>
    </row>
    <row r="16" spans="1:22" s="151" customFormat="1" ht="22.5" customHeight="1">
      <c r="A16" s="48"/>
      <c r="B16" s="441"/>
      <c r="C16" s="435"/>
      <c r="D16" s="442"/>
      <c r="E16" s="74"/>
      <c r="F16" s="48"/>
      <c r="G16" s="61"/>
      <c r="H16" s="210"/>
      <c r="I16" s="63"/>
      <c r="J16" s="64"/>
      <c r="K16" s="75" t="s">
        <v>40</v>
      </c>
      <c r="L16" s="75"/>
      <c r="M16" s="75"/>
      <c r="N16" s="3">
        <v>1</v>
      </c>
      <c r="O16" s="76" t="s">
        <v>3</v>
      </c>
      <c r="P16" s="76" t="s">
        <v>15</v>
      </c>
      <c r="Q16" s="146"/>
      <c r="R16" s="77"/>
      <c r="S16" s="78" t="s">
        <v>16</v>
      </c>
      <c r="T16" s="203">
        <f t="shared" si="0"/>
        <v>0</v>
      </c>
      <c r="U16" s="67"/>
      <c r="V16" s="48"/>
    </row>
    <row r="17" spans="1:29" s="151" customFormat="1" ht="22.5" customHeight="1">
      <c r="A17" s="48"/>
      <c r="B17" s="88"/>
      <c r="C17" s="211"/>
      <c r="D17" s="212"/>
      <c r="E17" s="74"/>
      <c r="F17" s="48"/>
      <c r="G17" s="61"/>
      <c r="H17" s="210"/>
      <c r="I17" s="63"/>
      <c r="J17" s="64"/>
      <c r="K17" s="75" t="s">
        <v>41</v>
      </c>
      <c r="L17" s="75"/>
      <c r="M17" s="75"/>
      <c r="N17" s="3">
        <v>1</v>
      </c>
      <c r="O17" s="76" t="s">
        <v>3</v>
      </c>
      <c r="P17" s="76" t="s">
        <v>15</v>
      </c>
      <c r="Q17" s="146"/>
      <c r="R17" s="77"/>
      <c r="S17" s="78" t="s">
        <v>16</v>
      </c>
      <c r="T17" s="203">
        <f t="shared" si="0"/>
        <v>0</v>
      </c>
      <c r="U17" s="67"/>
      <c r="V17" s="48"/>
    </row>
    <row r="18" spans="1:29" s="151" customFormat="1" ht="22.5" customHeight="1">
      <c r="A18" s="48"/>
      <c r="B18" s="88"/>
      <c r="C18" s="211"/>
      <c r="D18" s="212"/>
      <c r="E18" s="74"/>
      <c r="F18" s="82"/>
      <c r="G18" s="82"/>
      <c r="H18" s="82"/>
      <c r="I18" s="63"/>
      <c r="J18" s="64"/>
      <c r="K18" s="83" t="s">
        <v>130</v>
      </c>
      <c r="L18" s="84"/>
      <c r="M18" s="84"/>
      <c r="N18" s="4">
        <v>1</v>
      </c>
      <c r="O18" s="85" t="s">
        <v>3</v>
      </c>
      <c r="P18" s="85" t="s">
        <v>15</v>
      </c>
      <c r="Q18" s="147"/>
      <c r="R18" s="86"/>
      <c r="S18" s="87" t="s">
        <v>16</v>
      </c>
      <c r="T18" s="204">
        <f>Q18</f>
        <v>0</v>
      </c>
      <c r="U18" s="67"/>
      <c r="V18" s="48"/>
    </row>
    <row r="19" spans="1:29" s="151" customFormat="1" ht="22.5" customHeight="1">
      <c r="A19" s="48"/>
      <c r="B19" s="88"/>
      <c r="C19" s="211"/>
      <c r="D19" s="212"/>
      <c r="E19" s="432" t="s">
        <v>153</v>
      </c>
      <c r="F19" s="89" t="s">
        <v>5</v>
      </c>
      <c r="G19" s="327">
        <f>N19</f>
        <v>0</v>
      </c>
      <c r="H19" s="328" t="s">
        <v>4</v>
      </c>
      <c r="I19" s="329">
        <v>1970</v>
      </c>
      <c r="J19" s="196">
        <f t="shared" ref="J19:J24" si="1">G19*I19</f>
        <v>0</v>
      </c>
      <c r="K19" s="14"/>
      <c r="L19" s="90" t="s">
        <v>5</v>
      </c>
      <c r="M19" s="91"/>
      <c r="N19" s="342"/>
      <c r="O19" s="92" t="s">
        <v>4</v>
      </c>
      <c r="P19" s="5"/>
      <c r="Q19" s="1"/>
      <c r="R19" s="1"/>
      <c r="S19" s="6"/>
      <c r="T19" s="9"/>
      <c r="U19" s="64"/>
      <c r="V19" s="48"/>
    </row>
    <row r="20" spans="1:29" s="151" customFormat="1" ht="22.5" customHeight="1">
      <c r="A20" s="48"/>
      <c r="B20" s="88"/>
      <c r="C20" s="48"/>
      <c r="D20" s="73"/>
      <c r="E20" s="433"/>
      <c r="F20" s="93" t="s">
        <v>25</v>
      </c>
      <c r="G20" s="330">
        <f>N20</f>
        <v>0</v>
      </c>
      <c r="H20" s="331" t="s">
        <v>6</v>
      </c>
      <c r="I20" s="332">
        <v>1580</v>
      </c>
      <c r="J20" s="197">
        <f t="shared" si="1"/>
        <v>0</v>
      </c>
      <c r="K20" s="94" t="s">
        <v>108</v>
      </c>
      <c r="L20" s="93" t="s">
        <v>25</v>
      </c>
      <c r="M20" s="95"/>
      <c r="N20" s="343"/>
      <c r="O20" s="69" t="s">
        <v>6</v>
      </c>
      <c r="P20" s="5"/>
      <c r="Q20" s="1"/>
      <c r="R20" s="1"/>
      <c r="S20" s="6"/>
      <c r="T20" s="9"/>
      <c r="U20" s="64"/>
      <c r="V20" s="48"/>
    </row>
    <row r="21" spans="1:29" s="151" customFormat="1" ht="22.5" customHeight="1">
      <c r="A21" s="48"/>
      <c r="B21" s="88"/>
      <c r="C21" s="48"/>
      <c r="D21" s="48"/>
      <c r="E21" s="443"/>
      <c r="F21" s="96" t="s">
        <v>26</v>
      </c>
      <c r="G21" s="333">
        <f>N21</f>
        <v>0</v>
      </c>
      <c r="H21" s="334" t="s">
        <v>6</v>
      </c>
      <c r="I21" s="335">
        <v>390</v>
      </c>
      <c r="J21" s="198">
        <f t="shared" si="1"/>
        <v>0</v>
      </c>
      <c r="K21" s="48"/>
      <c r="L21" s="96" t="s">
        <v>26</v>
      </c>
      <c r="M21" s="84"/>
      <c r="N21" s="344"/>
      <c r="O21" s="85" t="s">
        <v>6</v>
      </c>
      <c r="P21" s="7"/>
      <c r="Q21" s="11"/>
      <c r="R21" s="11"/>
      <c r="S21" s="8"/>
      <c r="T21" s="12"/>
      <c r="U21" s="64"/>
      <c r="V21" s="48"/>
    </row>
    <row r="22" spans="1:29" s="151" customFormat="1" ht="22.5" customHeight="1">
      <c r="A22" s="48"/>
      <c r="B22" s="47"/>
      <c r="C22" s="48"/>
      <c r="D22" s="48"/>
      <c r="E22" s="432" t="s">
        <v>154</v>
      </c>
      <c r="F22" s="90" t="s">
        <v>7</v>
      </c>
      <c r="G22" s="327">
        <f>N22</f>
        <v>0</v>
      </c>
      <c r="H22" s="336" t="s">
        <v>6</v>
      </c>
      <c r="I22" s="337">
        <v>5860</v>
      </c>
      <c r="J22" s="199">
        <f t="shared" si="1"/>
        <v>0</v>
      </c>
      <c r="K22" s="14"/>
      <c r="L22" s="90" t="s">
        <v>7</v>
      </c>
      <c r="M22" s="98"/>
      <c r="N22" s="345"/>
      <c r="O22" s="97" t="s">
        <v>6</v>
      </c>
      <c r="P22" s="13"/>
      <c r="Q22" s="10"/>
      <c r="R22" s="10"/>
      <c r="S22" s="14"/>
      <c r="T22" s="15"/>
      <c r="U22" s="67"/>
      <c r="V22" s="48"/>
    </row>
    <row r="23" spans="1:29" s="151" customFormat="1" ht="22.5" customHeight="1">
      <c r="A23" s="48"/>
      <c r="B23" s="47"/>
      <c r="C23" s="48"/>
      <c r="D23" s="48"/>
      <c r="E23" s="433"/>
      <c r="F23" s="93" t="s">
        <v>25</v>
      </c>
      <c r="G23" s="330">
        <f>N23</f>
        <v>0</v>
      </c>
      <c r="H23" s="331" t="s">
        <v>6</v>
      </c>
      <c r="I23" s="332">
        <v>2340</v>
      </c>
      <c r="J23" s="197">
        <f t="shared" si="1"/>
        <v>0</v>
      </c>
      <c r="K23" s="94" t="s">
        <v>108</v>
      </c>
      <c r="L23" s="93" t="s">
        <v>25</v>
      </c>
      <c r="M23" s="48"/>
      <c r="N23" s="346"/>
      <c r="O23" s="69" t="s">
        <v>6</v>
      </c>
      <c r="P23" s="5"/>
      <c r="Q23" s="1"/>
      <c r="R23" s="1"/>
      <c r="S23" s="6"/>
      <c r="T23" s="9"/>
      <c r="U23" s="67"/>
      <c r="V23" s="48"/>
    </row>
    <row r="24" spans="1:29" s="151" customFormat="1" ht="22.5" customHeight="1" thickBot="1">
      <c r="A24" s="48"/>
      <c r="B24" s="47"/>
      <c r="C24" s="48"/>
      <c r="D24" s="48"/>
      <c r="E24" s="434"/>
      <c r="F24" s="93" t="s">
        <v>26</v>
      </c>
      <c r="G24" s="330">
        <f>ROUNDDOWN(N24,0)</f>
        <v>0</v>
      </c>
      <c r="H24" s="331" t="s">
        <v>6</v>
      </c>
      <c r="I24" s="332">
        <v>3510</v>
      </c>
      <c r="J24" s="197">
        <f t="shared" si="1"/>
        <v>0</v>
      </c>
      <c r="K24" s="48"/>
      <c r="L24" s="93" t="s">
        <v>26</v>
      </c>
      <c r="M24" s="75"/>
      <c r="N24" s="347"/>
      <c r="O24" s="69" t="s">
        <v>6</v>
      </c>
      <c r="P24" s="5"/>
      <c r="Q24" s="1"/>
      <c r="R24" s="1"/>
      <c r="S24" s="6"/>
      <c r="T24" s="9"/>
      <c r="U24" s="67"/>
      <c r="V24" s="48"/>
    </row>
    <row r="25" spans="1:29" ht="22.5" customHeight="1" thickTop="1" thickBot="1">
      <c r="A25" s="39"/>
      <c r="B25" s="53"/>
      <c r="C25" s="54"/>
      <c r="D25" s="54"/>
      <c r="E25" s="99" t="s">
        <v>11</v>
      </c>
      <c r="F25" s="101"/>
      <c r="G25" s="195">
        <f>SUM(G19:G24)</f>
        <v>0</v>
      </c>
      <c r="H25" s="338" t="s">
        <v>4</v>
      </c>
      <c r="I25" s="339"/>
      <c r="J25" s="200">
        <f>SUM(J19:J24)</f>
        <v>0</v>
      </c>
      <c r="K25" s="102"/>
      <c r="L25" s="103"/>
      <c r="M25" s="103"/>
      <c r="N25" s="195">
        <f>SUM(N19:N24)</f>
        <v>0</v>
      </c>
      <c r="O25" s="104" t="s">
        <v>4</v>
      </c>
      <c r="P25" s="100"/>
      <c r="Q25" s="105"/>
      <c r="R25" s="105"/>
      <c r="S25" s="100"/>
      <c r="T25" s="105"/>
      <c r="U25" s="205">
        <f>SUM(T7:T18)</f>
        <v>0</v>
      </c>
      <c r="V25" s="39"/>
    </row>
    <row r="26" spans="1:29" ht="21" customHeight="1">
      <c r="A26" s="39"/>
      <c r="B26" s="48" t="s">
        <v>24</v>
      </c>
      <c r="C26" s="48"/>
      <c r="D26" s="48"/>
      <c r="E26" s="39"/>
      <c r="F26" s="39"/>
      <c r="G26" s="39"/>
      <c r="H26" s="39"/>
      <c r="I26" s="39"/>
      <c r="J26" s="39"/>
      <c r="K26" s="39"/>
      <c r="L26" s="39"/>
      <c r="M26" s="39"/>
      <c r="N26" s="40"/>
      <c r="O26" s="39"/>
      <c r="P26" s="39"/>
      <c r="Q26" s="40"/>
      <c r="R26" s="40"/>
      <c r="S26" s="39"/>
      <c r="T26" s="40"/>
      <c r="U26" s="39"/>
      <c r="V26" s="39"/>
    </row>
    <row r="27" spans="1:29" ht="21" customHeight="1">
      <c r="A27" s="39"/>
      <c r="B27" s="48" t="s">
        <v>36</v>
      </c>
      <c r="C27" s="48"/>
      <c r="D27" s="48"/>
      <c r="E27" s="39"/>
      <c r="F27" s="39"/>
      <c r="G27" s="39"/>
      <c r="H27" s="39"/>
      <c r="I27" s="39"/>
      <c r="J27" s="39"/>
      <c r="K27" s="39"/>
      <c r="L27" s="39"/>
      <c r="M27" s="39"/>
      <c r="N27" s="40"/>
      <c r="O27" s="39"/>
      <c r="P27" s="39"/>
      <c r="Q27" s="40"/>
      <c r="R27" s="40"/>
      <c r="S27" s="39"/>
      <c r="T27" s="40"/>
      <c r="U27" s="39"/>
      <c r="V27" s="39"/>
    </row>
    <row r="28" spans="1:29" ht="21" customHeight="1">
      <c r="A28" s="39"/>
      <c r="B28" s="435" t="s">
        <v>185</v>
      </c>
      <c r="C28" s="435"/>
      <c r="D28" s="435"/>
      <c r="E28" s="435"/>
      <c r="F28" s="435"/>
      <c r="G28" s="435"/>
      <c r="H28" s="435"/>
      <c r="I28" s="435"/>
      <c r="J28" s="435"/>
      <c r="K28" s="435"/>
      <c r="L28" s="435"/>
      <c r="M28" s="435"/>
      <c r="N28" s="435"/>
      <c r="O28" s="435"/>
      <c r="P28" s="435"/>
      <c r="Q28" s="435"/>
      <c r="R28" s="435"/>
      <c r="S28" s="435"/>
      <c r="T28" s="435"/>
      <c r="U28" s="435"/>
      <c r="V28" s="39"/>
      <c r="AC28" s="153"/>
    </row>
    <row r="29" spans="1:29" ht="21" customHeight="1">
      <c r="A29" s="39"/>
      <c r="B29" s="435" t="s">
        <v>34</v>
      </c>
      <c r="C29" s="435"/>
      <c r="D29" s="435"/>
      <c r="E29" s="435"/>
      <c r="F29" s="435"/>
      <c r="G29" s="435"/>
      <c r="H29" s="435"/>
      <c r="I29" s="435"/>
      <c r="J29" s="435"/>
      <c r="K29" s="435"/>
      <c r="L29" s="435"/>
      <c r="M29" s="435"/>
      <c r="N29" s="435"/>
      <c r="O29" s="435"/>
      <c r="P29" s="435"/>
      <c r="Q29" s="435"/>
      <c r="R29" s="435"/>
      <c r="S29" s="435"/>
      <c r="T29" s="435"/>
      <c r="U29" s="435"/>
      <c r="V29" s="39"/>
      <c r="AC29" s="153"/>
    </row>
    <row r="30" spans="1:29" ht="21" customHeight="1">
      <c r="A30" s="39"/>
      <c r="B30" s="435" t="s">
        <v>186</v>
      </c>
      <c r="C30" s="435"/>
      <c r="D30" s="435"/>
      <c r="E30" s="435"/>
      <c r="F30" s="435"/>
      <c r="G30" s="435"/>
      <c r="H30" s="435"/>
      <c r="I30" s="435"/>
      <c r="J30" s="435"/>
      <c r="K30" s="435"/>
      <c r="L30" s="435"/>
      <c r="M30" s="435"/>
      <c r="N30" s="435"/>
      <c r="O30" s="435"/>
      <c r="P30" s="435"/>
      <c r="Q30" s="435"/>
      <c r="R30" s="435"/>
      <c r="S30" s="435"/>
      <c r="T30" s="435"/>
      <c r="U30" s="435"/>
      <c r="V30" s="39"/>
      <c r="AC30" s="153"/>
    </row>
    <row r="31" spans="1:29" ht="21" customHeight="1">
      <c r="A31" s="39"/>
      <c r="B31" s="48" t="s">
        <v>37</v>
      </c>
      <c r="C31" s="48"/>
      <c r="D31" s="48"/>
      <c r="E31" s="39"/>
      <c r="F31" s="39"/>
      <c r="G31" s="39"/>
      <c r="H31" s="39"/>
      <c r="I31" s="39"/>
      <c r="J31" s="39"/>
      <c r="K31" s="39"/>
      <c r="L31" s="39"/>
      <c r="M31" s="39"/>
      <c r="N31" s="40"/>
      <c r="O31" s="39"/>
      <c r="P31" s="39"/>
      <c r="Q31" s="40"/>
      <c r="R31" s="40"/>
      <c r="S31" s="39"/>
      <c r="T31" s="40"/>
      <c r="U31" s="39"/>
      <c r="V31" s="39"/>
      <c r="AC31" s="153"/>
    </row>
    <row r="32" spans="1:29" ht="21" customHeight="1">
      <c r="A32" s="39"/>
      <c r="B32" s="435" t="s">
        <v>184</v>
      </c>
      <c r="C32" s="435"/>
      <c r="D32" s="435"/>
      <c r="E32" s="435"/>
      <c r="F32" s="435"/>
      <c r="G32" s="435"/>
      <c r="H32" s="435"/>
      <c r="I32" s="435"/>
      <c r="J32" s="435"/>
      <c r="K32" s="435"/>
      <c r="L32" s="435"/>
      <c r="M32" s="435"/>
      <c r="N32" s="435"/>
      <c r="O32" s="435"/>
      <c r="P32" s="435"/>
      <c r="Q32" s="435"/>
      <c r="R32" s="435"/>
      <c r="S32" s="435"/>
      <c r="T32" s="435"/>
      <c r="U32" s="435"/>
      <c r="V32" s="39"/>
      <c r="AC32" s="153"/>
    </row>
    <row r="33" spans="1:29" ht="21" customHeight="1">
      <c r="A33" s="39"/>
      <c r="B33" s="435" t="s">
        <v>38</v>
      </c>
      <c r="C33" s="435"/>
      <c r="D33" s="435"/>
      <c r="E33" s="435"/>
      <c r="F33" s="435"/>
      <c r="G33" s="435"/>
      <c r="H33" s="435"/>
      <c r="I33" s="435"/>
      <c r="J33" s="435"/>
      <c r="K33" s="435"/>
      <c r="L33" s="435"/>
      <c r="M33" s="435"/>
      <c r="N33" s="435"/>
      <c r="O33" s="435"/>
      <c r="P33" s="435"/>
      <c r="Q33" s="435"/>
      <c r="R33" s="435"/>
      <c r="S33" s="435"/>
      <c r="T33" s="435"/>
      <c r="U33" s="435"/>
      <c r="V33" s="39"/>
      <c r="AC33" s="153"/>
    </row>
    <row r="34" spans="1:29" ht="21" customHeight="1">
      <c r="A34" s="39"/>
      <c r="B34" s="48" t="s">
        <v>30</v>
      </c>
      <c r="C34" s="48"/>
      <c r="D34" s="48"/>
      <c r="E34" s="39"/>
      <c r="F34" s="39"/>
      <c r="G34" s="39"/>
      <c r="H34" s="39"/>
      <c r="I34" s="39"/>
      <c r="J34" s="39" t="s">
        <v>33</v>
      </c>
      <c r="K34" s="39"/>
      <c r="L34" s="39"/>
      <c r="M34" s="39"/>
      <c r="N34" s="40"/>
      <c r="O34" s="39"/>
      <c r="P34" s="39"/>
      <c r="Q34" s="40"/>
      <c r="R34" s="40"/>
      <c r="S34" s="39"/>
      <c r="T34" s="40"/>
      <c r="U34" s="39"/>
      <c r="V34" s="39"/>
      <c r="AC34" s="153"/>
    </row>
    <row r="35" spans="1:29">
      <c r="V35" s="39"/>
    </row>
    <row r="36" spans="1:29">
      <c r="V36" s="39"/>
    </row>
    <row r="37" spans="1:29">
      <c r="V37" s="39"/>
    </row>
    <row r="38" spans="1:29">
      <c r="V38" s="39"/>
    </row>
    <row r="39" spans="1:29">
      <c r="V39" s="39"/>
    </row>
    <row r="40" spans="1:29">
      <c r="V40" s="39"/>
    </row>
    <row r="41" spans="1:29">
      <c r="V41" s="39"/>
    </row>
    <row r="42" spans="1:29">
      <c r="V42" s="39"/>
    </row>
    <row r="43" spans="1:29">
      <c r="V43" s="39"/>
    </row>
    <row r="44" spans="1:29">
      <c r="V44" s="39"/>
    </row>
    <row r="45" spans="1:29">
      <c r="V45" s="39"/>
    </row>
    <row r="46" spans="1:29">
      <c r="V46" s="39"/>
    </row>
    <row r="47" spans="1:29">
      <c r="V47" s="39"/>
    </row>
    <row r="48" spans="1:29">
      <c r="V48" s="39"/>
    </row>
    <row r="49" spans="22:22">
      <c r="V49" s="39"/>
    </row>
    <row r="50" spans="22:22">
      <c r="V50" s="39"/>
    </row>
    <row r="51" spans="22:22">
      <c r="V51" s="39"/>
    </row>
    <row r="52" spans="22:22">
      <c r="V52" s="39"/>
    </row>
    <row r="53" spans="22:22">
      <c r="V53" s="39"/>
    </row>
    <row r="54" spans="22:22">
      <c r="V54" s="39"/>
    </row>
    <row r="55" spans="22:22">
      <c r="V55" s="39"/>
    </row>
    <row r="56" spans="22:22">
      <c r="V56" s="39"/>
    </row>
    <row r="57" spans="22:22">
      <c r="V57" s="39"/>
    </row>
    <row r="58" spans="22:22">
      <c r="V58" s="39"/>
    </row>
    <row r="59" spans="22:22">
      <c r="V59" s="39"/>
    </row>
    <row r="60" spans="22:22">
      <c r="V60" s="39"/>
    </row>
    <row r="61" spans="22:22">
      <c r="V61" s="39"/>
    </row>
    <row r="62" spans="22:22">
      <c r="V62" s="39"/>
    </row>
    <row r="63" spans="22:22">
      <c r="V63" s="39"/>
    </row>
    <row r="64" spans="22:22">
      <c r="V64" s="39"/>
    </row>
    <row r="65" spans="22:22">
      <c r="V65" s="39"/>
    </row>
    <row r="66" spans="22:22">
      <c r="V66" s="39"/>
    </row>
    <row r="67" spans="22:22">
      <c r="V67" s="39"/>
    </row>
    <row r="68" spans="22:22">
      <c r="V68" s="39"/>
    </row>
    <row r="69" spans="22:22">
      <c r="V69" s="39"/>
    </row>
    <row r="70" spans="22:22">
      <c r="V70" s="39"/>
    </row>
    <row r="71" spans="22:22">
      <c r="V71" s="39"/>
    </row>
    <row r="72" spans="22:22">
      <c r="V72" s="39"/>
    </row>
    <row r="73" spans="22:22">
      <c r="V73" s="39"/>
    </row>
    <row r="74" spans="22:22">
      <c r="V74" s="39"/>
    </row>
    <row r="75" spans="22:22">
      <c r="V75" s="39"/>
    </row>
    <row r="76" spans="22:22">
      <c r="V76" s="39"/>
    </row>
    <row r="77" spans="22:22">
      <c r="V77" s="39"/>
    </row>
    <row r="78" spans="22:22">
      <c r="V78" s="39"/>
    </row>
    <row r="79" spans="22:22">
      <c r="V79" s="39"/>
    </row>
    <row r="80" spans="22:22">
      <c r="V80" s="39"/>
    </row>
    <row r="81" spans="22:22">
      <c r="V81" s="39"/>
    </row>
    <row r="82" spans="22:22">
      <c r="V82" s="39"/>
    </row>
    <row r="83" spans="22:22">
      <c r="V83" s="39"/>
    </row>
    <row r="84" spans="22:22">
      <c r="V84" s="39"/>
    </row>
    <row r="85" spans="22:22">
      <c r="V85" s="39"/>
    </row>
    <row r="86" spans="22:22">
      <c r="V86" s="39"/>
    </row>
    <row r="87" spans="22:22">
      <c r="V87" s="39"/>
    </row>
    <row r="88" spans="22:22">
      <c r="V88" s="39"/>
    </row>
    <row r="89" spans="22:22">
      <c r="V89" s="39"/>
    </row>
    <row r="90" spans="22:22">
      <c r="V90" s="39"/>
    </row>
    <row r="91" spans="22:22">
      <c r="V91" s="39"/>
    </row>
    <row r="92" spans="22:22">
      <c r="V92" s="39"/>
    </row>
    <row r="93" spans="22:22">
      <c r="V93" s="39"/>
    </row>
    <row r="94" spans="22:22">
      <c r="V94" s="39"/>
    </row>
    <row r="95" spans="22:22">
      <c r="V95" s="39"/>
    </row>
    <row r="96" spans="22:22">
      <c r="V96" s="39"/>
    </row>
    <row r="97" spans="22:22">
      <c r="V97" s="39"/>
    </row>
    <row r="98" spans="22:22">
      <c r="V98" s="39"/>
    </row>
    <row r="99" spans="22:22">
      <c r="V99" s="39"/>
    </row>
    <row r="100" spans="22:22">
      <c r="V100" s="39"/>
    </row>
    <row r="101" spans="22:22">
      <c r="V101" s="39"/>
    </row>
    <row r="102" spans="22:22">
      <c r="V102" s="39"/>
    </row>
    <row r="103" spans="22:22">
      <c r="V103" s="39"/>
    </row>
    <row r="104" spans="22:22">
      <c r="V104" s="39"/>
    </row>
    <row r="105" spans="22:22">
      <c r="V105" s="39"/>
    </row>
    <row r="106" spans="22:22">
      <c r="V106" s="39"/>
    </row>
    <row r="107" spans="22:22">
      <c r="V107" s="39"/>
    </row>
    <row r="108" spans="22:22">
      <c r="V108" s="39"/>
    </row>
    <row r="109" spans="22:22">
      <c r="V109" s="39"/>
    </row>
    <row r="110" spans="22:22">
      <c r="V110" s="39"/>
    </row>
    <row r="111" spans="22:22">
      <c r="V111" s="39"/>
    </row>
    <row r="112" spans="22:22">
      <c r="V112" s="39"/>
    </row>
    <row r="113" spans="22:22">
      <c r="V113" s="39"/>
    </row>
    <row r="114" spans="22:22">
      <c r="V114" s="39"/>
    </row>
    <row r="115" spans="22:22">
      <c r="V115" s="39"/>
    </row>
    <row r="116" spans="22:22">
      <c r="V116" s="39"/>
    </row>
    <row r="117" spans="22:22">
      <c r="V117" s="39"/>
    </row>
    <row r="118" spans="22:22">
      <c r="V118" s="39"/>
    </row>
    <row r="119" spans="22:22">
      <c r="V119" s="39"/>
    </row>
    <row r="120" spans="22:22">
      <c r="V120" s="39"/>
    </row>
    <row r="121" spans="22:22">
      <c r="V121" s="39"/>
    </row>
    <row r="122" spans="22:22">
      <c r="V122" s="39"/>
    </row>
    <row r="123" spans="22:22">
      <c r="V123" s="39"/>
    </row>
    <row r="124" spans="22:22">
      <c r="V124" s="39"/>
    </row>
    <row r="125" spans="22:22">
      <c r="V125" s="39"/>
    </row>
    <row r="126" spans="22:22">
      <c r="V126" s="39"/>
    </row>
    <row r="127" spans="22:22">
      <c r="V127" s="39"/>
    </row>
    <row r="128" spans="22:22">
      <c r="V128" s="39"/>
    </row>
    <row r="129" spans="22:22">
      <c r="V129" s="39"/>
    </row>
    <row r="130" spans="22:22">
      <c r="V130" s="39"/>
    </row>
    <row r="131" spans="22:22">
      <c r="V131" s="39"/>
    </row>
    <row r="132" spans="22:22">
      <c r="V132" s="39"/>
    </row>
    <row r="133" spans="22:22">
      <c r="V133" s="39"/>
    </row>
    <row r="134" spans="22:22">
      <c r="V134" s="39"/>
    </row>
    <row r="135" spans="22:22">
      <c r="V135" s="39"/>
    </row>
    <row r="136" spans="22:22">
      <c r="V136" s="39"/>
    </row>
    <row r="137" spans="22:22">
      <c r="V137" s="39"/>
    </row>
    <row r="138" spans="22:22">
      <c r="V138" s="39"/>
    </row>
    <row r="139" spans="22:22">
      <c r="V139" s="39"/>
    </row>
    <row r="140" spans="22:22">
      <c r="V140" s="39"/>
    </row>
    <row r="141" spans="22:22">
      <c r="V141" s="39"/>
    </row>
    <row r="142" spans="22:22">
      <c r="V142" s="39"/>
    </row>
    <row r="143" spans="22:22">
      <c r="V143" s="39"/>
    </row>
    <row r="144" spans="22:22">
      <c r="V144" s="39"/>
    </row>
    <row r="145" spans="22:22">
      <c r="V145" s="39"/>
    </row>
    <row r="146" spans="22:22">
      <c r="V146" s="39"/>
    </row>
    <row r="147" spans="22:22">
      <c r="V147" s="39"/>
    </row>
    <row r="148" spans="22:22">
      <c r="V148" s="39"/>
    </row>
    <row r="149" spans="22:22">
      <c r="V149" s="39"/>
    </row>
    <row r="150" spans="22:22">
      <c r="V150" s="39"/>
    </row>
    <row r="151" spans="22:22">
      <c r="V151" s="39"/>
    </row>
    <row r="152" spans="22:22">
      <c r="V152" s="39"/>
    </row>
    <row r="153" spans="22:22">
      <c r="V153" s="39"/>
    </row>
    <row r="154" spans="22:22">
      <c r="V154" s="39"/>
    </row>
    <row r="155" spans="22:22">
      <c r="V155" s="39"/>
    </row>
    <row r="156" spans="22:22">
      <c r="V156" s="39"/>
    </row>
    <row r="157" spans="22:22">
      <c r="V157" s="39"/>
    </row>
    <row r="158" spans="22:22">
      <c r="V158" s="39"/>
    </row>
    <row r="159" spans="22:22">
      <c r="V159" s="39"/>
    </row>
    <row r="160" spans="22:22">
      <c r="V160" s="39"/>
    </row>
    <row r="161" spans="22:22">
      <c r="V161" s="39"/>
    </row>
    <row r="162" spans="22:22">
      <c r="V162" s="39"/>
    </row>
    <row r="163" spans="22:22">
      <c r="V163" s="39"/>
    </row>
    <row r="164" spans="22:22">
      <c r="V164" s="39"/>
    </row>
    <row r="165" spans="22:22">
      <c r="V165" s="39"/>
    </row>
    <row r="166" spans="22:22">
      <c r="V166" s="39"/>
    </row>
    <row r="167" spans="22:22">
      <c r="V167" s="39"/>
    </row>
    <row r="168" spans="22:22">
      <c r="V168" s="39"/>
    </row>
    <row r="169" spans="22:22">
      <c r="V169" s="39"/>
    </row>
    <row r="170" spans="22:22">
      <c r="V170" s="39"/>
    </row>
    <row r="171" spans="22:22">
      <c r="V171" s="39"/>
    </row>
    <row r="172" spans="22:22">
      <c r="V172" s="39"/>
    </row>
    <row r="173" spans="22:22">
      <c r="V173" s="39"/>
    </row>
    <row r="174" spans="22:22">
      <c r="V174" s="39"/>
    </row>
    <row r="175" spans="22:22">
      <c r="V175" s="39"/>
    </row>
    <row r="176" spans="22:22">
      <c r="V176" s="39"/>
    </row>
    <row r="177" spans="22:22">
      <c r="V177" s="39"/>
    </row>
    <row r="178" spans="22:22">
      <c r="V178" s="39"/>
    </row>
    <row r="179" spans="22:22">
      <c r="V179" s="39"/>
    </row>
    <row r="180" spans="22:22">
      <c r="V180" s="39"/>
    </row>
    <row r="181" spans="22:22">
      <c r="V181" s="39"/>
    </row>
    <row r="182" spans="22:22">
      <c r="V182" s="39"/>
    </row>
    <row r="183" spans="22:22">
      <c r="V183" s="39"/>
    </row>
    <row r="184" spans="22:22">
      <c r="V184" s="39"/>
    </row>
    <row r="185" spans="22:22">
      <c r="V185" s="39"/>
    </row>
    <row r="186" spans="22:22">
      <c r="V186" s="39"/>
    </row>
    <row r="187" spans="22:22">
      <c r="V187" s="39"/>
    </row>
    <row r="188" spans="22:22">
      <c r="V188" s="39"/>
    </row>
    <row r="189" spans="22:22">
      <c r="V189" s="39"/>
    </row>
    <row r="190" spans="22:22">
      <c r="V190" s="39"/>
    </row>
    <row r="191" spans="22:22">
      <c r="V191" s="39"/>
    </row>
    <row r="192" spans="22:22">
      <c r="V192" s="39"/>
    </row>
    <row r="193" spans="22:22">
      <c r="V193" s="39"/>
    </row>
    <row r="194" spans="22:22">
      <c r="V194" s="39"/>
    </row>
    <row r="195" spans="22:22">
      <c r="V195" s="39"/>
    </row>
    <row r="196" spans="22:22">
      <c r="V196" s="39"/>
    </row>
    <row r="197" spans="22:22">
      <c r="V197" s="39"/>
    </row>
    <row r="198" spans="22:22">
      <c r="V198" s="39"/>
    </row>
    <row r="199" spans="22:22">
      <c r="V199" s="39"/>
    </row>
    <row r="200" spans="22:22">
      <c r="V200" s="39"/>
    </row>
    <row r="201" spans="22:22">
      <c r="V201" s="39"/>
    </row>
    <row r="202" spans="22:22">
      <c r="V202" s="39"/>
    </row>
    <row r="203" spans="22:22">
      <c r="V203" s="39"/>
    </row>
    <row r="204" spans="22:22">
      <c r="V204" s="39"/>
    </row>
    <row r="205" spans="22:22">
      <c r="V205" s="39"/>
    </row>
    <row r="206" spans="22:22">
      <c r="V206" s="39"/>
    </row>
    <row r="207" spans="22:22">
      <c r="V207" s="39"/>
    </row>
    <row r="208" spans="22:22">
      <c r="V208" s="39"/>
    </row>
    <row r="209" spans="22:22">
      <c r="V209" s="39"/>
    </row>
    <row r="210" spans="22:22">
      <c r="V210" s="39"/>
    </row>
    <row r="211" spans="22:22">
      <c r="V211" s="39"/>
    </row>
    <row r="212" spans="22:22">
      <c r="V212" s="39"/>
    </row>
    <row r="213" spans="22:22">
      <c r="V213" s="39"/>
    </row>
    <row r="214" spans="22:22">
      <c r="V214" s="39"/>
    </row>
    <row r="215" spans="22:22">
      <c r="V215" s="39"/>
    </row>
    <row r="216" spans="22:22">
      <c r="V216" s="39"/>
    </row>
    <row r="217" spans="22:22">
      <c r="V217" s="39"/>
    </row>
    <row r="218" spans="22:22">
      <c r="V218" s="39"/>
    </row>
    <row r="219" spans="22:22">
      <c r="V219" s="39"/>
    </row>
    <row r="220" spans="22:22">
      <c r="V220" s="39"/>
    </row>
    <row r="221" spans="22:22">
      <c r="V221" s="39"/>
    </row>
    <row r="222" spans="22:22">
      <c r="V222" s="39"/>
    </row>
    <row r="223" spans="22:22">
      <c r="V223" s="39"/>
    </row>
    <row r="224" spans="22:22">
      <c r="V224" s="39"/>
    </row>
    <row r="225" spans="22:22">
      <c r="V225" s="39"/>
    </row>
    <row r="226" spans="22:22">
      <c r="V226" s="39"/>
    </row>
    <row r="227" spans="22:22">
      <c r="V227" s="39"/>
    </row>
    <row r="228" spans="22:22">
      <c r="V228" s="39"/>
    </row>
    <row r="229" spans="22:22">
      <c r="V229" s="39"/>
    </row>
    <row r="230" spans="22:22">
      <c r="V230" s="39"/>
    </row>
    <row r="231" spans="22:22">
      <c r="V231" s="39"/>
    </row>
    <row r="232" spans="22:22">
      <c r="V232" s="39"/>
    </row>
    <row r="233" spans="22:22">
      <c r="V233" s="39"/>
    </row>
    <row r="234" spans="22:22">
      <c r="V234" s="39"/>
    </row>
    <row r="235" spans="22:22">
      <c r="V235" s="39"/>
    </row>
    <row r="236" spans="22:22">
      <c r="V236" s="39"/>
    </row>
    <row r="237" spans="22:22">
      <c r="V237" s="39"/>
    </row>
    <row r="238" spans="22:22">
      <c r="V238" s="39"/>
    </row>
    <row r="239" spans="22:22">
      <c r="V239" s="39"/>
    </row>
    <row r="240" spans="22:22">
      <c r="V240" s="39"/>
    </row>
    <row r="241" spans="22:22">
      <c r="V241" s="39"/>
    </row>
    <row r="242" spans="22:22">
      <c r="V242" s="39"/>
    </row>
    <row r="243" spans="22:22">
      <c r="V243" s="39"/>
    </row>
    <row r="244" spans="22:22">
      <c r="V244" s="39"/>
    </row>
    <row r="245" spans="22:22">
      <c r="V245" s="39"/>
    </row>
    <row r="246" spans="22:22">
      <c r="V246" s="39"/>
    </row>
    <row r="247" spans="22:22">
      <c r="V247" s="39"/>
    </row>
    <row r="248" spans="22:22">
      <c r="V248" s="39"/>
    </row>
    <row r="249" spans="22:22">
      <c r="V249" s="39"/>
    </row>
    <row r="250" spans="22:22">
      <c r="V250" s="39"/>
    </row>
    <row r="251" spans="22:22">
      <c r="V251" s="39"/>
    </row>
    <row r="252" spans="22:22">
      <c r="V252" s="39"/>
    </row>
    <row r="253" spans="22:22">
      <c r="V253" s="39"/>
    </row>
    <row r="254" spans="22:22">
      <c r="V254" s="39"/>
    </row>
    <row r="255" spans="22:22">
      <c r="V255" s="39"/>
    </row>
    <row r="256" spans="22:22">
      <c r="V256" s="39"/>
    </row>
    <row r="257" spans="22:22">
      <c r="V257" s="39"/>
    </row>
    <row r="258" spans="22:22">
      <c r="V258" s="39"/>
    </row>
    <row r="259" spans="22:22">
      <c r="V259" s="39"/>
    </row>
    <row r="260" spans="22:22">
      <c r="V260" s="39"/>
    </row>
    <row r="261" spans="22:22">
      <c r="V261" s="39"/>
    </row>
    <row r="262" spans="22:22">
      <c r="V262" s="39"/>
    </row>
    <row r="263" spans="22:22">
      <c r="V263" s="39"/>
    </row>
    <row r="264" spans="22:22">
      <c r="V264" s="39"/>
    </row>
    <row r="265" spans="22:22">
      <c r="V265" s="39"/>
    </row>
    <row r="266" spans="22:22">
      <c r="V266" s="39"/>
    </row>
    <row r="267" spans="22:22">
      <c r="V267" s="39"/>
    </row>
    <row r="268" spans="22:22">
      <c r="V268" s="39"/>
    </row>
    <row r="269" spans="22:22">
      <c r="V269" s="39"/>
    </row>
    <row r="270" spans="22:22">
      <c r="V270" s="39"/>
    </row>
    <row r="271" spans="22:22">
      <c r="V271" s="39"/>
    </row>
    <row r="272" spans="22:22">
      <c r="V272" s="39"/>
    </row>
    <row r="273" spans="22:22">
      <c r="V273" s="39"/>
    </row>
    <row r="274" spans="22:22">
      <c r="V274" s="39"/>
    </row>
    <row r="275" spans="22:22">
      <c r="V275" s="39"/>
    </row>
    <row r="276" spans="22:22">
      <c r="V276" s="39"/>
    </row>
    <row r="277" spans="22:22">
      <c r="V277" s="39"/>
    </row>
    <row r="278" spans="22:22">
      <c r="V278" s="39"/>
    </row>
    <row r="279" spans="22:22">
      <c r="V279" s="39"/>
    </row>
    <row r="280" spans="22:22">
      <c r="V280" s="39"/>
    </row>
    <row r="281" spans="22:22">
      <c r="V281" s="39"/>
    </row>
    <row r="282" spans="22:22">
      <c r="V282" s="39"/>
    </row>
    <row r="283" spans="22:22">
      <c r="V283" s="39"/>
    </row>
    <row r="284" spans="22:22">
      <c r="V284" s="39"/>
    </row>
    <row r="285" spans="22:22">
      <c r="V285" s="39"/>
    </row>
    <row r="286" spans="22:22">
      <c r="V286" s="39"/>
    </row>
    <row r="287" spans="22:22">
      <c r="V287" s="39"/>
    </row>
    <row r="288" spans="22:22">
      <c r="V288" s="39"/>
    </row>
    <row r="289" spans="22:22">
      <c r="V289" s="39"/>
    </row>
    <row r="290" spans="22:22">
      <c r="V290" s="39"/>
    </row>
    <row r="291" spans="22:22">
      <c r="V291" s="39"/>
    </row>
    <row r="292" spans="22:22">
      <c r="V292" s="39"/>
    </row>
    <row r="293" spans="22:22">
      <c r="V293" s="39"/>
    </row>
    <row r="294" spans="22:22">
      <c r="V294" s="39"/>
    </row>
    <row r="295" spans="22:22">
      <c r="V295" s="39"/>
    </row>
    <row r="296" spans="22:22">
      <c r="V296" s="39"/>
    </row>
    <row r="297" spans="22:22">
      <c r="V297" s="39"/>
    </row>
    <row r="298" spans="22:22">
      <c r="V298" s="39"/>
    </row>
    <row r="299" spans="22:22">
      <c r="V299" s="39"/>
    </row>
    <row r="300" spans="22:22">
      <c r="V300" s="39"/>
    </row>
    <row r="301" spans="22:22">
      <c r="V301" s="39"/>
    </row>
    <row r="302" spans="22:22">
      <c r="V302" s="39"/>
    </row>
    <row r="303" spans="22:22">
      <c r="V303" s="39"/>
    </row>
    <row r="304" spans="22:22">
      <c r="V304" s="39"/>
    </row>
    <row r="305" spans="22:22">
      <c r="V305" s="39"/>
    </row>
    <row r="306" spans="22:22">
      <c r="V306" s="39"/>
    </row>
    <row r="307" spans="22:22">
      <c r="V307" s="39"/>
    </row>
    <row r="308" spans="22:22">
      <c r="V308" s="39"/>
    </row>
    <row r="309" spans="22:22">
      <c r="V309" s="39"/>
    </row>
    <row r="310" spans="22:22">
      <c r="V310" s="39"/>
    </row>
    <row r="311" spans="22:22">
      <c r="V311" s="39"/>
    </row>
    <row r="312" spans="22:22">
      <c r="V312" s="39"/>
    </row>
    <row r="313" spans="22:22">
      <c r="V313" s="39"/>
    </row>
    <row r="314" spans="22:22">
      <c r="V314" s="39"/>
    </row>
    <row r="315" spans="22:22">
      <c r="V315" s="39"/>
    </row>
    <row r="316" spans="22:22">
      <c r="V316" s="39"/>
    </row>
    <row r="317" spans="22:22">
      <c r="V317" s="39"/>
    </row>
    <row r="318" spans="22:22">
      <c r="V318" s="39"/>
    </row>
    <row r="319" spans="22:22">
      <c r="V319" s="39"/>
    </row>
    <row r="320" spans="22:22">
      <c r="V320" s="39"/>
    </row>
    <row r="321" spans="22:22">
      <c r="V321" s="39"/>
    </row>
    <row r="322" spans="22:22">
      <c r="V322" s="39"/>
    </row>
    <row r="323" spans="22:22">
      <c r="V323" s="39"/>
    </row>
    <row r="324" spans="22:22">
      <c r="V324" s="39"/>
    </row>
    <row r="325" spans="22:22">
      <c r="V325" s="39"/>
    </row>
    <row r="326" spans="22:22">
      <c r="V326" s="39"/>
    </row>
    <row r="327" spans="22:22">
      <c r="V327" s="39"/>
    </row>
    <row r="328" spans="22:22">
      <c r="V328" s="39"/>
    </row>
    <row r="329" spans="22:22">
      <c r="V329" s="39"/>
    </row>
    <row r="330" spans="22:22">
      <c r="V330" s="39"/>
    </row>
    <row r="331" spans="22:22">
      <c r="V331" s="39"/>
    </row>
    <row r="332" spans="22:22">
      <c r="V332" s="39"/>
    </row>
    <row r="333" spans="22:22">
      <c r="V333" s="39"/>
    </row>
    <row r="334" spans="22:22">
      <c r="V334" s="39"/>
    </row>
    <row r="335" spans="22:22">
      <c r="V335" s="39"/>
    </row>
    <row r="336" spans="22:22">
      <c r="V336" s="39"/>
    </row>
    <row r="337" spans="22:22">
      <c r="V337" s="39"/>
    </row>
    <row r="338" spans="22:22">
      <c r="V338" s="39"/>
    </row>
    <row r="339" spans="22:22">
      <c r="V339" s="39"/>
    </row>
    <row r="340" spans="22:22">
      <c r="V340" s="39"/>
    </row>
    <row r="341" spans="22:22">
      <c r="V341" s="39"/>
    </row>
    <row r="342" spans="22:22">
      <c r="V342" s="39"/>
    </row>
    <row r="343" spans="22:22">
      <c r="V343" s="39"/>
    </row>
    <row r="344" spans="22:22">
      <c r="V344" s="39"/>
    </row>
    <row r="345" spans="22:22">
      <c r="V345" s="39"/>
    </row>
    <row r="346" spans="22:22">
      <c r="V346" s="39"/>
    </row>
    <row r="347" spans="22:22">
      <c r="V347" s="39"/>
    </row>
    <row r="348" spans="22:22">
      <c r="V348" s="39"/>
    </row>
    <row r="349" spans="22:22">
      <c r="V349" s="39"/>
    </row>
    <row r="350" spans="22:22">
      <c r="V350" s="39"/>
    </row>
    <row r="351" spans="22:22">
      <c r="V351" s="39"/>
    </row>
    <row r="352" spans="22:22">
      <c r="V352" s="39"/>
    </row>
    <row r="353" spans="22:22">
      <c r="V353" s="39"/>
    </row>
    <row r="354" spans="22:22">
      <c r="V354" s="39"/>
    </row>
    <row r="355" spans="22:22">
      <c r="V355" s="39"/>
    </row>
    <row r="356" spans="22:22">
      <c r="V356" s="39"/>
    </row>
    <row r="357" spans="22:22">
      <c r="V357" s="39"/>
    </row>
    <row r="358" spans="22:22">
      <c r="V358" s="39"/>
    </row>
    <row r="359" spans="22:22">
      <c r="V359" s="39"/>
    </row>
    <row r="360" spans="22:22">
      <c r="V360" s="39"/>
    </row>
    <row r="361" spans="22:22">
      <c r="V361" s="39"/>
    </row>
    <row r="362" spans="22:22">
      <c r="V362" s="39"/>
    </row>
    <row r="363" spans="22:22">
      <c r="V363" s="39"/>
    </row>
    <row r="364" spans="22:22">
      <c r="V364" s="39"/>
    </row>
    <row r="365" spans="22:22">
      <c r="V365" s="39"/>
    </row>
    <row r="366" spans="22:22">
      <c r="V366" s="39"/>
    </row>
    <row r="367" spans="22:22">
      <c r="V367" s="39"/>
    </row>
    <row r="368" spans="22:22">
      <c r="V368" s="39"/>
    </row>
    <row r="369" spans="22:22">
      <c r="V369" s="39"/>
    </row>
    <row r="370" spans="22:22">
      <c r="V370" s="39"/>
    </row>
    <row r="371" spans="22:22">
      <c r="V371" s="39"/>
    </row>
    <row r="372" spans="22:22">
      <c r="V372" s="39"/>
    </row>
    <row r="373" spans="22:22">
      <c r="V373" s="39"/>
    </row>
    <row r="374" spans="22:22">
      <c r="V374" s="39"/>
    </row>
    <row r="375" spans="22:22">
      <c r="V375" s="39"/>
    </row>
    <row r="376" spans="22:22">
      <c r="V376" s="39"/>
    </row>
    <row r="377" spans="22:22">
      <c r="V377" s="39"/>
    </row>
    <row r="378" spans="22:22">
      <c r="V378" s="39"/>
    </row>
    <row r="379" spans="22:22">
      <c r="V379" s="39"/>
    </row>
    <row r="380" spans="22:22">
      <c r="V380" s="39"/>
    </row>
    <row r="381" spans="22:22">
      <c r="V381" s="39"/>
    </row>
    <row r="382" spans="22:22">
      <c r="V382" s="39"/>
    </row>
    <row r="383" spans="22:22">
      <c r="V383" s="39"/>
    </row>
    <row r="384" spans="22:22">
      <c r="V384" s="39"/>
    </row>
    <row r="385" spans="22:22">
      <c r="V385" s="39"/>
    </row>
    <row r="386" spans="22:22">
      <c r="V386" s="39"/>
    </row>
    <row r="387" spans="22:22">
      <c r="V387" s="39"/>
    </row>
    <row r="388" spans="22:22">
      <c r="V388" s="39"/>
    </row>
    <row r="389" spans="22:22">
      <c r="V389" s="39"/>
    </row>
    <row r="390" spans="22:22">
      <c r="V390" s="39"/>
    </row>
    <row r="391" spans="22:22">
      <c r="V391" s="39"/>
    </row>
    <row r="392" spans="22:22">
      <c r="V392" s="39"/>
    </row>
    <row r="393" spans="22:22">
      <c r="V393" s="39"/>
    </row>
    <row r="394" spans="22:22">
      <c r="V394" s="39"/>
    </row>
    <row r="395" spans="22:22">
      <c r="V395" s="39"/>
    </row>
    <row r="396" spans="22:22">
      <c r="V396" s="39"/>
    </row>
    <row r="397" spans="22:22">
      <c r="V397" s="39"/>
    </row>
    <row r="398" spans="22:22">
      <c r="V398" s="39"/>
    </row>
    <row r="399" spans="22:22">
      <c r="V399" s="39"/>
    </row>
    <row r="400" spans="22:22">
      <c r="V400" s="39"/>
    </row>
    <row r="401" spans="22:22">
      <c r="V401" s="39"/>
    </row>
    <row r="402" spans="22:22">
      <c r="V402" s="39"/>
    </row>
    <row r="403" spans="22:22">
      <c r="V403" s="39"/>
    </row>
    <row r="404" spans="22:22">
      <c r="V404" s="39"/>
    </row>
    <row r="405" spans="22:22">
      <c r="V405" s="39"/>
    </row>
    <row r="406" spans="22:22">
      <c r="V406" s="39"/>
    </row>
    <row r="407" spans="22:22">
      <c r="V407" s="39"/>
    </row>
    <row r="408" spans="22:22">
      <c r="V408" s="39"/>
    </row>
    <row r="409" spans="22:22">
      <c r="V409" s="39"/>
    </row>
    <row r="410" spans="22:22">
      <c r="V410" s="39"/>
    </row>
    <row r="411" spans="22:22">
      <c r="V411" s="39"/>
    </row>
    <row r="412" spans="22:22">
      <c r="V412" s="39"/>
    </row>
    <row r="413" spans="22:22">
      <c r="V413" s="39"/>
    </row>
    <row r="414" spans="22:22">
      <c r="V414" s="39"/>
    </row>
    <row r="415" spans="22:22">
      <c r="V415" s="39"/>
    </row>
    <row r="416" spans="22:22">
      <c r="V416" s="39"/>
    </row>
    <row r="417" spans="22:22">
      <c r="V417" s="39"/>
    </row>
    <row r="418" spans="22:22">
      <c r="V418" s="39"/>
    </row>
    <row r="419" spans="22:22">
      <c r="V419" s="39"/>
    </row>
    <row r="420" spans="22:22">
      <c r="V420" s="39"/>
    </row>
    <row r="421" spans="22:22">
      <c r="V421" s="39"/>
    </row>
    <row r="422" spans="22:22">
      <c r="V422" s="39"/>
    </row>
    <row r="423" spans="22:22">
      <c r="V423" s="39"/>
    </row>
    <row r="424" spans="22:22">
      <c r="V424" s="39"/>
    </row>
    <row r="425" spans="22:22">
      <c r="V425" s="39"/>
    </row>
    <row r="426" spans="22:22">
      <c r="V426" s="39"/>
    </row>
    <row r="427" spans="22:22">
      <c r="V427" s="39"/>
    </row>
    <row r="428" spans="22:22">
      <c r="V428" s="39"/>
    </row>
    <row r="429" spans="22:22">
      <c r="V429" s="39"/>
    </row>
    <row r="430" spans="22:22">
      <c r="V430" s="39"/>
    </row>
    <row r="431" spans="22:22">
      <c r="V431" s="39"/>
    </row>
    <row r="432" spans="22:22">
      <c r="V432" s="39"/>
    </row>
    <row r="433" spans="22:22">
      <c r="V433" s="39"/>
    </row>
    <row r="434" spans="22:22">
      <c r="V434" s="39"/>
    </row>
    <row r="435" spans="22:22">
      <c r="V435" s="39"/>
    </row>
    <row r="436" spans="22:22">
      <c r="V436" s="39"/>
    </row>
    <row r="437" spans="22:22">
      <c r="V437" s="39"/>
    </row>
    <row r="438" spans="22:22">
      <c r="V438" s="39"/>
    </row>
    <row r="439" spans="22:22">
      <c r="V439" s="39"/>
    </row>
    <row r="440" spans="22:22">
      <c r="V440" s="39"/>
    </row>
    <row r="441" spans="22:22">
      <c r="V441" s="39"/>
    </row>
    <row r="442" spans="22:22">
      <c r="V442" s="39"/>
    </row>
    <row r="443" spans="22:22">
      <c r="V443" s="39"/>
    </row>
    <row r="444" spans="22:22">
      <c r="V444" s="39"/>
    </row>
    <row r="445" spans="22:22">
      <c r="V445" s="39"/>
    </row>
    <row r="446" spans="22:22">
      <c r="V446" s="39"/>
    </row>
    <row r="447" spans="22:22">
      <c r="V447" s="39"/>
    </row>
    <row r="448" spans="22:22">
      <c r="V448" s="39"/>
    </row>
    <row r="449" spans="22:22">
      <c r="V449" s="39"/>
    </row>
    <row r="450" spans="22:22">
      <c r="V450" s="39"/>
    </row>
    <row r="451" spans="22:22">
      <c r="V451" s="39"/>
    </row>
    <row r="452" spans="22:22">
      <c r="V452" s="39"/>
    </row>
    <row r="453" spans="22:22">
      <c r="V453" s="39"/>
    </row>
    <row r="454" spans="22:22">
      <c r="V454" s="39"/>
    </row>
    <row r="455" spans="22:22">
      <c r="V455" s="39"/>
    </row>
    <row r="456" spans="22:22">
      <c r="V456" s="39"/>
    </row>
    <row r="457" spans="22:22">
      <c r="V457" s="39"/>
    </row>
    <row r="458" spans="22:22">
      <c r="V458" s="39"/>
    </row>
    <row r="459" spans="22:22">
      <c r="V459" s="39"/>
    </row>
    <row r="460" spans="22:22">
      <c r="V460" s="39"/>
    </row>
    <row r="461" spans="22:22">
      <c r="V461" s="39"/>
    </row>
    <row r="462" spans="22:22">
      <c r="V462" s="39"/>
    </row>
    <row r="463" spans="22:22">
      <c r="V463" s="39"/>
    </row>
    <row r="464" spans="22:22">
      <c r="V464" s="39"/>
    </row>
    <row r="465" spans="22:22">
      <c r="V465" s="39"/>
    </row>
    <row r="466" spans="22:22">
      <c r="V466" s="39"/>
    </row>
    <row r="467" spans="22:22">
      <c r="V467" s="39"/>
    </row>
    <row r="468" spans="22:22">
      <c r="V468" s="39"/>
    </row>
    <row r="469" spans="22:22">
      <c r="V469" s="39"/>
    </row>
    <row r="470" spans="22:22">
      <c r="V470" s="39"/>
    </row>
    <row r="471" spans="22:22">
      <c r="V471" s="39"/>
    </row>
    <row r="472" spans="22:22">
      <c r="V472" s="39"/>
    </row>
    <row r="473" spans="22:22">
      <c r="V473" s="39"/>
    </row>
    <row r="474" spans="22:22">
      <c r="V474" s="39"/>
    </row>
    <row r="475" spans="22:22">
      <c r="V475" s="39"/>
    </row>
    <row r="476" spans="22:22">
      <c r="V476" s="39"/>
    </row>
    <row r="477" spans="22:22">
      <c r="V477" s="39"/>
    </row>
    <row r="478" spans="22:22">
      <c r="V478" s="39"/>
    </row>
    <row r="479" spans="22:22">
      <c r="V479" s="39"/>
    </row>
    <row r="480" spans="22:22">
      <c r="V480" s="39"/>
    </row>
    <row r="481" spans="22:22">
      <c r="V481" s="39"/>
    </row>
    <row r="482" spans="22:22">
      <c r="V482" s="39"/>
    </row>
    <row r="483" spans="22:22">
      <c r="V483" s="39"/>
    </row>
    <row r="484" spans="22:22">
      <c r="V484" s="39"/>
    </row>
    <row r="485" spans="22:22">
      <c r="V485" s="39"/>
    </row>
    <row r="486" spans="22:22">
      <c r="V486" s="39"/>
    </row>
    <row r="487" spans="22:22">
      <c r="V487" s="39"/>
    </row>
    <row r="488" spans="22:22">
      <c r="V488" s="39"/>
    </row>
    <row r="489" spans="22:22">
      <c r="V489" s="39"/>
    </row>
    <row r="490" spans="22:22">
      <c r="V490" s="39"/>
    </row>
    <row r="491" spans="22:22">
      <c r="V491" s="39"/>
    </row>
    <row r="492" spans="22:22">
      <c r="V492" s="39"/>
    </row>
    <row r="493" spans="22:22">
      <c r="V493" s="39"/>
    </row>
    <row r="494" spans="22:22">
      <c r="V494" s="39"/>
    </row>
    <row r="495" spans="22:22">
      <c r="V495" s="39"/>
    </row>
    <row r="496" spans="22:22">
      <c r="V496" s="39"/>
    </row>
    <row r="497" spans="22:22">
      <c r="V497" s="39"/>
    </row>
    <row r="498" spans="22:22">
      <c r="V498" s="39"/>
    </row>
    <row r="499" spans="22:22">
      <c r="V499" s="39"/>
    </row>
    <row r="500" spans="22:22">
      <c r="V500" s="39"/>
    </row>
    <row r="501" spans="22:22">
      <c r="V501" s="39"/>
    </row>
    <row r="502" spans="22:22">
      <c r="V502" s="39"/>
    </row>
    <row r="503" spans="22:22">
      <c r="V503" s="39"/>
    </row>
    <row r="504" spans="22:22">
      <c r="V504" s="39"/>
    </row>
    <row r="505" spans="22:22">
      <c r="V505" s="39"/>
    </row>
    <row r="506" spans="22:22">
      <c r="V506" s="39"/>
    </row>
    <row r="507" spans="22:22">
      <c r="V507" s="39"/>
    </row>
    <row r="508" spans="22:22">
      <c r="V508" s="39"/>
    </row>
    <row r="509" spans="22:22">
      <c r="V509" s="39"/>
    </row>
    <row r="510" spans="22:22">
      <c r="V510" s="39"/>
    </row>
    <row r="511" spans="22:22">
      <c r="V511" s="39"/>
    </row>
    <row r="512" spans="22:22">
      <c r="V512" s="39"/>
    </row>
    <row r="513" spans="22:22">
      <c r="V513" s="39"/>
    </row>
    <row r="514" spans="22:22">
      <c r="V514" s="39"/>
    </row>
    <row r="515" spans="22:22">
      <c r="V515" s="39"/>
    </row>
    <row r="516" spans="22:22">
      <c r="V516" s="39"/>
    </row>
    <row r="517" spans="22:22">
      <c r="V517" s="39"/>
    </row>
    <row r="518" spans="22:22">
      <c r="V518" s="39"/>
    </row>
    <row r="519" spans="22:22">
      <c r="V519" s="39"/>
    </row>
    <row r="520" spans="22:22">
      <c r="V520" s="39"/>
    </row>
    <row r="521" spans="22:22">
      <c r="V521" s="39"/>
    </row>
    <row r="522" spans="22:22">
      <c r="V522" s="39"/>
    </row>
    <row r="523" spans="22:22">
      <c r="V523" s="39"/>
    </row>
    <row r="524" spans="22:22">
      <c r="V524" s="39"/>
    </row>
    <row r="525" spans="22:22">
      <c r="V525" s="39"/>
    </row>
    <row r="526" spans="22:22">
      <c r="V526" s="39"/>
    </row>
    <row r="527" spans="22:22">
      <c r="V527" s="39"/>
    </row>
    <row r="528" spans="22:22">
      <c r="V528" s="39"/>
    </row>
    <row r="529" spans="22:22">
      <c r="V529" s="39"/>
    </row>
    <row r="530" spans="22:22">
      <c r="V530" s="39"/>
    </row>
    <row r="531" spans="22:22">
      <c r="V531" s="39"/>
    </row>
    <row r="532" spans="22:22">
      <c r="V532" s="39"/>
    </row>
    <row r="533" spans="22:22">
      <c r="V533" s="39"/>
    </row>
    <row r="534" spans="22:22">
      <c r="V534" s="39"/>
    </row>
    <row r="535" spans="22:22">
      <c r="V535" s="39"/>
    </row>
    <row r="536" spans="22:22">
      <c r="V536" s="39"/>
    </row>
    <row r="537" spans="22:22">
      <c r="V537" s="39"/>
    </row>
    <row r="538" spans="22:22">
      <c r="V538" s="39"/>
    </row>
    <row r="539" spans="22:22">
      <c r="V539" s="39"/>
    </row>
    <row r="540" spans="22:22">
      <c r="V540" s="39"/>
    </row>
    <row r="541" spans="22:22">
      <c r="V541" s="39"/>
    </row>
    <row r="542" spans="22:22">
      <c r="V542" s="39"/>
    </row>
    <row r="543" spans="22:22">
      <c r="V543" s="39"/>
    </row>
    <row r="544" spans="22:22">
      <c r="V544" s="39"/>
    </row>
    <row r="545" spans="22:22">
      <c r="V545" s="39"/>
    </row>
    <row r="546" spans="22:22">
      <c r="V546" s="39"/>
    </row>
    <row r="547" spans="22:22">
      <c r="V547" s="39"/>
    </row>
    <row r="548" spans="22:22">
      <c r="V548" s="39"/>
    </row>
    <row r="549" spans="22:22">
      <c r="V549" s="39"/>
    </row>
    <row r="550" spans="22:22">
      <c r="V550" s="39"/>
    </row>
    <row r="551" spans="22:22">
      <c r="V551" s="39"/>
    </row>
    <row r="552" spans="22:22">
      <c r="V552" s="39"/>
    </row>
    <row r="553" spans="22:22">
      <c r="V553" s="39"/>
    </row>
    <row r="554" spans="22:22">
      <c r="V554" s="39"/>
    </row>
    <row r="555" spans="22:22">
      <c r="V555" s="39"/>
    </row>
    <row r="556" spans="22:22">
      <c r="V556" s="39"/>
    </row>
    <row r="557" spans="22:22">
      <c r="V557" s="39"/>
    </row>
    <row r="558" spans="22:22">
      <c r="V558" s="39"/>
    </row>
    <row r="559" spans="22:22">
      <c r="V559" s="39"/>
    </row>
    <row r="560" spans="22:22">
      <c r="V560" s="39"/>
    </row>
    <row r="561" spans="22:22">
      <c r="V561" s="39"/>
    </row>
    <row r="562" spans="22:22">
      <c r="V562" s="39"/>
    </row>
    <row r="563" spans="22:22">
      <c r="V563" s="39"/>
    </row>
    <row r="564" spans="22:22">
      <c r="V564" s="39"/>
    </row>
    <row r="565" spans="22:22">
      <c r="V565" s="39"/>
    </row>
    <row r="566" spans="22:22">
      <c r="V566" s="39"/>
    </row>
    <row r="567" spans="22:22">
      <c r="V567" s="39"/>
    </row>
    <row r="568" spans="22:22">
      <c r="V568" s="39"/>
    </row>
    <row r="569" spans="22:22">
      <c r="V569" s="39"/>
    </row>
    <row r="570" spans="22:22">
      <c r="V570" s="39"/>
    </row>
    <row r="571" spans="22:22">
      <c r="V571" s="39"/>
    </row>
    <row r="572" spans="22:22">
      <c r="V572" s="39"/>
    </row>
    <row r="573" spans="22:22">
      <c r="V573" s="39"/>
    </row>
    <row r="574" spans="22:22">
      <c r="V574" s="39"/>
    </row>
    <row r="575" spans="22:22">
      <c r="V575" s="39"/>
    </row>
    <row r="576" spans="22:22">
      <c r="V576" s="39"/>
    </row>
    <row r="577" spans="22:22">
      <c r="V577" s="39"/>
    </row>
    <row r="578" spans="22:22">
      <c r="V578" s="39"/>
    </row>
    <row r="579" spans="22:22">
      <c r="V579" s="39"/>
    </row>
    <row r="580" spans="22:22">
      <c r="V580" s="39"/>
    </row>
    <row r="581" spans="22:22">
      <c r="V581" s="39"/>
    </row>
    <row r="582" spans="22:22">
      <c r="V582" s="39"/>
    </row>
    <row r="583" spans="22:22">
      <c r="V583" s="39"/>
    </row>
    <row r="584" spans="22:22">
      <c r="V584" s="39"/>
    </row>
    <row r="585" spans="22:22">
      <c r="V585" s="39"/>
    </row>
    <row r="586" spans="22:22">
      <c r="V586" s="39"/>
    </row>
    <row r="587" spans="22:22">
      <c r="V587" s="39"/>
    </row>
    <row r="588" spans="22:22">
      <c r="V588" s="39"/>
    </row>
    <row r="589" spans="22:22">
      <c r="V589" s="39"/>
    </row>
    <row r="590" spans="22:22">
      <c r="V590" s="39"/>
    </row>
    <row r="591" spans="22:22">
      <c r="V591" s="39"/>
    </row>
    <row r="592" spans="22:22">
      <c r="V592" s="39"/>
    </row>
    <row r="593" spans="22:22">
      <c r="V593" s="39"/>
    </row>
    <row r="594" spans="22:22">
      <c r="V594" s="39"/>
    </row>
    <row r="595" spans="22:22">
      <c r="V595" s="39"/>
    </row>
    <row r="596" spans="22:22">
      <c r="V596" s="39"/>
    </row>
    <row r="597" spans="22:22">
      <c r="V597" s="39"/>
    </row>
    <row r="598" spans="22:22">
      <c r="V598" s="39"/>
    </row>
    <row r="599" spans="22:22">
      <c r="V599" s="39"/>
    </row>
    <row r="600" spans="22:22">
      <c r="V600" s="39"/>
    </row>
    <row r="601" spans="22:22">
      <c r="V601" s="39"/>
    </row>
    <row r="602" spans="22:22">
      <c r="V602" s="39"/>
    </row>
    <row r="603" spans="22:22">
      <c r="V603" s="39"/>
    </row>
    <row r="604" spans="22:22">
      <c r="V604" s="39"/>
    </row>
    <row r="605" spans="22:22">
      <c r="V605" s="39"/>
    </row>
    <row r="606" spans="22:22">
      <c r="V606" s="39"/>
    </row>
    <row r="607" spans="22:22">
      <c r="V607" s="39"/>
    </row>
    <row r="608" spans="22:22">
      <c r="V608" s="39"/>
    </row>
    <row r="609" spans="22:22">
      <c r="V609" s="39"/>
    </row>
    <row r="610" spans="22:22">
      <c r="V610" s="39"/>
    </row>
    <row r="611" spans="22:22">
      <c r="V611" s="39"/>
    </row>
    <row r="612" spans="22:22">
      <c r="V612" s="39"/>
    </row>
    <row r="613" spans="22:22">
      <c r="V613" s="39"/>
    </row>
    <row r="614" spans="22:22">
      <c r="V614" s="39"/>
    </row>
    <row r="615" spans="22:22">
      <c r="V615" s="39"/>
    </row>
    <row r="616" spans="22:22">
      <c r="V616" s="39"/>
    </row>
    <row r="617" spans="22:22">
      <c r="V617" s="39"/>
    </row>
    <row r="618" spans="22:22">
      <c r="V618" s="39"/>
    </row>
    <row r="619" spans="22:22">
      <c r="V619" s="39"/>
    </row>
    <row r="620" spans="22:22">
      <c r="V620" s="39"/>
    </row>
    <row r="621" spans="22:22">
      <c r="V621" s="39"/>
    </row>
    <row r="622" spans="22:22">
      <c r="V622" s="39"/>
    </row>
    <row r="623" spans="22:22">
      <c r="V623" s="39"/>
    </row>
    <row r="624" spans="22:22">
      <c r="V624" s="39"/>
    </row>
    <row r="625" spans="22:22">
      <c r="V625" s="39"/>
    </row>
    <row r="626" spans="22:22">
      <c r="V626" s="39"/>
    </row>
    <row r="627" spans="22:22">
      <c r="V627" s="39"/>
    </row>
    <row r="628" spans="22:22">
      <c r="V628" s="39"/>
    </row>
    <row r="629" spans="22:22">
      <c r="V629" s="39"/>
    </row>
    <row r="630" spans="22:22">
      <c r="V630" s="39"/>
    </row>
    <row r="631" spans="22:22">
      <c r="V631" s="39"/>
    </row>
  </sheetData>
  <sheetProtection password="EC69" sheet="1"/>
  <mergeCells count="24">
    <mergeCell ref="Q1:U1"/>
    <mergeCell ref="F3:J3"/>
    <mergeCell ref="K3:U3"/>
    <mergeCell ref="B4:E4"/>
    <mergeCell ref="F5:H5"/>
    <mergeCell ref="K5:T6"/>
    <mergeCell ref="F6:G6"/>
    <mergeCell ref="R2:U2"/>
    <mergeCell ref="E7:E8"/>
    <mergeCell ref="K8:L8"/>
    <mergeCell ref="B10:C10"/>
    <mergeCell ref="B11:C11"/>
    <mergeCell ref="K9:L9"/>
    <mergeCell ref="K10:L10"/>
    <mergeCell ref="K11:L11"/>
    <mergeCell ref="E22:E24"/>
    <mergeCell ref="B32:U32"/>
    <mergeCell ref="B33:U33"/>
    <mergeCell ref="B12:C12"/>
    <mergeCell ref="B28:U28"/>
    <mergeCell ref="B30:U30"/>
    <mergeCell ref="B29:U29"/>
    <mergeCell ref="B13:D16"/>
    <mergeCell ref="E19:E21"/>
  </mergeCells>
  <phoneticPr fontId="11"/>
  <conditionalFormatting sqref="N25">
    <cfRule type="cellIs" dxfId="0" priority="1" stopIfTrue="1" operator="greaterThan">
      <formula>$D$12</formula>
    </cfRule>
  </conditionalFormatting>
  <dataValidations count="1">
    <dataValidation type="whole" operator="greaterThanOrEqual" allowBlank="1" showInputMessage="1" showErrorMessage="1" sqref="N19:N24 D10:D11 Q7:Q18" xr:uid="{00000000-0002-0000-0200-000000000000}">
      <formula1>0</formula1>
    </dataValidation>
  </dataValidations>
  <printOptions horizontalCentered="1" gridLinesSet="0"/>
  <pageMargins left="0.19685039370078741" right="0.19685039370078741" top="0.74803149606299213" bottom="0.19685039370078741" header="0.94488188976377963" footer="0.19685039370078741"/>
  <pageSetup paperSize="9" scale="70" fitToHeight="0" orientation="landscape" r:id="rId1"/>
  <headerFooter alignWithMargins="0"/>
  <colBreaks count="1" manualBreakCount="1">
    <brk id="21" max="9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32"/>
  <sheetViews>
    <sheetView view="pageBreakPreview" topLeftCell="A2" zoomScaleNormal="85" zoomScaleSheetLayoutView="100" workbookViewId="0">
      <selection activeCell="S13" sqref="S13:X15"/>
    </sheetView>
  </sheetViews>
  <sheetFormatPr defaultColWidth="2.875" defaultRowHeight="17.25" customHeight="1"/>
  <cols>
    <col min="1" max="1" width="2.875" style="134"/>
    <col min="2" max="54" width="2.625" style="134" customWidth="1"/>
    <col min="55" max="16384" width="2.875" style="134"/>
  </cols>
  <sheetData>
    <row r="1" spans="1:63" ht="17.25" customHeight="1">
      <c r="A1" s="138"/>
      <c r="B1" s="138" t="s">
        <v>95</v>
      </c>
      <c r="C1" s="138"/>
      <c r="D1" s="138"/>
      <c r="E1" s="138"/>
      <c r="F1" s="138"/>
      <c r="G1" s="138"/>
      <c r="H1" s="140"/>
      <c r="I1" s="140"/>
      <c r="J1" s="140"/>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row>
    <row r="2" spans="1:63" ht="17.25" customHeight="1">
      <c r="A2" s="138"/>
      <c r="B2" s="141"/>
      <c r="C2" s="142"/>
      <c r="D2" s="474" t="str">
        <f>'1　申請書'!B16&amp;'1　申請書'!D16&amp;"年度健康保険組合特定健康診査・保健指導国庫補助金所要額内訳"</f>
        <v>令和年度健康保険組合特定健康診査・保健指導国庫補助金所要額内訳</v>
      </c>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138"/>
      <c r="BB2" s="138"/>
    </row>
    <row r="3" spans="1:63" ht="17.25" customHeight="1">
      <c r="A3" s="138"/>
      <c r="B3" s="141"/>
      <c r="C3" s="138"/>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138"/>
      <c r="BB3" s="138"/>
    </row>
    <row r="4" spans="1:63" ht="17.25" customHeight="1">
      <c r="A4" s="138"/>
      <c r="B4" s="141"/>
      <c r="C4" s="138"/>
      <c r="D4" s="138"/>
      <c r="E4" s="138"/>
      <c r="F4" s="138"/>
      <c r="G4" s="138"/>
      <c r="H4" s="138"/>
      <c r="I4" s="138"/>
      <c r="J4" s="138"/>
      <c r="K4" s="138"/>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38"/>
      <c r="AZ4" s="138"/>
      <c r="BA4" s="138"/>
      <c r="BB4" s="138"/>
    </row>
    <row r="5" spans="1:63" s="216" customFormat="1" ht="18" customHeight="1">
      <c r="A5" s="229"/>
      <c r="B5" s="229"/>
      <c r="C5" s="229"/>
      <c r="D5" s="229"/>
      <c r="E5" s="229"/>
      <c r="F5" s="229"/>
      <c r="G5" s="229"/>
      <c r="H5" s="139"/>
      <c r="I5" s="139"/>
      <c r="J5" s="139"/>
      <c r="K5" s="139"/>
      <c r="L5" s="139"/>
      <c r="M5" s="213"/>
      <c r="N5" s="213"/>
      <c r="O5" s="213"/>
      <c r="P5" s="213"/>
      <c r="Q5" s="214"/>
      <c r="R5" s="214"/>
      <c r="S5" s="215"/>
      <c r="T5" s="215"/>
      <c r="U5" s="215"/>
      <c r="V5" s="215"/>
      <c r="W5" s="215"/>
      <c r="X5" s="215"/>
      <c r="Y5" s="215"/>
      <c r="Z5" s="215"/>
      <c r="AA5" s="215"/>
      <c r="AB5" s="215" t="s">
        <v>74</v>
      </c>
      <c r="AC5" s="479">
        <f>'1　申請書'!D11</f>
        <v>0</v>
      </c>
      <c r="AD5" s="479"/>
      <c r="AE5" s="479"/>
      <c r="AF5" s="479"/>
      <c r="AG5" s="479"/>
      <c r="AH5" s="479"/>
      <c r="AI5" s="479"/>
      <c r="AJ5" s="479"/>
      <c r="AK5" s="479"/>
      <c r="AL5" s="479"/>
      <c r="AM5" s="479"/>
      <c r="AN5" s="479"/>
      <c r="AO5" s="109"/>
      <c r="AP5" s="218"/>
      <c r="AQ5" s="483" t="s">
        <v>200</v>
      </c>
      <c r="AR5" s="483"/>
      <c r="AS5" s="483"/>
      <c r="AT5" s="483"/>
      <c r="AU5" s="483"/>
      <c r="AV5" s="483"/>
      <c r="AW5" s="478">
        <f>'1　申請書'!X3</f>
        <v>0</v>
      </c>
      <c r="AX5" s="478"/>
      <c r="AY5" s="478"/>
      <c r="AZ5" s="478"/>
      <c r="BA5" s="478"/>
      <c r="BB5" s="139" t="s">
        <v>43</v>
      </c>
    </row>
    <row r="6" spans="1:63" ht="17.25" customHeight="1">
      <c r="A6" s="138"/>
      <c r="B6" s="480" t="s">
        <v>169</v>
      </c>
      <c r="C6" s="481"/>
      <c r="D6" s="481"/>
      <c r="E6" s="481"/>
      <c r="F6" s="481"/>
      <c r="G6" s="481" t="s">
        <v>105</v>
      </c>
      <c r="H6" s="481"/>
      <c r="I6" s="481"/>
      <c r="J6" s="481"/>
      <c r="K6" s="481"/>
      <c r="L6" s="481"/>
      <c r="M6" s="495" t="s">
        <v>198</v>
      </c>
      <c r="N6" s="481"/>
      <c r="O6" s="481"/>
      <c r="P6" s="481"/>
      <c r="Q6" s="481"/>
      <c r="R6" s="481"/>
      <c r="S6" s="480" t="s">
        <v>96</v>
      </c>
      <c r="T6" s="481"/>
      <c r="U6" s="481"/>
      <c r="V6" s="481"/>
      <c r="W6" s="481"/>
      <c r="X6" s="481"/>
      <c r="Y6" s="480" t="s">
        <v>107</v>
      </c>
      <c r="Z6" s="481"/>
      <c r="AA6" s="481"/>
      <c r="AB6" s="481"/>
      <c r="AC6" s="481"/>
      <c r="AD6" s="481"/>
      <c r="AE6" s="484" t="s">
        <v>141</v>
      </c>
      <c r="AF6" s="485"/>
      <c r="AG6" s="485"/>
      <c r="AH6" s="485"/>
      <c r="AI6" s="485"/>
      <c r="AJ6" s="486"/>
      <c r="AK6" s="484" t="s">
        <v>158</v>
      </c>
      <c r="AL6" s="485"/>
      <c r="AM6" s="485"/>
      <c r="AN6" s="485"/>
      <c r="AO6" s="485"/>
      <c r="AP6" s="486"/>
      <c r="AQ6" s="480" t="s">
        <v>142</v>
      </c>
      <c r="AR6" s="481"/>
      <c r="AS6" s="481"/>
      <c r="AT6" s="481"/>
      <c r="AU6" s="481"/>
      <c r="AV6" s="481"/>
      <c r="AW6" s="480" t="s">
        <v>106</v>
      </c>
      <c r="AX6" s="481"/>
      <c r="AY6" s="481"/>
      <c r="AZ6" s="481"/>
      <c r="BA6" s="481"/>
      <c r="BB6" s="481"/>
    </row>
    <row r="7" spans="1:63" ht="17.25" customHeight="1">
      <c r="A7" s="138"/>
      <c r="B7" s="481"/>
      <c r="C7" s="481"/>
      <c r="D7" s="481"/>
      <c r="E7" s="481"/>
      <c r="F7" s="481"/>
      <c r="G7" s="481"/>
      <c r="H7" s="481"/>
      <c r="I7" s="481"/>
      <c r="J7" s="481"/>
      <c r="K7" s="481"/>
      <c r="L7" s="481"/>
      <c r="M7" s="496"/>
      <c r="N7" s="481"/>
      <c r="O7" s="481"/>
      <c r="P7" s="481"/>
      <c r="Q7" s="481"/>
      <c r="R7" s="481"/>
      <c r="S7" s="481"/>
      <c r="T7" s="481"/>
      <c r="U7" s="481"/>
      <c r="V7" s="481"/>
      <c r="W7" s="481"/>
      <c r="X7" s="481"/>
      <c r="Y7" s="481"/>
      <c r="Z7" s="481"/>
      <c r="AA7" s="481"/>
      <c r="AB7" s="481"/>
      <c r="AC7" s="481"/>
      <c r="AD7" s="481"/>
      <c r="AE7" s="487"/>
      <c r="AF7" s="488"/>
      <c r="AG7" s="488"/>
      <c r="AH7" s="488"/>
      <c r="AI7" s="488"/>
      <c r="AJ7" s="489"/>
      <c r="AK7" s="487"/>
      <c r="AL7" s="488"/>
      <c r="AM7" s="488"/>
      <c r="AN7" s="488"/>
      <c r="AO7" s="488"/>
      <c r="AP7" s="489"/>
      <c r="AQ7" s="481"/>
      <c r="AR7" s="481"/>
      <c r="AS7" s="481"/>
      <c r="AT7" s="481"/>
      <c r="AU7" s="481"/>
      <c r="AV7" s="481"/>
      <c r="AW7" s="481"/>
      <c r="AX7" s="481"/>
      <c r="AY7" s="481"/>
      <c r="AZ7" s="481"/>
      <c r="BA7" s="481"/>
      <c r="BB7" s="481"/>
    </row>
    <row r="8" spans="1:63" ht="17.25" customHeight="1">
      <c r="A8" s="138"/>
      <c r="B8" s="481"/>
      <c r="C8" s="481"/>
      <c r="D8" s="481"/>
      <c r="E8" s="481"/>
      <c r="F8" s="481"/>
      <c r="G8" s="481"/>
      <c r="H8" s="481"/>
      <c r="I8" s="481"/>
      <c r="J8" s="481"/>
      <c r="K8" s="481"/>
      <c r="L8" s="481"/>
      <c r="M8" s="496"/>
      <c r="N8" s="481"/>
      <c r="O8" s="481"/>
      <c r="P8" s="481"/>
      <c r="Q8" s="481"/>
      <c r="R8" s="481"/>
      <c r="S8" s="481"/>
      <c r="T8" s="481"/>
      <c r="U8" s="481"/>
      <c r="V8" s="481"/>
      <c r="W8" s="481"/>
      <c r="X8" s="481"/>
      <c r="Y8" s="481"/>
      <c r="Z8" s="481"/>
      <c r="AA8" s="481"/>
      <c r="AB8" s="481"/>
      <c r="AC8" s="481"/>
      <c r="AD8" s="481"/>
      <c r="AE8" s="487"/>
      <c r="AF8" s="488"/>
      <c r="AG8" s="488"/>
      <c r="AH8" s="488"/>
      <c r="AI8" s="488"/>
      <c r="AJ8" s="489"/>
      <c r="AK8" s="487"/>
      <c r="AL8" s="488"/>
      <c r="AM8" s="488"/>
      <c r="AN8" s="488"/>
      <c r="AO8" s="488"/>
      <c r="AP8" s="489"/>
      <c r="AQ8" s="481"/>
      <c r="AR8" s="481"/>
      <c r="AS8" s="481"/>
      <c r="AT8" s="481"/>
      <c r="AU8" s="481"/>
      <c r="AV8" s="481"/>
      <c r="AW8" s="481"/>
      <c r="AX8" s="481"/>
      <c r="AY8" s="481"/>
      <c r="AZ8" s="481"/>
      <c r="BA8" s="481"/>
      <c r="BB8" s="481"/>
      <c r="BC8" s="143"/>
      <c r="BD8" s="143"/>
      <c r="BE8" s="143"/>
      <c r="BF8" s="143"/>
      <c r="BG8" s="143"/>
      <c r="BH8" s="143"/>
      <c r="BI8" s="143"/>
      <c r="BJ8" s="143"/>
      <c r="BK8" s="143"/>
    </row>
    <row r="9" spans="1:63" ht="17.25" customHeight="1">
      <c r="A9" s="138"/>
      <c r="B9" s="481"/>
      <c r="C9" s="481"/>
      <c r="D9" s="481"/>
      <c r="E9" s="481"/>
      <c r="F9" s="481"/>
      <c r="G9" s="481"/>
      <c r="H9" s="481"/>
      <c r="I9" s="481"/>
      <c r="J9" s="481"/>
      <c r="K9" s="481"/>
      <c r="L9" s="481"/>
      <c r="M9" s="496"/>
      <c r="N9" s="481"/>
      <c r="O9" s="481"/>
      <c r="P9" s="481"/>
      <c r="Q9" s="481"/>
      <c r="R9" s="481"/>
      <c r="S9" s="481"/>
      <c r="T9" s="481"/>
      <c r="U9" s="481"/>
      <c r="V9" s="481"/>
      <c r="W9" s="481"/>
      <c r="X9" s="481"/>
      <c r="Y9" s="481"/>
      <c r="Z9" s="481"/>
      <c r="AA9" s="481"/>
      <c r="AB9" s="481"/>
      <c r="AC9" s="481"/>
      <c r="AD9" s="481"/>
      <c r="AE9" s="490" t="s">
        <v>174</v>
      </c>
      <c r="AF9" s="491"/>
      <c r="AG9" s="491"/>
      <c r="AH9" s="491"/>
      <c r="AI9" s="491"/>
      <c r="AJ9" s="492"/>
      <c r="AK9" s="490" t="s">
        <v>173</v>
      </c>
      <c r="AL9" s="491"/>
      <c r="AM9" s="491"/>
      <c r="AN9" s="491"/>
      <c r="AO9" s="491"/>
      <c r="AP9" s="492"/>
      <c r="AQ9" s="481"/>
      <c r="AR9" s="481"/>
      <c r="AS9" s="481"/>
      <c r="AT9" s="481"/>
      <c r="AU9" s="481"/>
      <c r="AV9" s="481"/>
      <c r="AW9" s="481"/>
      <c r="AX9" s="481"/>
      <c r="AY9" s="481"/>
      <c r="AZ9" s="481"/>
      <c r="BA9" s="481"/>
      <c r="BB9" s="481"/>
      <c r="BC9" s="143"/>
      <c r="BD9" s="143"/>
      <c r="BE9" s="143"/>
      <c r="BF9" s="143"/>
      <c r="BG9" s="143"/>
      <c r="BH9" s="143"/>
      <c r="BI9" s="143"/>
      <c r="BJ9" s="143"/>
      <c r="BK9" s="143"/>
    </row>
    <row r="10" spans="1:63" ht="17.25" customHeight="1">
      <c r="A10" s="138"/>
      <c r="B10" s="482"/>
      <c r="C10" s="482"/>
      <c r="D10" s="482"/>
      <c r="E10" s="482"/>
      <c r="F10" s="482"/>
      <c r="G10" s="482"/>
      <c r="H10" s="482"/>
      <c r="I10" s="482"/>
      <c r="J10" s="482"/>
      <c r="K10" s="482"/>
      <c r="L10" s="482"/>
      <c r="M10" s="486"/>
      <c r="N10" s="482"/>
      <c r="O10" s="482"/>
      <c r="P10" s="482"/>
      <c r="Q10" s="482"/>
      <c r="R10" s="482"/>
      <c r="S10" s="482"/>
      <c r="T10" s="482"/>
      <c r="U10" s="482"/>
      <c r="V10" s="482"/>
      <c r="W10" s="482"/>
      <c r="X10" s="482"/>
      <c r="Y10" s="482"/>
      <c r="Z10" s="482"/>
      <c r="AA10" s="482"/>
      <c r="AB10" s="482"/>
      <c r="AC10" s="482"/>
      <c r="AD10" s="482"/>
      <c r="AE10" s="490"/>
      <c r="AF10" s="491"/>
      <c r="AG10" s="491"/>
      <c r="AH10" s="491"/>
      <c r="AI10" s="491"/>
      <c r="AJ10" s="492"/>
      <c r="AK10" s="490"/>
      <c r="AL10" s="491"/>
      <c r="AM10" s="491"/>
      <c r="AN10" s="491"/>
      <c r="AO10" s="491"/>
      <c r="AP10" s="492"/>
      <c r="AQ10" s="482"/>
      <c r="AR10" s="482"/>
      <c r="AS10" s="482"/>
      <c r="AT10" s="482"/>
      <c r="AU10" s="482"/>
      <c r="AV10" s="482"/>
      <c r="AW10" s="482"/>
      <c r="AX10" s="482"/>
      <c r="AY10" s="482"/>
      <c r="AZ10" s="482"/>
      <c r="BA10" s="482"/>
      <c r="BB10" s="482"/>
      <c r="BC10" s="143"/>
      <c r="BD10" s="143"/>
      <c r="BE10" s="143"/>
      <c r="BF10" s="143"/>
      <c r="BG10" s="143"/>
      <c r="BH10" s="143"/>
      <c r="BI10" s="143"/>
      <c r="BJ10" s="143"/>
      <c r="BK10" s="143"/>
    </row>
    <row r="11" spans="1:63" ht="17.25" customHeight="1">
      <c r="A11" s="138"/>
      <c r="B11" s="475"/>
      <c r="C11" s="476"/>
      <c r="D11" s="476"/>
      <c r="E11" s="476"/>
      <c r="F11" s="476"/>
      <c r="G11" s="475" t="s">
        <v>97</v>
      </c>
      <c r="H11" s="476"/>
      <c r="I11" s="476"/>
      <c r="J11" s="476"/>
      <c r="K11" s="476"/>
      <c r="L11" s="477"/>
      <c r="M11" s="475" t="s">
        <v>98</v>
      </c>
      <c r="N11" s="476"/>
      <c r="O11" s="476"/>
      <c r="P11" s="476"/>
      <c r="Q11" s="476"/>
      <c r="R11" s="477"/>
      <c r="S11" s="475" t="s">
        <v>99</v>
      </c>
      <c r="T11" s="476"/>
      <c r="U11" s="476"/>
      <c r="V11" s="476"/>
      <c r="W11" s="476"/>
      <c r="X11" s="477"/>
      <c r="Y11" s="475" t="s">
        <v>100</v>
      </c>
      <c r="Z11" s="476"/>
      <c r="AA11" s="476"/>
      <c r="AB11" s="476"/>
      <c r="AC11" s="476"/>
      <c r="AD11" s="477"/>
      <c r="AE11" s="475" t="s">
        <v>101</v>
      </c>
      <c r="AF11" s="476"/>
      <c r="AG11" s="476"/>
      <c r="AH11" s="476"/>
      <c r="AI11" s="476"/>
      <c r="AJ11" s="477"/>
      <c r="AK11" s="475" t="s">
        <v>102</v>
      </c>
      <c r="AL11" s="476"/>
      <c r="AM11" s="476"/>
      <c r="AN11" s="476"/>
      <c r="AO11" s="476"/>
      <c r="AP11" s="477"/>
      <c r="AQ11" s="475" t="s">
        <v>103</v>
      </c>
      <c r="AR11" s="476"/>
      <c r="AS11" s="476"/>
      <c r="AT11" s="476"/>
      <c r="AU11" s="476"/>
      <c r="AV11" s="477"/>
      <c r="AW11" s="475" t="s">
        <v>104</v>
      </c>
      <c r="AX11" s="476"/>
      <c r="AY11" s="476"/>
      <c r="AZ11" s="476"/>
      <c r="BA11" s="476"/>
      <c r="BB11" s="477"/>
      <c r="BC11" s="143"/>
      <c r="BD11" s="143"/>
      <c r="BE11" s="143"/>
      <c r="BF11" s="143"/>
      <c r="BG11" s="143"/>
      <c r="BH11" s="143"/>
      <c r="BI11" s="143"/>
      <c r="BJ11" s="143"/>
      <c r="BK11" s="143"/>
    </row>
    <row r="12" spans="1:63" ht="17.25" customHeight="1">
      <c r="A12" s="138"/>
      <c r="B12" s="471"/>
      <c r="C12" s="472"/>
      <c r="D12" s="472"/>
      <c r="E12" s="472"/>
      <c r="F12" s="472"/>
      <c r="G12" s="471" t="s">
        <v>54</v>
      </c>
      <c r="H12" s="472"/>
      <c r="I12" s="472"/>
      <c r="J12" s="472"/>
      <c r="K12" s="472"/>
      <c r="L12" s="473"/>
      <c r="M12" s="471" t="s">
        <v>54</v>
      </c>
      <c r="N12" s="472"/>
      <c r="O12" s="472"/>
      <c r="P12" s="472"/>
      <c r="Q12" s="472"/>
      <c r="R12" s="473"/>
      <c r="S12" s="471" t="s">
        <v>54</v>
      </c>
      <c r="T12" s="472"/>
      <c r="U12" s="472"/>
      <c r="V12" s="472"/>
      <c r="W12" s="472"/>
      <c r="X12" s="473"/>
      <c r="Y12" s="471" t="s">
        <v>54</v>
      </c>
      <c r="Z12" s="472"/>
      <c r="AA12" s="472"/>
      <c r="AB12" s="472"/>
      <c r="AC12" s="472"/>
      <c r="AD12" s="473"/>
      <c r="AE12" s="471" t="s">
        <v>54</v>
      </c>
      <c r="AF12" s="472"/>
      <c r="AG12" s="472"/>
      <c r="AH12" s="472"/>
      <c r="AI12" s="472"/>
      <c r="AJ12" s="473"/>
      <c r="AK12" s="471" t="s">
        <v>54</v>
      </c>
      <c r="AL12" s="472"/>
      <c r="AM12" s="472"/>
      <c r="AN12" s="472"/>
      <c r="AO12" s="472"/>
      <c r="AP12" s="473"/>
      <c r="AQ12" s="471" t="s">
        <v>54</v>
      </c>
      <c r="AR12" s="472"/>
      <c r="AS12" s="472"/>
      <c r="AT12" s="472"/>
      <c r="AU12" s="472"/>
      <c r="AV12" s="473"/>
      <c r="AW12" s="471" t="s">
        <v>54</v>
      </c>
      <c r="AX12" s="472"/>
      <c r="AY12" s="472"/>
      <c r="AZ12" s="472"/>
      <c r="BA12" s="472"/>
      <c r="BB12" s="473"/>
      <c r="BC12" s="143"/>
      <c r="BD12" s="143"/>
      <c r="BE12" s="143"/>
      <c r="BF12" s="143"/>
      <c r="BG12" s="143"/>
      <c r="BH12" s="143"/>
      <c r="BI12" s="143"/>
      <c r="BJ12" s="143"/>
      <c r="BK12" s="143"/>
    </row>
    <row r="13" spans="1:63" ht="17.25" customHeight="1">
      <c r="A13" s="138"/>
      <c r="B13" s="493" t="s">
        <v>170</v>
      </c>
      <c r="C13" s="493"/>
      <c r="D13" s="493"/>
      <c r="E13" s="493"/>
      <c r="F13" s="493"/>
      <c r="G13" s="468">
        <f>'２　健診内訳'!K20</f>
        <v>0</v>
      </c>
      <c r="H13" s="468"/>
      <c r="I13" s="468"/>
      <c r="J13" s="468"/>
      <c r="K13" s="468"/>
      <c r="L13" s="468"/>
      <c r="M13" s="468">
        <f>'２　健診内訳'!V20</f>
        <v>0</v>
      </c>
      <c r="N13" s="468"/>
      <c r="O13" s="468"/>
      <c r="P13" s="468"/>
      <c r="Q13" s="468"/>
      <c r="R13" s="468"/>
      <c r="S13" s="466"/>
      <c r="T13" s="466"/>
      <c r="U13" s="466"/>
      <c r="V13" s="466"/>
      <c r="W13" s="466"/>
      <c r="X13" s="466"/>
      <c r="Y13" s="468">
        <f>M13-S13</f>
        <v>0</v>
      </c>
      <c r="Z13" s="468"/>
      <c r="AA13" s="468"/>
      <c r="AB13" s="468"/>
      <c r="AC13" s="468"/>
      <c r="AD13" s="468"/>
      <c r="AE13" s="468">
        <f>MIN(G13,ROUNDDOWN(Y13*1/3,0))</f>
        <v>0</v>
      </c>
      <c r="AF13" s="468"/>
      <c r="AG13" s="468"/>
      <c r="AH13" s="468"/>
      <c r="AI13" s="468"/>
      <c r="AJ13" s="468"/>
      <c r="AK13" s="468">
        <f>ROUNDDOWN(AE13,-3)</f>
        <v>0</v>
      </c>
      <c r="AL13" s="468"/>
      <c r="AM13" s="468"/>
      <c r="AN13" s="468"/>
      <c r="AO13" s="468"/>
      <c r="AP13" s="468"/>
      <c r="AQ13" s="470"/>
      <c r="AR13" s="470"/>
      <c r="AS13" s="470"/>
      <c r="AT13" s="470"/>
      <c r="AU13" s="470"/>
      <c r="AV13" s="470"/>
      <c r="AW13" s="470"/>
      <c r="AX13" s="470"/>
      <c r="AY13" s="470"/>
      <c r="AZ13" s="470"/>
      <c r="BA13" s="470"/>
      <c r="BB13" s="470"/>
      <c r="BC13" s="143"/>
      <c r="BD13" s="143"/>
      <c r="BE13" s="143"/>
      <c r="BF13" s="143"/>
      <c r="BG13" s="143"/>
      <c r="BH13" s="143"/>
      <c r="BI13" s="143"/>
      <c r="BJ13" s="143"/>
      <c r="BK13" s="143"/>
    </row>
    <row r="14" spans="1:63" ht="17.25" customHeight="1">
      <c r="A14" s="138"/>
      <c r="B14" s="494"/>
      <c r="C14" s="494"/>
      <c r="D14" s="494"/>
      <c r="E14" s="494"/>
      <c r="F14" s="494"/>
      <c r="G14" s="469"/>
      <c r="H14" s="469"/>
      <c r="I14" s="469"/>
      <c r="J14" s="469"/>
      <c r="K14" s="469"/>
      <c r="L14" s="469"/>
      <c r="M14" s="469"/>
      <c r="N14" s="469"/>
      <c r="O14" s="469"/>
      <c r="P14" s="469"/>
      <c r="Q14" s="469"/>
      <c r="R14" s="469"/>
      <c r="S14" s="467"/>
      <c r="T14" s="467"/>
      <c r="U14" s="467"/>
      <c r="V14" s="467"/>
      <c r="W14" s="467"/>
      <c r="X14" s="467"/>
      <c r="Y14" s="469"/>
      <c r="Z14" s="469"/>
      <c r="AA14" s="469"/>
      <c r="AB14" s="469"/>
      <c r="AC14" s="469"/>
      <c r="AD14" s="469"/>
      <c r="AE14" s="469"/>
      <c r="AF14" s="469"/>
      <c r="AG14" s="469"/>
      <c r="AH14" s="469"/>
      <c r="AI14" s="469"/>
      <c r="AJ14" s="469"/>
      <c r="AK14" s="469"/>
      <c r="AL14" s="469"/>
      <c r="AM14" s="469"/>
      <c r="AN14" s="469"/>
      <c r="AO14" s="469"/>
      <c r="AP14" s="469"/>
      <c r="AQ14" s="470"/>
      <c r="AR14" s="470"/>
      <c r="AS14" s="470"/>
      <c r="AT14" s="470"/>
      <c r="AU14" s="470"/>
      <c r="AV14" s="470"/>
      <c r="AW14" s="470"/>
      <c r="AX14" s="470"/>
      <c r="AY14" s="470"/>
      <c r="AZ14" s="470"/>
      <c r="BA14" s="470"/>
      <c r="BB14" s="470"/>
      <c r="BC14" s="143"/>
      <c r="BD14" s="143"/>
      <c r="BE14" s="143"/>
      <c r="BF14" s="143"/>
      <c r="BG14" s="143"/>
      <c r="BH14" s="143"/>
      <c r="BI14" s="143"/>
      <c r="BJ14" s="143"/>
      <c r="BK14" s="143"/>
    </row>
    <row r="15" spans="1:63" ht="17.25" customHeight="1">
      <c r="A15" s="138"/>
      <c r="B15" s="494"/>
      <c r="C15" s="494"/>
      <c r="D15" s="494"/>
      <c r="E15" s="494"/>
      <c r="F15" s="494"/>
      <c r="G15" s="469"/>
      <c r="H15" s="469"/>
      <c r="I15" s="469"/>
      <c r="J15" s="469"/>
      <c r="K15" s="469"/>
      <c r="L15" s="469"/>
      <c r="M15" s="469"/>
      <c r="N15" s="469"/>
      <c r="O15" s="469"/>
      <c r="P15" s="469"/>
      <c r="Q15" s="469"/>
      <c r="R15" s="469"/>
      <c r="S15" s="467"/>
      <c r="T15" s="467"/>
      <c r="U15" s="467"/>
      <c r="V15" s="467"/>
      <c r="W15" s="467"/>
      <c r="X15" s="467"/>
      <c r="Y15" s="469"/>
      <c r="Z15" s="469"/>
      <c r="AA15" s="469"/>
      <c r="AB15" s="469"/>
      <c r="AC15" s="469"/>
      <c r="AD15" s="469"/>
      <c r="AE15" s="469"/>
      <c r="AF15" s="469"/>
      <c r="AG15" s="469"/>
      <c r="AH15" s="469"/>
      <c r="AI15" s="469"/>
      <c r="AJ15" s="469"/>
      <c r="AK15" s="469"/>
      <c r="AL15" s="469"/>
      <c r="AM15" s="469"/>
      <c r="AN15" s="469"/>
      <c r="AO15" s="469"/>
      <c r="AP15" s="469"/>
      <c r="AQ15" s="470"/>
      <c r="AR15" s="470"/>
      <c r="AS15" s="470"/>
      <c r="AT15" s="470"/>
      <c r="AU15" s="470"/>
      <c r="AV15" s="470"/>
      <c r="AW15" s="470"/>
      <c r="AX15" s="470"/>
      <c r="AY15" s="470"/>
      <c r="AZ15" s="470"/>
      <c r="BA15" s="470"/>
      <c r="BB15" s="470"/>
      <c r="BC15" s="143"/>
      <c r="BD15" s="143"/>
      <c r="BE15" s="143"/>
      <c r="BF15" s="143"/>
      <c r="BG15" s="143"/>
      <c r="BH15" s="143"/>
      <c r="BI15" s="143"/>
      <c r="BJ15" s="143"/>
      <c r="BK15" s="143"/>
    </row>
    <row r="16" spans="1:63" ht="17.25" customHeight="1">
      <c r="A16" s="138"/>
      <c r="B16" s="493" t="s">
        <v>171</v>
      </c>
      <c r="C16" s="493"/>
      <c r="D16" s="493"/>
      <c r="E16" s="493"/>
      <c r="F16" s="493"/>
      <c r="G16" s="468">
        <f>'３　保健指導内訳'!J25</f>
        <v>0</v>
      </c>
      <c r="H16" s="468"/>
      <c r="I16" s="468"/>
      <c r="J16" s="468"/>
      <c r="K16" s="468"/>
      <c r="L16" s="468"/>
      <c r="M16" s="468">
        <f>'３　保健指導内訳'!U25</f>
        <v>0</v>
      </c>
      <c r="N16" s="468"/>
      <c r="O16" s="468"/>
      <c r="P16" s="468"/>
      <c r="Q16" s="468"/>
      <c r="R16" s="468"/>
      <c r="S16" s="466"/>
      <c r="T16" s="466"/>
      <c r="U16" s="466"/>
      <c r="V16" s="466"/>
      <c r="W16" s="466"/>
      <c r="X16" s="466"/>
      <c r="Y16" s="468">
        <f>M16-S16</f>
        <v>0</v>
      </c>
      <c r="Z16" s="468"/>
      <c r="AA16" s="468"/>
      <c r="AB16" s="468"/>
      <c r="AC16" s="468"/>
      <c r="AD16" s="468"/>
      <c r="AE16" s="468">
        <f>MIN(G16,ROUNDDOWN(Y16*1/3,0))</f>
        <v>0</v>
      </c>
      <c r="AF16" s="468"/>
      <c r="AG16" s="468"/>
      <c r="AH16" s="468"/>
      <c r="AI16" s="468"/>
      <c r="AJ16" s="468"/>
      <c r="AK16" s="468">
        <f>ROUNDDOWN(AE16,-3)</f>
        <v>0</v>
      </c>
      <c r="AL16" s="468"/>
      <c r="AM16" s="468"/>
      <c r="AN16" s="468"/>
      <c r="AO16" s="468"/>
      <c r="AP16" s="468"/>
      <c r="AQ16" s="509"/>
      <c r="AR16" s="509"/>
      <c r="AS16" s="509"/>
      <c r="AT16" s="509"/>
      <c r="AU16" s="509"/>
      <c r="AV16" s="509"/>
      <c r="AW16" s="509"/>
      <c r="AX16" s="509"/>
      <c r="AY16" s="509"/>
      <c r="AZ16" s="509"/>
      <c r="BA16" s="509"/>
      <c r="BB16" s="509"/>
      <c r="BC16" s="143"/>
      <c r="BD16" s="143"/>
      <c r="BE16" s="143"/>
      <c r="BF16" s="143"/>
      <c r="BG16" s="143"/>
      <c r="BH16" s="143"/>
      <c r="BI16" s="143"/>
      <c r="BJ16" s="143"/>
      <c r="BK16" s="143"/>
    </row>
    <row r="17" spans="1:63" ht="17.25" customHeight="1">
      <c r="A17" s="138"/>
      <c r="B17" s="494"/>
      <c r="C17" s="494"/>
      <c r="D17" s="494"/>
      <c r="E17" s="494"/>
      <c r="F17" s="494"/>
      <c r="G17" s="469"/>
      <c r="H17" s="469"/>
      <c r="I17" s="469"/>
      <c r="J17" s="469"/>
      <c r="K17" s="469"/>
      <c r="L17" s="469"/>
      <c r="M17" s="469"/>
      <c r="N17" s="469"/>
      <c r="O17" s="469"/>
      <c r="P17" s="469"/>
      <c r="Q17" s="469"/>
      <c r="R17" s="469"/>
      <c r="S17" s="467"/>
      <c r="T17" s="467"/>
      <c r="U17" s="467"/>
      <c r="V17" s="467"/>
      <c r="W17" s="467"/>
      <c r="X17" s="467"/>
      <c r="Y17" s="469"/>
      <c r="Z17" s="469"/>
      <c r="AA17" s="469"/>
      <c r="AB17" s="469"/>
      <c r="AC17" s="469"/>
      <c r="AD17" s="469"/>
      <c r="AE17" s="469"/>
      <c r="AF17" s="469"/>
      <c r="AG17" s="469"/>
      <c r="AH17" s="469"/>
      <c r="AI17" s="469"/>
      <c r="AJ17" s="469"/>
      <c r="AK17" s="469"/>
      <c r="AL17" s="469"/>
      <c r="AM17" s="469"/>
      <c r="AN17" s="469"/>
      <c r="AO17" s="469"/>
      <c r="AP17" s="469"/>
      <c r="AQ17" s="470"/>
      <c r="AR17" s="470"/>
      <c r="AS17" s="470"/>
      <c r="AT17" s="470"/>
      <c r="AU17" s="470"/>
      <c r="AV17" s="470"/>
      <c r="AW17" s="470"/>
      <c r="AX17" s="470"/>
      <c r="AY17" s="470"/>
      <c r="AZ17" s="470"/>
      <c r="BA17" s="470"/>
      <c r="BB17" s="470"/>
      <c r="BC17" s="143"/>
      <c r="BD17" s="143"/>
      <c r="BE17" s="143"/>
      <c r="BF17" s="143"/>
      <c r="BG17" s="143"/>
      <c r="BH17" s="143"/>
      <c r="BI17" s="143"/>
      <c r="BJ17" s="143"/>
      <c r="BK17" s="143"/>
    </row>
    <row r="18" spans="1:63" ht="17.25" customHeight="1" thickBot="1">
      <c r="A18" s="138"/>
      <c r="B18" s="494"/>
      <c r="C18" s="494"/>
      <c r="D18" s="494"/>
      <c r="E18" s="494"/>
      <c r="F18" s="494"/>
      <c r="G18" s="469"/>
      <c r="H18" s="469"/>
      <c r="I18" s="469"/>
      <c r="J18" s="469"/>
      <c r="K18" s="469"/>
      <c r="L18" s="469"/>
      <c r="M18" s="469"/>
      <c r="N18" s="469"/>
      <c r="O18" s="469"/>
      <c r="P18" s="469"/>
      <c r="Q18" s="469"/>
      <c r="R18" s="469"/>
      <c r="S18" s="467"/>
      <c r="T18" s="467"/>
      <c r="U18" s="467"/>
      <c r="V18" s="467"/>
      <c r="W18" s="467"/>
      <c r="X18" s="467"/>
      <c r="Y18" s="469"/>
      <c r="Z18" s="469"/>
      <c r="AA18" s="469"/>
      <c r="AB18" s="469"/>
      <c r="AC18" s="469"/>
      <c r="AD18" s="469"/>
      <c r="AE18" s="469"/>
      <c r="AF18" s="469"/>
      <c r="AG18" s="469"/>
      <c r="AH18" s="469"/>
      <c r="AI18" s="469"/>
      <c r="AJ18" s="469"/>
      <c r="AK18" s="469"/>
      <c r="AL18" s="469"/>
      <c r="AM18" s="469"/>
      <c r="AN18" s="469"/>
      <c r="AO18" s="469"/>
      <c r="AP18" s="469"/>
      <c r="AQ18" s="470"/>
      <c r="AR18" s="470"/>
      <c r="AS18" s="470"/>
      <c r="AT18" s="470"/>
      <c r="AU18" s="470"/>
      <c r="AV18" s="470"/>
      <c r="AW18" s="470"/>
      <c r="AX18" s="470"/>
      <c r="AY18" s="470"/>
      <c r="AZ18" s="470"/>
      <c r="BA18" s="470"/>
      <c r="BB18" s="470"/>
      <c r="BC18" s="143"/>
      <c r="BD18" s="143"/>
      <c r="BE18" s="143"/>
      <c r="BF18" s="143"/>
      <c r="BG18" s="143"/>
      <c r="BH18" s="143"/>
      <c r="BI18" s="143"/>
      <c r="BJ18" s="143"/>
      <c r="BK18" s="143"/>
    </row>
    <row r="19" spans="1:63" ht="17.25" customHeight="1" thickTop="1">
      <c r="A19" s="138"/>
      <c r="B19" s="510" t="s">
        <v>172</v>
      </c>
      <c r="C19" s="510"/>
      <c r="D19" s="510"/>
      <c r="E19" s="510"/>
      <c r="F19" s="510"/>
      <c r="G19" s="500"/>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2"/>
      <c r="AK19" s="511">
        <f>SUM(AK13:AP18)</f>
        <v>0</v>
      </c>
      <c r="AL19" s="511"/>
      <c r="AM19" s="511"/>
      <c r="AN19" s="511"/>
      <c r="AO19" s="511"/>
      <c r="AP19" s="511"/>
      <c r="AQ19" s="499"/>
      <c r="AR19" s="499"/>
      <c r="AS19" s="499"/>
      <c r="AT19" s="499"/>
      <c r="AU19" s="499"/>
      <c r="AV19" s="499"/>
      <c r="AW19" s="499"/>
      <c r="AX19" s="499"/>
      <c r="AY19" s="499"/>
      <c r="AZ19" s="499"/>
      <c r="BA19" s="499"/>
      <c r="BB19" s="499"/>
      <c r="BC19" s="143"/>
      <c r="BD19" s="143"/>
      <c r="BE19" s="143"/>
      <c r="BF19" s="143"/>
      <c r="BG19" s="143"/>
      <c r="BH19" s="143"/>
      <c r="BI19" s="143"/>
      <c r="BJ19" s="143"/>
      <c r="BK19" s="143"/>
    </row>
    <row r="20" spans="1:63" ht="17.25" customHeight="1">
      <c r="A20" s="138"/>
      <c r="B20" s="494"/>
      <c r="C20" s="494"/>
      <c r="D20" s="494"/>
      <c r="E20" s="494"/>
      <c r="F20" s="494"/>
      <c r="G20" s="503"/>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5"/>
      <c r="AK20" s="469"/>
      <c r="AL20" s="469"/>
      <c r="AM20" s="469"/>
      <c r="AN20" s="469"/>
      <c r="AO20" s="469"/>
      <c r="AP20" s="469"/>
      <c r="AQ20" s="470"/>
      <c r="AR20" s="470"/>
      <c r="AS20" s="470"/>
      <c r="AT20" s="470"/>
      <c r="AU20" s="470"/>
      <c r="AV20" s="470"/>
      <c r="AW20" s="470"/>
      <c r="AX20" s="470"/>
      <c r="AY20" s="470"/>
      <c r="AZ20" s="470"/>
      <c r="BA20" s="470"/>
      <c r="BB20" s="470"/>
      <c r="BC20" s="143"/>
      <c r="BD20" s="143"/>
      <c r="BE20" s="143"/>
      <c r="BF20" s="143"/>
      <c r="BG20" s="143"/>
      <c r="BH20" s="143"/>
      <c r="BI20" s="143"/>
      <c r="BJ20" s="143"/>
      <c r="BK20" s="143"/>
    </row>
    <row r="21" spans="1:63" ht="17.25" customHeight="1">
      <c r="A21" s="138"/>
      <c r="B21" s="494"/>
      <c r="C21" s="494"/>
      <c r="D21" s="494"/>
      <c r="E21" s="494"/>
      <c r="F21" s="494"/>
      <c r="G21" s="506"/>
      <c r="H21" s="50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8"/>
      <c r="AK21" s="469"/>
      <c r="AL21" s="469"/>
      <c r="AM21" s="469"/>
      <c r="AN21" s="469"/>
      <c r="AO21" s="469"/>
      <c r="AP21" s="469"/>
      <c r="AQ21" s="470"/>
      <c r="AR21" s="470"/>
      <c r="AS21" s="470"/>
      <c r="AT21" s="470"/>
      <c r="AU21" s="470"/>
      <c r="AV21" s="470"/>
      <c r="AW21" s="470"/>
      <c r="AX21" s="470"/>
      <c r="AY21" s="470"/>
      <c r="AZ21" s="470"/>
      <c r="BA21" s="470"/>
      <c r="BB21" s="470"/>
      <c r="BC21" s="143"/>
      <c r="BD21" s="143"/>
      <c r="BE21" s="143"/>
      <c r="BF21" s="143"/>
      <c r="BG21" s="143"/>
      <c r="BH21" s="143"/>
      <c r="BI21" s="143"/>
      <c r="BJ21" s="143"/>
      <c r="BK21" s="143"/>
    </row>
    <row r="22" spans="1:63" s="224" customFormat="1" ht="13.5">
      <c r="A22" s="230" t="s">
        <v>187</v>
      </c>
      <c r="B22" s="230"/>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c r="AW22" s="230"/>
    </row>
    <row r="23" spans="1:63" s="225" customFormat="1" ht="30.75" customHeight="1">
      <c r="A23" s="497" t="s">
        <v>164</v>
      </c>
      <c r="B23" s="497"/>
      <c r="C23" s="497"/>
      <c r="D23" s="497"/>
      <c r="E23" s="497"/>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7"/>
      <c r="AL23" s="497"/>
      <c r="AM23" s="497"/>
      <c r="AN23" s="497"/>
      <c r="AO23" s="497"/>
      <c r="AP23" s="497"/>
      <c r="AQ23" s="497"/>
      <c r="AR23" s="497"/>
      <c r="AS23" s="497"/>
      <c r="AT23" s="497"/>
      <c r="AU23" s="497"/>
      <c r="AV23" s="497"/>
      <c r="AW23" s="497"/>
    </row>
    <row r="24" spans="1:63" s="226" customFormat="1" ht="38.25" customHeight="1">
      <c r="A24" s="498" t="s">
        <v>165</v>
      </c>
      <c r="B24" s="498"/>
      <c r="C24" s="498"/>
      <c r="D24" s="498"/>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498"/>
      <c r="AM24" s="498"/>
      <c r="AN24" s="498"/>
      <c r="AO24" s="498"/>
      <c r="AP24" s="498"/>
      <c r="AQ24" s="498"/>
      <c r="AR24" s="498"/>
      <c r="AS24" s="498"/>
      <c r="AT24" s="498"/>
      <c r="AU24" s="498"/>
      <c r="AV24" s="498"/>
      <c r="AW24" s="498"/>
    </row>
    <row r="25" spans="1:63" s="226" customFormat="1" ht="14.25">
      <c r="A25" s="227" t="s">
        <v>166</v>
      </c>
      <c r="B25" s="227"/>
      <c r="C25" s="227"/>
      <c r="D25" s="227"/>
      <c r="E25" s="227"/>
      <c r="F25" s="227"/>
      <c r="G25" s="227"/>
      <c r="H25" s="227"/>
      <c r="I25" s="227"/>
      <c r="J25" s="228"/>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row>
    <row r="26" spans="1:63" s="226" customFormat="1" ht="14.25">
      <c r="A26" s="227" t="s">
        <v>183</v>
      </c>
      <c r="B26" s="227"/>
      <c r="C26" s="227"/>
      <c r="D26" s="227"/>
      <c r="E26" s="227"/>
      <c r="F26" s="227"/>
      <c r="G26" s="227"/>
      <c r="H26" s="227"/>
      <c r="I26" s="227"/>
      <c r="J26" s="228"/>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row>
    <row r="27" spans="1:63" s="224" customFormat="1" ht="13.5">
      <c r="A27" s="232" t="s">
        <v>167</v>
      </c>
      <c r="B27" s="232"/>
      <c r="C27" s="232"/>
      <c r="D27" s="232"/>
      <c r="E27" s="232"/>
      <c r="F27" s="232"/>
      <c r="G27" s="232"/>
      <c r="H27" s="232"/>
      <c r="I27" s="232"/>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row>
    <row r="28" spans="1:63" s="224" customFormat="1" ht="13.5">
      <c r="A28" s="232" t="s">
        <v>168</v>
      </c>
      <c r="B28" s="232"/>
      <c r="C28" s="232"/>
      <c r="D28" s="232"/>
      <c r="E28" s="232"/>
      <c r="F28" s="232"/>
      <c r="G28" s="232"/>
      <c r="H28" s="232"/>
      <c r="I28" s="232"/>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row>
    <row r="29" spans="1:63" ht="17.25" customHeight="1">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row>
    <row r="30" spans="1:63" ht="17.25" customHeight="1">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row>
    <row r="31" spans="1:63" ht="17.25" customHeight="1">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row>
    <row r="32" spans="1:63" ht="17.25" customHeight="1">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row>
  </sheetData>
  <sheetProtection password="EC69" sheet="1"/>
  <mergeCells count="58">
    <mergeCell ref="AE16:AJ18"/>
    <mergeCell ref="A23:AW23"/>
    <mergeCell ref="A24:AW24"/>
    <mergeCell ref="AQ19:AV21"/>
    <mergeCell ref="AW19:BB21"/>
    <mergeCell ref="G19:AJ21"/>
    <mergeCell ref="AK16:AP18"/>
    <mergeCell ref="AQ16:AV18"/>
    <mergeCell ref="AW16:BB18"/>
    <mergeCell ref="B19:F21"/>
    <mergeCell ref="AK19:AP21"/>
    <mergeCell ref="B16:F18"/>
    <mergeCell ref="G16:L18"/>
    <mergeCell ref="M16:R18"/>
    <mergeCell ref="S16:X18"/>
    <mergeCell ref="Y16:AD18"/>
    <mergeCell ref="M13:R15"/>
    <mergeCell ref="M12:R12"/>
    <mergeCell ref="G11:L11"/>
    <mergeCell ref="G6:L10"/>
    <mergeCell ref="M6:R10"/>
    <mergeCell ref="B6:F10"/>
    <mergeCell ref="B11:F11"/>
    <mergeCell ref="B12:F12"/>
    <mergeCell ref="B13:F15"/>
    <mergeCell ref="G13:L15"/>
    <mergeCell ref="S6:X10"/>
    <mergeCell ref="Y6:AD10"/>
    <mergeCell ref="AE6:AJ8"/>
    <mergeCell ref="AK6:AP8"/>
    <mergeCell ref="AE9:AJ10"/>
    <mergeCell ref="AK9:AP10"/>
    <mergeCell ref="AW5:BA5"/>
    <mergeCell ref="AC5:AN5"/>
    <mergeCell ref="AQ6:AV10"/>
    <mergeCell ref="AW6:BB10"/>
    <mergeCell ref="AQ5:AV5"/>
    <mergeCell ref="AW13:BB15"/>
    <mergeCell ref="AQ12:AV12"/>
    <mergeCell ref="D2:AZ3"/>
    <mergeCell ref="AQ11:AV11"/>
    <mergeCell ref="AW11:BB11"/>
    <mergeCell ref="G12:L12"/>
    <mergeCell ref="AW12:BB12"/>
    <mergeCell ref="M11:R11"/>
    <mergeCell ref="S11:X11"/>
    <mergeCell ref="Y11:AD11"/>
    <mergeCell ref="AE11:AJ11"/>
    <mergeCell ref="AK11:AP11"/>
    <mergeCell ref="S12:X12"/>
    <mergeCell ref="Y12:AD12"/>
    <mergeCell ref="AE12:AJ12"/>
    <mergeCell ref="AK12:AP12"/>
    <mergeCell ref="S13:X15"/>
    <mergeCell ref="Y13:AD15"/>
    <mergeCell ref="AE13:AJ15"/>
    <mergeCell ref="AK13:AP15"/>
    <mergeCell ref="AQ13:AV15"/>
  </mergeCells>
  <phoneticPr fontId="11"/>
  <dataValidations count="1">
    <dataValidation type="whole" operator="greaterThanOrEqual" allowBlank="1" showInputMessage="1" showErrorMessage="1" sqref="S13:X18" xr:uid="{00000000-0002-0000-0300-000000000000}">
      <formula1>0</formula1>
    </dataValidation>
  </dataValidations>
  <pageMargins left="0.25" right="0.25"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13"/>
  <sheetViews>
    <sheetView view="pageBreakPreview" zoomScaleNormal="86" zoomScaleSheetLayoutView="100" workbookViewId="0">
      <selection activeCell="L11" sqref="L11"/>
    </sheetView>
  </sheetViews>
  <sheetFormatPr defaultRowHeight="13.5"/>
  <cols>
    <col min="1" max="1" width="15.125" style="129" customWidth="1"/>
    <col min="2" max="2" width="35.625" style="129" customWidth="1"/>
    <col min="3" max="3" width="16.25" style="129" customWidth="1"/>
    <col min="4" max="21" width="10.125" style="129" customWidth="1"/>
    <col min="22" max="23" width="9" style="129" customWidth="1"/>
    <col min="24" max="24" width="10.125" style="129" customWidth="1"/>
    <col min="25" max="41" width="9" style="129" customWidth="1"/>
    <col min="42" max="42" width="14" style="129" customWidth="1"/>
    <col min="43" max="45" width="16.25" style="129" customWidth="1"/>
    <col min="46" max="46" width="34" style="129" customWidth="1"/>
    <col min="47" max="16384" width="9" style="129"/>
  </cols>
  <sheetData>
    <row r="1" spans="1:47" ht="24" customHeight="1" thickBot="1">
      <c r="A1" s="128" t="str">
        <f>'1　申請書'!B16&amp;'1　申請書'!D16&amp;"年度健康保険組合特定健康診査・保健指導国庫補助金所要額内訳(集計用)"</f>
        <v>令和年度健康保険組合特定健康診査・保健指導国庫補助金所要額内訳(集計用)</v>
      </c>
      <c r="B1" s="128"/>
    </row>
    <row r="2" spans="1:47" ht="15.75" thickBot="1">
      <c r="A2" s="537" t="s">
        <v>75</v>
      </c>
      <c r="B2" s="538"/>
      <c r="C2" s="538"/>
      <c r="D2" s="538"/>
      <c r="E2" s="539"/>
      <c r="F2" s="539"/>
      <c r="G2" s="539"/>
      <c r="H2" s="539"/>
      <c r="I2" s="539"/>
      <c r="J2" s="539"/>
      <c r="K2" s="539"/>
      <c r="L2" s="539"/>
      <c r="M2" s="539"/>
      <c r="N2" s="539"/>
      <c r="O2" s="539"/>
      <c r="P2" s="539"/>
      <c r="Q2" s="538"/>
      <c r="R2" s="540" t="s">
        <v>76</v>
      </c>
      <c r="S2" s="541"/>
      <c r="T2" s="541"/>
      <c r="U2" s="541"/>
      <c r="V2" s="541"/>
      <c r="W2" s="541"/>
      <c r="X2" s="542" t="s">
        <v>77</v>
      </c>
      <c r="Y2" s="543"/>
      <c r="Z2" s="543"/>
      <c r="AA2" s="543"/>
      <c r="AB2" s="543"/>
      <c r="AC2" s="543"/>
      <c r="AD2" s="543"/>
      <c r="AE2" s="543"/>
      <c r="AF2" s="543"/>
      <c r="AG2" s="543"/>
      <c r="AH2" s="543"/>
      <c r="AI2" s="543"/>
      <c r="AJ2" s="543"/>
      <c r="AK2" s="543"/>
      <c r="AL2" s="544" t="s">
        <v>78</v>
      </c>
      <c r="AM2" s="545"/>
      <c r="AN2" s="545"/>
      <c r="AO2" s="545"/>
      <c r="AP2" s="545"/>
      <c r="AQ2" s="545"/>
      <c r="AR2" s="545"/>
      <c r="AS2" s="545"/>
      <c r="AT2" s="546"/>
    </row>
    <row r="3" spans="1:47" s="134" customFormat="1" ht="14.25" customHeight="1" thickBot="1">
      <c r="A3" s="547" t="s">
        <v>143</v>
      </c>
      <c r="B3" s="550" t="s">
        <v>79</v>
      </c>
      <c r="C3" s="550" t="s">
        <v>190</v>
      </c>
      <c r="D3" s="512" t="s">
        <v>47</v>
      </c>
      <c r="E3" s="515" t="s">
        <v>175</v>
      </c>
      <c r="F3" s="516"/>
      <c r="G3" s="516"/>
      <c r="H3" s="516"/>
      <c r="I3" s="516"/>
      <c r="J3" s="516"/>
      <c r="K3" s="515" t="s">
        <v>18</v>
      </c>
      <c r="L3" s="516"/>
      <c r="M3" s="516"/>
      <c r="N3" s="516"/>
      <c r="O3" s="516"/>
      <c r="P3" s="516"/>
      <c r="Q3" s="568" t="s">
        <v>194</v>
      </c>
      <c r="R3" s="553" t="s">
        <v>176</v>
      </c>
      <c r="S3" s="528" t="s">
        <v>188</v>
      </c>
      <c r="T3" s="517" t="s">
        <v>80</v>
      </c>
      <c r="U3" s="531" t="s">
        <v>81</v>
      </c>
      <c r="V3" s="131"/>
      <c r="W3" s="131"/>
      <c r="X3" s="553" t="s">
        <v>176</v>
      </c>
      <c r="Y3" s="528" t="s">
        <v>189</v>
      </c>
      <c r="Z3" s="531" t="s">
        <v>82</v>
      </c>
      <c r="AA3" s="132"/>
      <c r="AB3" s="133"/>
      <c r="AC3" s="531" t="s">
        <v>83</v>
      </c>
      <c r="AD3" s="130"/>
      <c r="AE3" s="131"/>
      <c r="AF3" s="131"/>
      <c r="AG3" s="131"/>
      <c r="AH3" s="130"/>
      <c r="AI3" s="130"/>
      <c r="AJ3" s="130"/>
      <c r="AK3" s="130"/>
      <c r="AL3" s="517" t="s">
        <v>84</v>
      </c>
      <c r="AM3" s="517" t="s">
        <v>85</v>
      </c>
      <c r="AN3" s="576"/>
      <c r="AO3" s="577"/>
      <c r="AP3" s="525" t="s">
        <v>162</v>
      </c>
      <c r="AQ3" s="525" t="s">
        <v>177</v>
      </c>
      <c r="AR3" s="522" t="s">
        <v>208</v>
      </c>
      <c r="AS3" s="525" t="s">
        <v>207</v>
      </c>
      <c r="AT3" s="525" t="s">
        <v>178</v>
      </c>
    </row>
    <row r="4" spans="1:47" s="134" customFormat="1" ht="14.25" customHeight="1">
      <c r="A4" s="548"/>
      <c r="B4" s="551"/>
      <c r="C4" s="551"/>
      <c r="D4" s="513"/>
      <c r="E4" s="562" t="s">
        <v>176</v>
      </c>
      <c r="F4" s="564" t="s">
        <v>191</v>
      </c>
      <c r="G4" s="564" t="s">
        <v>179</v>
      </c>
      <c r="H4" s="564" t="s">
        <v>180</v>
      </c>
      <c r="I4" s="564" t="s">
        <v>156</v>
      </c>
      <c r="J4" s="564" t="s">
        <v>157</v>
      </c>
      <c r="K4" s="562" t="s">
        <v>176</v>
      </c>
      <c r="L4" s="564" t="s">
        <v>191</v>
      </c>
      <c r="M4" s="564" t="s">
        <v>179</v>
      </c>
      <c r="N4" s="564" t="s">
        <v>180</v>
      </c>
      <c r="O4" s="564" t="s">
        <v>156</v>
      </c>
      <c r="P4" s="564" t="s">
        <v>157</v>
      </c>
      <c r="Q4" s="569"/>
      <c r="R4" s="554"/>
      <c r="S4" s="529"/>
      <c r="T4" s="518"/>
      <c r="U4" s="518"/>
      <c r="V4" s="556" t="s">
        <v>91</v>
      </c>
      <c r="W4" s="558" t="s">
        <v>92</v>
      </c>
      <c r="X4" s="554"/>
      <c r="Y4" s="529"/>
      <c r="Z4" s="532"/>
      <c r="AA4" s="560" t="s">
        <v>181</v>
      </c>
      <c r="AB4" s="520" t="s">
        <v>86</v>
      </c>
      <c r="AC4" s="518"/>
      <c r="AD4" s="566" t="s">
        <v>87</v>
      </c>
      <c r="AE4" s="534"/>
      <c r="AF4" s="535"/>
      <c r="AG4" s="536"/>
      <c r="AH4" s="553" t="s">
        <v>88</v>
      </c>
      <c r="AI4" s="534"/>
      <c r="AJ4" s="535"/>
      <c r="AK4" s="536"/>
      <c r="AL4" s="574"/>
      <c r="AM4" s="574"/>
      <c r="AN4" s="570" t="s">
        <v>89</v>
      </c>
      <c r="AO4" s="572" t="s">
        <v>90</v>
      </c>
      <c r="AP4" s="526"/>
      <c r="AQ4" s="526"/>
      <c r="AR4" s="523"/>
      <c r="AS4" s="526"/>
      <c r="AT4" s="526"/>
    </row>
    <row r="5" spans="1:47" s="134" customFormat="1" ht="61.5" customHeight="1" thickBot="1">
      <c r="A5" s="549"/>
      <c r="B5" s="552"/>
      <c r="C5" s="552"/>
      <c r="D5" s="514"/>
      <c r="E5" s="563"/>
      <c r="F5" s="565"/>
      <c r="G5" s="565"/>
      <c r="H5" s="565"/>
      <c r="I5" s="565"/>
      <c r="J5" s="565"/>
      <c r="K5" s="563"/>
      <c r="L5" s="565"/>
      <c r="M5" s="565"/>
      <c r="N5" s="565"/>
      <c r="O5" s="565"/>
      <c r="P5" s="565"/>
      <c r="Q5" s="567"/>
      <c r="R5" s="555"/>
      <c r="S5" s="530"/>
      <c r="T5" s="519"/>
      <c r="U5" s="519"/>
      <c r="V5" s="557"/>
      <c r="W5" s="559"/>
      <c r="X5" s="555"/>
      <c r="Y5" s="530"/>
      <c r="Z5" s="533"/>
      <c r="AA5" s="561"/>
      <c r="AB5" s="521"/>
      <c r="AC5" s="519"/>
      <c r="AD5" s="567"/>
      <c r="AE5" s="136" t="s">
        <v>93</v>
      </c>
      <c r="AF5" s="135" t="s">
        <v>25</v>
      </c>
      <c r="AG5" s="137" t="s">
        <v>26</v>
      </c>
      <c r="AH5" s="555"/>
      <c r="AI5" s="136" t="s">
        <v>94</v>
      </c>
      <c r="AJ5" s="135" t="s">
        <v>25</v>
      </c>
      <c r="AK5" s="137" t="s">
        <v>26</v>
      </c>
      <c r="AL5" s="575"/>
      <c r="AM5" s="575"/>
      <c r="AN5" s="571"/>
      <c r="AO5" s="573"/>
      <c r="AP5" s="527"/>
      <c r="AQ5" s="527"/>
      <c r="AR5" s="524"/>
      <c r="AS5" s="527"/>
      <c r="AT5" s="527"/>
    </row>
    <row r="6" spans="1:47" s="248" customFormat="1" ht="41.25" customHeight="1" thickBot="1">
      <c r="A6" s="265">
        <f>'４　所要額内訳'!AW5</f>
        <v>0</v>
      </c>
      <c r="B6" s="348">
        <f>'４　所要額内訳'!AC5</f>
        <v>0</v>
      </c>
      <c r="C6" s="246">
        <f>'1　申請書'!X5</f>
        <v>0</v>
      </c>
      <c r="D6" s="249">
        <f>'1　申請書'!X4</f>
        <v>0</v>
      </c>
      <c r="E6" s="254">
        <f>'４　所要額内訳'!G13</f>
        <v>0</v>
      </c>
      <c r="F6" s="255">
        <f>'４　所要額内訳'!M13</f>
        <v>0</v>
      </c>
      <c r="G6" s="255">
        <f>'４　所要額内訳'!S13</f>
        <v>0</v>
      </c>
      <c r="H6" s="255">
        <f>'４　所要額内訳'!Y13</f>
        <v>0</v>
      </c>
      <c r="I6" s="255">
        <f>'４　所要額内訳'!AE13</f>
        <v>0</v>
      </c>
      <c r="J6" s="255">
        <f>'４　所要額内訳'!AK13</f>
        <v>0</v>
      </c>
      <c r="K6" s="254">
        <f>'４　所要額内訳'!G16</f>
        <v>0</v>
      </c>
      <c r="L6" s="255">
        <f>'４　所要額内訳'!M16</f>
        <v>0</v>
      </c>
      <c r="M6" s="255">
        <f>'４　所要額内訳'!S16</f>
        <v>0</v>
      </c>
      <c r="N6" s="255">
        <f>'４　所要額内訳'!Y16</f>
        <v>0</v>
      </c>
      <c r="O6" s="255">
        <f>'４　所要額内訳'!AE16</f>
        <v>0</v>
      </c>
      <c r="P6" s="255">
        <f>'４　所要額内訳'!AK16</f>
        <v>0</v>
      </c>
      <c r="Q6" s="256">
        <f>'４　所要額内訳'!AK19</f>
        <v>0</v>
      </c>
      <c r="R6" s="257">
        <f>'２　健診内訳'!K20</f>
        <v>0</v>
      </c>
      <c r="S6" s="258">
        <f>'２　健診内訳'!V20</f>
        <v>0</v>
      </c>
      <c r="T6" s="259">
        <f>'２　健診内訳'!D13</f>
        <v>0</v>
      </c>
      <c r="U6" s="259">
        <f>'２　健診内訳'!O20</f>
        <v>0</v>
      </c>
      <c r="V6" s="260">
        <f>'２　健診内訳'!O18</f>
        <v>0</v>
      </c>
      <c r="W6" s="261">
        <f>'２　健診内訳'!O19</f>
        <v>0</v>
      </c>
      <c r="X6" s="257">
        <f>'３　保健指導内訳'!J25</f>
        <v>0</v>
      </c>
      <c r="Y6" s="258">
        <f>'３　保健指導内訳'!U25</f>
        <v>0</v>
      </c>
      <c r="Z6" s="257">
        <f>'３　保健指導内訳'!D12</f>
        <v>0</v>
      </c>
      <c r="AA6" s="262">
        <f>'３　保健指導内訳'!D10</f>
        <v>0</v>
      </c>
      <c r="AB6" s="263">
        <f>'３　保健指導内訳'!D11</f>
        <v>0</v>
      </c>
      <c r="AC6" s="259">
        <f>'３　保健指導内訳'!N25</f>
        <v>0</v>
      </c>
      <c r="AD6" s="257">
        <f>AE6+AF6+AG6</f>
        <v>0</v>
      </c>
      <c r="AE6" s="263">
        <f>'３　保健指導内訳'!N19</f>
        <v>0</v>
      </c>
      <c r="AF6" s="261">
        <f>'３　保健指導内訳'!N20</f>
        <v>0</v>
      </c>
      <c r="AG6" s="264">
        <f>'３　保健指導内訳'!N21</f>
        <v>0</v>
      </c>
      <c r="AH6" s="257">
        <f>AI6+AJ6+AK6</f>
        <v>0</v>
      </c>
      <c r="AI6" s="260">
        <f>'３　保健指導内訳'!N22</f>
        <v>0</v>
      </c>
      <c r="AJ6" s="261">
        <f>'３　保健指導内訳'!N23</f>
        <v>0</v>
      </c>
      <c r="AK6" s="264">
        <f>'３　保健指導内訳'!N24</f>
        <v>0</v>
      </c>
      <c r="AL6" s="250" t="e">
        <f>U6/T6</f>
        <v>#DIV/0!</v>
      </c>
      <c r="AM6" s="250" t="e">
        <f>AC6/Z6</f>
        <v>#DIV/0!</v>
      </c>
      <c r="AN6" s="247" t="str">
        <f>IF('２　健診内訳'!U16&gt;0,"有","無")</f>
        <v>無</v>
      </c>
      <c r="AO6" s="247" t="str">
        <f>IF('３　保健指導内訳'!T16&gt;0,"有","無")</f>
        <v>無</v>
      </c>
      <c r="AP6" s="233">
        <f>B9</f>
        <v>0</v>
      </c>
      <c r="AQ6" s="233">
        <f>B10</f>
        <v>0</v>
      </c>
      <c r="AR6" s="357">
        <f>B11</f>
        <v>0</v>
      </c>
      <c r="AS6" s="233">
        <f>B12</f>
        <v>0</v>
      </c>
      <c r="AT6" s="233">
        <f>B13</f>
        <v>0</v>
      </c>
    </row>
    <row r="7" spans="1:47">
      <c r="A7" s="234"/>
      <c r="B7" s="235"/>
      <c r="C7" s="236"/>
      <c r="D7" s="237"/>
      <c r="E7" s="238"/>
      <c r="F7" s="238"/>
      <c r="G7" s="239"/>
      <c r="H7" s="238"/>
      <c r="I7" s="238"/>
      <c r="J7" s="238"/>
      <c r="K7" s="238"/>
      <c r="L7" s="238"/>
      <c r="M7" s="239"/>
      <c r="N7" s="238"/>
      <c r="O7" s="238"/>
      <c r="P7" s="238"/>
      <c r="Q7" s="238"/>
      <c r="R7" s="238"/>
      <c r="S7" s="238"/>
      <c r="T7" s="240"/>
      <c r="U7" s="240"/>
      <c r="V7" s="241"/>
      <c r="W7" s="241"/>
      <c r="X7" s="238"/>
      <c r="Y7" s="238"/>
      <c r="Z7" s="241"/>
      <c r="AA7" s="241"/>
      <c r="AB7" s="241"/>
      <c r="AC7" s="241"/>
      <c r="AD7" s="241"/>
      <c r="AE7" s="241"/>
      <c r="AF7" s="241"/>
      <c r="AG7" s="241"/>
      <c r="AH7" s="241"/>
      <c r="AI7" s="241"/>
      <c r="AJ7" s="241"/>
      <c r="AK7" s="241"/>
      <c r="AL7" s="242"/>
      <c r="AM7" s="243"/>
      <c r="AN7" s="244"/>
      <c r="AO7" s="244"/>
      <c r="AP7" s="245"/>
      <c r="AQ7" s="245"/>
      <c r="AR7" s="245"/>
      <c r="AS7" s="245"/>
      <c r="AT7" s="245"/>
    </row>
    <row r="8" spans="1:47" ht="24" customHeight="1" thickBot="1">
      <c r="A8" s="220" t="s">
        <v>163</v>
      </c>
      <c r="R8" s="219"/>
    </row>
    <row r="9" spans="1:47" ht="24" customHeight="1">
      <c r="A9" s="221" t="s">
        <v>160</v>
      </c>
      <c r="B9" s="252"/>
      <c r="F9" s="219"/>
      <c r="G9" s="219"/>
      <c r="H9" s="219"/>
      <c r="I9" s="219"/>
      <c r="J9" s="219"/>
      <c r="L9" s="219"/>
      <c r="M9" s="219"/>
      <c r="N9" s="219"/>
      <c r="O9" s="219"/>
      <c r="P9" s="219"/>
      <c r="Q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row>
    <row r="10" spans="1:47" ht="24" customHeight="1">
      <c r="A10" s="222" t="s">
        <v>161</v>
      </c>
      <c r="B10" s="251"/>
      <c r="F10" s="219"/>
      <c r="G10" s="219"/>
      <c r="H10" s="219"/>
      <c r="I10" s="219"/>
      <c r="J10" s="219"/>
      <c r="L10" s="219"/>
      <c r="M10" s="219"/>
      <c r="N10" s="219"/>
      <c r="O10" s="219"/>
      <c r="P10" s="219"/>
      <c r="Q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row>
    <row r="11" spans="1:47" ht="24" customHeight="1">
      <c r="A11" s="222" t="s">
        <v>208</v>
      </c>
      <c r="B11" s="251"/>
      <c r="F11" s="219"/>
      <c r="G11" s="219"/>
      <c r="H11" s="219"/>
      <c r="I11" s="219"/>
      <c r="J11" s="219"/>
      <c r="L11" s="219"/>
      <c r="M11" s="219"/>
      <c r="N11" s="219"/>
      <c r="O11" s="219"/>
      <c r="P11" s="219"/>
      <c r="Q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row>
    <row r="12" spans="1:47" ht="24" customHeight="1">
      <c r="A12" s="222" t="s">
        <v>207</v>
      </c>
      <c r="B12" s="251"/>
      <c r="F12" s="219"/>
      <c r="G12" s="219"/>
      <c r="H12" s="219"/>
      <c r="I12" s="219"/>
      <c r="J12" s="219"/>
      <c r="L12" s="219"/>
      <c r="M12" s="219"/>
      <c r="N12" s="219"/>
      <c r="O12" s="219"/>
      <c r="P12" s="219"/>
      <c r="Q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row>
    <row r="13" spans="1:47" ht="24" customHeight="1" thickBot="1">
      <c r="A13" s="223" t="s">
        <v>182</v>
      </c>
      <c r="B13" s="253"/>
      <c r="F13" s="219"/>
      <c r="G13" s="219"/>
      <c r="H13" s="219"/>
      <c r="I13" s="219"/>
      <c r="J13" s="219"/>
      <c r="L13" s="219"/>
      <c r="M13" s="219"/>
      <c r="N13" s="219"/>
      <c r="O13" s="219"/>
      <c r="P13" s="219"/>
      <c r="Q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row>
  </sheetData>
  <mergeCells count="49">
    <mergeCell ref="I4:I5"/>
    <mergeCell ref="J4:J5"/>
    <mergeCell ref="AN4:AN5"/>
    <mergeCell ref="AO4:AO5"/>
    <mergeCell ref="AM3:AM5"/>
    <mergeCell ref="AN3:AO3"/>
    <mergeCell ref="AH4:AH5"/>
    <mergeCell ref="AI4:AK4"/>
    <mergeCell ref="AL3:AL5"/>
    <mergeCell ref="A2:Q2"/>
    <mergeCell ref="R2:W2"/>
    <mergeCell ref="X2:AK2"/>
    <mergeCell ref="AL2:AT2"/>
    <mergeCell ref="A3:A5"/>
    <mergeCell ref="B3:B5"/>
    <mergeCell ref="C3:C5"/>
    <mergeCell ref="AT3:AT5"/>
    <mergeCell ref="U3:U5"/>
    <mergeCell ref="X3:X5"/>
    <mergeCell ref="V4:V5"/>
    <mergeCell ref="W4:W5"/>
    <mergeCell ref="AA4:AA5"/>
    <mergeCell ref="K4:K5"/>
    <mergeCell ref="L4:L5"/>
    <mergeCell ref="M4:M5"/>
    <mergeCell ref="AS3:AS5"/>
    <mergeCell ref="Y3:Y5"/>
    <mergeCell ref="Z3:Z5"/>
    <mergeCell ref="AC3:AC5"/>
    <mergeCell ref="AE4:AG4"/>
    <mergeCell ref="AD4:AD5"/>
    <mergeCell ref="AP3:AP5"/>
    <mergeCell ref="AQ3:AQ5"/>
    <mergeCell ref="D3:D5"/>
    <mergeCell ref="E3:J3"/>
    <mergeCell ref="T3:T5"/>
    <mergeCell ref="AB4:AB5"/>
    <mergeCell ref="AR3:AR5"/>
    <mergeCell ref="K3:P3"/>
    <mergeCell ref="Q3:Q5"/>
    <mergeCell ref="R3:R5"/>
    <mergeCell ref="S3:S5"/>
    <mergeCell ref="N4:N5"/>
    <mergeCell ref="O4:O5"/>
    <mergeCell ref="P4:P5"/>
    <mergeCell ref="E4:E5"/>
    <mergeCell ref="F4:F5"/>
    <mergeCell ref="G4:G5"/>
    <mergeCell ref="H4:H5"/>
  </mergeCells>
  <phoneticPr fontId="11"/>
  <dataValidations count="2">
    <dataValidation imeMode="hiragana" allowBlank="1" showInputMessage="1" showErrorMessage="1" sqref="B9" xr:uid="{00000000-0002-0000-0400-000000000000}"/>
    <dataValidation imeMode="off" allowBlank="1" showInputMessage="1" showErrorMessage="1" sqref="B10:B13" xr:uid="{00000000-0002-0000-0400-000001000000}"/>
  </dataValidations>
  <pageMargins left="0.39370078740157483" right="0.27559055118110237" top="0.74803149606299213" bottom="0.74803149606299213" header="0.31496062992125984" footer="0.31496062992125984"/>
  <pageSetup paperSize="9" scale="68" fitToHeight="0" orientation="landscape" r:id="rId1"/>
  <headerFooter>
    <oddHeader xml:space="preserve">&amp;C&amp;"ＭＳ 明朝,太字"&amp;12
</oddHeader>
  </headerFooter>
  <colBreaks count="3" manualBreakCount="3">
    <brk id="17" max="11" man="1"/>
    <brk id="23" max="11" man="1"/>
    <brk id="37" max="11"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C1719D2C1B8474FAB7092AFED6A0040" ma:contentTypeVersion="0" ma:contentTypeDescription="新しいドキュメントを作成します。" ma:contentTypeScope="" ma:versionID="7a68b9501a0fc697acbfbb484772426c">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38E1A60-E633-4D45-81A3-F655625FD649}">
  <ds:schemaRefs>
    <ds:schemaRef ds:uri="http://schemas.microsoft.com/office/2006/metadata/longProperties"/>
  </ds:schemaRefs>
</ds:datastoreItem>
</file>

<file path=customXml/itemProps2.xml><?xml version="1.0" encoding="utf-8"?>
<ds:datastoreItem xmlns:ds="http://schemas.openxmlformats.org/officeDocument/2006/customXml" ds:itemID="{C2C8D52B-D301-424F-9FE7-E449F5DB328E}">
  <ds:schemaRefs>
    <ds:schemaRef ds:uri="http://schemas.microsoft.com/sharepoint/v3/contenttype/forms"/>
  </ds:schemaRefs>
</ds:datastoreItem>
</file>

<file path=customXml/itemProps3.xml><?xml version="1.0" encoding="utf-8"?>
<ds:datastoreItem xmlns:ds="http://schemas.openxmlformats.org/officeDocument/2006/customXml" ds:itemID="{AF7C3B70-5B29-4421-94DA-48D15EBD7EEC}">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D0D252C6-3AD9-4BFB-8F3B-E8CCB811D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1　申請書</vt:lpstr>
      <vt:lpstr>２　健診内訳</vt:lpstr>
      <vt:lpstr>３　保健指導内訳</vt:lpstr>
      <vt:lpstr>４　所要額内訳</vt:lpstr>
      <vt:lpstr>５　集計表 </vt:lpstr>
      <vt:lpstr>'1　申請書'!Print_Area</vt:lpstr>
      <vt:lpstr>'２　健診内訳'!Print_Area</vt:lpstr>
      <vt:lpstr>'３　保健指導内訳'!Print_Area</vt:lpstr>
      <vt:lpstr>'４　所要額内訳'!Print_Area</vt:lpstr>
      <vt:lpstr>'５　集計表 '!Print_Area</vt:lpstr>
      <vt:lpstr>'２　健診内訳'!Print_Titles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2024-09-06T00:22:37Z</cp:lastPrinted>
  <dcterms:created xsi:type="dcterms:W3CDTF">2007-04-18T14:03:04Z</dcterms:created>
  <dcterms:modified xsi:type="dcterms:W3CDTF">2024-10-29T07:47:49Z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