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filterPrivacy="1" defaultThemeVersion="124226"/>
  <xr:revisionPtr revIDLastSave="645" documentId="11_525BD67969BBFE16835F95B8E1655F43BB6C088A" xr6:coauthVersionLast="47" xr6:coauthVersionMax="47" xr10:uidLastSave="{1826B2C2-C437-4D7E-AF9D-A84BC278ACE6}"/>
  <bookViews>
    <workbookView xWindow="-120" yWindow="-120" windowWidth="29040" windowHeight="15840" xr2:uid="{00000000-000D-0000-FFFF-FFFF00000000}"/>
  </bookViews>
  <sheets>
    <sheet name="別紙１（１）" sheetId="1" r:id="rId1"/>
    <sheet name="別紙１（２）" sheetId="4" r:id="rId2"/>
    <sheet name="別紙１（３）" sheetId="5" r:id="rId3"/>
    <sheet name="別紙２" sheetId="6" r:id="rId4"/>
  </sheets>
  <definedNames>
    <definedName name="_xlnm.Print_Area" localSheetId="0">'別紙１（１）'!$A$1:$N$17</definedName>
    <definedName name="_xlnm.Print_Area" localSheetId="1">'別紙１（２）'!$A$1:$P$38</definedName>
    <definedName name="_xlnm.Print_Area" localSheetId="2">'別紙１（３）'!$A$1:$W$39</definedName>
    <definedName name="_xlnm.Print_Area" localSheetId="3">別紙２!$A$1:$V$47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6" l="1"/>
  <c r="E5" i="4"/>
  <c r="E4" i="6"/>
  <c r="E3" i="4"/>
  <c r="P25" i="5"/>
  <c r="P28" i="5"/>
  <c r="P32" i="6"/>
  <c r="S34" i="6"/>
  <c r="R34" i="6"/>
  <c r="Q34" i="6"/>
  <c r="P33" i="6"/>
  <c r="P33" i="6" a="1"/>
  <c r="P31" i="6" a="1"/>
  <c r="P31" i="6" s="1"/>
  <c r="P30" i="6"/>
  <c r="P29" i="6" a="1"/>
  <c r="P29" i="6" s="1"/>
  <c r="P28" i="6"/>
  <c r="P27" i="6" a="1"/>
  <c r="P27" i="6" s="1"/>
  <c r="P26" i="6"/>
  <c r="P25" i="6" a="1"/>
  <c r="P25" i="6" s="1"/>
  <c r="P24" i="6"/>
  <c r="P23" i="6" a="1"/>
  <c r="P23" i="6" s="1"/>
  <c r="P22" i="6"/>
  <c r="P21" i="6" a="1"/>
  <c r="P21" i="6" s="1"/>
  <c r="P35" i="6" s="1"/>
  <c r="P20" i="6"/>
  <c r="P19" i="6" a="1"/>
  <c r="P19" i="6" s="1"/>
  <c r="P18" i="6"/>
  <c r="Q27" i="5"/>
  <c r="P16" i="6"/>
  <c r="P17" i="6" a="1"/>
  <c r="P17" i="6" s="1"/>
  <c r="P15" i="6" a="1"/>
  <c r="P15" i="6" s="1"/>
  <c r="P14" i="6"/>
  <c r="O34" i="6"/>
  <c r="O27" i="5"/>
  <c r="N27" i="5"/>
  <c r="N16" i="6"/>
  <c r="N18" i="6"/>
  <c r="N22" i="6"/>
  <c r="N24" i="6"/>
  <c r="N26" i="6"/>
  <c r="N28" i="6"/>
  <c r="N30" i="6"/>
  <c r="N32" i="6"/>
  <c r="N14" i="6"/>
  <c r="N7" i="5"/>
  <c r="M32" i="6" a="1"/>
  <c r="M32" i="6" s="1"/>
  <c r="M16" i="6" a="1"/>
  <c r="M16" i="6" s="1"/>
  <c r="M18" i="6" a="1"/>
  <c r="M18" i="6" s="1"/>
  <c r="M20" i="6" a="1"/>
  <c r="M20" i="6" s="1"/>
  <c r="N20" i="6" s="1"/>
  <c r="M22" i="6" a="1"/>
  <c r="M22" i="6"/>
  <c r="M24" i="6" a="1"/>
  <c r="M24" i="6" s="1"/>
  <c r="M26" i="6" a="1"/>
  <c r="M26" i="6" s="1"/>
  <c r="M28" i="6" a="1"/>
  <c r="M28" i="6" s="1"/>
  <c r="M30" i="6" a="1"/>
  <c r="M30" i="6" s="1"/>
  <c r="M14" i="6" a="1"/>
  <c r="M14" i="6" s="1"/>
  <c r="M7" i="5" a="1"/>
  <c r="M7" i="5" s="1"/>
  <c r="L34" i="6"/>
  <c r="L27" i="5"/>
  <c r="K35" i="6"/>
  <c r="J35" i="6"/>
  <c r="K34" i="6"/>
  <c r="J34" i="6"/>
  <c r="J27" i="5"/>
  <c r="N34" i="6" l="1"/>
  <c r="P7" i="5"/>
  <c r="N25" i="5"/>
  <c r="N23" i="5"/>
  <c r="N9" i="5"/>
  <c r="N11" i="5"/>
  <c r="N13" i="5"/>
  <c r="N15" i="5"/>
  <c r="N17" i="5"/>
  <c r="N19" i="5"/>
  <c r="N21" i="5"/>
  <c r="M25" i="5" a="1"/>
  <c r="M25" i="5" s="1"/>
  <c r="P13" i="5"/>
  <c r="P11" i="5"/>
  <c r="P9" i="5"/>
  <c r="S27" i="5"/>
  <c r="K28" i="5"/>
  <c r="J28" i="5"/>
  <c r="K27" i="5"/>
  <c r="P26" i="5" a="1"/>
  <c r="P26" i="5" s="1"/>
  <c r="P24" i="5" a="1"/>
  <c r="P24" i="5" s="1"/>
  <c r="P23" i="5"/>
  <c r="M23" i="5" a="1"/>
  <c r="M23" i="5" s="1"/>
  <c r="P22" i="5" a="1"/>
  <c r="P22" i="5" s="1"/>
  <c r="P21" i="5"/>
  <c r="M21" i="5" a="1"/>
  <c r="M21" i="5" s="1"/>
  <c r="P20" i="5" a="1"/>
  <c r="P20" i="5" s="1"/>
  <c r="P19" i="5"/>
  <c r="M19" i="5" a="1"/>
  <c r="M19" i="5" s="1"/>
  <c r="P18" i="5" a="1"/>
  <c r="P18" i="5" s="1"/>
  <c r="P17" i="5"/>
  <c r="M17" i="5" a="1"/>
  <c r="M17" i="5" s="1"/>
  <c r="P16" i="5" a="1"/>
  <c r="P16" i="5" s="1"/>
  <c r="P15" i="5"/>
  <c r="M15" i="5" a="1"/>
  <c r="M15" i="5" s="1"/>
  <c r="P14" i="5" a="1"/>
  <c r="P14" i="5" s="1"/>
  <c r="M13" i="5" a="1"/>
  <c r="M13" i="5" s="1"/>
  <c r="P12" i="5" a="1"/>
  <c r="P12" i="5" s="1"/>
  <c r="M11" i="5" a="1"/>
  <c r="M11" i="5" s="1"/>
  <c r="P10" i="5" a="1"/>
  <c r="P10" i="5" s="1"/>
  <c r="M9" i="5" a="1"/>
  <c r="M9" i="5" s="1"/>
  <c r="R27" i="5" l="1"/>
  <c r="P8" i="5" a="1"/>
  <c r="P8" i="5" s="1"/>
  <c r="G1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3" authorId="0" shapeId="0" xr:uid="{88A51193-3F62-459F-AE87-A9468C92A113}">
      <text>
        <r>
          <rPr>
            <sz val="9"/>
            <color indexed="81"/>
            <rFont val="MS P ゴシック"/>
            <family val="3"/>
            <charset val="128"/>
          </rPr>
          <t>自動計算されるため入力不要</t>
        </r>
      </text>
    </comment>
    <comment ref="N3" authorId="0" shapeId="0" xr:uid="{624B7A68-0394-4A4E-8BE6-202A60BBBF3A}">
      <text>
        <r>
          <rPr>
            <sz val="9"/>
            <color indexed="81"/>
            <rFont val="MS P ゴシック"/>
            <family val="3"/>
            <charset val="128"/>
          </rPr>
          <t>自動計算されるため入力不要</t>
        </r>
      </text>
    </comment>
    <comment ref="P3" authorId="0" shapeId="0" xr:uid="{DBAB118B-2743-44FC-9707-37982C6F61B2}">
      <text>
        <r>
          <rPr>
            <sz val="9"/>
            <color indexed="81"/>
            <rFont val="MS P ゴシック"/>
            <family val="3"/>
            <charset val="128"/>
          </rPr>
          <t>自動計算されるため入力不要</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<sst xmlns="http://schemas.openxmlformats.org/spreadsheetml/2006/main" count="213" uniqueCount="81">
  <si>
    <t>別紙１（１）</t>
    <rPh sb="0" eb="2">
      <t>ベッシ</t>
    </rPh>
    <phoneticPr fontId="1"/>
  </si>
  <si>
    <t>都道府県名</t>
    <rPh sb="0" eb="4">
      <t>トドウフケン</t>
    </rPh>
    <rPh sb="4" eb="5">
      <t>メイ</t>
    </rPh>
    <phoneticPr fontId="1"/>
  </si>
  <si>
    <t>計画期間</t>
    <rPh sb="0" eb="2">
      <t>ケイカク</t>
    </rPh>
    <rPh sb="2" eb="4">
      <t>キカン</t>
    </rPh>
    <phoneticPr fontId="1"/>
  </si>
  <si>
    <t>計画名称</t>
    <rPh sb="0" eb="2">
      <t>ケイカク</t>
    </rPh>
    <rPh sb="2" eb="4">
      <t>メイショウ</t>
    </rPh>
    <phoneticPr fontId="1"/>
  </si>
  <si>
    <t>～</t>
    <phoneticPr fontId="1"/>
  </si>
  <si>
    <t>区　　　　　　分</t>
    <rPh sb="0" eb="1">
      <t>ク</t>
    </rPh>
    <rPh sb="7" eb="8">
      <t>ブン</t>
    </rPh>
    <phoneticPr fontId="1"/>
  </si>
  <si>
    <t>改　　　　　　修</t>
    <rPh sb="0" eb="1">
      <t>カイ</t>
    </rPh>
    <rPh sb="7" eb="8">
      <t>オサム</t>
    </rPh>
    <phoneticPr fontId="1"/>
  </si>
  <si>
    <t>改　　　　　　築</t>
    <rPh sb="0" eb="1">
      <t>カイ</t>
    </rPh>
    <rPh sb="7" eb="8">
      <t>チク</t>
    </rPh>
    <phoneticPr fontId="1"/>
  </si>
  <si>
    <t>創　　　　　　設</t>
    <rPh sb="0" eb="1">
      <t>キズ</t>
    </rPh>
    <rPh sb="7" eb="8">
      <t>セツ</t>
    </rPh>
    <phoneticPr fontId="1"/>
  </si>
  <si>
    <t>合　　　　　　計</t>
    <rPh sb="0" eb="1">
      <t>ア</t>
    </rPh>
    <rPh sb="7" eb="8">
      <t>ケイ</t>
    </rPh>
    <phoneticPr fontId="1"/>
  </si>
  <si>
    <t>病床転換助成金交付予定額</t>
    <rPh sb="0" eb="2">
      <t>ビョウショウ</t>
    </rPh>
    <rPh sb="2" eb="4">
      <t>テンカン</t>
    </rPh>
    <rPh sb="4" eb="7">
      <t>ジョセイキン</t>
    </rPh>
    <rPh sb="7" eb="9">
      <t>コウフ</t>
    </rPh>
    <rPh sb="9" eb="12">
      <t>ヨテイガク</t>
    </rPh>
    <phoneticPr fontId="1"/>
  </si>
  <si>
    <t>（単位：千円）</t>
    <rPh sb="1" eb="3">
      <t>タンイ</t>
    </rPh>
    <rPh sb="4" eb="6">
      <t>センエン</t>
    </rPh>
    <phoneticPr fontId="1"/>
  </si>
  <si>
    <t>（注１）別紙１（２）の数値を記入すること。</t>
    <rPh sb="1" eb="2">
      <t>チュウ</t>
    </rPh>
    <rPh sb="4" eb="6">
      <t>ベッシ</t>
    </rPh>
    <rPh sb="11" eb="13">
      <t>スウチ</t>
    </rPh>
    <rPh sb="14" eb="16">
      <t>キニュウ</t>
    </rPh>
    <phoneticPr fontId="1"/>
  </si>
  <si>
    <t>別紙１（２）</t>
    <rPh sb="0" eb="2">
      <t>ベッシ</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</si>
  <si>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</si>
  <si>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</si>
  <si>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</si>
  <si>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</si>
  <si>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</si>
  <si>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</si>
  <si>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</si>
  <si>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</si>
  <si>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</si>
  <si>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</si>
  <si>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２．都道府県内における療養病床等の状況</t>
    <rPh sb="2" eb="6">
      <t>トドウフケン</t>
    </rPh>
    <rPh sb="6" eb="7">
      <t>ナイ</t>
    </rPh>
    <rPh sb="11" eb="13">
      <t>リョウヨウ</t>
    </rPh>
    <rPh sb="13" eb="15">
      <t>ビョウショウ</t>
    </rPh>
    <rPh sb="15" eb="16">
      <t>トウ</t>
    </rPh>
    <rPh sb="17" eb="19">
      <t>ジョウキョウ</t>
    </rPh>
    <phoneticPr fontId="1"/>
  </si>
  <si>
    <t>療養病床等を有する
医療機関の名称</t>
    <rPh sb="0" eb="2">
      <t>リョウヨウ</t>
    </rPh>
    <rPh sb="2" eb="4">
      <t>ビョウショウ</t>
    </rPh>
    <rPh sb="4" eb="5">
      <t>トウ</t>
    </rPh>
    <rPh sb="6" eb="7">
      <t>ユウ</t>
    </rPh>
    <rPh sb="10" eb="12">
      <t>イリョウ</t>
    </rPh>
    <rPh sb="12" eb="14">
      <t>キカン</t>
    </rPh>
    <rPh sb="15" eb="17">
      <t>メイショウ</t>
    </rPh>
    <phoneticPr fontId="1"/>
  </si>
  <si>
    <t>設置主体</t>
    <rPh sb="0" eb="2">
      <t>セッチ</t>
    </rPh>
    <rPh sb="2" eb="4">
      <t>シュタイ</t>
    </rPh>
    <phoneticPr fontId="1"/>
  </si>
  <si>
    <t>設置場所</t>
    <rPh sb="0" eb="2">
      <t>セッチ</t>
    </rPh>
    <rPh sb="2" eb="4">
      <t>バショ</t>
    </rPh>
    <phoneticPr fontId="1"/>
  </si>
  <si>
    <t>病床種別</t>
    <rPh sb="0" eb="2">
      <t>ビョウショウ</t>
    </rPh>
    <rPh sb="2" eb="4">
      <t>シュベツ</t>
    </rPh>
    <phoneticPr fontId="1"/>
  </si>
  <si>
    <t>病床数</t>
    <rPh sb="0" eb="3">
      <t>ビョウショウスウ</t>
    </rPh>
    <phoneticPr fontId="1"/>
  </si>
  <si>
    <t>転換等予定年度
（完了予定年度）</t>
    <rPh sb="0" eb="2">
      <t>テンカン</t>
    </rPh>
    <rPh sb="2" eb="3">
      <t>トウ</t>
    </rPh>
    <rPh sb="3" eb="5">
      <t>ヨテイ</t>
    </rPh>
    <rPh sb="5" eb="7">
      <t>ネンド</t>
    </rPh>
    <rPh sb="9" eb="11">
      <t>カンリョウ</t>
    </rPh>
    <rPh sb="11" eb="13">
      <t>ヨテイ</t>
    </rPh>
    <rPh sb="13" eb="15">
      <t>ネンド</t>
    </rPh>
    <phoneticPr fontId="1"/>
  </si>
  <si>
    <t>備　　　　考</t>
    <rPh sb="0" eb="1">
      <t>ビ</t>
    </rPh>
    <rPh sb="5" eb="6">
      <t>コウ</t>
    </rPh>
    <phoneticPr fontId="1"/>
  </si>
  <si>
    <t>療養病床</t>
    <rPh sb="0" eb="2">
      <t>リョウヨウ</t>
    </rPh>
    <rPh sb="2" eb="4">
      <t>ビョウショウ</t>
    </rPh>
    <phoneticPr fontId="1"/>
  </si>
  <si>
    <t>一般病床</t>
    <rPh sb="0" eb="2">
      <t>イッパン</t>
    </rPh>
    <rPh sb="2" eb="4">
      <t>ビョウショウ</t>
    </rPh>
    <phoneticPr fontId="1"/>
  </si>
  <si>
    <t>療養病床を有する
医療機関の名称</t>
    <rPh sb="0" eb="2">
      <t>リョウヨウ</t>
    </rPh>
    <rPh sb="2" eb="4">
      <t>ビョウショウ</t>
    </rPh>
    <rPh sb="5" eb="6">
      <t>ユウ</t>
    </rPh>
    <rPh sb="9" eb="11">
      <t>イリョウ</t>
    </rPh>
    <rPh sb="11" eb="13">
      <t>キカン</t>
    </rPh>
    <rPh sb="14" eb="16">
      <t>メイショウ</t>
    </rPh>
    <phoneticPr fontId="1"/>
  </si>
  <si>
    <t>整備区分</t>
    <rPh sb="0" eb="2">
      <t>セイビ</t>
    </rPh>
    <rPh sb="2" eb="4">
      <t>クブン</t>
    </rPh>
    <phoneticPr fontId="1"/>
  </si>
  <si>
    <t>転換先施設の
施設種別</t>
    <rPh sb="0" eb="2">
      <t>テンカン</t>
    </rPh>
    <rPh sb="2" eb="3">
      <t>サキ</t>
    </rPh>
    <rPh sb="3" eb="5">
      <t>シセツ</t>
    </rPh>
    <rPh sb="7" eb="9">
      <t>シセツ</t>
    </rPh>
    <rPh sb="9" eb="11">
      <t>シュベツ</t>
    </rPh>
    <phoneticPr fontId="1"/>
  </si>
  <si>
    <t>転換前
病床数</t>
    <rPh sb="0" eb="2">
      <t>テンカン</t>
    </rPh>
    <rPh sb="2" eb="3">
      <t>マエ</t>
    </rPh>
    <rPh sb="4" eb="6">
      <t>ビョウショウ</t>
    </rPh>
    <rPh sb="6" eb="7">
      <t>スウ</t>
    </rPh>
    <phoneticPr fontId="1"/>
  </si>
  <si>
    <t>（ａ）</t>
    <phoneticPr fontId="1"/>
  </si>
  <si>
    <t>転換先
施設床数</t>
    <rPh sb="0" eb="2">
      <t>テンカン</t>
    </rPh>
    <rPh sb="2" eb="3">
      <t>サキ</t>
    </rPh>
    <rPh sb="4" eb="6">
      <t>シセツ</t>
    </rPh>
    <rPh sb="6" eb="7">
      <t>ユカ</t>
    </rPh>
    <rPh sb="7" eb="8">
      <t>スウ</t>
    </rPh>
    <phoneticPr fontId="1"/>
  </si>
  <si>
    <t>（ｂ）</t>
    <phoneticPr fontId="1"/>
  </si>
  <si>
    <t>交付基準
単価</t>
    <rPh sb="0" eb="2">
      <t>コウフ</t>
    </rPh>
    <rPh sb="2" eb="4">
      <t>キジュン</t>
    </rPh>
    <rPh sb="5" eb="7">
      <t>タンカ</t>
    </rPh>
    <phoneticPr fontId="1"/>
  </si>
  <si>
    <t>（Ａ）</t>
    <phoneticPr fontId="1"/>
  </si>
  <si>
    <t>対象経費の
実支出額</t>
    <rPh sb="0" eb="2">
      <t>タイショウ</t>
    </rPh>
    <rPh sb="2" eb="4">
      <t>ケイヒ</t>
    </rPh>
    <rPh sb="6" eb="7">
      <t>ジツ</t>
    </rPh>
    <rPh sb="7" eb="9">
      <t>シシュツ</t>
    </rPh>
    <rPh sb="9" eb="10">
      <t>ガク</t>
    </rPh>
    <phoneticPr fontId="1"/>
  </si>
  <si>
    <t>（Ｂ）</t>
    <phoneticPr fontId="1"/>
  </si>
  <si>
    <t>総事業費</t>
    <rPh sb="0" eb="1">
      <t>ソウ</t>
    </rPh>
    <rPh sb="1" eb="4">
      <t>ジギョウヒ</t>
    </rPh>
    <phoneticPr fontId="1"/>
  </si>
  <si>
    <t>（Ｃ）</t>
    <phoneticPr fontId="1"/>
  </si>
  <si>
    <t>事業費</t>
    <rPh sb="0" eb="3">
      <t>ジギョウヒ</t>
    </rPh>
    <phoneticPr fontId="1"/>
  </si>
  <si>
    <t>　　年度</t>
    <rPh sb="2" eb="4">
      <t>ネンド</t>
    </rPh>
    <phoneticPr fontId="1"/>
  </si>
  <si>
    <t>備考</t>
    <rPh sb="0" eb="2">
      <t>ビコウ</t>
    </rPh>
    <phoneticPr fontId="1"/>
  </si>
  <si>
    <t>合　　計</t>
    <rPh sb="0" eb="1">
      <t>ア</t>
    </rPh>
    <rPh sb="3" eb="4">
      <t>ケイ</t>
    </rPh>
    <phoneticPr fontId="1"/>
  </si>
  <si>
    <t>３．改修等が必要な医療機関の名称、整備区分、その費用の額及び病床転換助成金交付予定額、交付実績等</t>
    <rPh sb="2" eb="4">
      <t>カイシュウ</t>
    </rPh>
    <rPh sb="4" eb="5">
      <t>トウ</t>
    </rPh>
    <rPh sb="6" eb="8">
      <t>ヒツヨウ</t>
    </rPh>
    <rPh sb="9" eb="11">
      <t>イリョウ</t>
    </rPh>
    <rPh sb="11" eb="13">
      <t>キカン</t>
    </rPh>
    <rPh sb="14" eb="16">
      <t>メイショウ</t>
    </rPh>
    <rPh sb="17" eb="19">
      <t>セイビ</t>
    </rPh>
    <rPh sb="19" eb="21">
      <t>クブン</t>
    </rPh>
    <rPh sb="24" eb="26">
      <t>ヒヨウ</t>
    </rPh>
    <rPh sb="27" eb="28">
      <t>ガク</t>
    </rPh>
    <rPh sb="28" eb="29">
      <t>オヨ</t>
    </rPh>
    <rPh sb="30" eb="32">
      <t>ビョウショウ</t>
    </rPh>
    <rPh sb="32" eb="34">
      <t>テンカン</t>
    </rPh>
    <rPh sb="34" eb="37">
      <t>ジョセイキン</t>
    </rPh>
    <rPh sb="37" eb="39">
      <t>コウフ</t>
    </rPh>
    <rPh sb="39" eb="42">
      <t>ヨテイガク</t>
    </rPh>
    <rPh sb="43" eb="45">
      <t>コウフ</t>
    </rPh>
    <rPh sb="45" eb="47">
      <t>ジッセキ</t>
    </rPh>
    <rPh sb="47" eb="48">
      <t>トウ</t>
    </rPh>
    <phoneticPr fontId="1"/>
  </si>
  <si>
    <r>
      <t xml:space="preserve">基準額
</t>
    </r>
    <r>
      <rPr>
        <sz val="6"/>
        <color theme="1"/>
        <rFont val="ＭＳ Ｐゴシック"/>
        <family val="3"/>
        <charset val="128"/>
        <scheme val="minor"/>
      </rPr>
      <t>（ａ）＊（ｂ）</t>
    </r>
    <rPh sb="0" eb="3">
      <t>キジュンガク</t>
    </rPh>
    <phoneticPr fontId="1"/>
  </si>
  <si>
    <t>（注１）「病床数」欄には、医療機関における当該療養病床数及び一般病床数を記入すること。</t>
    <rPh sb="1" eb="2">
      <t>チュウ</t>
    </rPh>
    <rPh sb="5" eb="8">
      <t>ビョウショウスウ</t>
    </rPh>
    <rPh sb="9" eb="10">
      <t>ラン</t>
    </rPh>
    <rPh sb="13" eb="15">
      <t>イリョウ</t>
    </rPh>
    <rPh sb="15" eb="17">
      <t>キカン</t>
    </rPh>
    <rPh sb="21" eb="23">
      <t>トウガイ</t>
    </rPh>
    <rPh sb="23" eb="25">
      <t>リョウヨウ</t>
    </rPh>
    <rPh sb="25" eb="27">
      <t>ビョウショウ</t>
    </rPh>
    <rPh sb="27" eb="28">
      <t>スウ</t>
    </rPh>
    <rPh sb="28" eb="29">
      <t>オヨ</t>
    </rPh>
    <rPh sb="30" eb="32">
      <t>イッパン</t>
    </rPh>
    <rPh sb="32" eb="34">
      <t>ビョウショウ</t>
    </rPh>
    <rPh sb="34" eb="35">
      <t>スウ</t>
    </rPh>
    <rPh sb="36" eb="38">
      <t>キニュウ</t>
    </rPh>
    <phoneticPr fontId="1"/>
  </si>
  <si>
    <t>（注４）「基準額（Ａ）」欄には、年度をまたいで行われる病床の転換の場合には、（ａ）＊（ｂ）により産出した額に「当該年度の総事業費/全期間の総事業費」を乗じて得た額を記入すること。</t>
    <rPh sb="1" eb="2">
      <t>チュウ</t>
    </rPh>
    <rPh sb="5" eb="8">
      <t>キジュンガク</t>
    </rPh>
    <rPh sb="12" eb="13">
      <t>ラン</t>
    </rPh>
    <rPh sb="16" eb="18">
      <t>ネンド</t>
    </rPh>
    <rPh sb="23" eb="24">
      <t>オコナ</t>
    </rPh>
    <rPh sb="27" eb="29">
      <t>ビョウショウ</t>
    </rPh>
    <rPh sb="30" eb="32">
      <t>テンカン</t>
    </rPh>
    <rPh sb="33" eb="35">
      <t>バアイ</t>
    </rPh>
    <rPh sb="48" eb="50">
      <t>サンシュツ</t>
    </rPh>
    <rPh sb="52" eb="53">
      <t>ガク</t>
    </rPh>
    <rPh sb="55" eb="57">
      <t>トウガイ</t>
    </rPh>
    <rPh sb="57" eb="59">
      <t>ネンド</t>
    </rPh>
    <rPh sb="60" eb="61">
      <t>ソウ</t>
    </rPh>
    <rPh sb="61" eb="64">
      <t>ジギョウヒ</t>
    </rPh>
    <rPh sb="65" eb="68">
      <t>ゼンキカン</t>
    </rPh>
    <rPh sb="69" eb="70">
      <t>ソウ</t>
    </rPh>
    <rPh sb="70" eb="73">
      <t>ジギョウヒ</t>
    </rPh>
    <rPh sb="75" eb="76">
      <t>ジョウ</t>
    </rPh>
    <rPh sb="78" eb="79">
      <t>エ</t>
    </rPh>
    <rPh sb="80" eb="81">
      <t>ガク</t>
    </rPh>
    <rPh sb="82" eb="84">
      <t>キニュウ</t>
    </rPh>
    <phoneticPr fontId="1"/>
  </si>
  <si>
    <t>（注５）「総事業費（Ｃ）」欄は、年度をまたがる場合は、上段に（　　）書きで全期間の総事業費を、下段に当該年度の事業費を記入する。</t>
    <rPh sb="1" eb="2">
      <t>チュウ</t>
    </rPh>
    <rPh sb="5" eb="6">
      <t>ソウ</t>
    </rPh>
    <rPh sb="6" eb="9">
      <t>ジギョウヒ</t>
    </rPh>
    <rPh sb="13" eb="14">
      <t>ラン</t>
    </rPh>
    <rPh sb="16" eb="18">
      <t>ネンド</t>
    </rPh>
    <rPh sb="23" eb="25">
      <t>バアイ</t>
    </rPh>
    <rPh sb="27" eb="29">
      <t>ジョウダン</t>
    </rPh>
    <rPh sb="34" eb="35">
      <t>カ</t>
    </rPh>
    <rPh sb="37" eb="40">
      <t>ゼンキカン</t>
    </rPh>
    <rPh sb="41" eb="42">
      <t>ソウ</t>
    </rPh>
    <rPh sb="42" eb="45">
      <t>ジギョウヒ</t>
    </rPh>
    <rPh sb="47" eb="49">
      <t>ゲダン</t>
    </rPh>
    <rPh sb="50" eb="52">
      <t>トウガイ</t>
    </rPh>
    <rPh sb="52" eb="54">
      <t>ネンド</t>
    </rPh>
    <rPh sb="55" eb="58">
      <t>ジギョウヒ</t>
    </rPh>
    <rPh sb="59" eb="61">
      <t>キニュウ</t>
    </rPh>
    <phoneticPr fontId="1"/>
  </si>
  <si>
    <t>（注６）「備考」欄に、平成20年４月17日保発第0417001号「厚生労働省所管一般会計補助金等に係る財産処分について」別添「厚生労働省所管一般会計補助金等に係る財産処分基準」第３の３の</t>
    <rPh sb="1" eb="2">
      <t>チュウ</t>
    </rPh>
    <rPh sb="5" eb="7">
      <t>ビコウ</t>
    </rPh>
    <rPh sb="8" eb="9">
      <t>ラン</t>
    </rPh>
    <rPh sb="11" eb="13">
      <t>ヘイセイ</t>
    </rPh>
    <rPh sb="15" eb="16">
      <t>ネン</t>
    </rPh>
    <rPh sb="17" eb="18">
      <t>ガツ</t>
    </rPh>
    <rPh sb="20" eb="21">
      <t>ニチ</t>
    </rPh>
    <rPh sb="21" eb="22">
      <t>ホ</t>
    </rPh>
    <rPh sb="22" eb="23">
      <t>ハツ</t>
    </rPh>
    <rPh sb="23" eb="24">
      <t>ダイ</t>
    </rPh>
    <rPh sb="31" eb="32">
      <t>ゴウ</t>
    </rPh>
    <rPh sb="33" eb="35">
      <t>コウセイ</t>
    </rPh>
    <rPh sb="35" eb="38">
      <t>ロウドウショウ</t>
    </rPh>
    <rPh sb="38" eb="40">
      <t>ショカン</t>
    </rPh>
    <rPh sb="40" eb="42">
      <t>イッパン</t>
    </rPh>
    <rPh sb="42" eb="44">
      <t>カイケイ</t>
    </rPh>
    <rPh sb="44" eb="47">
      <t>ホジョキン</t>
    </rPh>
    <rPh sb="47" eb="48">
      <t>トウ</t>
    </rPh>
    <rPh sb="49" eb="50">
      <t>カカ</t>
    </rPh>
    <rPh sb="51" eb="53">
      <t>ザイサン</t>
    </rPh>
    <rPh sb="53" eb="55">
      <t>ショブン</t>
    </rPh>
    <rPh sb="60" eb="62">
      <t>ベッテン</t>
    </rPh>
    <rPh sb="63" eb="65">
      <t>コウセイ</t>
    </rPh>
    <rPh sb="65" eb="68">
      <t>ロウドウショウ</t>
    </rPh>
    <rPh sb="68" eb="70">
      <t>ショカン</t>
    </rPh>
    <rPh sb="70" eb="72">
      <t>イッパン</t>
    </rPh>
    <rPh sb="72" eb="74">
      <t>カイケイ</t>
    </rPh>
    <rPh sb="74" eb="77">
      <t>ホジョキン</t>
    </rPh>
    <rPh sb="77" eb="78">
      <t>トウ</t>
    </rPh>
    <rPh sb="79" eb="80">
      <t>カカ</t>
    </rPh>
    <rPh sb="81" eb="83">
      <t>ザイサン</t>
    </rPh>
    <rPh sb="83" eb="85">
      <t>ショブン</t>
    </rPh>
    <rPh sb="85" eb="87">
      <t>キジュン</t>
    </rPh>
    <rPh sb="88" eb="89">
      <t>ダイ</t>
    </rPh>
    <phoneticPr fontId="1"/>
  </si>
  <si>
    <t>　　　　（１）に規定する抵当権の有無を記入すること。</t>
    <rPh sb="8" eb="10">
      <t>キテイ</t>
    </rPh>
    <rPh sb="12" eb="15">
      <t>テイトウケン</t>
    </rPh>
    <rPh sb="16" eb="18">
      <t>ウム</t>
    </rPh>
    <rPh sb="19" eb="21">
      <t>キニュウ</t>
    </rPh>
    <phoneticPr fontId="1"/>
  </si>
  <si>
    <t>（注７）各医療機関が作成する病床転換整備事業については、優先順位をつけて優先度の高い事業から順に記載すること。</t>
    <rPh sb="1" eb="2">
      <t>チュウ</t>
    </rPh>
    <rPh sb="4" eb="5">
      <t>カク</t>
    </rPh>
    <rPh sb="5" eb="7">
      <t>イリョウ</t>
    </rPh>
    <rPh sb="7" eb="9">
      <t>キカン</t>
    </rPh>
    <rPh sb="10" eb="12">
      <t>サクセイ</t>
    </rPh>
    <rPh sb="14" eb="16">
      <t>ビョウショウ</t>
    </rPh>
    <rPh sb="16" eb="18">
      <t>テンカン</t>
    </rPh>
    <rPh sb="18" eb="20">
      <t>セイビ</t>
    </rPh>
    <rPh sb="20" eb="22">
      <t>ジギョウ</t>
    </rPh>
    <rPh sb="28" eb="30">
      <t>ユウセン</t>
    </rPh>
    <rPh sb="30" eb="32">
      <t>ジュンイ</t>
    </rPh>
    <rPh sb="36" eb="39">
      <t>ユウセンド</t>
    </rPh>
    <rPh sb="40" eb="41">
      <t>タカ</t>
    </rPh>
    <rPh sb="42" eb="44">
      <t>ジギョウ</t>
    </rPh>
    <rPh sb="46" eb="47">
      <t>ジュン</t>
    </rPh>
    <rPh sb="48" eb="50">
      <t>キサイ</t>
    </rPh>
    <phoneticPr fontId="1"/>
  </si>
  <si>
    <t>連絡先</t>
    <rPh sb="0" eb="3">
      <t>レンラクサキ</t>
    </rPh>
    <phoneticPr fontId="1"/>
  </si>
  <si>
    <t>メールアドレス</t>
    <phoneticPr fontId="1"/>
  </si>
  <si>
    <t>担当課・係</t>
    <rPh sb="0" eb="2">
      <t>タントウ</t>
    </rPh>
    <rPh sb="2" eb="3">
      <t>カ</t>
    </rPh>
    <rPh sb="4" eb="5">
      <t>カカリ</t>
    </rPh>
    <phoneticPr fontId="1"/>
  </si>
  <si>
    <t>担当者名</t>
    <rPh sb="0" eb="4">
      <t>タントウシャメイ</t>
    </rPh>
    <phoneticPr fontId="1"/>
  </si>
  <si>
    <t>別紙２</t>
    <rPh sb="0" eb="2">
      <t>ベッシ</t>
    </rPh>
    <phoneticPr fontId="1"/>
  </si>
  <si>
    <t>病　床　転　換　整　備　計　画　書　（　変　更　用　）</t>
    <rPh sb="0" eb="1">
      <t>ヤマイ</t>
    </rPh>
    <rPh sb="2" eb="3">
      <t>トコ</t>
    </rPh>
    <rPh sb="4" eb="5">
      <t>テン</t>
    </rPh>
    <rPh sb="6" eb="7">
      <t>カン</t>
    </rPh>
    <rPh sb="8" eb="9">
      <t>ヒトシ</t>
    </rPh>
    <rPh sb="10" eb="11">
      <t>ビ</t>
    </rPh>
    <rPh sb="12" eb="13">
      <t>ケイ</t>
    </rPh>
    <rPh sb="14" eb="15">
      <t>ガ</t>
    </rPh>
    <rPh sb="16" eb="17">
      <t>ショ</t>
    </rPh>
    <rPh sb="20" eb="21">
      <t>ヘン</t>
    </rPh>
    <rPh sb="22" eb="23">
      <t>サラ</t>
    </rPh>
    <rPh sb="24" eb="25">
      <t>ヨウ</t>
    </rPh>
    <phoneticPr fontId="1"/>
  </si>
  <si>
    <t>（注８）当初計画からの変更箇所については朱書きで記載すること。</t>
    <rPh sb="1" eb="2">
      <t>チュウ</t>
    </rPh>
    <rPh sb="4" eb="6">
      <t>トウショ</t>
    </rPh>
    <rPh sb="6" eb="8">
      <t>ケイカク</t>
    </rPh>
    <rPh sb="11" eb="13">
      <t>ヘンコウ</t>
    </rPh>
    <rPh sb="13" eb="15">
      <t>カショ</t>
    </rPh>
    <rPh sb="20" eb="22">
      <t>シュガ</t>
    </rPh>
    <rPh sb="24" eb="26">
      <t>キサイ</t>
    </rPh>
    <phoneticPr fontId="1"/>
  </si>
  <si>
    <t>（注１）「病床数」には、４月１日時点での医療機関の全療養病床数及び一般病床数を記入すること。</t>
    <rPh sb="1" eb="2">
      <t>チュウ</t>
    </rPh>
    <rPh sb="5" eb="8">
      <t>ビョウショウスウ</t>
    </rPh>
    <rPh sb="13" eb="14">
      <t>ガツ</t>
    </rPh>
    <rPh sb="15" eb="16">
      <t>ニチ</t>
    </rPh>
    <rPh sb="16" eb="18">
      <t>ジテン</t>
    </rPh>
    <rPh sb="20" eb="22">
      <t>イリョウ</t>
    </rPh>
    <rPh sb="22" eb="24">
      <t>キカン</t>
    </rPh>
    <rPh sb="25" eb="26">
      <t>ゼン</t>
    </rPh>
    <rPh sb="26" eb="28">
      <t>リョウヨウ</t>
    </rPh>
    <rPh sb="28" eb="30">
      <t>ビョウショウ</t>
    </rPh>
    <rPh sb="30" eb="31">
      <t>スウ</t>
    </rPh>
    <rPh sb="31" eb="32">
      <t>オヨ</t>
    </rPh>
    <rPh sb="33" eb="35">
      <t>イッパン</t>
    </rPh>
    <rPh sb="35" eb="38">
      <t>ビョウショウスウ</t>
    </rPh>
    <rPh sb="39" eb="41">
      <t>キニュウ</t>
    </rPh>
    <phoneticPr fontId="1"/>
  </si>
  <si>
    <t>１．病床転換の整備計画の概要</t>
    <rPh sb="2" eb="4">
      <t>ビョウショウ</t>
    </rPh>
    <rPh sb="4" eb="6">
      <t>テンカン</t>
    </rPh>
    <rPh sb="7" eb="9">
      <t>セイビ</t>
    </rPh>
    <rPh sb="9" eb="11">
      <t>ケイカク</t>
    </rPh>
    <rPh sb="12" eb="14">
      <t>ガイヨウ</t>
    </rPh>
    <phoneticPr fontId="1"/>
  </si>
  <si>
    <t>（前年度）</t>
    <rPh sb="1" eb="4">
      <t>ゼンネンド</t>
    </rPh>
    <phoneticPr fontId="1"/>
  </si>
  <si>
    <t>（当年度）</t>
    <rPh sb="1" eb="4">
      <t>トウネンド</t>
    </rPh>
    <phoneticPr fontId="1"/>
  </si>
  <si>
    <t>（翌年度）</t>
    <rPh sb="1" eb="4">
      <t>ヨクネンド</t>
    </rPh>
    <phoneticPr fontId="1"/>
  </si>
  <si>
    <t>（注４）「基準額（Ａ）」欄には、年度をまたいで行われる病床の転換の場合には、（ａ）＊（ｂ）により算出した額に「当該年度の総事業費/全期間の総事業費」を乗じて得た額を記入すること。</t>
    <rPh sb="1" eb="2">
      <t>チュウ</t>
    </rPh>
    <rPh sb="5" eb="8">
      <t>キジュンガク</t>
    </rPh>
    <rPh sb="12" eb="13">
      <t>ラン</t>
    </rPh>
    <rPh sb="16" eb="18">
      <t>ネンド</t>
    </rPh>
    <rPh sb="23" eb="24">
      <t>オコナ</t>
    </rPh>
    <rPh sb="27" eb="29">
      <t>ビョウショウ</t>
    </rPh>
    <rPh sb="30" eb="32">
      <t>テンカン</t>
    </rPh>
    <rPh sb="33" eb="35">
      <t>バアイ</t>
    </rPh>
    <rPh sb="48" eb="50">
      <t>サンシュツ</t>
    </rPh>
    <rPh sb="52" eb="53">
      <t>ガク</t>
    </rPh>
    <rPh sb="55" eb="57">
      <t>トウガイ</t>
    </rPh>
    <rPh sb="57" eb="59">
      <t>ネンド</t>
    </rPh>
    <rPh sb="60" eb="61">
      <t>ソウ</t>
    </rPh>
    <rPh sb="61" eb="64">
      <t>ジギョウヒ</t>
    </rPh>
    <rPh sb="65" eb="68">
      <t>ゼンキカン</t>
    </rPh>
    <rPh sb="69" eb="70">
      <t>ソウ</t>
    </rPh>
    <rPh sb="70" eb="73">
      <t>ジギョウヒ</t>
    </rPh>
    <rPh sb="75" eb="76">
      <t>ジョウ</t>
    </rPh>
    <rPh sb="78" eb="79">
      <t>エ</t>
    </rPh>
    <rPh sb="80" eb="81">
      <t>ガク</t>
    </rPh>
    <rPh sb="82" eb="84">
      <t>キニュウ</t>
    </rPh>
    <phoneticPr fontId="1"/>
  </si>
  <si>
    <t>（注３）「転換先施設床数」欄には、転換前病床数に対応する転換先施設の新設床数を記入すること。（例：80床の療養病床から50床の介護老人保健施設等に転換する場合は50床を記入する。）</t>
    <rPh sb="1" eb="2">
      <t>チュウ</t>
    </rPh>
    <rPh sb="5" eb="7">
      <t>テンカン</t>
    </rPh>
    <rPh sb="7" eb="8">
      <t>サキ</t>
    </rPh>
    <rPh sb="8" eb="10">
      <t>シセツ</t>
    </rPh>
    <rPh sb="10" eb="11">
      <t>ユカ</t>
    </rPh>
    <rPh sb="11" eb="12">
      <t>スウ</t>
    </rPh>
    <rPh sb="13" eb="14">
      <t>ラン</t>
    </rPh>
    <rPh sb="17" eb="19">
      <t>テンカン</t>
    </rPh>
    <rPh sb="19" eb="20">
      <t>マエ</t>
    </rPh>
    <rPh sb="20" eb="23">
      <t>ビョウショウスウ</t>
    </rPh>
    <rPh sb="24" eb="26">
      <t>タイオウ</t>
    </rPh>
    <rPh sb="28" eb="30">
      <t>テンカン</t>
    </rPh>
    <rPh sb="30" eb="31">
      <t>サキ</t>
    </rPh>
    <rPh sb="31" eb="33">
      <t>シセツ</t>
    </rPh>
    <rPh sb="34" eb="36">
      <t>シンセツ</t>
    </rPh>
    <rPh sb="36" eb="37">
      <t>ユカ</t>
    </rPh>
    <rPh sb="37" eb="38">
      <t>スウ</t>
    </rPh>
    <rPh sb="39" eb="41">
      <t>キニュウ</t>
    </rPh>
    <rPh sb="47" eb="48">
      <t>レイ</t>
    </rPh>
    <rPh sb="51" eb="52">
      <t>ユカ</t>
    </rPh>
    <rPh sb="63" eb="65">
      <t>カイゴ</t>
    </rPh>
    <rPh sb="71" eb="72">
      <t>トウ</t>
    </rPh>
    <phoneticPr fontId="1"/>
  </si>
  <si>
    <t>（注２）「転換前病床数（ａ）」欄には、転換する病床数を記入すること。（例：80床の療養病床から50床の介護老人保健施設等に転換する場合は80床を記入する。）</t>
    <rPh sb="1" eb="2">
      <t>チュウ</t>
    </rPh>
    <rPh sb="5" eb="7">
      <t>テンカン</t>
    </rPh>
    <rPh sb="7" eb="8">
      <t>マエ</t>
    </rPh>
    <rPh sb="8" eb="11">
      <t>ビョウショウスウ</t>
    </rPh>
    <rPh sb="15" eb="16">
      <t>ラン</t>
    </rPh>
    <rPh sb="19" eb="21">
      <t>テンカン</t>
    </rPh>
    <rPh sb="23" eb="26">
      <t>ビョウショウスウ</t>
    </rPh>
    <rPh sb="27" eb="29">
      <t>キニュウ</t>
    </rPh>
    <rPh sb="35" eb="36">
      <t>レイ</t>
    </rPh>
    <rPh sb="39" eb="40">
      <t>ユカ</t>
    </rPh>
    <rPh sb="41" eb="43">
      <t>リョウヨウ</t>
    </rPh>
    <rPh sb="43" eb="45">
      <t>ビョウショウ</t>
    </rPh>
    <rPh sb="49" eb="50">
      <t>ユカ</t>
    </rPh>
    <rPh sb="51" eb="53">
      <t>カイゴ</t>
    </rPh>
    <rPh sb="53" eb="55">
      <t>ロウジン</t>
    </rPh>
    <rPh sb="55" eb="57">
      <t>ホケン</t>
    </rPh>
    <rPh sb="57" eb="59">
      <t>シセツ</t>
    </rPh>
    <rPh sb="59" eb="60">
      <t>トウ</t>
    </rPh>
    <rPh sb="61" eb="63">
      <t>テンカン</t>
    </rPh>
    <rPh sb="65" eb="67">
      <t>バアイ</t>
    </rPh>
    <rPh sb="70" eb="71">
      <t>ユカ</t>
    </rPh>
    <rPh sb="72" eb="74">
      <t>キニュウ</t>
    </rPh>
    <phoneticPr fontId="1"/>
  </si>
  <si>
    <t>（元号） 　　年度</t>
    <rPh sb="1" eb="3">
      <t>ゲンゴウ</t>
    </rPh>
    <rPh sb="7" eb="9">
      <t>ネンド</t>
    </rPh>
    <phoneticPr fontId="1"/>
  </si>
  <si>
    <t>（元号）　　年度</t>
    <rPh sb="1" eb="3">
      <t>ゲンゴウ</t>
    </rPh>
    <rPh sb="6" eb="8">
      <t>ネンド</t>
    </rPh>
    <phoneticPr fontId="1"/>
  </si>
  <si>
    <t>（元号）　　年　　月　　日</t>
    <rPh sb="1" eb="3">
      <t>ゲンゴウ</t>
    </rPh>
    <rPh sb="6" eb="7">
      <t>ネン</t>
    </rPh>
    <rPh sb="9" eb="10">
      <t>ガツ</t>
    </rPh>
    <rPh sb="12" eb="13">
      <t>ニチ</t>
    </rPh>
    <phoneticPr fontId="1"/>
  </si>
  <si>
    <t>（元号） 　　年度　　　　病床転換整備計画書</t>
    <rPh sb="1" eb="3">
      <t>ゲンゴウ</t>
    </rPh>
    <rPh sb="7" eb="9">
      <t>ネンド</t>
    </rPh>
    <rPh sb="13" eb="15">
      <t>ビョウショウ</t>
    </rPh>
    <rPh sb="15" eb="17">
      <t>テンカン</t>
    </rPh>
    <rPh sb="17" eb="19">
      <t>セイビ</t>
    </rPh>
    <rPh sb="19" eb="22">
      <t>ケイカクショ</t>
    </rPh>
    <phoneticPr fontId="1"/>
  </si>
  <si>
    <t>総事業費</t>
    <phoneticPr fontId="1"/>
  </si>
  <si>
    <t>(　　　)</t>
    <phoneticPr fontId="1"/>
  </si>
  <si>
    <t>(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</si>
</sst>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 &quot;¥&quot;* #,##0_ ;_ &quot;¥&quot;* \-#,##0_ ;_ &quot;¥&quot;* &quot;-&quot;_ ;_ @_ "/>
    <numFmt numFmtId="41" formatCode="_ * #,##0_ ;_ * \-#,##0_ ;_ * &quot;-&quot;_ ;_ @_ "/>
    <numFmt numFmtId="176" formatCode="#,##0_ "/>
    <numFmt numFmtId="177" formatCode="#,##0_);[Red]\(#,##0\)"/>
    <numFmt numFmtId="178" formatCode="#"/>
    <numFmt numFmtId="182" formatCode="0_ ;[Red]\-0\ "/>
  </numFmts>
  <fonts count="25">
    <font>
      <sz val="11"/>
      <color theme="1"/>
      <name val="ＭＳ Ｐゴシック"/>
      <family val="2"/>
      <scheme val="minor"/>
    </font>
    <font>
      <sz val="6"/>
      <name val="ＭＳ Ｐゴシック"/>
      <family val="3"/>
      <charset val="128"/>
      <scheme val="minor"/>
    </font>
    <font>
      <sz val="14"/>
      <color theme="1"/>
      <name val="ＭＳ Ｐゴシック"/>
      <family val="2"/>
      <scheme val="minor"/>
    </font>
    <font>
      <sz val="16"/>
      <color theme="1"/>
      <name val="ＭＳ Ｐゴシック"/>
      <family val="2"/>
      <scheme val="minor"/>
    </font>
    <font>
      <sz val="14"/>
      <color theme="1"/>
      <name val="ＭＳ Ｐゴシック"/>
      <family val="3"/>
      <charset val="128"/>
      <scheme val="minor"/>
    </font>
    <font>
      <sz val="16"/>
      <color theme="1"/>
      <name val="ＭＳ Ｐゴシック"/>
      <family val="3"/>
      <charset val="128"/>
      <scheme val="minor"/>
    </font>
    <font>
      <sz val="20"/>
      <color theme="1"/>
      <name val="ＭＳ Ｐゴシック"/>
      <family val="2"/>
      <scheme val="minor"/>
    </font>
    <font>
      <sz val="20"/>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9"/>
      <color theme="1"/>
      <name val="ＭＳ Ｐゴシック"/>
      <family val="2"/>
      <scheme val="minor"/>
    </font>
    <font>
      <sz val="11"/>
      <color theme="1"/>
      <name val="ＭＳ Ｐゴシック"/>
      <family val="3"/>
      <charset val="128"/>
      <scheme val="minor"/>
    </font>
    <font>
      <u/>
      <sz val="11"/>
      <color theme="1"/>
      <name val="ＭＳ Ｐゴシック"/>
      <family val="3"/>
      <charset val="128"/>
      <scheme val="minor"/>
    </font>
    <font>
      <sz val="8"/>
      <color theme="1"/>
      <name val="ＭＳ Ｐゴシック"/>
      <family val="2"/>
      <scheme val="minor"/>
    </font>
    <font>
      <sz val="8"/>
      <color theme="1"/>
      <name val="ＭＳ Ｐゴシック"/>
      <family val="3"/>
      <charset val="128"/>
      <scheme val="minor"/>
    </font>
    <font>
      <u/>
      <sz val="8"/>
      <color theme="1"/>
      <name val="ＭＳ Ｐゴシック"/>
      <family val="3"/>
      <charset val="128"/>
      <scheme val="minor"/>
    </font>
    <font>
      <sz val="10"/>
      <color theme="1"/>
      <name val="ＭＳ 明朝"/>
      <family val="1"/>
      <charset val="128"/>
    </font>
    <font>
      <sz val="9"/>
      <color theme="1"/>
      <name val="ＭＳ 明朝"/>
      <family val="1"/>
      <charset val="128"/>
    </font>
    <font>
      <sz val="8"/>
      <color theme="1"/>
      <name val="ＭＳ 明朝"/>
      <family val="1"/>
      <charset val="128"/>
    </font>
    <font>
      <sz val="6"/>
      <color theme="1"/>
      <name val="ＭＳ Ｐゴシック"/>
      <family val="3"/>
      <charset val="128"/>
      <scheme val="minor"/>
    </font>
    <font>
      <sz val="7"/>
      <color theme="1"/>
      <name val="ＭＳ 明朝"/>
      <family val="1"/>
      <charset val="128"/>
    </font>
    <font>
      <sz val="6"/>
      <color theme="1"/>
      <name val="ＭＳ 明朝"/>
      <family val="1"/>
      <charset val="128"/>
    </font>
    <font>
      <sz val="5"/>
      <color theme="1"/>
      <name val="ＭＳ 明朝"/>
      <family val="1"/>
      <charset val="128"/>
    </font>
    <font>
      <sz val="6"/>
      <color theme="1"/>
      <name val="ＭＳ Ｐゴシック"/>
      <family val="2"/>
      <scheme val="minor"/>
    </font>
    <font>
      <sz val="9"/>
      <color indexed="81"/>
      <name val="MS P ゴシック"/>
      <family val="3"/>
      <charset val="128"/>
    </font>
  </fonts>
  <fills count="2">
    <fill>
      <patternFill patternType="none"/>
    </fill>
    <fill>
      <patternFill patternType="gray125"/>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double">
        <color indexed="64"/>
      </top>
      <bottom/>
      <diagonal/>
    </border>
    <border>
      <left style="thin">
        <color indexed="64"/>
      </left>
      <right style="thin">
        <color indexed="64"/>
      </right>
      <top style="hair">
        <color indexed="64"/>
      </top>
      <bottom style="double">
        <color indexed="64"/>
      </bottom>
      <diagonal/>
    </border>
  </borders>
  <cellStyleXfs count="1">
    <xf numFmtId="0" fontId="0" fillId="0" borderId="0"/>
  </cellStyleXfs>
  <cellXfs count="228">
    <xf numFmtId="0" fontId="0" fillId="0" borderId="0" xfId="0"/>
    <xf numFmtId="0" fontId="3" fillId="0" borderId="0" xfId="0" applyFont="1" applyAlignment="1">
      <alignment vertical="center"/>
    </xf>
    <xf numFmtId="0" fontId="9" fillId="0" borderId="0" xfId="0" applyFont="1" applyBorder="1" applyAlignment="1">
      <alignment vertical="center"/>
    </xf>
    <xf numFmtId="0" fontId="0" fillId="0" borderId="0" xfId="0" applyFont="1" applyAlignment="1">
      <alignment vertical="center"/>
    </xf>
    <xf numFmtId="0" fontId="11" fillId="0" borderId="0" xfId="0" applyFont="1" applyBorder="1" applyAlignment="1">
      <alignment vertical="center"/>
    </xf>
    <xf numFmtId="0" fontId="11" fillId="0" borderId="0" xfId="0" applyFont="1" applyBorder="1" applyAlignment="1">
      <alignment horizontal="left" vertical="top"/>
    </xf>
    <xf numFmtId="0" fontId="11" fillId="0" borderId="0" xfId="0" applyFont="1" applyAlignment="1">
      <alignment vertical="center"/>
    </xf>
    <xf numFmtId="0" fontId="13" fillId="0" borderId="0" xfId="0" applyFont="1" applyAlignment="1">
      <alignment vertical="center"/>
    </xf>
    <xf numFmtId="0" fontId="14" fillId="0" borderId="0" xfId="0" applyFont="1" applyBorder="1" applyAlignment="1">
      <alignment vertical="center"/>
    </xf>
    <xf numFmtId="0" fontId="14" fillId="0" borderId="0" xfId="0" applyFont="1" applyBorder="1" applyAlignment="1">
      <alignment horizontal="left" vertical="top"/>
    </xf>
    <xf numFmtId="0" fontId="14" fillId="0" borderId="0" xfId="0" applyFont="1" applyBorder="1" applyAlignment="1">
      <alignment horizontal="center" vertical="center"/>
    </xf>
    <xf numFmtId="0" fontId="14" fillId="0" borderId="0" xfId="0" applyFont="1" applyAlignment="1">
      <alignment vertical="center"/>
    </xf>
    <xf numFmtId="0" fontId="0" fillId="0" borderId="5" xfId="0" applyFont="1" applyBorder="1" applyAlignment="1">
      <alignment vertical="center"/>
    </xf>
    <xf numFmtId="0" fontId="11" fillId="0" borderId="17" xfId="0" applyFont="1" applyBorder="1" applyAlignment="1">
      <alignment vertical="center"/>
    </xf>
    <xf numFmtId="0" fontId="11" fillId="0" borderId="5" xfId="0" applyFont="1" applyBorder="1" applyAlignment="1">
      <alignment vertical="center"/>
    </xf>
    <xf numFmtId="0" fontId="11" fillId="0" borderId="18" xfId="0" applyFont="1" applyBorder="1" applyAlignment="1">
      <alignment vertical="center"/>
    </xf>
    <xf numFmtId="0" fontId="13" fillId="0" borderId="0" xfId="0" applyFont="1" applyBorder="1" applyAlignment="1">
      <alignment vertical="center"/>
    </xf>
    <xf numFmtId="0" fontId="18" fillId="0" borderId="0" xfId="0" applyFont="1" applyBorder="1" applyAlignment="1">
      <alignment vertical="center"/>
    </xf>
    <xf numFmtId="0" fontId="14" fillId="0" borderId="0" xfId="0" applyFont="1" applyBorder="1" applyAlignment="1">
      <alignment horizontal="left" vertical="center"/>
    </xf>
    <xf numFmtId="0" fontId="14" fillId="0" borderId="8" xfId="0" applyFont="1" applyBorder="1" applyAlignment="1">
      <alignment horizontal="center" vertical="center"/>
    </xf>
    <xf numFmtId="0" fontId="14" fillId="0" borderId="18" xfId="0" applyFont="1" applyBorder="1" applyAlignment="1">
      <alignment horizontal="center" vertical="center"/>
    </xf>
    <xf numFmtId="0" fontId="14" fillId="0" borderId="17" xfId="0" applyFont="1" applyBorder="1" applyAlignment="1">
      <alignment vertical="center"/>
    </xf>
    <xf numFmtId="0" fontId="13" fillId="0" borderId="5" xfId="0" applyFont="1" applyBorder="1" applyAlignment="1">
      <alignment vertical="center"/>
    </xf>
    <xf numFmtId="0" fontId="14" fillId="0" borderId="5" xfId="0" applyFont="1" applyBorder="1" applyAlignment="1">
      <alignment vertical="center"/>
    </xf>
    <xf numFmtId="0" fontId="14" fillId="0" borderId="5" xfId="0" applyFont="1" applyBorder="1" applyAlignment="1">
      <alignment vertical="top"/>
    </xf>
    <xf numFmtId="0" fontId="14" fillId="0" borderId="18" xfId="0" applyFont="1" applyBorder="1" applyAlignment="1">
      <alignment vertical="center"/>
    </xf>
    <xf numFmtId="0" fontId="18" fillId="0" borderId="14" xfId="0" applyFont="1" applyBorder="1" applyAlignment="1">
      <alignment vertical="center"/>
    </xf>
    <xf numFmtId="0" fontId="18" fillId="0" borderId="16" xfId="0" applyFont="1" applyBorder="1" applyAlignment="1">
      <alignment vertical="center"/>
    </xf>
    <xf numFmtId="0" fontId="18" fillId="0" borderId="6" xfId="0" applyFont="1" applyBorder="1" applyAlignment="1">
      <alignment vertical="top"/>
    </xf>
    <xf numFmtId="0" fontId="18" fillId="0" borderId="6" xfId="0" applyFont="1" applyBorder="1" applyAlignment="1">
      <alignment vertical="center"/>
    </xf>
    <xf numFmtId="0" fontId="18" fillId="0" borderId="6" xfId="0" applyFont="1" applyBorder="1" applyAlignment="1">
      <alignment horizontal="center" vertical="center"/>
    </xf>
    <xf numFmtId="0" fontId="18" fillId="0" borderId="19" xfId="0" applyFont="1" applyBorder="1" applyAlignment="1">
      <alignment vertical="center"/>
    </xf>
    <xf numFmtId="0" fontId="8" fillId="0" borderId="0" xfId="0" applyFont="1" applyBorder="1" applyAlignment="1">
      <alignment vertical="center"/>
    </xf>
    <xf numFmtId="0" fontId="18" fillId="0" borderId="24" xfId="0" applyFont="1" applyBorder="1" applyAlignment="1">
      <alignment horizontal="center" vertical="center"/>
    </xf>
    <xf numFmtId="0" fontId="11" fillId="0" borderId="24" xfId="0" applyFont="1" applyBorder="1" applyAlignment="1">
      <alignment vertical="center"/>
    </xf>
    <xf numFmtId="0" fontId="18" fillId="0" borderId="25" xfId="0" applyFont="1" applyBorder="1" applyAlignment="1">
      <alignment horizontal="center" vertical="center"/>
    </xf>
    <xf numFmtId="0" fontId="11" fillId="0" borderId="25" xfId="0" applyFont="1" applyBorder="1" applyAlignment="1">
      <alignment vertical="center"/>
    </xf>
    <xf numFmtId="0" fontId="21" fillId="0" borderId="24" xfId="0" applyFont="1" applyBorder="1" applyAlignment="1">
      <alignment horizontal="center" vertical="center"/>
    </xf>
    <xf numFmtId="0" fontId="21" fillId="0" borderId="25" xfId="0" applyFont="1" applyBorder="1" applyAlignment="1">
      <alignment horizontal="center" vertical="center"/>
    </xf>
    <xf numFmtId="0" fontId="21" fillId="0" borderId="27" xfId="0" applyFont="1" applyBorder="1" applyAlignment="1">
      <alignment horizontal="center" vertical="center"/>
    </xf>
    <xf numFmtId="0" fontId="21" fillId="0" borderId="26" xfId="0" applyFont="1" applyBorder="1" applyAlignment="1">
      <alignment horizontal="center" vertical="center"/>
    </xf>
    <xf numFmtId="0" fontId="3" fillId="0" borderId="4" xfId="0" applyFont="1" applyBorder="1" applyAlignment="1">
      <alignment horizontal="center" vertical="center"/>
    </xf>
    <xf numFmtId="0" fontId="11" fillId="0" borderId="0" xfId="0" applyFont="1" applyBorder="1" applyAlignment="1">
      <alignment horizontal="center" vertical="center"/>
    </xf>
    <xf numFmtId="0" fontId="23" fillId="0" borderId="3" xfId="0" applyFont="1" applyBorder="1" applyAlignment="1">
      <alignment horizontal="center" vertical="center"/>
    </xf>
    <xf numFmtId="0" fontId="19" fillId="0" borderId="1" xfId="0" applyFont="1" applyBorder="1" applyAlignment="1">
      <alignment horizontal="center" vertical="center"/>
    </xf>
    <xf numFmtId="0" fontId="18" fillId="0" borderId="8" xfId="0" applyFont="1" applyBorder="1" applyAlignment="1">
      <alignment horizontal="center" vertical="center"/>
    </xf>
    <xf numFmtId="0" fontId="3" fillId="0" borderId="0" xfId="0" applyFont="1" applyBorder="1" applyAlignment="1">
      <alignment vertical="center"/>
    </xf>
    <xf numFmtId="0" fontId="0" fillId="0" borderId="0" xfId="0" applyFont="1" applyBorder="1" applyAlignment="1">
      <alignment vertical="center"/>
    </xf>
    <xf numFmtId="0" fontId="2" fillId="0" borderId="0" xfId="0" applyFont="1" applyBorder="1" applyAlignment="1">
      <alignment horizontal="center" vertical="center"/>
    </xf>
    <xf numFmtId="0" fontId="18" fillId="0" borderId="8" xfId="0" applyFont="1" applyBorder="1" applyAlignment="1">
      <alignment horizontal="center" vertical="center"/>
    </xf>
    <xf numFmtId="0" fontId="18" fillId="0" borderId="20" xfId="0" applyFont="1" applyBorder="1" applyAlignment="1">
      <alignment horizontal="left" vertical="center"/>
    </xf>
    <xf numFmtId="0" fontId="21" fillId="0" borderId="7" xfId="0" applyFont="1" applyBorder="1" applyAlignment="1">
      <alignment horizontal="center" vertical="center"/>
    </xf>
    <xf numFmtId="0" fontId="14" fillId="0" borderId="6" xfId="0" applyFont="1" applyBorder="1" applyAlignment="1">
      <alignment horizontal="center" vertical="center"/>
    </xf>
    <xf numFmtId="0" fontId="21" fillId="0" borderId="24" xfId="0" applyFont="1" applyFill="1" applyBorder="1" applyAlignment="1">
      <alignment horizontal="center" vertical="center"/>
    </xf>
    <xf numFmtId="0" fontId="21" fillId="0" borderId="25" xfId="0" applyFont="1" applyFill="1" applyBorder="1" applyAlignment="1">
      <alignment horizontal="center" vertical="center"/>
    </xf>
    <xf numFmtId="177" fontId="18" fillId="0" borderId="24" xfId="0" applyNumberFormat="1" applyFont="1" applyFill="1" applyBorder="1" applyAlignment="1">
      <alignment vertical="center" shrinkToFit="1"/>
    </xf>
    <xf numFmtId="41" fontId="18" fillId="0" borderId="7" xfId="0" applyNumberFormat="1" applyFont="1" applyFill="1" applyBorder="1" applyAlignment="1">
      <alignment horizontal="center" vertical="center" shrinkToFit="1"/>
    </xf>
    <xf numFmtId="177" fontId="18" fillId="0" borderId="25" xfId="0" applyNumberFormat="1" applyFont="1" applyFill="1" applyBorder="1" applyAlignment="1">
      <alignment vertical="center" shrinkToFit="1"/>
    </xf>
    <xf numFmtId="41" fontId="18" fillId="0" borderId="8" xfId="0" applyNumberFormat="1" applyFont="1" applyFill="1" applyBorder="1" applyAlignment="1">
      <alignment vertical="center" shrinkToFit="1"/>
    </xf>
    <xf numFmtId="177" fontId="18" fillId="0" borderId="25" xfId="0" applyNumberFormat="1" applyFont="1" applyBorder="1" applyAlignment="1">
      <alignment vertical="center"/>
    </xf>
    <xf numFmtId="41" fontId="18" fillId="0" borderId="8" xfId="0" applyNumberFormat="1" applyFont="1" applyBorder="1" applyAlignment="1">
      <alignment vertical="center"/>
    </xf>
    <xf numFmtId="41" fontId="18" fillId="0" borderId="7" xfId="0" applyNumberFormat="1" applyFont="1" applyBorder="1" applyAlignment="1">
      <alignment horizontal="center" vertical="center"/>
    </xf>
    <xf numFmtId="0" fontId="21" fillId="0" borderId="29" xfId="0" applyFont="1" applyFill="1" applyBorder="1" applyAlignment="1">
      <alignment horizontal="center" vertical="center"/>
    </xf>
    <xf numFmtId="177" fontId="18" fillId="0" borderId="29" xfId="0" applyNumberFormat="1" applyFont="1" applyFill="1" applyBorder="1" applyAlignment="1">
      <alignment vertical="center" shrinkToFit="1"/>
    </xf>
    <xf numFmtId="41" fontId="18" fillId="0" borderId="21" xfId="0" applyNumberFormat="1" applyFont="1" applyFill="1" applyBorder="1" applyAlignment="1">
      <alignment vertical="center" shrinkToFit="1"/>
    </xf>
    <xf numFmtId="177" fontId="18" fillId="0" borderId="28" xfId="0" applyNumberFormat="1" applyFont="1" applyBorder="1" applyAlignment="1">
      <alignment vertical="center"/>
    </xf>
    <xf numFmtId="42" fontId="18" fillId="0" borderId="7" xfId="0" applyNumberFormat="1" applyFont="1" applyFill="1" applyBorder="1" applyAlignment="1">
      <alignment horizontal="center" vertical="center" shrinkToFit="1"/>
    </xf>
    <xf numFmtId="41" fontId="18" fillId="0" borderId="8" xfId="0" applyNumberFormat="1" applyFont="1" applyFill="1" applyBorder="1" applyAlignment="1">
      <alignment vertical="center" shrinkToFit="1"/>
    </xf>
    <xf numFmtId="41" fontId="18" fillId="0" borderId="21" xfId="0" applyNumberFormat="1" applyFont="1" applyFill="1" applyBorder="1" applyAlignment="1">
      <alignment vertical="center" shrinkToFi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2" fillId="0" borderId="0" xfId="0" applyFont="1" applyBorder="1" applyAlignment="1">
      <alignment horizontal="left" vertical="center"/>
    </xf>
    <xf numFmtId="0" fontId="4" fillId="0" borderId="0" xfId="0" applyFont="1" applyBorder="1" applyAlignment="1">
      <alignment horizontal="left" vertical="center"/>
    </xf>
    <xf numFmtId="0" fontId="3" fillId="0" borderId="6" xfId="0" applyFont="1" applyBorder="1" applyAlignment="1">
      <alignment horizontal="right"/>
    </xf>
    <xf numFmtId="0" fontId="2" fillId="0" borderId="14" xfId="0" applyFont="1" applyBorder="1" applyAlignment="1">
      <alignment horizontal="left" vertical="center"/>
    </xf>
    <xf numFmtId="0" fontId="6" fillId="0" borderId="7" xfId="0" applyFont="1" applyBorder="1" applyAlignment="1">
      <alignment horizontal="center" vertical="center"/>
    </xf>
    <xf numFmtId="0" fontId="7" fillId="0" borderId="9" xfId="0" applyFont="1" applyBorder="1" applyAlignment="1">
      <alignment horizontal="center" vertical="center"/>
    </xf>
    <xf numFmtId="0" fontId="7" fillId="0" borderId="1" xfId="0" applyFont="1" applyBorder="1" applyAlignment="1">
      <alignment horizontal="center" vertical="center"/>
    </xf>
    <xf numFmtId="0" fontId="7" fillId="0" borderId="13" xfId="0" applyFont="1" applyBorder="1" applyAlignment="1">
      <alignment horizontal="center" vertical="center"/>
    </xf>
    <xf numFmtId="0" fontId="7" fillId="0" borderId="8" xfId="0" applyFont="1" applyBorder="1" applyAlignment="1">
      <alignment horizontal="center" vertical="center"/>
    </xf>
    <xf numFmtId="176" fontId="7" fillId="0" borderId="10" xfId="0" applyNumberFormat="1" applyFont="1" applyBorder="1" applyAlignment="1">
      <alignment horizontal="right" vertical="center" indent="6"/>
    </xf>
    <xf numFmtId="176" fontId="7" fillId="0" borderId="11" xfId="0" applyNumberFormat="1" applyFont="1" applyBorder="1" applyAlignment="1">
      <alignment horizontal="right" vertical="center" indent="6"/>
    </xf>
    <xf numFmtId="176" fontId="7" fillId="0" borderId="12" xfId="0" applyNumberFormat="1" applyFont="1" applyBorder="1" applyAlignment="1">
      <alignment horizontal="right" vertical="center" indent="6"/>
    </xf>
    <xf numFmtId="176" fontId="7" fillId="0" borderId="1" xfId="0" applyNumberFormat="1" applyFont="1" applyBorder="1" applyAlignment="1">
      <alignment horizontal="right" vertical="center" indent="6"/>
    </xf>
    <xf numFmtId="176" fontId="7" fillId="0" borderId="13" xfId="0" applyNumberFormat="1" applyFont="1" applyBorder="1" applyAlignment="1">
      <alignment horizontal="right" vertical="center" indent="6"/>
    </xf>
    <xf numFmtId="176" fontId="7" fillId="0" borderId="8" xfId="0" applyNumberFormat="1" applyFont="1" applyFill="1" applyBorder="1" applyAlignment="1">
      <alignment horizontal="right" vertical="center" indent="6"/>
    </xf>
    <xf numFmtId="0" fontId="7" fillId="0" borderId="0" xfId="0" applyFont="1" applyBorder="1" applyAlignment="1">
      <alignment horizontal="center" vertical="center"/>
    </xf>
    <xf numFmtId="0" fontId="5" fillId="0" borderId="0" xfId="0" applyFont="1" applyBorder="1" applyAlignment="1">
      <alignment horizontal="righ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16" fillId="0" borderId="15" xfId="0" applyFont="1" applyBorder="1" applyAlignment="1">
      <alignment horizontal="center" vertical="center" wrapText="1"/>
    </xf>
    <xf numFmtId="0" fontId="16" fillId="0" borderId="16"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1" fillId="0" borderId="0" xfId="0" applyFont="1" applyBorder="1" applyAlignment="1">
      <alignment horizontal="center" vertical="center"/>
    </xf>
    <xf numFmtId="0" fontId="11" fillId="0" borderId="0" xfId="0" applyFont="1" applyBorder="1" applyAlignment="1">
      <alignment horizontal="right"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176" fontId="11" fillId="0" borderId="0" xfId="0" applyNumberFormat="1" applyFont="1" applyBorder="1" applyAlignment="1">
      <alignment horizontal="right" vertical="center" indent="6"/>
    </xf>
    <xf numFmtId="0" fontId="12" fillId="0" borderId="15" xfId="0" applyFont="1" applyBorder="1" applyAlignment="1">
      <alignment horizontal="left" vertical="center"/>
    </xf>
    <xf numFmtId="0" fontId="12" fillId="0" borderId="14" xfId="0" applyFont="1" applyBorder="1" applyAlignment="1">
      <alignment horizontal="left" vertical="center"/>
    </xf>
    <xf numFmtId="0" fontId="12" fillId="0" borderId="16" xfId="0" applyFont="1" applyBorder="1" applyAlignment="1">
      <alignment horizontal="left" vertical="center"/>
    </xf>
    <xf numFmtId="0" fontId="11" fillId="0" borderId="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14" xfId="0" applyFont="1" applyBorder="1" applyAlignment="1">
      <alignment horizontal="center" vertical="center"/>
    </xf>
    <xf numFmtId="0" fontId="11" fillId="0" borderId="6" xfId="0" applyFont="1" applyBorder="1" applyAlignment="1">
      <alignment horizontal="center" vertical="center"/>
    </xf>
    <xf numFmtId="0" fontId="11" fillId="0" borderId="15" xfId="0" applyFont="1" applyBorder="1" applyAlignment="1">
      <alignment horizontal="left" vertical="center"/>
    </xf>
    <xf numFmtId="0" fontId="11" fillId="0" borderId="16" xfId="0" applyFont="1" applyBorder="1" applyAlignment="1">
      <alignment horizontal="left" vertical="center"/>
    </xf>
    <xf numFmtId="0" fontId="11" fillId="0" borderId="18" xfId="0" applyFont="1" applyBorder="1" applyAlignment="1">
      <alignment horizontal="left" vertical="center"/>
    </xf>
    <xf numFmtId="0" fontId="11" fillId="0" borderId="19" xfId="0" applyFont="1" applyBorder="1" applyAlignment="1">
      <alignment horizontal="left"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7" fillId="0" borderId="14" xfId="0" applyFont="1" applyBorder="1" applyAlignment="1">
      <alignment horizontal="left" vertical="center"/>
    </xf>
    <xf numFmtId="0" fontId="10" fillId="0" borderId="14" xfId="0" applyFont="1" applyBorder="1" applyAlignment="1">
      <alignment horizontal="left" vertical="center"/>
    </xf>
    <xf numFmtId="0" fontId="0" fillId="0" borderId="0" xfId="0" applyFont="1" applyBorder="1" applyAlignment="1">
      <alignment horizontal="left" vertical="center"/>
    </xf>
    <xf numFmtId="0" fontId="16" fillId="0" borderId="15" xfId="0" applyFont="1" applyBorder="1" applyAlignment="1">
      <alignment horizontal="center" vertical="center"/>
    </xf>
    <xf numFmtId="0" fontId="16" fillId="0" borderId="14" xfId="0" applyFont="1" applyBorder="1" applyAlignment="1">
      <alignment horizontal="center" vertical="center"/>
    </xf>
    <xf numFmtId="0" fontId="16" fillId="0" borderId="6" xfId="0" applyFont="1" applyBorder="1" applyAlignment="1">
      <alignment horizontal="center" vertical="center"/>
    </xf>
    <xf numFmtId="0" fontId="12" fillId="0" borderId="15" xfId="0" applyFont="1" applyBorder="1" applyAlignment="1">
      <alignment horizontal="left" vertical="top"/>
    </xf>
    <xf numFmtId="0" fontId="12" fillId="0" borderId="14" xfId="0" applyFont="1" applyBorder="1" applyAlignment="1">
      <alignment horizontal="left" vertical="top"/>
    </xf>
    <xf numFmtId="0" fontId="12" fillId="0" borderId="16" xfId="0" applyFont="1" applyBorder="1" applyAlignment="1">
      <alignment horizontal="left" vertical="top"/>
    </xf>
    <xf numFmtId="0" fontId="12" fillId="0" borderId="5" xfId="0" applyFont="1" applyBorder="1" applyAlignment="1">
      <alignment horizontal="left" vertical="top"/>
    </xf>
    <xf numFmtId="0" fontId="12" fillId="0" borderId="0" xfId="0" applyFont="1" applyBorder="1" applyAlignment="1">
      <alignment horizontal="left" vertical="top"/>
    </xf>
    <xf numFmtId="0" fontId="12" fillId="0" borderId="17" xfId="0" applyFont="1" applyBorder="1" applyAlignment="1">
      <alignment horizontal="left" vertical="top"/>
    </xf>
    <xf numFmtId="0" fontId="12" fillId="0" borderId="18" xfId="0" applyFont="1" applyBorder="1" applyAlignment="1">
      <alignment horizontal="left" vertical="top"/>
    </xf>
    <xf numFmtId="0" fontId="12" fillId="0" borderId="6" xfId="0" applyFont="1" applyBorder="1" applyAlignment="1">
      <alignment horizontal="left" vertical="top"/>
    </xf>
    <xf numFmtId="0" fontId="12" fillId="0" borderId="19" xfId="0" applyFont="1" applyBorder="1" applyAlignment="1">
      <alignment horizontal="left" vertical="top"/>
    </xf>
    <xf numFmtId="0" fontId="20" fillId="0" borderId="7" xfId="0" applyFont="1" applyBorder="1" applyAlignment="1">
      <alignment horizontal="center" vertical="center" wrapText="1"/>
    </xf>
    <xf numFmtId="0" fontId="20" fillId="0" borderId="20" xfId="0" applyFont="1" applyBorder="1" applyAlignment="1">
      <alignment horizontal="center" vertical="center"/>
    </xf>
    <xf numFmtId="0" fontId="18" fillId="0" borderId="15" xfId="0" applyFont="1" applyBorder="1" applyAlignment="1">
      <alignment horizontal="left" vertical="center" wrapText="1"/>
    </xf>
    <xf numFmtId="0" fontId="18" fillId="0" borderId="16" xfId="0" applyFont="1" applyBorder="1" applyAlignment="1">
      <alignment horizontal="left" vertical="center" wrapText="1"/>
    </xf>
    <xf numFmtId="0" fontId="18" fillId="0" borderId="18" xfId="0" applyFont="1" applyBorder="1" applyAlignment="1">
      <alignment horizontal="left" vertical="center" wrapText="1"/>
    </xf>
    <xf numFmtId="0" fontId="18" fillId="0" borderId="19" xfId="0" applyFont="1" applyBorder="1" applyAlignment="1">
      <alignment horizontal="left" vertical="center" wrapText="1"/>
    </xf>
    <xf numFmtId="0" fontId="18" fillId="0" borderId="1" xfId="0" applyFont="1" applyBorder="1" applyAlignment="1">
      <alignment horizontal="left" vertical="center" wrapText="1"/>
    </xf>
    <xf numFmtId="0" fontId="18" fillId="0" borderId="1" xfId="0" applyFont="1" applyFill="1" applyBorder="1" applyAlignment="1">
      <alignment horizontal="center" vertical="center"/>
    </xf>
    <xf numFmtId="177" fontId="18" fillId="0" borderId="8" xfId="0" applyNumberFormat="1" applyFont="1" applyBorder="1" applyAlignment="1">
      <alignment horizontal="center" vertical="center"/>
    </xf>
    <xf numFmtId="177" fontId="18" fillId="0" borderId="1" xfId="0" applyNumberFormat="1" applyFont="1" applyBorder="1" applyAlignment="1">
      <alignment horizontal="center" vertical="center"/>
    </xf>
    <xf numFmtId="0" fontId="18" fillId="0" borderId="8" xfId="0" applyFont="1" applyBorder="1" applyAlignment="1">
      <alignment horizontal="center" vertical="center"/>
    </xf>
    <xf numFmtId="0" fontId="18" fillId="0" borderId="1" xfId="0" applyFont="1" applyBorder="1" applyAlignment="1">
      <alignment horizontal="center" vertical="center"/>
    </xf>
    <xf numFmtId="41" fontId="18" fillId="0" borderId="7" xfId="0" applyNumberFormat="1" applyFont="1" applyFill="1" applyBorder="1" applyAlignment="1">
      <alignment vertical="center" shrinkToFit="1"/>
    </xf>
    <xf numFmtId="41" fontId="18" fillId="0" borderId="8" xfId="0" applyNumberFormat="1" applyFont="1" applyFill="1" applyBorder="1" applyAlignment="1">
      <alignment vertical="center" shrinkToFit="1"/>
    </xf>
    <xf numFmtId="0" fontId="18" fillId="0" borderId="15" xfId="0" applyFont="1" applyFill="1" applyBorder="1" applyAlignment="1">
      <alignment horizontal="center" vertical="center"/>
    </xf>
    <xf numFmtId="0" fontId="18" fillId="0" borderId="16" xfId="0" applyFont="1" applyFill="1" applyBorder="1" applyAlignment="1">
      <alignment horizontal="center" vertical="center"/>
    </xf>
    <xf numFmtId="0" fontId="18" fillId="0" borderId="18" xfId="0" applyFont="1" applyFill="1" applyBorder="1" applyAlignment="1">
      <alignment horizontal="center" vertical="center"/>
    </xf>
    <xf numFmtId="0" fontId="18" fillId="0" borderId="19" xfId="0" applyFont="1" applyFill="1" applyBorder="1" applyAlignment="1">
      <alignment horizontal="center" vertical="center"/>
    </xf>
    <xf numFmtId="41" fontId="18" fillId="0" borderId="28" xfId="0" applyNumberFormat="1" applyFont="1" applyBorder="1" applyAlignment="1">
      <alignment horizontal="center" vertical="center"/>
    </xf>
    <xf numFmtId="0" fontId="18" fillId="0" borderId="1" xfId="0" applyFont="1" applyFill="1" applyBorder="1" applyAlignment="1">
      <alignment horizontal="left" vertical="center" wrapText="1"/>
    </xf>
    <xf numFmtId="177" fontId="18" fillId="0" borderId="1" xfId="0" applyNumberFormat="1" applyFont="1" applyFill="1" applyBorder="1" applyAlignment="1">
      <alignment vertical="center" shrinkToFit="1"/>
    </xf>
    <xf numFmtId="41" fontId="18" fillId="0" borderId="1" xfId="0" applyNumberFormat="1" applyFont="1" applyFill="1" applyBorder="1" applyAlignment="1">
      <alignment vertical="center" shrinkToFit="1"/>
    </xf>
    <xf numFmtId="0" fontId="18" fillId="0" borderId="5" xfId="0" applyFont="1" applyBorder="1" applyAlignment="1">
      <alignment horizontal="center" vertical="center"/>
    </xf>
    <xf numFmtId="0" fontId="18" fillId="0" borderId="17" xfId="0" applyFont="1" applyBorder="1" applyAlignment="1">
      <alignment horizontal="center" vertical="center"/>
    </xf>
    <xf numFmtId="0" fontId="18" fillId="0" borderId="18" xfId="0" applyFont="1" applyBorder="1" applyAlignment="1">
      <alignment horizontal="center" vertical="center"/>
    </xf>
    <xf numFmtId="0" fontId="18" fillId="0" borderId="19" xfId="0" applyFont="1" applyBorder="1" applyAlignment="1">
      <alignment horizontal="center" vertical="center"/>
    </xf>
    <xf numFmtId="0" fontId="15" fillId="0" borderId="15" xfId="0" applyFont="1" applyBorder="1" applyAlignment="1">
      <alignment horizontal="left" vertical="center"/>
    </xf>
    <xf numFmtId="0" fontId="14" fillId="0" borderId="14" xfId="0" applyFont="1" applyBorder="1" applyAlignment="1">
      <alignment horizontal="left" vertical="center"/>
    </xf>
    <xf numFmtId="0" fontId="14" fillId="0" borderId="16" xfId="0" applyFont="1" applyBorder="1" applyAlignment="1">
      <alignment horizontal="left" vertical="center"/>
    </xf>
    <xf numFmtId="0" fontId="20" fillId="0" borderId="14" xfId="0" applyFont="1" applyBorder="1" applyAlignment="1">
      <alignment horizontal="left" vertical="center"/>
    </xf>
    <xf numFmtId="0" fontId="20" fillId="0" borderId="0" xfId="0" applyFont="1" applyBorder="1" applyAlignment="1">
      <alignment horizontal="left" vertical="center"/>
    </xf>
    <xf numFmtId="41" fontId="18" fillId="0" borderId="8" xfId="0" applyNumberFormat="1" applyFont="1" applyBorder="1" applyAlignment="1">
      <alignment horizontal="center" vertical="center" shrinkToFit="1"/>
    </xf>
    <xf numFmtId="0" fontId="18" fillId="0" borderId="1" xfId="0" applyFont="1" applyBorder="1" applyAlignment="1">
      <alignment horizontal="center" vertical="center" shrinkToFit="1"/>
    </xf>
    <xf numFmtId="41" fontId="18" fillId="0" borderId="8" xfId="0" applyNumberFormat="1" applyFont="1" applyBorder="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0" xfId="0" applyFont="1" applyBorder="1" applyAlignment="1">
      <alignment horizontal="center" vertical="center"/>
    </xf>
    <xf numFmtId="0" fontId="22" fillId="0" borderId="7" xfId="0" applyFont="1" applyBorder="1" applyAlignment="1">
      <alignment horizontal="center" vertical="center" wrapText="1"/>
    </xf>
    <xf numFmtId="0" fontId="22" fillId="0" borderId="20" xfId="0" applyFont="1" applyBorder="1" applyAlignment="1">
      <alignment horizontal="center" vertical="center" wrapText="1"/>
    </xf>
    <xf numFmtId="0" fontId="22" fillId="0" borderId="8"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7" xfId="0" applyFont="1" applyBorder="1" applyAlignment="1">
      <alignment horizontal="center" vertical="center"/>
    </xf>
    <xf numFmtId="0" fontId="20" fillId="0" borderId="18" xfId="0" applyFont="1" applyBorder="1" applyAlignment="1">
      <alignment horizontal="center" vertical="center"/>
    </xf>
    <xf numFmtId="0" fontId="20" fillId="0" borderId="19" xfId="0" applyFont="1" applyBorder="1" applyAlignment="1">
      <alignment horizontal="center" vertical="center"/>
    </xf>
    <xf numFmtId="0" fontId="20" fillId="0" borderId="1" xfId="0" applyFont="1" applyBorder="1" applyAlignment="1">
      <alignment horizontal="center" vertical="center"/>
    </xf>
    <xf numFmtId="0" fontId="20" fillId="0" borderId="1" xfId="0" applyFont="1" applyBorder="1" applyAlignment="1">
      <alignment horizontal="center" vertical="center" wrapText="1"/>
    </xf>
    <xf numFmtId="0" fontId="18" fillId="0" borderId="14" xfId="0" applyFont="1" applyBorder="1" applyAlignment="1">
      <alignment horizontal="center" vertical="center"/>
    </xf>
    <xf numFmtId="0" fontId="21" fillId="0" borderId="7" xfId="0" applyFont="1" applyBorder="1" applyAlignment="1">
      <alignment horizontal="center" vertical="center" wrapText="1"/>
    </xf>
    <xf numFmtId="0" fontId="21" fillId="0" borderId="20" xfId="0" applyFont="1" applyBorder="1" applyAlignment="1">
      <alignment horizontal="center" vertical="center"/>
    </xf>
    <xf numFmtId="0" fontId="20" fillId="0" borderId="20" xfId="0" applyFont="1" applyBorder="1" applyAlignment="1">
      <alignment horizontal="center" vertical="center" wrapText="1"/>
    </xf>
    <xf numFmtId="0" fontId="23" fillId="0" borderId="1" xfId="0" applyFont="1" applyBorder="1" applyAlignment="1">
      <alignment horizontal="center" vertical="center"/>
    </xf>
    <xf numFmtId="0" fontId="23" fillId="0" borderId="2" xfId="0" applyFont="1" applyBorder="1" applyAlignment="1">
      <alignment horizontal="center" vertical="center"/>
    </xf>
    <xf numFmtId="0" fontId="23" fillId="0" borderId="4" xfId="0" applyFont="1" applyBorder="1" applyAlignment="1">
      <alignment horizontal="center" vertical="center"/>
    </xf>
    <xf numFmtId="0" fontId="23" fillId="0" borderId="3" xfId="0" applyFont="1" applyBorder="1" applyAlignment="1">
      <alignment horizontal="center" vertical="center"/>
    </xf>
    <xf numFmtId="0" fontId="19" fillId="0" borderId="1" xfId="0" applyFont="1" applyBorder="1" applyAlignment="1">
      <alignment horizontal="center" vertical="center"/>
    </xf>
    <xf numFmtId="41" fontId="18" fillId="0" borderId="21" xfId="0" applyNumberFormat="1" applyFont="1" applyFill="1" applyBorder="1" applyAlignment="1">
      <alignment vertical="center" shrinkToFit="1"/>
    </xf>
    <xf numFmtId="0" fontId="18" fillId="0" borderId="22" xfId="0" applyFont="1" applyFill="1" applyBorder="1" applyAlignment="1">
      <alignment horizontal="center" vertical="center"/>
    </xf>
    <xf numFmtId="0" fontId="18" fillId="0" borderId="23" xfId="0" applyFont="1" applyFill="1" applyBorder="1" applyAlignment="1">
      <alignment horizontal="center" vertical="center"/>
    </xf>
    <xf numFmtId="0" fontId="18" fillId="0" borderId="22" xfId="0" applyFont="1" applyBorder="1" applyAlignment="1">
      <alignment horizontal="left" vertical="center" wrapText="1"/>
    </xf>
    <xf numFmtId="0" fontId="18" fillId="0" borderId="23" xfId="0" applyFont="1" applyBorder="1" applyAlignment="1">
      <alignment horizontal="left" vertical="center" wrapText="1"/>
    </xf>
    <xf numFmtId="0" fontId="18" fillId="0" borderId="13" xfId="0" applyFont="1" applyBorder="1" applyAlignment="1">
      <alignment horizontal="left" vertical="center" wrapText="1"/>
    </xf>
    <xf numFmtId="0" fontId="18" fillId="0" borderId="13" xfId="0" applyFont="1" applyFill="1" applyBorder="1" applyAlignment="1">
      <alignment horizontal="center" vertical="center"/>
    </xf>
    <xf numFmtId="0" fontId="18" fillId="0" borderId="13" xfId="0" applyFont="1" applyFill="1" applyBorder="1" applyAlignment="1">
      <alignment horizontal="left" vertical="center" wrapText="1"/>
    </xf>
    <xf numFmtId="177" fontId="18" fillId="0" borderId="13" xfId="0" applyNumberFormat="1" applyFont="1" applyFill="1" applyBorder="1" applyAlignment="1">
      <alignment vertical="center" shrinkToFit="1"/>
    </xf>
    <xf numFmtId="41" fontId="18" fillId="0" borderId="13" xfId="0" applyNumberFormat="1" applyFont="1" applyFill="1" applyBorder="1" applyAlignment="1">
      <alignment vertical="center" shrinkToFit="1"/>
    </xf>
    <xf numFmtId="0" fontId="13" fillId="0" borderId="0" xfId="0" applyFont="1" applyBorder="1" applyAlignment="1">
      <alignment horizontal="left" vertical="center"/>
    </xf>
    <xf numFmtId="0" fontId="2" fillId="0" borderId="0" xfId="0" applyFont="1" applyBorder="1" applyAlignment="1">
      <alignment horizontal="center" vertical="center"/>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3" xfId="0" applyFont="1" applyBorder="1" applyAlignment="1">
      <alignment horizontal="center" vertical="center"/>
    </xf>
    <xf numFmtId="0" fontId="9" fillId="0" borderId="0" xfId="0" applyFont="1" applyBorder="1" applyAlignment="1">
      <alignment horizontal="right" vertical="center"/>
    </xf>
    <xf numFmtId="0" fontId="18" fillId="0" borderId="13" xfId="0" applyFont="1" applyBorder="1" applyAlignment="1">
      <alignment horizontal="center" vertical="center"/>
    </xf>
    <xf numFmtId="178" fontId="11" fillId="0" borderId="2" xfId="0" applyNumberFormat="1" applyFont="1" applyBorder="1" applyAlignment="1">
      <alignment horizontal="center" vertical="center" shrinkToFit="1"/>
    </xf>
    <xf numFmtId="178" fontId="11" fillId="0" borderId="4" xfId="0" applyNumberFormat="1" applyFont="1" applyBorder="1" applyAlignment="1">
      <alignment horizontal="center" vertical="center" shrinkToFit="1"/>
    </xf>
    <xf numFmtId="178" fontId="11" fillId="0" borderId="3" xfId="0" applyNumberFormat="1" applyFont="1" applyBorder="1" applyAlignment="1">
      <alignment horizontal="center" vertical="center" shrinkToFit="1"/>
    </xf>
    <xf numFmtId="178" fontId="11" fillId="0" borderId="2" xfId="0" applyNumberFormat="1" applyFont="1" applyBorder="1" applyAlignment="1">
      <alignment horizontal="center" vertical="center"/>
    </xf>
    <xf numFmtId="178" fontId="11" fillId="0" borderId="3" xfId="0" applyNumberFormat="1" applyFont="1" applyBorder="1" applyAlignment="1">
      <alignment horizontal="center" vertical="center"/>
    </xf>
    <xf numFmtId="0" fontId="18" fillId="0" borderId="1"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8" xfId="0" applyFont="1" applyBorder="1" applyAlignment="1">
      <alignment horizontal="center" vertical="center" wrapText="1"/>
    </xf>
    <xf numFmtId="182" fontId="18" fillId="0" borderId="24" xfId="0" applyNumberFormat="1" applyFont="1" applyBorder="1" applyAlignment="1">
      <alignment vertical="center"/>
    </xf>
    <xf numFmtId="182" fontId="18" fillId="0" borderId="25" xfId="0" applyNumberFormat="1" applyFont="1" applyBorder="1" applyAlignment="1">
      <alignment vertical="center"/>
    </xf>
    <xf numFmtId="182" fontId="18" fillId="0" borderId="27" xfId="0" applyNumberFormat="1" applyFont="1" applyBorder="1" applyAlignment="1">
      <alignment vertical="center"/>
    </xf>
    <xf numFmtId="182" fontId="18" fillId="0" borderId="28" xfId="0" applyNumberFormat="1" applyFont="1" applyBorder="1" applyAlignment="1">
      <alignment vertical="center"/>
    </xf>
    <xf numFmtId="41" fontId="18" fillId="0" borderId="1" xfId="0" applyNumberFormat="1" applyFont="1" applyBorder="1" applyAlignment="1">
      <alignment horizontal="center" vertical="center"/>
    </xf>
    <xf numFmtId="41" fontId="18" fillId="0" borderId="13" xfId="0" applyNumberFormat="1" applyFont="1" applyBorder="1" applyAlignment="1">
      <alignment horizontal="center" vertical="center"/>
    </xf>
    <xf numFmtId="41" fontId="18" fillId="0" borderId="7" xfId="0" applyNumberFormat="1" applyFont="1" applyBorder="1" applyAlignment="1">
      <alignment horizontal="center" vertical="center"/>
    </xf>
    <xf numFmtId="41" fontId="14" fillId="0" borderId="20" xfId="0" applyNumberFormat="1" applyFont="1" applyBorder="1" applyAlignment="1">
      <alignment horizontal="center" vertical="center"/>
    </xf>
    <xf numFmtId="41" fontId="18" fillId="0" borderId="20" xfId="0" applyNumberFormat="1" applyFont="1" applyBorder="1" applyAlignment="1">
      <alignment horizontal="center" vertical="center"/>
    </xf>
    <xf numFmtId="41" fontId="18" fillId="0" borderId="21" xfId="0" applyNumberFormat="1" applyFont="1" applyBorder="1" applyAlignment="1">
      <alignment horizontal="center" vertical="center"/>
    </xf>
    <xf numFmtId="178" fontId="9" fillId="0" borderId="2" xfId="0" applyNumberFormat="1" applyFont="1" applyBorder="1" applyAlignment="1">
      <alignment horizontal="center" vertical="center"/>
    </xf>
    <xf numFmtId="178" fontId="9" fillId="0" borderId="3" xfId="0" applyNumberFormat="1" applyFont="1" applyBorder="1" applyAlignment="1">
      <alignment horizontal="center" vertical="center"/>
    </xf>
    <xf numFmtId="178" fontId="9" fillId="0" borderId="4" xfId="0" applyNumberFormat="1" applyFont="1" applyBorder="1" applyAlignment="1">
      <alignment horizontal="center" vertical="center"/>
    </xf>
  </cellXfs>
  <cellStyles count="1">
    <cellStyle name="標準"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0"/>
  <sheetViews>
    <sheetView tabSelected="1" view="pageBreakPreview" zoomScaleNormal="100" zoomScaleSheetLayoutView="100" workbookViewId="0"/>
  </sheetViews>
  <sheetFormatPr defaultRowHeight="18.75"/>
  <cols>
    <col min="1" max="14" width="8.625" style="1" customWidth="1"/>
    <col min="15" max="16384" width="9" style="1"/>
  </cols>
  <sheetData>
    <row r="1" spans="1:15" ht="30" customHeight="1">
      <c r="A1" s="46"/>
      <c r="B1" s="72" t="s">
        <v>0</v>
      </c>
      <c r="C1" s="73"/>
      <c r="D1" s="73"/>
      <c r="E1" s="46"/>
      <c r="F1" s="46"/>
      <c r="G1" s="46"/>
      <c r="H1" s="46"/>
      <c r="I1" s="46"/>
      <c r="J1" s="46"/>
      <c r="K1" s="46"/>
      <c r="L1" s="46"/>
      <c r="M1" s="46"/>
      <c r="N1" s="46"/>
      <c r="O1" s="46"/>
    </row>
    <row r="2" spans="1:15" ht="30" customHeight="1">
      <c r="A2" s="46"/>
      <c r="B2" s="46"/>
      <c r="C2" s="87" t="s">
        <v>77</v>
      </c>
      <c r="D2" s="87"/>
      <c r="E2" s="87"/>
      <c r="F2" s="87"/>
      <c r="G2" s="87"/>
      <c r="H2" s="87"/>
      <c r="I2" s="87"/>
      <c r="J2" s="87"/>
      <c r="K2" s="87"/>
      <c r="L2" s="87"/>
      <c r="M2" s="46"/>
      <c r="N2" s="46"/>
      <c r="O2" s="46"/>
    </row>
    <row r="3" spans="1:15" ht="30" customHeight="1">
      <c r="A3" s="46"/>
      <c r="B3" s="46"/>
      <c r="C3" s="46"/>
      <c r="D3" s="46"/>
      <c r="E3" s="46"/>
      <c r="F3" s="46"/>
      <c r="G3" s="46"/>
      <c r="H3" s="46"/>
      <c r="I3" s="46"/>
      <c r="J3" s="46"/>
      <c r="K3" s="46"/>
      <c r="L3" s="46"/>
      <c r="M3" s="46"/>
      <c r="N3" s="46"/>
      <c r="O3" s="46"/>
    </row>
    <row r="4" spans="1:15" ht="30" customHeight="1">
      <c r="A4" s="46"/>
      <c r="B4" s="46"/>
      <c r="C4" s="46"/>
      <c r="D4" s="46"/>
      <c r="E4" s="46"/>
      <c r="F4" s="46"/>
      <c r="G4" s="46"/>
      <c r="H4" s="46"/>
      <c r="I4" s="88" t="s">
        <v>76</v>
      </c>
      <c r="J4" s="88"/>
      <c r="K4" s="88"/>
      <c r="L4" s="88"/>
      <c r="M4" s="88"/>
      <c r="N4" s="46"/>
      <c r="O4" s="46"/>
    </row>
    <row r="5" spans="1:15" ht="30" customHeight="1">
      <c r="A5" s="46"/>
      <c r="B5" s="46"/>
      <c r="C5" s="46"/>
      <c r="D5" s="46"/>
      <c r="E5" s="46"/>
      <c r="F5" s="46"/>
      <c r="G5" s="46"/>
      <c r="H5" s="46"/>
      <c r="I5" s="46"/>
      <c r="J5" s="46"/>
      <c r="K5" s="46"/>
      <c r="L5" s="46"/>
      <c r="M5" s="46"/>
      <c r="N5" s="46"/>
      <c r="O5" s="46"/>
    </row>
    <row r="6" spans="1:15" ht="30" customHeight="1">
      <c r="A6" s="46"/>
      <c r="B6" s="89" t="s">
        <v>1</v>
      </c>
      <c r="C6" s="90"/>
      <c r="D6" s="69"/>
      <c r="E6" s="71"/>
      <c r="F6" s="70"/>
      <c r="G6" s="46"/>
      <c r="H6" s="46"/>
      <c r="I6" s="46"/>
      <c r="J6" s="46"/>
      <c r="K6" s="46"/>
      <c r="L6" s="46"/>
      <c r="M6" s="46"/>
      <c r="N6" s="46"/>
      <c r="O6" s="46"/>
    </row>
    <row r="7" spans="1:15" ht="15" customHeight="1">
      <c r="A7" s="46"/>
      <c r="B7" s="46"/>
      <c r="C7" s="46"/>
      <c r="D7" s="46"/>
      <c r="E7" s="46"/>
      <c r="F7" s="46"/>
      <c r="G7" s="46"/>
      <c r="H7" s="46"/>
      <c r="I7" s="46"/>
      <c r="J7" s="46"/>
      <c r="K7" s="46"/>
      <c r="L7" s="46"/>
      <c r="M7" s="46"/>
      <c r="N7" s="46"/>
      <c r="O7" s="46"/>
    </row>
    <row r="8" spans="1:15" ht="30" customHeight="1">
      <c r="A8" s="46"/>
      <c r="B8" s="69" t="s">
        <v>2</v>
      </c>
      <c r="C8" s="70"/>
      <c r="D8" s="69" t="s">
        <v>74</v>
      </c>
      <c r="E8" s="71"/>
      <c r="F8" s="71"/>
      <c r="G8" s="41" t="s">
        <v>4</v>
      </c>
      <c r="H8" s="71" t="s">
        <v>75</v>
      </c>
      <c r="I8" s="71"/>
      <c r="J8" s="70"/>
      <c r="K8" s="46"/>
      <c r="L8" s="46"/>
      <c r="M8" s="46"/>
      <c r="N8" s="46"/>
      <c r="O8" s="46"/>
    </row>
    <row r="9" spans="1:15" ht="15" customHeight="1">
      <c r="A9" s="46"/>
      <c r="B9" s="46"/>
      <c r="C9" s="46"/>
      <c r="D9" s="46"/>
      <c r="E9" s="46"/>
      <c r="F9" s="46"/>
      <c r="G9" s="46"/>
      <c r="H9" s="46"/>
      <c r="I9" s="46"/>
      <c r="J9" s="46"/>
      <c r="K9" s="46"/>
      <c r="L9" s="46"/>
      <c r="M9" s="46"/>
      <c r="N9" s="46"/>
      <c r="O9" s="46"/>
    </row>
    <row r="10" spans="1:15" ht="30" customHeight="1">
      <c r="A10" s="46"/>
      <c r="B10" s="69" t="s">
        <v>3</v>
      </c>
      <c r="C10" s="70"/>
      <c r="D10" s="69"/>
      <c r="E10" s="71"/>
      <c r="F10" s="71"/>
      <c r="G10" s="71"/>
      <c r="H10" s="70"/>
      <c r="I10" s="46"/>
      <c r="J10" s="46"/>
      <c r="K10" s="46"/>
      <c r="L10" s="46"/>
      <c r="M10" s="46"/>
      <c r="N10" s="46"/>
      <c r="O10" s="46"/>
    </row>
    <row r="11" spans="1:15" ht="30" customHeight="1">
      <c r="A11" s="46"/>
      <c r="B11" s="46"/>
      <c r="C11" s="46"/>
      <c r="D11" s="46"/>
      <c r="E11" s="46"/>
      <c r="F11" s="46"/>
      <c r="G11" s="46"/>
      <c r="H11" s="46"/>
      <c r="I11" s="46"/>
      <c r="J11" s="74" t="s">
        <v>11</v>
      </c>
      <c r="K11" s="74"/>
      <c r="L11" s="74"/>
      <c r="M11" s="74"/>
      <c r="N11" s="46"/>
      <c r="O11" s="46"/>
    </row>
    <row r="12" spans="1:15" ht="30" customHeight="1" thickBot="1">
      <c r="A12" s="46"/>
      <c r="B12" s="76" t="s">
        <v>5</v>
      </c>
      <c r="C12" s="76"/>
      <c r="D12" s="76"/>
      <c r="E12" s="76"/>
      <c r="F12" s="76"/>
      <c r="G12" s="76" t="s">
        <v>10</v>
      </c>
      <c r="H12" s="76"/>
      <c r="I12" s="76"/>
      <c r="J12" s="76"/>
      <c r="K12" s="76"/>
      <c r="L12" s="76"/>
      <c r="M12" s="76"/>
      <c r="N12" s="46"/>
      <c r="O12" s="46"/>
    </row>
    <row r="13" spans="1:15" ht="30" customHeight="1" thickTop="1">
      <c r="A13" s="46"/>
      <c r="B13" s="77" t="s">
        <v>6</v>
      </c>
      <c r="C13" s="77"/>
      <c r="D13" s="77"/>
      <c r="E13" s="77"/>
      <c r="F13" s="77"/>
      <c r="G13" s="81"/>
      <c r="H13" s="82"/>
      <c r="I13" s="82"/>
      <c r="J13" s="82"/>
      <c r="K13" s="82"/>
      <c r="L13" s="82"/>
      <c r="M13" s="83"/>
      <c r="N13" s="46"/>
      <c r="O13" s="46"/>
    </row>
    <row r="14" spans="1:15" ht="30" customHeight="1">
      <c r="A14" s="46"/>
      <c r="B14" s="78" t="s">
        <v>7</v>
      </c>
      <c r="C14" s="78"/>
      <c r="D14" s="78"/>
      <c r="E14" s="78"/>
      <c r="F14" s="78"/>
      <c r="G14" s="84"/>
      <c r="H14" s="84"/>
      <c r="I14" s="84"/>
      <c r="J14" s="84"/>
      <c r="K14" s="84"/>
      <c r="L14" s="84"/>
      <c r="M14" s="84"/>
      <c r="N14" s="46"/>
      <c r="O14" s="46"/>
    </row>
    <row r="15" spans="1:15" ht="30" customHeight="1" thickBot="1">
      <c r="A15" s="46"/>
      <c r="B15" s="79" t="s">
        <v>8</v>
      </c>
      <c r="C15" s="79"/>
      <c r="D15" s="79"/>
      <c r="E15" s="79"/>
      <c r="F15" s="79"/>
      <c r="G15" s="85"/>
      <c r="H15" s="85"/>
      <c r="I15" s="85"/>
      <c r="J15" s="85"/>
      <c r="K15" s="85"/>
      <c r="L15" s="85"/>
      <c r="M15" s="85"/>
      <c r="N15" s="46"/>
      <c r="O15" s="46"/>
    </row>
    <row r="16" spans="1:15" ht="30" customHeight="1" thickTop="1">
      <c r="A16" s="46"/>
      <c r="B16" s="80" t="s">
        <v>9</v>
      </c>
      <c r="C16" s="80"/>
      <c r="D16" s="80"/>
      <c r="E16" s="80"/>
      <c r="F16" s="80"/>
      <c r="G16" s="86">
        <f>SUM(G13:M15)</f>
        <v>0</v>
      </c>
      <c r="H16" s="86"/>
      <c r="I16" s="86"/>
      <c r="J16" s="86"/>
      <c r="K16" s="86"/>
      <c r="L16" s="86"/>
      <c r="M16" s="86"/>
      <c r="N16" s="46"/>
      <c r="O16" s="46"/>
    </row>
    <row r="17" spans="1:15" ht="30" customHeight="1">
      <c r="A17" s="46"/>
      <c r="B17" s="75" t="s">
        <v>12</v>
      </c>
      <c r="C17" s="75"/>
      <c r="D17" s="75"/>
      <c r="E17" s="75"/>
      <c r="F17" s="75"/>
      <c r="G17" s="75"/>
      <c r="H17" s="75"/>
      <c r="I17" s="75"/>
      <c r="J17" s="75"/>
      <c r="K17" s="75"/>
      <c r="L17" s="75"/>
      <c r="M17" s="75"/>
      <c r="N17" s="46"/>
      <c r="O17" s="46"/>
    </row>
    <row r="18" spans="1:15" ht="30" customHeight="1">
      <c r="A18" s="46"/>
      <c r="B18" s="46"/>
      <c r="C18" s="46"/>
      <c r="D18" s="46"/>
      <c r="E18" s="46"/>
      <c r="F18" s="46"/>
      <c r="G18" s="46"/>
      <c r="H18" s="46"/>
      <c r="I18" s="46"/>
      <c r="J18" s="46"/>
      <c r="K18" s="46"/>
      <c r="L18" s="46"/>
      <c r="M18" s="46"/>
      <c r="N18" s="46"/>
      <c r="O18" s="46"/>
    </row>
    <row r="19" spans="1:15" ht="30" customHeight="1"/>
    <row r="20" spans="1:15" ht="30" customHeight="1"/>
  </sheetData>
  <mergeCells count="22">
    <mergeCell ref="B1:D1"/>
    <mergeCell ref="J11:M11"/>
    <mergeCell ref="B17:M17"/>
    <mergeCell ref="B12:F12"/>
    <mergeCell ref="B13:F13"/>
    <mergeCell ref="B14:F14"/>
    <mergeCell ref="B15:F15"/>
    <mergeCell ref="B16:F16"/>
    <mergeCell ref="G12:M12"/>
    <mergeCell ref="G13:M13"/>
    <mergeCell ref="G14:M14"/>
    <mergeCell ref="G15:M15"/>
    <mergeCell ref="G16:M16"/>
    <mergeCell ref="C2:L2"/>
    <mergeCell ref="I4:M4"/>
    <mergeCell ref="B6:C6"/>
    <mergeCell ref="B8:C8"/>
    <mergeCell ref="B10:C10"/>
    <mergeCell ref="D6:F6"/>
    <mergeCell ref="D8:F8"/>
    <mergeCell ref="H8:J8"/>
    <mergeCell ref="D10:H10"/>
  </mergeCells>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38"/>
  <sheetViews>
    <sheetView view="pageBreakPreview" zoomScaleNormal="100" zoomScaleSheetLayoutView="100" workbookViewId="0">
      <selection activeCell="E6" sqref="E6:F6"/>
    </sheetView>
  </sheetViews>
  <sheetFormatPr defaultRowHeight="13.5"/>
  <cols>
    <col min="1" max="1" width="6.625" style="3" customWidth="1"/>
    <col min="2" max="2" width="2.625" style="3" customWidth="1"/>
    <col min="3" max="4" width="8.625" style="3" customWidth="1"/>
    <col min="5" max="6" width="12.625" style="3" customWidth="1"/>
    <col min="7" max="14" width="8.625" style="3" customWidth="1"/>
    <col min="15" max="15" width="2.625" style="3" customWidth="1"/>
    <col min="16" max="16" width="6.625" style="3" customWidth="1"/>
    <col min="17" max="16384" width="9" style="3"/>
  </cols>
  <sheetData>
    <row r="1" spans="1:16" ht="14.1" customHeight="1">
      <c r="A1" s="47"/>
      <c r="B1" s="120" t="s">
        <v>13</v>
      </c>
      <c r="C1" s="120"/>
      <c r="D1" s="120"/>
      <c r="E1" s="120"/>
      <c r="F1" s="47"/>
      <c r="G1" s="47"/>
      <c r="H1" s="47"/>
      <c r="I1" s="47"/>
      <c r="J1" s="47"/>
      <c r="K1" s="47"/>
      <c r="L1" s="47"/>
      <c r="M1" s="47"/>
      <c r="N1" s="47"/>
      <c r="O1" s="47"/>
      <c r="P1" s="47"/>
    </row>
    <row r="2" spans="1:16" ht="14.1" customHeight="1">
      <c r="A2" s="47"/>
      <c r="B2" s="47"/>
      <c r="C2" s="4"/>
      <c r="D2" s="97"/>
      <c r="E2" s="97"/>
      <c r="F2" s="97"/>
      <c r="G2" s="97"/>
      <c r="H2" s="97"/>
      <c r="I2" s="97"/>
      <c r="J2" s="97"/>
      <c r="K2" s="97"/>
      <c r="L2" s="97"/>
      <c r="M2" s="4"/>
      <c r="N2" s="4"/>
      <c r="O2" s="4"/>
      <c r="P2" s="47"/>
    </row>
    <row r="3" spans="1:16" ht="14.1" customHeight="1">
      <c r="A3" s="47"/>
      <c r="B3" s="99" t="s">
        <v>3</v>
      </c>
      <c r="C3" s="105"/>
      <c r="D3" s="100"/>
      <c r="E3" s="207">
        <f>'別紙１（１）'!D10</f>
        <v>0</v>
      </c>
      <c r="F3" s="208"/>
      <c r="G3" s="208"/>
      <c r="H3" s="208"/>
      <c r="I3" s="209"/>
      <c r="J3" s="4"/>
      <c r="K3" s="4"/>
      <c r="L3" s="4"/>
      <c r="M3" s="4"/>
      <c r="N3" s="4"/>
      <c r="O3" s="4"/>
      <c r="P3" s="47"/>
    </row>
    <row r="4" spans="1:16" ht="14.1" customHeight="1">
      <c r="A4" s="47"/>
      <c r="B4" s="47"/>
      <c r="C4" s="4"/>
      <c r="D4" s="4"/>
      <c r="E4" s="4"/>
      <c r="F4" s="4"/>
      <c r="G4" s="4"/>
      <c r="H4" s="4"/>
      <c r="I4" s="98"/>
      <c r="J4" s="98"/>
      <c r="K4" s="98"/>
      <c r="L4" s="98"/>
      <c r="M4" s="98"/>
      <c r="N4" s="4"/>
      <c r="O4" s="4"/>
      <c r="P4" s="47"/>
    </row>
    <row r="5" spans="1:16" ht="14.1" customHeight="1">
      <c r="A5" s="47"/>
      <c r="B5" s="99" t="s">
        <v>1</v>
      </c>
      <c r="C5" s="105"/>
      <c r="D5" s="100"/>
      <c r="E5" s="210">
        <f>'別紙１（１）'!D6</f>
        <v>0</v>
      </c>
      <c r="F5" s="211"/>
      <c r="G5" s="4"/>
      <c r="H5" s="4"/>
      <c r="I5" s="4"/>
      <c r="J5" s="4"/>
      <c r="K5" s="4"/>
      <c r="L5" s="4"/>
      <c r="M5" s="4"/>
      <c r="N5" s="4"/>
      <c r="O5" s="4"/>
      <c r="P5" s="47"/>
    </row>
    <row r="6" spans="1:16" ht="14.1" customHeight="1">
      <c r="A6" s="47"/>
      <c r="B6" s="47"/>
      <c r="C6" s="97"/>
      <c r="D6" s="97"/>
      <c r="E6" s="97"/>
      <c r="F6" s="97"/>
      <c r="G6" s="4"/>
      <c r="H6" s="4"/>
      <c r="I6" s="4"/>
      <c r="J6" s="4"/>
      <c r="K6" s="4"/>
      <c r="L6" s="4"/>
      <c r="M6" s="4"/>
      <c r="N6" s="4"/>
      <c r="O6" s="4"/>
      <c r="P6" s="47"/>
    </row>
    <row r="7" spans="1:16" ht="14.1" customHeight="1">
      <c r="A7" s="47"/>
      <c r="B7" s="124" t="s">
        <v>67</v>
      </c>
      <c r="C7" s="125"/>
      <c r="D7" s="125"/>
      <c r="E7" s="125"/>
      <c r="F7" s="125"/>
      <c r="G7" s="125"/>
      <c r="H7" s="125"/>
      <c r="I7" s="125"/>
      <c r="J7" s="125"/>
      <c r="K7" s="125"/>
      <c r="L7" s="125"/>
      <c r="M7" s="125"/>
      <c r="N7" s="126"/>
      <c r="O7" s="5"/>
      <c r="P7" s="47"/>
    </row>
    <row r="8" spans="1:16" ht="14.1" customHeight="1">
      <c r="A8" s="47"/>
      <c r="B8" s="127"/>
      <c r="C8" s="128"/>
      <c r="D8" s="128"/>
      <c r="E8" s="128"/>
      <c r="F8" s="128"/>
      <c r="G8" s="128"/>
      <c r="H8" s="128"/>
      <c r="I8" s="128"/>
      <c r="J8" s="128"/>
      <c r="K8" s="128"/>
      <c r="L8" s="128"/>
      <c r="M8" s="128"/>
      <c r="N8" s="129"/>
      <c r="O8" s="5"/>
      <c r="P8" s="47"/>
    </row>
    <row r="9" spans="1:16" ht="14.1" customHeight="1">
      <c r="A9" s="47"/>
      <c r="B9" s="127"/>
      <c r="C9" s="128"/>
      <c r="D9" s="128"/>
      <c r="E9" s="128"/>
      <c r="F9" s="128"/>
      <c r="G9" s="128"/>
      <c r="H9" s="128"/>
      <c r="I9" s="128"/>
      <c r="J9" s="128"/>
      <c r="K9" s="128"/>
      <c r="L9" s="128"/>
      <c r="M9" s="128"/>
      <c r="N9" s="129"/>
      <c r="O9" s="5"/>
      <c r="P9" s="47"/>
    </row>
    <row r="10" spans="1:16" ht="14.1" customHeight="1">
      <c r="A10" s="47"/>
      <c r="B10" s="127"/>
      <c r="C10" s="128"/>
      <c r="D10" s="128"/>
      <c r="E10" s="128"/>
      <c r="F10" s="128"/>
      <c r="G10" s="128"/>
      <c r="H10" s="128"/>
      <c r="I10" s="128"/>
      <c r="J10" s="128"/>
      <c r="K10" s="128"/>
      <c r="L10" s="128"/>
      <c r="M10" s="128"/>
      <c r="N10" s="129"/>
      <c r="O10" s="5"/>
      <c r="P10" s="47"/>
    </row>
    <row r="11" spans="1:16" ht="14.1" customHeight="1">
      <c r="A11" s="47"/>
      <c r="B11" s="130"/>
      <c r="C11" s="131"/>
      <c r="D11" s="131"/>
      <c r="E11" s="131"/>
      <c r="F11" s="131"/>
      <c r="G11" s="131"/>
      <c r="H11" s="131"/>
      <c r="I11" s="131"/>
      <c r="J11" s="131"/>
      <c r="K11" s="131"/>
      <c r="L11" s="131"/>
      <c r="M11" s="131"/>
      <c r="N11" s="132"/>
      <c r="O11" s="5"/>
      <c r="P11" s="47"/>
    </row>
    <row r="12" spans="1:16" ht="14.1" customHeight="1">
      <c r="A12" s="47"/>
      <c r="B12" s="47"/>
      <c r="C12" s="97"/>
      <c r="D12" s="97"/>
      <c r="E12" s="97"/>
      <c r="F12" s="97"/>
      <c r="G12" s="97"/>
      <c r="H12" s="97"/>
      <c r="I12" s="97"/>
      <c r="J12" s="97"/>
      <c r="K12" s="97"/>
      <c r="L12" s="97"/>
      <c r="M12" s="97"/>
      <c r="N12" s="4"/>
      <c r="O12" s="4"/>
      <c r="P12" s="47"/>
    </row>
    <row r="13" spans="1:16" ht="14.1" customHeight="1">
      <c r="A13" s="47"/>
      <c r="B13" s="102" t="s">
        <v>24</v>
      </c>
      <c r="C13" s="103"/>
      <c r="D13" s="103"/>
      <c r="E13" s="103"/>
      <c r="F13" s="103"/>
      <c r="G13" s="103"/>
      <c r="H13" s="103"/>
      <c r="I13" s="103"/>
      <c r="J13" s="103"/>
      <c r="K13" s="103"/>
      <c r="L13" s="103"/>
      <c r="M13" s="103"/>
      <c r="N13" s="104"/>
      <c r="O13" s="4"/>
      <c r="P13" s="47"/>
    </row>
    <row r="14" spans="1:16" ht="14.1" customHeight="1">
      <c r="A14" s="47"/>
      <c r="B14" s="12"/>
      <c r="C14" s="97"/>
      <c r="D14" s="97"/>
      <c r="E14" s="97"/>
      <c r="F14" s="97"/>
      <c r="G14" s="101"/>
      <c r="H14" s="101"/>
      <c r="I14" s="101"/>
      <c r="J14" s="101"/>
      <c r="K14" s="101"/>
      <c r="L14" s="101"/>
      <c r="M14" s="101"/>
      <c r="N14" s="13"/>
      <c r="O14" s="4"/>
      <c r="P14" s="47"/>
    </row>
    <row r="15" spans="1:16" s="6" customFormat="1" ht="14.1" customHeight="1">
      <c r="A15" s="4"/>
      <c r="B15" s="14"/>
      <c r="C15" s="91" t="s">
        <v>25</v>
      </c>
      <c r="D15" s="92"/>
      <c r="E15" s="95" t="s">
        <v>26</v>
      </c>
      <c r="F15" s="95" t="s">
        <v>27</v>
      </c>
      <c r="G15" s="95" t="s">
        <v>28</v>
      </c>
      <c r="H15" s="95" t="s">
        <v>29</v>
      </c>
      <c r="I15" s="91" t="s">
        <v>30</v>
      </c>
      <c r="J15" s="92"/>
      <c r="K15" s="121" t="s">
        <v>31</v>
      </c>
      <c r="L15" s="122"/>
      <c r="M15" s="122"/>
      <c r="N15" s="92"/>
      <c r="O15" s="42"/>
      <c r="P15" s="4"/>
    </row>
    <row r="16" spans="1:16" s="6" customFormat="1" ht="14.1" customHeight="1">
      <c r="A16" s="4"/>
      <c r="B16" s="14"/>
      <c r="C16" s="93"/>
      <c r="D16" s="94"/>
      <c r="E16" s="96"/>
      <c r="F16" s="96"/>
      <c r="G16" s="96"/>
      <c r="H16" s="96"/>
      <c r="I16" s="93"/>
      <c r="J16" s="94"/>
      <c r="K16" s="93"/>
      <c r="L16" s="123"/>
      <c r="M16" s="123"/>
      <c r="N16" s="94"/>
      <c r="O16" s="42"/>
      <c r="P16" s="4"/>
    </row>
    <row r="17" spans="1:16" s="6" customFormat="1" ht="14.1" customHeight="1">
      <c r="A17" s="4"/>
      <c r="B17" s="14"/>
      <c r="C17" s="112" t="s">
        <v>14</v>
      </c>
      <c r="D17" s="113"/>
      <c r="E17" s="116"/>
      <c r="F17" s="116"/>
      <c r="G17" s="33" t="s">
        <v>32</v>
      </c>
      <c r="H17" s="34"/>
      <c r="I17" s="106"/>
      <c r="J17" s="107"/>
      <c r="K17" s="106"/>
      <c r="L17" s="110"/>
      <c r="M17" s="110"/>
      <c r="N17" s="107"/>
      <c r="O17" s="42"/>
      <c r="P17" s="4"/>
    </row>
    <row r="18" spans="1:16" s="6" customFormat="1" ht="14.1" customHeight="1">
      <c r="A18" s="4"/>
      <c r="B18" s="14"/>
      <c r="C18" s="114"/>
      <c r="D18" s="115"/>
      <c r="E18" s="117"/>
      <c r="F18" s="117"/>
      <c r="G18" s="35" t="s">
        <v>33</v>
      </c>
      <c r="H18" s="36"/>
      <c r="I18" s="108"/>
      <c r="J18" s="109"/>
      <c r="K18" s="108"/>
      <c r="L18" s="111"/>
      <c r="M18" s="111"/>
      <c r="N18" s="109"/>
      <c r="O18" s="42"/>
      <c r="P18" s="4"/>
    </row>
    <row r="19" spans="1:16" s="6" customFormat="1" ht="14.1" customHeight="1">
      <c r="A19" s="4"/>
      <c r="B19" s="14"/>
      <c r="C19" s="112" t="s">
        <v>15</v>
      </c>
      <c r="D19" s="113"/>
      <c r="E19" s="116"/>
      <c r="F19" s="116"/>
      <c r="G19" s="33" t="s">
        <v>32</v>
      </c>
      <c r="H19" s="34"/>
      <c r="I19" s="106"/>
      <c r="J19" s="107"/>
      <c r="K19" s="106"/>
      <c r="L19" s="110"/>
      <c r="M19" s="110"/>
      <c r="N19" s="107"/>
      <c r="O19" s="42"/>
      <c r="P19" s="4"/>
    </row>
    <row r="20" spans="1:16" s="6" customFormat="1" ht="14.1" customHeight="1">
      <c r="A20" s="4"/>
      <c r="B20" s="14"/>
      <c r="C20" s="114"/>
      <c r="D20" s="115"/>
      <c r="E20" s="117"/>
      <c r="F20" s="117"/>
      <c r="G20" s="35" t="s">
        <v>33</v>
      </c>
      <c r="H20" s="36"/>
      <c r="I20" s="108"/>
      <c r="J20" s="109"/>
      <c r="K20" s="108"/>
      <c r="L20" s="111"/>
      <c r="M20" s="111"/>
      <c r="N20" s="109"/>
      <c r="O20" s="42"/>
      <c r="P20" s="4"/>
    </row>
    <row r="21" spans="1:16" s="6" customFormat="1" ht="14.1" customHeight="1">
      <c r="A21" s="4"/>
      <c r="B21" s="14"/>
      <c r="C21" s="112" t="s">
        <v>16</v>
      </c>
      <c r="D21" s="113"/>
      <c r="E21" s="116"/>
      <c r="F21" s="116"/>
      <c r="G21" s="33" t="s">
        <v>32</v>
      </c>
      <c r="H21" s="34"/>
      <c r="I21" s="106"/>
      <c r="J21" s="107"/>
      <c r="K21" s="106"/>
      <c r="L21" s="110"/>
      <c r="M21" s="110"/>
      <c r="N21" s="107"/>
      <c r="O21" s="42"/>
      <c r="P21" s="4"/>
    </row>
    <row r="22" spans="1:16" s="6" customFormat="1" ht="14.1" customHeight="1">
      <c r="A22" s="4"/>
      <c r="B22" s="14"/>
      <c r="C22" s="114"/>
      <c r="D22" s="115"/>
      <c r="E22" s="117"/>
      <c r="F22" s="117"/>
      <c r="G22" s="35" t="s">
        <v>33</v>
      </c>
      <c r="H22" s="36"/>
      <c r="I22" s="108"/>
      <c r="J22" s="109"/>
      <c r="K22" s="108"/>
      <c r="L22" s="111"/>
      <c r="M22" s="111"/>
      <c r="N22" s="109"/>
      <c r="O22" s="42"/>
      <c r="P22" s="4"/>
    </row>
    <row r="23" spans="1:16" s="6" customFormat="1" ht="14.1" customHeight="1">
      <c r="A23" s="4"/>
      <c r="B23" s="14"/>
      <c r="C23" s="112" t="s">
        <v>17</v>
      </c>
      <c r="D23" s="113"/>
      <c r="E23" s="116"/>
      <c r="F23" s="116"/>
      <c r="G23" s="33" t="s">
        <v>32</v>
      </c>
      <c r="H23" s="34"/>
      <c r="I23" s="106"/>
      <c r="J23" s="107"/>
      <c r="K23" s="106"/>
      <c r="L23" s="110"/>
      <c r="M23" s="110"/>
      <c r="N23" s="107"/>
      <c r="O23" s="42"/>
      <c r="P23" s="4"/>
    </row>
    <row r="24" spans="1:16" s="6" customFormat="1" ht="14.1" customHeight="1">
      <c r="A24" s="4"/>
      <c r="B24" s="14"/>
      <c r="C24" s="114"/>
      <c r="D24" s="115"/>
      <c r="E24" s="117"/>
      <c r="F24" s="117"/>
      <c r="G24" s="35" t="s">
        <v>33</v>
      </c>
      <c r="H24" s="36"/>
      <c r="I24" s="108"/>
      <c r="J24" s="109"/>
      <c r="K24" s="108"/>
      <c r="L24" s="111"/>
      <c r="M24" s="111"/>
      <c r="N24" s="109"/>
      <c r="O24" s="42"/>
      <c r="P24" s="4"/>
    </row>
    <row r="25" spans="1:16" s="6" customFormat="1" ht="14.1" customHeight="1">
      <c r="A25" s="4"/>
      <c r="B25" s="14"/>
      <c r="C25" s="112" t="s">
        <v>18</v>
      </c>
      <c r="D25" s="113"/>
      <c r="E25" s="116"/>
      <c r="F25" s="116"/>
      <c r="G25" s="33" t="s">
        <v>32</v>
      </c>
      <c r="H25" s="34"/>
      <c r="I25" s="106"/>
      <c r="J25" s="107"/>
      <c r="K25" s="106"/>
      <c r="L25" s="110"/>
      <c r="M25" s="110"/>
      <c r="N25" s="107"/>
      <c r="O25" s="42"/>
      <c r="P25" s="4"/>
    </row>
    <row r="26" spans="1:16" s="6" customFormat="1" ht="14.1" customHeight="1">
      <c r="A26" s="4"/>
      <c r="B26" s="14"/>
      <c r="C26" s="114"/>
      <c r="D26" s="115"/>
      <c r="E26" s="117"/>
      <c r="F26" s="117"/>
      <c r="G26" s="35" t="s">
        <v>33</v>
      </c>
      <c r="H26" s="36"/>
      <c r="I26" s="108"/>
      <c r="J26" s="109"/>
      <c r="K26" s="108"/>
      <c r="L26" s="111"/>
      <c r="M26" s="111"/>
      <c r="N26" s="109"/>
      <c r="O26" s="42"/>
      <c r="P26" s="4"/>
    </row>
    <row r="27" spans="1:16" s="6" customFormat="1" ht="14.1" customHeight="1">
      <c r="A27" s="4"/>
      <c r="B27" s="14"/>
      <c r="C27" s="112" t="s">
        <v>19</v>
      </c>
      <c r="D27" s="113"/>
      <c r="E27" s="116"/>
      <c r="F27" s="116"/>
      <c r="G27" s="33" t="s">
        <v>32</v>
      </c>
      <c r="H27" s="34"/>
      <c r="I27" s="106"/>
      <c r="J27" s="107"/>
      <c r="K27" s="106"/>
      <c r="L27" s="110"/>
      <c r="M27" s="110"/>
      <c r="N27" s="107"/>
      <c r="O27" s="42"/>
      <c r="P27" s="4"/>
    </row>
    <row r="28" spans="1:16" s="6" customFormat="1" ht="14.1" customHeight="1">
      <c r="A28" s="4"/>
      <c r="B28" s="14"/>
      <c r="C28" s="114"/>
      <c r="D28" s="115"/>
      <c r="E28" s="117"/>
      <c r="F28" s="117"/>
      <c r="G28" s="35" t="s">
        <v>33</v>
      </c>
      <c r="H28" s="36"/>
      <c r="I28" s="108"/>
      <c r="J28" s="109"/>
      <c r="K28" s="108"/>
      <c r="L28" s="111"/>
      <c r="M28" s="111"/>
      <c r="N28" s="109"/>
      <c r="O28" s="42"/>
      <c r="P28" s="4"/>
    </row>
    <row r="29" spans="1:16" s="6" customFormat="1" ht="14.1" customHeight="1">
      <c r="A29" s="4"/>
      <c r="B29" s="14"/>
      <c r="C29" s="112" t="s">
        <v>20</v>
      </c>
      <c r="D29" s="113"/>
      <c r="E29" s="116"/>
      <c r="F29" s="116"/>
      <c r="G29" s="33" t="s">
        <v>32</v>
      </c>
      <c r="H29" s="34"/>
      <c r="I29" s="106"/>
      <c r="J29" s="107"/>
      <c r="K29" s="106"/>
      <c r="L29" s="110"/>
      <c r="M29" s="110"/>
      <c r="N29" s="107"/>
      <c r="O29" s="42"/>
      <c r="P29" s="4"/>
    </row>
    <row r="30" spans="1:16" s="6" customFormat="1" ht="14.1" customHeight="1">
      <c r="A30" s="4"/>
      <c r="B30" s="14"/>
      <c r="C30" s="114"/>
      <c r="D30" s="115"/>
      <c r="E30" s="117"/>
      <c r="F30" s="117"/>
      <c r="G30" s="35" t="s">
        <v>33</v>
      </c>
      <c r="H30" s="36"/>
      <c r="I30" s="108"/>
      <c r="J30" s="109"/>
      <c r="K30" s="108"/>
      <c r="L30" s="111"/>
      <c r="M30" s="111"/>
      <c r="N30" s="109"/>
      <c r="O30" s="42"/>
      <c r="P30" s="4"/>
    </row>
    <row r="31" spans="1:16" s="6" customFormat="1" ht="14.1" customHeight="1">
      <c r="A31" s="4"/>
      <c r="B31" s="14"/>
      <c r="C31" s="112" t="s">
        <v>21</v>
      </c>
      <c r="D31" s="113"/>
      <c r="E31" s="116"/>
      <c r="F31" s="116"/>
      <c r="G31" s="33" t="s">
        <v>32</v>
      </c>
      <c r="H31" s="34"/>
      <c r="I31" s="106"/>
      <c r="J31" s="107"/>
      <c r="K31" s="106"/>
      <c r="L31" s="110"/>
      <c r="M31" s="110"/>
      <c r="N31" s="107"/>
      <c r="O31" s="42"/>
      <c r="P31" s="4"/>
    </row>
    <row r="32" spans="1:16" s="6" customFormat="1" ht="14.1" customHeight="1">
      <c r="A32" s="4"/>
      <c r="B32" s="14"/>
      <c r="C32" s="114"/>
      <c r="D32" s="115"/>
      <c r="E32" s="117"/>
      <c r="F32" s="117"/>
      <c r="G32" s="35" t="s">
        <v>33</v>
      </c>
      <c r="H32" s="36"/>
      <c r="I32" s="108"/>
      <c r="J32" s="109"/>
      <c r="K32" s="108"/>
      <c r="L32" s="111"/>
      <c r="M32" s="111"/>
      <c r="N32" s="109"/>
      <c r="O32" s="42"/>
      <c r="P32" s="4"/>
    </row>
    <row r="33" spans="1:16" s="6" customFormat="1" ht="14.1" customHeight="1">
      <c r="A33" s="4"/>
      <c r="B33" s="14"/>
      <c r="C33" s="112" t="s">
        <v>22</v>
      </c>
      <c r="D33" s="113"/>
      <c r="E33" s="116"/>
      <c r="F33" s="116"/>
      <c r="G33" s="33" t="s">
        <v>32</v>
      </c>
      <c r="H33" s="34"/>
      <c r="I33" s="106"/>
      <c r="J33" s="107"/>
      <c r="K33" s="106"/>
      <c r="L33" s="110"/>
      <c r="M33" s="110"/>
      <c r="N33" s="107"/>
      <c r="O33" s="42"/>
      <c r="P33" s="4"/>
    </row>
    <row r="34" spans="1:16" s="6" customFormat="1" ht="14.1" customHeight="1">
      <c r="A34" s="4"/>
      <c r="B34" s="14"/>
      <c r="C34" s="114"/>
      <c r="D34" s="115"/>
      <c r="E34" s="117"/>
      <c r="F34" s="117"/>
      <c r="G34" s="35" t="s">
        <v>33</v>
      </c>
      <c r="H34" s="36"/>
      <c r="I34" s="108"/>
      <c r="J34" s="109"/>
      <c r="K34" s="108"/>
      <c r="L34" s="111"/>
      <c r="M34" s="111"/>
      <c r="N34" s="109"/>
      <c r="O34" s="42"/>
      <c r="P34" s="4"/>
    </row>
    <row r="35" spans="1:16" s="6" customFormat="1" ht="14.1" customHeight="1">
      <c r="A35" s="4"/>
      <c r="B35" s="14"/>
      <c r="C35" s="112" t="s">
        <v>23</v>
      </c>
      <c r="D35" s="113"/>
      <c r="E35" s="116"/>
      <c r="F35" s="116"/>
      <c r="G35" s="33" t="s">
        <v>32</v>
      </c>
      <c r="H35" s="34"/>
      <c r="I35" s="106"/>
      <c r="J35" s="107"/>
      <c r="K35" s="106"/>
      <c r="L35" s="110"/>
      <c r="M35" s="110"/>
      <c r="N35" s="107"/>
      <c r="O35" s="42"/>
      <c r="P35" s="4"/>
    </row>
    <row r="36" spans="1:16" s="6" customFormat="1" ht="14.1" customHeight="1">
      <c r="A36" s="4"/>
      <c r="B36" s="15"/>
      <c r="C36" s="114"/>
      <c r="D36" s="115"/>
      <c r="E36" s="117"/>
      <c r="F36" s="117"/>
      <c r="G36" s="35" t="s">
        <v>33</v>
      </c>
      <c r="H36" s="36"/>
      <c r="I36" s="108"/>
      <c r="J36" s="109"/>
      <c r="K36" s="108"/>
      <c r="L36" s="111"/>
      <c r="M36" s="111"/>
      <c r="N36" s="109"/>
      <c r="O36" s="42"/>
      <c r="P36" s="4"/>
    </row>
    <row r="37" spans="1:16" ht="14.1" customHeight="1">
      <c r="A37" s="47"/>
      <c r="B37" s="118" t="s">
        <v>66</v>
      </c>
      <c r="C37" s="119"/>
      <c r="D37" s="119"/>
      <c r="E37" s="119"/>
      <c r="F37" s="119"/>
      <c r="G37" s="119"/>
      <c r="H37" s="119"/>
      <c r="I37" s="119"/>
      <c r="J37" s="119"/>
      <c r="K37" s="119"/>
      <c r="L37" s="119"/>
      <c r="M37" s="119"/>
      <c r="N37" s="119"/>
      <c r="O37" s="47"/>
      <c r="P37" s="47"/>
    </row>
    <row r="38" spans="1:16" ht="15" customHeight="1">
      <c r="A38" s="47"/>
      <c r="B38" s="47"/>
      <c r="C38" s="47"/>
      <c r="D38" s="47"/>
      <c r="E38" s="47"/>
      <c r="F38" s="47"/>
      <c r="G38" s="47"/>
      <c r="H38" s="47"/>
      <c r="I38" s="47"/>
      <c r="J38" s="47"/>
      <c r="K38" s="47"/>
      <c r="L38" s="47"/>
      <c r="M38" s="47"/>
      <c r="N38" s="47"/>
      <c r="O38" s="47"/>
      <c r="P38" s="47"/>
    </row>
  </sheetData>
  <mergeCells count="73">
    <mergeCell ref="B37:N37"/>
    <mergeCell ref="B1:E1"/>
    <mergeCell ref="F15:F16"/>
    <mergeCell ref="I15:J16"/>
    <mergeCell ref="K15:N16"/>
    <mergeCell ref="G15:G16"/>
    <mergeCell ref="H15:H16"/>
    <mergeCell ref="B7:N11"/>
    <mergeCell ref="C35:D36"/>
    <mergeCell ref="E35:E36"/>
    <mergeCell ref="F35:F36"/>
    <mergeCell ref="I35:J36"/>
    <mergeCell ref="K35:N36"/>
    <mergeCell ref="C31:D32"/>
    <mergeCell ref="E31:E32"/>
    <mergeCell ref="F31:F32"/>
    <mergeCell ref="I31:J32"/>
    <mergeCell ref="K31:N32"/>
    <mergeCell ref="C33:D34"/>
    <mergeCell ref="E33:E34"/>
    <mergeCell ref="F33:F34"/>
    <mergeCell ref="I33:J34"/>
    <mergeCell ref="K33:N34"/>
    <mergeCell ref="C25:D26"/>
    <mergeCell ref="E25:E26"/>
    <mergeCell ref="F25:F26"/>
    <mergeCell ref="I25:J26"/>
    <mergeCell ref="K25:N26"/>
    <mergeCell ref="C27:D28"/>
    <mergeCell ref="E27:E28"/>
    <mergeCell ref="F27:F28"/>
    <mergeCell ref="I27:J28"/>
    <mergeCell ref="K27:N28"/>
    <mergeCell ref="E23:E24"/>
    <mergeCell ref="F23:F24"/>
    <mergeCell ref="I23:J24"/>
    <mergeCell ref="K23:N24"/>
    <mergeCell ref="C21:D22"/>
    <mergeCell ref="E21:E22"/>
    <mergeCell ref="F21:F22"/>
    <mergeCell ref="I21:J22"/>
    <mergeCell ref="K21:N22"/>
    <mergeCell ref="I29:J30"/>
    <mergeCell ref="K29:N30"/>
    <mergeCell ref="C17:D18"/>
    <mergeCell ref="E17:E18"/>
    <mergeCell ref="F17:F18"/>
    <mergeCell ref="I17:J18"/>
    <mergeCell ref="K17:N18"/>
    <mergeCell ref="C19:D20"/>
    <mergeCell ref="C29:D30"/>
    <mergeCell ref="E29:E30"/>
    <mergeCell ref="F29:F30"/>
    <mergeCell ref="E19:E20"/>
    <mergeCell ref="F19:F20"/>
    <mergeCell ref="I19:J20"/>
    <mergeCell ref="K19:N20"/>
    <mergeCell ref="C23:D24"/>
    <mergeCell ref="C15:D16"/>
    <mergeCell ref="E15:E16"/>
    <mergeCell ref="D2:L2"/>
    <mergeCell ref="I4:M4"/>
    <mergeCell ref="C6:D6"/>
    <mergeCell ref="E6:F6"/>
    <mergeCell ref="E3:I3"/>
    <mergeCell ref="E5:F5"/>
    <mergeCell ref="C12:F12"/>
    <mergeCell ref="G12:M12"/>
    <mergeCell ref="C14:F14"/>
    <mergeCell ref="G14:M14"/>
    <mergeCell ref="B13:N13"/>
    <mergeCell ref="B5:D5"/>
    <mergeCell ref="B3:D3"/>
  </mergeCells>
  <phoneticPr fontId="1"/>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39"/>
  <sheetViews>
    <sheetView view="pageBreakPreview" zoomScale="120" zoomScaleNormal="110" zoomScaleSheetLayoutView="120" workbookViewId="0">
      <selection activeCell="B2" sqref="B2"/>
    </sheetView>
  </sheetViews>
  <sheetFormatPr defaultRowHeight="10.5"/>
  <cols>
    <col min="1" max="1" width="6.625" style="7" customWidth="1"/>
    <col min="2" max="2" width="2.625" style="7" customWidth="1"/>
    <col min="3" max="4" width="5.625" style="7" customWidth="1"/>
    <col min="5" max="5" width="8.625" style="7" customWidth="1"/>
    <col min="6" max="6" width="5.625" style="7" customWidth="1"/>
    <col min="7" max="8" width="4.625" style="7" customWidth="1"/>
    <col min="9" max="9" width="5.625" style="7" customWidth="1"/>
    <col min="10" max="12" width="4.625" style="7" customWidth="1"/>
    <col min="13" max="19" width="7.625" style="7" customWidth="1"/>
    <col min="20" max="22" width="2.625" style="7" customWidth="1"/>
    <col min="23" max="23" width="6.625" style="7" customWidth="1"/>
    <col min="24" max="16384" width="9" style="7"/>
  </cols>
  <sheetData>
    <row r="1" spans="1:23" ht="14.1" customHeight="1">
      <c r="A1" s="16"/>
      <c r="B1" s="159" t="s">
        <v>51</v>
      </c>
      <c r="C1" s="160"/>
      <c r="D1" s="160"/>
      <c r="E1" s="160"/>
      <c r="F1" s="160"/>
      <c r="G1" s="160"/>
      <c r="H1" s="160"/>
      <c r="I1" s="160"/>
      <c r="J1" s="160"/>
      <c r="K1" s="160"/>
      <c r="L1" s="160"/>
      <c r="M1" s="160"/>
      <c r="N1" s="160"/>
      <c r="O1" s="160"/>
      <c r="P1" s="160"/>
      <c r="Q1" s="160"/>
      <c r="R1" s="160"/>
      <c r="S1" s="160"/>
      <c r="T1" s="160"/>
      <c r="U1" s="161"/>
      <c r="V1" s="8"/>
      <c r="W1" s="16"/>
    </row>
    <row r="2" spans="1:23" ht="14.1" customHeight="1">
      <c r="A2" s="16"/>
      <c r="B2" s="22"/>
      <c r="C2" s="16"/>
      <c r="D2" s="16"/>
      <c r="E2" s="16"/>
      <c r="F2" s="16"/>
      <c r="G2" s="16"/>
      <c r="H2" s="16"/>
      <c r="I2" s="16"/>
      <c r="J2" s="8"/>
      <c r="K2" s="8"/>
      <c r="L2" s="8"/>
      <c r="M2" s="8"/>
      <c r="N2" s="8"/>
      <c r="O2" s="8"/>
      <c r="P2" s="8"/>
      <c r="Q2" s="8"/>
      <c r="R2" s="8"/>
      <c r="S2" s="8"/>
      <c r="T2" s="8"/>
      <c r="U2" s="21"/>
      <c r="V2" s="8"/>
      <c r="W2" s="16"/>
    </row>
    <row r="3" spans="1:23" ht="14.1" customHeight="1">
      <c r="A3" s="16"/>
      <c r="B3" s="23"/>
      <c r="C3" s="173" t="s">
        <v>34</v>
      </c>
      <c r="D3" s="174"/>
      <c r="E3" s="144" t="s">
        <v>26</v>
      </c>
      <c r="F3" s="179" t="s">
        <v>35</v>
      </c>
      <c r="G3" s="180" t="s">
        <v>36</v>
      </c>
      <c r="H3" s="179"/>
      <c r="I3" s="167" t="s">
        <v>29</v>
      </c>
      <c r="J3" s="181"/>
      <c r="K3" s="168"/>
      <c r="L3" s="170" t="s">
        <v>39</v>
      </c>
      <c r="M3" s="133" t="s">
        <v>41</v>
      </c>
      <c r="N3" s="182" t="s">
        <v>52</v>
      </c>
      <c r="O3" s="182" t="s">
        <v>43</v>
      </c>
      <c r="P3" s="181" t="s">
        <v>78</v>
      </c>
      <c r="Q3" s="26"/>
      <c r="R3" s="26"/>
      <c r="S3" s="27"/>
      <c r="T3" s="167" t="s">
        <v>49</v>
      </c>
      <c r="U3" s="168"/>
      <c r="V3" s="8"/>
      <c r="W3" s="16"/>
    </row>
    <row r="4" spans="1:23" ht="14.1" customHeight="1">
      <c r="A4" s="16"/>
      <c r="B4" s="22"/>
      <c r="C4" s="175"/>
      <c r="D4" s="176"/>
      <c r="E4" s="144"/>
      <c r="F4" s="179"/>
      <c r="G4" s="179"/>
      <c r="H4" s="179"/>
      <c r="I4" s="179" t="s">
        <v>28</v>
      </c>
      <c r="J4" s="17"/>
      <c r="K4" s="133" t="s">
        <v>37</v>
      </c>
      <c r="L4" s="171"/>
      <c r="M4" s="134"/>
      <c r="N4" s="183"/>
      <c r="O4" s="183"/>
      <c r="P4" s="169"/>
      <c r="Q4" s="51" t="s">
        <v>68</v>
      </c>
      <c r="R4" s="51" t="s">
        <v>69</v>
      </c>
      <c r="S4" s="51" t="s">
        <v>70</v>
      </c>
      <c r="T4" s="169"/>
      <c r="U4" s="156"/>
      <c r="V4" s="8"/>
      <c r="W4" s="16"/>
    </row>
    <row r="5" spans="1:23" ht="14.1" customHeight="1">
      <c r="A5" s="16"/>
      <c r="B5" s="22"/>
      <c r="C5" s="175"/>
      <c r="D5" s="176"/>
      <c r="E5" s="144"/>
      <c r="F5" s="179"/>
      <c r="G5" s="179"/>
      <c r="H5" s="179"/>
      <c r="I5" s="179"/>
      <c r="J5" s="17"/>
      <c r="K5" s="184"/>
      <c r="L5" s="171"/>
      <c r="M5" s="134"/>
      <c r="N5" s="183"/>
      <c r="O5" s="183"/>
      <c r="P5" s="169"/>
      <c r="Q5" s="50" t="s">
        <v>48</v>
      </c>
      <c r="R5" s="50" t="s">
        <v>48</v>
      </c>
      <c r="S5" s="50" t="s">
        <v>48</v>
      </c>
      <c r="T5" s="155"/>
      <c r="U5" s="156"/>
      <c r="V5" s="8"/>
      <c r="W5" s="16"/>
    </row>
    <row r="6" spans="1:23" ht="14.1" customHeight="1">
      <c r="A6" s="16"/>
      <c r="B6" s="24"/>
      <c r="C6" s="177"/>
      <c r="D6" s="178"/>
      <c r="E6" s="144"/>
      <c r="F6" s="179"/>
      <c r="G6" s="179"/>
      <c r="H6" s="179"/>
      <c r="I6" s="179"/>
      <c r="J6" s="28"/>
      <c r="K6" s="19" t="s">
        <v>38</v>
      </c>
      <c r="L6" s="172"/>
      <c r="M6" s="19" t="s">
        <v>40</v>
      </c>
      <c r="N6" s="19" t="s">
        <v>42</v>
      </c>
      <c r="O6" s="19" t="s">
        <v>44</v>
      </c>
      <c r="P6" s="52" t="s">
        <v>46</v>
      </c>
      <c r="Q6" s="45" t="s">
        <v>47</v>
      </c>
      <c r="R6" s="45" t="s">
        <v>47</v>
      </c>
      <c r="S6" s="45" t="s">
        <v>47</v>
      </c>
      <c r="T6" s="157"/>
      <c r="U6" s="158"/>
      <c r="V6" s="9"/>
      <c r="W6" s="16"/>
    </row>
    <row r="7" spans="1:23" ht="14.1" customHeight="1">
      <c r="A7" s="16"/>
      <c r="B7" s="23"/>
      <c r="C7" s="135" t="s">
        <v>14</v>
      </c>
      <c r="D7" s="136"/>
      <c r="E7" s="139"/>
      <c r="F7" s="140"/>
      <c r="G7" s="152"/>
      <c r="H7" s="152"/>
      <c r="I7" s="53" t="s">
        <v>32</v>
      </c>
      <c r="J7" s="55"/>
      <c r="K7" s="55"/>
      <c r="L7" s="153"/>
      <c r="M7" s="154" t="str" cm="1">
        <f t="array" ref="M7">_xlfn.IFS(F7="改修","500,000",F7="改築","1,200,000",F7="創設","1,000,000",F7="","")</f>
        <v/>
      </c>
      <c r="N7" s="154" t="str">
        <f>IFERROR(ROUNDDOWN((K7+K8)*M7*(R7/SUM(Q7:S8)),0),"")</f>
        <v/>
      </c>
      <c r="O7" s="154"/>
      <c r="P7" s="66" t="str">
        <f>"("&amp;IFERROR(FIXED(IF(COUNT(Q7,S7),SUM(Q7:S7),""),FALSE),"　　　")&amp;")"</f>
        <v>(　　　)</v>
      </c>
      <c r="Q7" s="145"/>
      <c r="R7" s="145"/>
      <c r="S7" s="145"/>
      <c r="T7" s="147"/>
      <c r="U7" s="148"/>
      <c r="V7" s="18"/>
      <c r="W7" s="16"/>
    </row>
    <row r="8" spans="1:23" ht="14.1" customHeight="1">
      <c r="A8" s="16"/>
      <c r="B8" s="23"/>
      <c r="C8" s="137"/>
      <c r="D8" s="138"/>
      <c r="E8" s="139"/>
      <c r="F8" s="140"/>
      <c r="G8" s="152"/>
      <c r="H8" s="152"/>
      <c r="I8" s="54" t="s">
        <v>33</v>
      </c>
      <c r="J8" s="57"/>
      <c r="K8" s="57"/>
      <c r="L8" s="153"/>
      <c r="M8" s="154"/>
      <c r="N8" s="154"/>
      <c r="O8" s="154"/>
      <c r="P8" s="58" t="str" cm="1">
        <f t="array" ref="P8">_xlfn.IFS(R7="","",R7&lt;&gt;"",R7)</f>
        <v/>
      </c>
      <c r="Q8" s="146"/>
      <c r="R8" s="146"/>
      <c r="S8" s="146"/>
      <c r="T8" s="149"/>
      <c r="U8" s="150"/>
      <c r="V8" s="18"/>
      <c r="W8" s="16"/>
    </row>
    <row r="9" spans="1:23" ht="14.1" customHeight="1">
      <c r="A9" s="16"/>
      <c r="B9" s="23"/>
      <c r="C9" s="135" t="s">
        <v>15</v>
      </c>
      <c r="D9" s="136"/>
      <c r="E9" s="139"/>
      <c r="F9" s="140"/>
      <c r="G9" s="152"/>
      <c r="H9" s="152"/>
      <c r="I9" s="53" t="s">
        <v>32</v>
      </c>
      <c r="J9" s="55"/>
      <c r="K9" s="55"/>
      <c r="L9" s="153"/>
      <c r="M9" s="154" t="str" cm="1">
        <f t="array" ref="M9">_xlfn.IFS(F9="改修","500,000",F9="改築","1,200,000",F9="創設","1,000,000",F9="","")</f>
        <v/>
      </c>
      <c r="N9" s="154" t="str">
        <f t="shared" ref="N9" si="0">IFERROR(ROUNDDOWN((K9+K10)*M9*(R9/SUM(Q9:S10)),0),"")</f>
        <v/>
      </c>
      <c r="O9" s="154"/>
      <c r="P9" s="56" t="str">
        <f>"("&amp;IFERROR(FIXED(IF(COUNT(Q9,S9),SUM(Q9:S9),""),FALSE),"　　　")&amp;")"</f>
        <v>(　　　)</v>
      </c>
      <c r="Q9" s="145"/>
      <c r="R9" s="145"/>
      <c r="S9" s="145"/>
      <c r="T9" s="147"/>
      <c r="U9" s="148"/>
      <c r="V9" s="18"/>
      <c r="W9" s="16"/>
    </row>
    <row r="10" spans="1:23" ht="14.1" customHeight="1">
      <c r="A10" s="16"/>
      <c r="B10" s="23"/>
      <c r="C10" s="137"/>
      <c r="D10" s="138"/>
      <c r="E10" s="139"/>
      <c r="F10" s="140"/>
      <c r="G10" s="152"/>
      <c r="H10" s="152"/>
      <c r="I10" s="54" t="s">
        <v>33</v>
      </c>
      <c r="J10" s="57"/>
      <c r="K10" s="57"/>
      <c r="L10" s="153"/>
      <c r="M10" s="154"/>
      <c r="N10" s="154"/>
      <c r="O10" s="154"/>
      <c r="P10" s="58" t="str" cm="1">
        <f t="array" ref="P10">_xlfn.IFS(R9="","",R9&lt;&gt;"",R9)</f>
        <v/>
      </c>
      <c r="Q10" s="146"/>
      <c r="R10" s="146"/>
      <c r="S10" s="146"/>
      <c r="T10" s="149"/>
      <c r="U10" s="150"/>
      <c r="V10" s="18"/>
      <c r="W10" s="16"/>
    </row>
    <row r="11" spans="1:23" ht="14.1" customHeight="1">
      <c r="A11" s="16"/>
      <c r="B11" s="23"/>
      <c r="C11" s="135" t="s">
        <v>16</v>
      </c>
      <c r="D11" s="136"/>
      <c r="E11" s="139"/>
      <c r="F11" s="140"/>
      <c r="G11" s="152"/>
      <c r="H11" s="152"/>
      <c r="I11" s="53" t="s">
        <v>32</v>
      </c>
      <c r="J11" s="55"/>
      <c r="K11" s="55"/>
      <c r="L11" s="153"/>
      <c r="M11" s="154" t="str" cm="1">
        <f t="array" ref="M11">_xlfn.IFS(F11="改修","500,000",F11="改築","1,200,000",F11="創設","1,000,000",F11="","")</f>
        <v/>
      </c>
      <c r="N11" s="154" t="str">
        <f t="shared" ref="N11" si="1">IFERROR(ROUNDDOWN((K11+K12)*M11*(R11/SUM(Q11:S12)),0),"")</f>
        <v/>
      </c>
      <c r="O11" s="154"/>
      <c r="P11" s="56" t="str">
        <f>"("&amp;IFERROR(FIXED(IF(COUNT(Q11,S11),SUM(Q11:S11),""),FALSE),"　　　")&amp;")"</f>
        <v>(　　　)</v>
      </c>
      <c r="Q11" s="145"/>
      <c r="R11" s="145"/>
      <c r="S11" s="145"/>
      <c r="T11" s="147"/>
      <c r="U11" s="148"/>
      <c r="V11" s="18"/>
      <c r="W11" s="16"/>
    </row>
    <row r="12" spans="1:23" ht="14.1" customHeight="1">
      <c r="A12" s="16"/>
      <c r="B12" s="23"/>
      <c r="C12" s="137"/>
      <c r="D12" s="138"/>
      <c r="E12" s="139"/>
      <c r="F12" s="140"/>
      <c r="G12" s="152"/>
      <c r="H12" s="152"/>
      <c r="I12" s="54" t="s">
        <v>33</v>
      </c>
      <c r="J12" s="57"/>
      <c r="K12" s="57"/>
      <c r="L12" s="153"/>
      <c r="M12" s="154"/>
      <c r="N12" s="154"/>
      <c r="O12" s="154"/>
      <c r="P12" s="58" t="str" cm="1">
        <f t="array" ref="P12">_xlfn.IFS(R11="","",R11&lt;&gt;"",R11)</f>
        <v/>
      </c>
      <c r="Q12" s="146"/>
      <c r="R12" s="146"/>
      <c r="S12" s="146"/>
      <c r="T12" s="149"/>
      <c r="U12" s="150"/>
      <c r="V12" s="18"/>
      <c r="W12" s="16"/>
    </row>
    <row r="13" spans="1:23" ht="14.1" customHeight="1">
      <c r="A13" s="16"/>
      <c r="B13" s="23"/>
      <c r="C13" s="135" t="s">
        <v>17</v>
      </c>
      <c r="D13" s="136"/>
      <c r="E13" s="139"/>
      <c r="F13" s="140"/>
      <c r="G13" s="152"/>
      <c r="H13" s="152"/>
      <c r="I13" s="53" t="s">
        <v>32</v>
      </c>
      <c r="J13" s="55"/>
      <c r="K13" s="55"/>
      <c r="L13" s="153"/>
      <c r="M13" s="154" t="str" cm="1">
        <f t="array" ref="M13">_xlfn.IFS(F13="改修","500,000",F13="改築","1,200,000",F13="創設","1,000,000",F13="","")</f>
        <v/>
      </c>
      <c r="N13" s="154" t="str">
        <f t="shared" ref="N13" si="2">IFERROR(ROUNDDOWN((K13+K14)*M13*(R13/SUM(Q13:S14)),0),"")</f>
        <v/>
      </c>
      <c r="O13" s="154"/>
      <c r="P13" s="56" t="str">
        <f>"("&amp;IFERROR(FIXED(IF(COUNT(Q13,S13),SUM(Q13:S13),""),FALSE),"　　　")&amp;")"</f>
        <v>(　　　)</v>
      </c>
      <c r="Q13" s="145"/>
      <c r="R13" s="145"/>
      <c r="S13" s="145"/>
      <c r="T13" s="147"/>
      <c r="U13" s="148"/>
      <c r="V13" s="18"/>
      <c r="W13" s="16"/>
    </row>
    <row r="14" spans="1:23" ht="14.1" customHeight="1">
      <c r="A14" s="16"/>
      <c r="B14" s="23"/>
      <c r="C14" s="137"/>
      <c r="D14" s="138"/>
      <c r="E14" s="139"/>
      <c r="F14" s="140"/>
      <c r="G14" s="152"/>
      <c r="H14" s="152"/>
      <c r="I14" s="54" t="s">
        <v>33</v>
      </c>
      <c r="J14" s="57"/>
      <c r="K14" s="57"/>
      <c r="L14" s="153"/>
      <c r="M14" s="154"/>
      <c r="N14" s="154"/>
      <c r="O14" s="154"/>
      <c r="P14" s="58" t="str" cm="1">
        <f t="array" ref="P14">_xlfn.IFS(R13="","",R13&lt;&gt;"",R13)</f>
        <v/>
      </c>
      <c r="Q14" s="146"/>
      <c r="R14" s="146"/>
      <c r="S14" s="146"/>
      <c r="T14" s="149"/>
      <c r="U14" s="150"/>
      <c r="V14" s="18"/>
      <c r="W14" s="16"/>
    </row>
    <row r="15" spans="1:23" ht="14.1" customHeight="1">
      <c r="A15" s="16"/>
      <c r="B15" s="23"/>
      <c r="C15" s="135" t="s">
        <v>18</v>
      </c>
      <c r="D15" s="136"/>
      <c r="E15" s="139"/>
      <c r="F15" s="140"/>
      <c r="G15" s="152"/>
      <c r="H15" s="152"/>
      <c r="I15" s="53" t="s">
        <v>32</v>
      </c>
      <c r="J15" s="55"/>
      <c r="K15" s="55"/>
      <c r="L15" s="153"/>
      <c r="M15" s="154" t="str" cm="1">
        <f t="array" ref="M15">_xlfn.IFS(F15="改修","500,000",F15="改築","1,200,000",F15="創設","1,000,000",F15="","")</f>
        <v/>
      </c>
      <c r="N15" s="154" t="str">
        <f t="shared" ref="N15" si="3">IFERROR(ROUNDDOWN((K15+K16)*M15*(R15/SUM(Q15:S16)),0),"")</f>
        <v/>
      </c>
      <c r="O15" s="154"/>
      <c r="P15" s="56" t="str">
        <f>"("&amp;IFERROR(FIXED(IF(COUNT(Q15,S15),SUM(Q15:S15),""),FALSE),"　　　")&amp;")"</f>
        <v>(　　　)</v>
      </c>
      <c r="Q15" s="145"/>
      <c r="R15" s="145"/>
      <c r="S15" s="145"/>
      <c r="T15" s="147"/>
      <c r="U15" s="148"/>
      <c r="V15" s="18"/>
      <c r="W15" s="16"/>
    </row>
    <row r="16" spans="1:23" ht="14.1" customHeight="1">
      <c r="A16" s="16"/>
      <c r="B16" s="23"/>
      <c r="C16" s="137"/>
      <c r="D16" s="138"/>
      <c r="E16" s="139"/>
      <c r="F16" s="140"/>
      <c r="G16" s="152"/>
      <c r="H16" s="152"/>
      <c r="I16" s="54" t="s">
        <v>33</v>
      </c>
      <c r="J16" s="57"/>
      <c r="K16" s="57"/>
      <c r="L16" s="153"/>
      <c r="M16" s="154"/>
      <c r="N16" s="154"/>
      <c r="O16" s="154"/>
      <c r="P16" s="58" t="str" cm="1">
        <f t="array" ref="P16">_xlfn.IFS(R15="","",R15&lt;&gt;"",R15)</f>
        <v/>
      </c>
      <c r="Q16" s="146"/>
      <c r="R16" s="146"/>
      <c r="S16" s="146"/>
      <c r="T16" s="149"/>
      <c r="U16" s="150"/>
      <c r="V16" s="18"/>
      <c r="W16" s="16"/>
    </row>
    <row r="17" spans="1:23" ht="14.1" customHeight="1">
      <c r="A17" s="16"/>
      <c r="B17" s="23"/>
      <c r="C17" s="135" t="s">
        <v>19</v>
      </c>
      <c r="D17" s="136"/>
      <c r="E17" s="139"/>
      <c r="F17" s="140"/>
      <c r="G17" s="152"/>
      <c r="H17" s="152"/>
      <c r="I17" s="53" t="s">
        <v>32</v>
      </c>
      <c r="J17" s="55"/>
      <c r="K17" s="55"/>
      <c r="L17" s="153"/>
      <c r="M17" s="154" t="str" cm="1">
        <f t="array" ref="M17">_xlfn.IFS(F17="改修","500,000",F17="改築","1,200,000",F17="創設","1,000,000",F17="","")</f>
        <v/>
      </c>
      <c r="N17" s="154" t="str">
        <f t="shared" ref="N17" si="4">IFERROR(ROUNDDOWN((K17+K18)*M17*(R17/SUM(Q17:S18)),0),"")</f>
        <v/>
      </c>
      <c r="O17" s="154"/>
      <c r="P17" s="56" t="str">
        <f>"("&amp;IFERROR(FIXED(IF(COUNT(Q17,S17),SUM(Q17:S17),""),FALSE),"　　　")&amp;")"</f>
        <v>(　　　)</v>
      </c>
      <c r="Q17" s="145"/>
      <c r="R17" s="145"/>
      <c r="S17" s="145"/>
      <c r="T17" s="147"/>
      <c r="U17" s="148"/>
      <c r="V17" s="18"/>
      <c r="W17" s="16"/>
    </row>
    <row r="18" spans="1:23" ht="14.1" customHeight="1">
      <c r="A18" s="16"/>
      <c r="B18" s="23"/>
      <c r="C18" s="137"/>
      <c r="D18" s="138"/>
      <c r="E18" s="139"/>
      <c r="F18" s="140"/>
      <c r="G18" s="152"/>
      <c r="H18" s="152"/>
      <c r="I18" s="54" t="s">
        <v>33</v>
      </c>
      <c r="J18" s="57"/>
      <c r="K18" s="57"/>
      <c r="L18" s="153"/>
      <c r="M18" s="154"/>
      <c r="N18" s="154"/>
      <c r="O18" s="154"/>
      <c r="P18" s="58" t="str" cm="1">
        <f t="array" ref="P18">_xlfn.IFS(R17="","",R17&lt;&gt;"",R17)</f>
        <v/>
      </c>
      <c r="Q18" s="146"/>
      <c r="R18" s="146"/>
      <c r="S18" s="146"/>
      <c r="T18" s="149"/>
      <c r="U18" s="150"/>
      <c r="V18" s="18"/>
      <c r="W18" s="16"/>
    </row>
    <row r="19" spans="1:23" ht="14.1" customHeight="1">
      <c r="A19" s="16"/>
      <c r="B19" s="23"/>
      <c r="C19" s="135" t="s">
        <v>20</v>
      </c>
      <c r="D19" s="136"/>
      <c r="E19" s="139"/>
      <c r="F19" s="140"/>
      <c r="G19" s="152"/>
      <c r="H19" s="152"/>
      <c r="I19" s="53" t="s">
        <v>32</v>
      </c>
      <c r="J19" s="55"/>
      <c r="K19" s="55"/>
      <c r="L19" s="153"/>
      <c r="M19" s="154" t="str" cm="1">
        <f t="array" ref="M19">_xlfn.IFS(F19="改修","500,000",F19="改築","1,200,000",F19="創設","1,000,000",F19="","")</f>
        <v/>
      </c>
      <c r="N19" s="154" t="str">
        <f t="shared" ref="N19" si="5">IFERROR(ROUNDDOWN((K19+K20)*M19*(R19/SUM(Q19:S20)),0),"")</f>
        <v/>
      </c>
      <c r="O19" s="154"/>
      <c r="P19" s="56" t="str">
        <f>"("&amp;IFERROR(FIXED(IF(COUNT(Q19,S19),SUM(Q19:S19),""),FALSE),"　　　")&amp;")"</f>
        <v>(　　　)</v>
      </c>
      <c r="Q19" s="145"/>
      <c r="R19" s="145"/>
      <c r="S19" s="145"/>
      <c r="T19" s="147"/>
      <c r="U19" s="148"/>
      <c r="V19" s="18"/>
      <c r="W19" s="16"/>
    </row>
    <row r="20" spans="1:23" ht="14.1" customHeight="1">
      <c r="A20" s="16"/>
      <c r="B20" s="23"/>
      <c r="C20" s="137"/>
      <c r="D20" s="138"/>
      <c r="E20" s="139"/>
      <c r="F20" s="140"/>
      <c r="G20" s="152"/>
      <c r="H20" s="152"/>
      <c r="I20" s="54" t="s">
        <v>33</v>
      </c>
      <c r="J20" s="57"/>
      <c r="K20" s="57"/>
      <c r="L20" s="153"/>
      <c r="M20" s="154"/>
      <c r="N20" s="154"/>
      <c r="O20" s="154"/>
      <c r="P20" s="58" t="str" cm="1">
        <f t="array" ref="P20">_xlfn.IFS(R19="","",R19&lt;&gt;"",R19)</f>
        <v/>
      </c>
      <c r="Q20" s="146"/>
      <c r="R20" s="146"/>
      <c r="S20" s="146"/>
      <c r="T20" s="149"/>
      <c r="U20" s="150"/>
      <c r="V20" s="18"/>
      <c r="W20" s="16"/>
    </row>
    <row r="21" spans="1:23" ht="14.1" customHeight="1">
      <c r="A21" s="16"/>
      <c r="B21" s="23"/>
      <c r="C21" s="135" t="s">
        <v>21</v>
      </c>
      <c r="D21" s="136"/>
      <c r="E21" s="139"/>
      <c r="F21" s="140"/>
      <c r="G21" s="152"/>
      <c r="H21" s="152"/>
      <c r="I21" s="53" t="s">
        <v>32</v>
      </c>
      <c r="J21" s="55"/>
      <c r="K21" s="55"/>
      <c r="L21" s="153"/>
      <c r="M21" s="154" t="str" cm="1">
        <f t="array" ref="M21">_xlfn.IFS(F21="改修","500,000",F21="改築","1,200,000",F21="創設","1,000,000",F21="","")</f>
        <v/>
      </c>
      <c r="N21" s="154" t="str">
        <f t="shared" ref="N21" si="6">IFERROR(ROUNDDOWN((K21+K22)*M21*(R21/SUM(Q21:S22)),0),"")</f>
        <v/>
      </c>
      <c r="O21" s="154"/>
      <c r="P21" s="56" t="str">
        <f>"("&amp;IFERROR(FIXED(IF(COUNT(Q21,S21),SUM(Q21:S21),""),FALSE),"　　　")&amp;")"</f>
        <v>(　　　)</v>
      </c>
      <c r="Q21" s="145"/>
      <c r="R21" s="145"/>
      <c r="S21" s="145"/>
      <c r="T21" s="147"/>
      <c r="U21" s="148"/>
      <c r="V21" s="18"/>
      <c r="W21" s="16"/>
    </row>
    <row r="22" spans="1:23" ht="14.1" customHeight="1">
      <c r="A22" s="16"/>
      <c r="B22" s="23"/>
      <c r="C22" s="137"/>
      <c r="D22" s="138"/>
      <c r="E22" s="139"/>
      <c r="F22" s="140"/>
      <c r="G22" s="152"/>
      <c r="H22" s="152"/>
      <c r="I22" s="54" t="s">
        <v>33</v>
      </c>
      <c r="J22" s="57"/>
      <c r="K22" s="57"/>
      <c r="L22" s="153"/>
      <c r="M22" s="154"/>
      <c r="N22" s="154"/>
      <c r="O22" s="154"/>
      <c r="P22" s="58" t="str" cm="1">
        <f t="array" ref="P22">_xlfn.IFS(R21="","",R21&lt;&gt;"",R21)</f>
        <v/>
      </c>
      <c r="Q22" s="146"/>
      <c r="R22" s="146"/>
      <c r="S22" s="146"/>
      <c r="T22" s="149"/>
      <c r="U22" s="150"/>
      <c r="V22" s="18"/>
      <c r="W22" s="16"/>
    </row>
    <row r="23" spans="1:23" ht="14.1" customHeight="1">
      <c r="A23" s="16"/>
      <c r="B23" s="23"/>
      <c r="C23" s="135" t="s">
        <v>22</v>
      </c>
      <c r="D23" s="136"/>
      <c r="E23" s="139"/>
      <c r="F23" s="140"/>
      <c r="G23" s="152"/>
      <c r="H23" s="152"/>
      <c r="I23" s="53" t="s">
        <v>32</v>
      </c>
      <c r="J23" s="55"/>
      <c r="K23" s="55"/>
      <c r="L23" s="153"/>
      <c r="M23" s="154" t="str" cm="1">
        <f t="array" ref="M23">_xlfn.IFS(F23="改修","500,000",F23="改築","1,200,000",F23="創設","1,000,000",F23="","")</f>
        <v/>
      </c>
      <c r="N23" s="154" t="str">
        <f>IFERROR(ROUNDDOWN((K23+K24)*M23*(R23/SUM(Q23:S24)),0),"")</f>
        <v/>
      </c>
      <c r="O23" s="154"/>
      <c r="P23" s="56" t="str">
        <f>"("&amp;IFERROR(FIXED(IF(COUNT(Q23,S23),SUM(Q23:S23),""),FALSE),"　　　")&amp;")"</f>
        <v>(　　　)</v>
      </c>
      <c r="Q23" s="145"/>
      <c r="R23" s="145"/>
      <c r="S23" s="145"/>
      <c r="T23" s="147"/>
      <c r="U23" s="148"/>
      <c r="V23" s="18"/>
      <c r="W23" s="16"/>
    </row>
    <row r="24" spans="1:23" ht="14.1" customHeight="1">
      <c r="A24" s="16"/>
      <c r="B24" s="23"/>
      <c r="C24" s="137"/>
      <c r="D24" s="138"/>
      <c r="E24" s="139"/>
      <c r="F24" s="140"/>
      <c r="G24" s="152"/>
      <c r="H24" s="152"/>
      <c r="I24" s="54" t="s">
        <v>33</v>
      </c>
      <c r="J24" s="57"/>
      <c r="K24" s="57"/>
      <c r="L24" s="153"/>
      <c r="M24" s="154"/>
      <c r="N24" s="154"/>
      <c r="O24" s="154"/>
      <c r="P24" s="58" t="str" cm="1">
        <f t="array" ref="P24">_xlfn.IFS(R23="","",R23&lt;&gt;"",R23)</f>
        <v/>
      </c>
      <c r="Q24" s="146"/>
      <c r="R24" s="146"/>
      <c r="S24" s="146"/>
      <c r="T24" s="149"/>
      <c r="U24" s="150"/>
      <c r="V24" s="18"/>
      <c r="W24" s="16"/>
    </row>
    <row r="25" spans="1:23" ht="14.1" customHeight="1">
      <c r="A25" s="16"/>
      <c r="B25" s="23"/>
      <c r="C25" s="135" t="s">
        <v>23</v>
      </c>
      <c r="D25" s="136"/>
      <c r="E25" s="139"/>
      <c r="F25" s="140"/>
      <c r="G25" s="152"/>
      <c r="H25" s="152"/>
      <c r="I25" s="53" t="s">
        <v>32</v>
      </c>
      <c r="J25" s="55"/>
      <c r="K25" s="55"/>
      <c r="L25" s="153"/>
      <c r="M25" s="154" t="str" cm="1">
        <f t="array" ref="M25">_xlfn.IFS(F25="改修","500,000",F25="改築","1,200,000",F25="創設","1,000,000",F25="","")</f>
        <v/>
      </c>
      <c r="N25" s="154" t="str">
        <f>IFERROR(ROUNDDOWN((K25+K26)*M25*(R25/SUM(Q25:S26)),0),"")</f>
        <v/>
      </c>
      <c r="O25" s="154"/>
      <c r="P25" s="56" t="str">
        <f>"("&amp;IFERROR(FIXED(IF(COUNT(Q25,S25),SUM(Q25:S25),""),FALSE),"　　　")&amp;")"</f>
        <v>(　　　)</v>
      </c>
      <c r="Q25" s="145"/>
      <c r="R25" s="145"/>
      <c r="S25" s="145"/>
      <c r="T25" s="147"/>
      <c r="U25" s="148"/>
      <c r="V25" s="18"/>
      <c r="W25" s="16"/>
    </row>
    <row r="26" spans="1:23" ht="14.1" customHeight="1" thickBot="1">
      <c r="A26" s="16"/>
      <c r="B26" s="23"/>
      <c r="C26" s="193"/>
      <c r="D26" s="194"/>
      <c r="E26" s="195"/>
      <c r="F26" s="196"/>
      <c r="G26" s="197"/>
      <c r="H26" s="197"/>
      <c r="I26" s="62" t="s">
        <v>33</v>
      </c>
      <c r="J26" s="63"/>
      <c r="K26" s="63"/>
      <c r="L26" s="198"/>
      <c r="M26" s="199"/>
      <c r="N26" s="199"/>
      <c r="O26" s="199"/>
      <c r="P26" s="64" t="str" cm="1">
        <f t="array" ref="P26">_xlfn.IFS(R25="","",R25&lt;&gt;"",R25)</f>
        <v/>
      </c>
      <c r="Q26" s="190"/>
      <c r="R26" s="190"/>
      <c r="S26" s="190"/>
      <c r="T26" s="191"/>
      <c r="U26" s="192"/>
      <c r="V26" s="18"/>
      <c r="W26" s="16"/>
    </row>
    <row r="27" spans="1:23" ht="14.1" customHeight="1" thickTop="1">
      <c r="A27" s="16"/>
      <c r="B27" s="23"/>
      <c r="C27" s="155" t="s">
        <v>50</v>
      </c>
      <c r="D27" s="156"/>
      <c r="E27" s="143"/>
      <c r="F27" s="143"/>
      <c r="G27" s="143"/>
      <c r="H27" s="143"/>
      <c r="I27" s="40" t="s">
        <v>32</v>
      </c>
      <c r="J27" s="65">
        <f>SUM(J7,J9,J11,J13,J15,J17,J19,J21,J23,J25)</f>
        <v>0</v>
      </c>
      <c r="K27" s="65">
        <f>SUM(K7,K9,K11,K13,K15,K17,K19,K21,K23,K25)</f>
        <v>0</v>
      </c>
      <c r="L27" s="141">
        <f>SUM(L7:L26)</f>
        <v>0</v>
      </c>
      <c r="M27" s="143"/>
      <c r="N27" s="164">
        <f>SUM(N7:N26)</f>
        <v>0</v>
      </c>
      <c r="O27" s="166">
        <f>SUM(O7:O26)</f>
        <v>0</v>
      </c>
      <c r="P27" s="61" t="s">
        <v>79</v>
      </c>
      <c r="Q27" s="151">
        <f>SUM(Q7:Q26)</f>
        <v>0</v>
      </c>
      <c r="R27" s="151">
        <f>SUM(R7:R26)</f>
        <v>0</v>
      </c>
      <c r="S27" s="151">
        <f>SUM(S7:S26)</f>
        <v>0</v>
      </c>
      <c r="T27" s="155"/>
      <c r="U27" s="156"/>
      <c r="V27" s="18"/>
      <c r="W27" s="16"/>
    </row>
    <row r="28" spans="1:23" ht="14.1" customHeight="1">
      <c r="A28" s="16"/>
      <c r="B28" s="23"/>
      <c r="C28" s="157"/>
      <c r="D28" s="158"/>
      <c r="E28" s="144"/>
      <c r="F28" s="144"/>
      <c r="G28" s="144"/>
      <c r="H28" s="144"/>
      <c r="I28" s="38" t="s">
        <v>33</v>
      </c>
      <c r="J28" s="59">
        <f>SUM(J8,J10,J12,J14,J16,J18,J20,J22,J24,J26)</f>
        <v>0</v>
      </c>
      <c r="K28" s="59">
        <f>SUM(K8,K10,K12,K14,K16,K18,K20,K22,K24,K26)</f>
        <v>0</v>
      </c>
      <c r="L28" s="142"/>
      <c r="M28" s="144"/>
      <c r="N28" s="165"/>
      <c r="O28" s="144"/>
      <c r="P28" s="60">
        <f>SUM(P8,P10,P12,P14,P16,P18,P20,P22,P24,P26)</f>
        <v>0</v>
      </c>
      <c r="Q28" s="143"/>
      <c r="R28" s="143"/>
      <c r="S28" s="143"/>
      <c r="T28" s="157"/>
      <c r="U28" s="158"/>
      <c r="V28" s="18"/>
      <c r="W28" s="16"/>
    </row>
    <row r="29" spans="1:23" s="11" customFormat="1" ht="14.1" customHeight="1">
      <c r="A29" s="8"/>
      <c r="B29" s="25"/>
      <c r="C29" s="29"/>
      <c r="D29" s="29"/>
      <c r="E29" s="29"/>
      <c r="F29" s="29"/>
      <c r="G29" s="29"/>
      <c r="H29" s="29"/>
      <c r="I29" s="29"/>
      <c r="J29" s="29"/>
      <c r="K29" s="29"/>
      <c r="L29" s="29"/>
      <c r="M29" s="29"/>
      <c r="N29" s="30"/>
      <c r="O29" s="29"/>
      <c r="P29" s="29"/>
      <c r="Q29" s="29"/>
      <c r="R29" s="29"/>
      <c r="S29" s="29"/>
      <c r="T29" s="29"/>
      <c r="U29" s="31"/>
      <c r="V29" s="10"/>
      <c r="W29" s="8"/>
    </row>
    <row r="30" spans="1:23" s="11" customFormat="1" ht="12.95" customHeight="1">
      <c r="A30" s="8"/>
      <c r="B30" s="8"/>
      <c r="C30" s="162" t="s">
        <v>53</v>
      </c>
      <c r="D30" s="162"/>
      <c r="E30" s="162"/>
      <c r="F30" s="162"/>
      <c r="G30" s="162"/>
      <c r="H30" s="162"/>
      <c r="I30" s="162"/>
      <c r="J30" s="162"/>
      <c r="K30" s="162"/>
      <c r="L30" s="162"/>
      <c r="M30" s="162"/>
      <c r="N30" s="162"/>
      <c r="O30" s="162"/>
      <c r="P30" s="162"/>
      <c r="Q30" s="162"/>
      <c r="R30" s="162"/>
      <c r="S30" s="162"/>
      <c r="T30" s="162"/>
      <c r="U30" s="162"/>
      <c r="V30" s="10"/>
      <c r="W30" s="8"/>
    </row>
    <row r="31" spans="1:23" s="11" customFormat="1" ht="12.95" customHeight="1">
      <c r="A31" s="8"/>
      <c r="B31" s="8"/>
      <c r="C31" s="163" t="s">
        <v>73</v>
      </c>
      <c r="D31" s="163"/>
      <c r="E31" s="163"/>
      <c r="F31" s="163"/>
      <c r="G31" s="163"/>
      <c r="H31" s="163"/>
      <c r="I31" s="163"/>
      <c r="J31" s="163"/>
      <c r="K31" s="163"/>
      <c r="L31" s="163"/>
      <c r="M31" s="163"/>
      <c r="N31" s="163"/>
      <c r="O31" s="163"/>
      <c r="P31" s="163"/>
      <c r="Q31" s="163"/>
      <c r="R31" s="163"/>
      <c r="S31" s="163"/>
      <c r="T31" s="163"/>
      <c r="U31" s="163"/>
      <c r="V31" s="10"/>
      <c r="W31" s="8"/>
    </row>
    <row r="32" spans="1:23" s="11" customFormat="1" ht="12.95" customHeight="1">
      <c r="A32" s="8"/>
      <c r="B32" s="8"/>
      <c r="C32" s="163" t="s">
        <v>72</v>
      </c>
      <c r="D32" s="163"/>
      <c r="E32" s="163"/>
      <c r="F32" s="163"/>
      <c r="G32" s="163"/>
      <c r="H32" s="163"/>
      <c r="I32" s="163"/>
      <c r="J32" s="163"/>
      <c r="K32" s="163"/>
      <c r="L32" s="163"/>
      <c r="M32" s="163"/>
      <c r="N32" s="163"/>
      <c r="O32" s="163"/>
      <c r="P32" s="163"/>
      <c r="Q32" s="163"/>
      <c r="R32" s="163"/>
      <c r="S32" s="163"/>
      <c r="T32" s="163"/>
      <c r="U32" s="163"/>
      <c r="V32" s="10"/>
      <c r="W32" s="8"/>
    </row>
    <row r="33" spans="1:23" s="11" customFormat="1" ht="12.95" customHeight="1">
      <c r="A33" s="8"/>
      <c r="B33" s="8"/>
      <c r="C33" s="163" t="s">
        <v>71</v>
      </c>
      <c r="D33" s="163"/>
      <c r="E33" s="163"/>
      <c r="F33" s="163"/>
      <c r="G33" s="163"/>
      <c r="H33" s="163"/>
      <c r="I33" s="163"/>
      <c r="J33" s="163"/>
      <c r="K33" s="163"/>
      <c r="L33" s="163"/>
      <c r="M33" s="163"/>
      <c r="N33" s="163"/>
      <c r="O33" s="163"/>
      <c r="P33" s="163"/>
      <c r="Q33" s="163"/>
      <c r="R33" s="163"/>
      <c r="S33" s="163"/>
      <c r="T33" s="163"/>
      <c r="U33" s="163"/>
      <c r="V33" s="10"/>
      <c r="W33" s="8"/>
    </row>
    <row r="34" spans="1:23" s="11" customFormat="1" ht="12.95" customHeight="1">
      <c r="A34" s="8"/>
      <c r="B34" s="8"/>
      <c r="C34" s="163" t="s">
        <v>55</v>
      </c>
      <c r="D34" s="163"/>
      <c r="E34" s="163"/>
      <c r="F34" s="163"/>
      <c r="G34" s="163"/>
      <c r="H34" s="163"/>
      <c r="I34" s="163"/>
      <c r="J34" s="163"/>
      <c r="K34" s="163"/>
      <c r="L34" s="163"/>
      <c r="M34" s="163"/>
      <c r="N34" s="163"/>
      <c r="O34" s="163"/>
      <c r="P34" s="163"/>
      <c r="Q34" s="163"/>
      <c r="R34" s="163"/>
      <c r="S34" s="163"/>
      <c r="T34" s="163"/>
      <c r="U34" s="163"/>
      <c r="V34" s="10"/>
      <c r="W34" s="8"/>
    </row>
    <row r="35" spans="1:23" s="11" customFormat="1" ht="12.95" customHeight="1">
      <c r="A35" s="8"/>
      <c r="B35" s="8"/>
      <c r="C35" s="163" t="s">
        <v>56</v>
      </c>
      <c r="D35" s="163"/>
      <c r="E35" s="163"/>
      <c r="F35" s="163"/>
      <c r="G35" s="163"/>
      <c r="H35" s="163"/>
      <c r="I35" s="163"/>
      <c r="J35" s="163"/>
      <c r="K35" s="163"/>
      <c r="L35" s="163"/>
      <c r="M35" s="163"/>
      <c r="N35" s="163"/>
      <c r="O35" s="163"/>
      <c r="P35" s="163"/>
      <c r="Q35" s="163"/>
      <c r="R35" s="163"/>
      <c r="S35" s="163"/>
      <c r="T35" s="163"/>
      <c r="U35" s="163"/>
      <c r="V35" s="10"/>
      <c r="W35" s="8"/>
    </row>
    <row r="36" spans="1:23" ht="12.95" customHeight="1">
      <c r="A36" s="16"/>
      <c r="B36" s="17"/>
      <c r="C36" s="163" t="s">
        <v>57</v>
      </c>
      <c r="D36" s="163"/>
      <c r="E36" s="163"/>
      <c r="F36" s="163"/>
      <c r="G36" s="163"/>
      <c r="H36" s="163"/>
      <c r="I36" s="163"/>
      <c r="J36" s="163"/>
      <c r="K36" s="163"/>
      <c r="L36" s="163"/>
      <c r="M36" s="163"/>
      <c r="N36" s="163"/>
      <c r="O36" s="163"/>
      <c r="P36" s="163"/>
      <c r="Q36" s="163"/>
      <c r="R36" s="163"/>
      <c r="S36" s="163"/>
      <c r="T36" s="163"/>
      <c r="U36" s="163"/>
      <c r="V36" s="16"/>
      <c r="W36" s="16"/>
    </row>
    <row r="37" spans="1:23" ht="12.95" customHeight="1">
      <c r="A37" s="16"/>
      <c r="B37" s="16"/>
      <c r="C37" s="163" t="s">
        <v>58</v>
      </c>
      <c r="D37" s="163"/>
      <c r="E37" s="163"/>
      <c r="F37" s="163"/>
      <c r="G37" s="163"/>
      <c r="H37" s="163"/>
      <c r="I37" s="163"/>
      <c r="J37" s="163"/>
      <c r="K37" s="163"/>
      <c r="L37" s="163"/>
      <c r="M37" s="163"/>
      <c r="N37" s="163"/>
      <c r="O37" s="163"/>
      <c r="P37" s="163"/>
      <c r="Q37" s="163"/>
      <c r="R37" s="163"/>
      <c r="S37" s="163"/>
      <c r="T37" s="163"/>
      <c r="U37" s="163"/>
      <c r="V37" s="16"/>
      <c r="W37" s="16"/>
    </row>
    <row r="38" spans="1:23" ht="12.95" customHeight="1">
      <c r="A38" s="16"/>
      <c r="B38" s="16"/>
      <c r="C38" s="163"/>
      <c r="D38" s="163"/>
      <c r="E38" s="163"/>
      <c r="F38" s="163"/>
      <c r="G38" s="163"/>
      <c r="H38" s="163"/>
      <c r="I38" s="163"/>
      <c r="J38" s="163"/>
      <c r="K38" s="163"/>
      <c r="L38" s="163"/>
      <c r="M38" s="163"/>
      <c r="N38" s="163"/>
      <c r="O38" s="163"/>
      <c r="P38" s="163"/>
      <c r="Q38" s="163"/>
      <c r="R38" s="163"/>
      <c r="S38" s="163"/>
      <c r="T38" s="163"/>
      <c r="U38" s="163"/>
      <c r="V38" s="16"/>
      <c r="W38" s="16"/>
    </row>
    <row r="39" spans="1:23" ht="12.95" customHeight="1">
      <c r="A39" s="16"/>
      <c r="B39" s="185" t="s">
        <v>61</v>
      </c>
      <c r="C39" s="185"/>
      <c r="D39" s="185"/>
      <c r="E39" s="186"/>
      <c r="F39" s="187"/>
      <c r="G39" s="188"/>
      <c r="H39" s="186" t="s">
        <v>62</v>
      </c>
      <c r="I39" s="188"/>
      <c r="J39" s="185"/>
      <c r="K39" s="185"/>
      <c r="L39" s="185"/>
      <c r="M39" s="43" t="s">
        <v>59</v>
      </c>
      <c r="N39" s="189"/>
      <c r="O39" s="189"/>
      <c r="P39" s="189"/>
      <c r="Q39" s="44" t="s">
        <v>60</v>
      </c>
      <c r="R39" s="185"/>
      <c r="S39" s="185"/>
      <c r="T39" s="185"/>
      <c r="U39" s="185"/>
      <c r="V39" s="16"/>
      <c r="W39" s="16"/>
    </row>
  </sheetData>
  <mergeCells count="161">
    <mergeCell ref="L21:L22"/>
    <mergeCell ref="M21:M22"/>
    <mergeCell ref="N21:N22"/>
    <mergeCell ref="O21:O22"/>
    <mergeCell ref="Q21:Q22"/>
    <mergeCell ref="R25:R26"/>
    <mergeCell ref="S25:S26"/>
    <mergeCell ref="T25:U26"/>
    <mergeCell ref="C25:D26"/>
    <mergeCell ref="E25:E26"/>
    <mergeCell ref="F25:F26"/>
    <mergeCell ref="G25:H26"/>
    <mergeCell ref="L25:L26"/>
    <mergeCell ref="M25:M26"/>
    <mergeCell ref="N25:N26"/>
    <mergeCell ref="O25:O26"/>
    <mergeCell ref="Q25:Q26"/>
    <mergeCell ref="L17:L18"/>
    <mergeCell ref="M17:M18"/>
    <mergeCell ref="N17:N18"/>
    <mergeCell ref="O17:O18"/>
    <mergeCell ref="Q17:Q18"/>
    <mergeCell ref="R21:R22"/>
    <mergeCell ref="S21:S22"/>
    <mergeCell ref="T21:U22"/>
    <mergeCell ref="C23:D24"/>
    <mergeCell ref="E23:E24"/>
    <mergeCell ref="F23:F24"/>
    <mergeCell ref="G23:H24"/>
    <mergeCell ref="L23:L24"/>
    <mergeCell ref="M23:M24"/>
    <mergeCell ref="N23:N24"/>
    <mergeCell ref="O23:O24"/>
    <mergeCell ref="Q23:Q24"/>
    <mergeCell ref="R23:R24"/>
    <mergeCell ref="S23:S24"/>
    <mergeCell ref="T23:U24"/>
    <mergeCell ref="C21:D22"/>
    <mergeCell ref="E21:E22"/>
    <mergeCell ref="F21:F22"/>
    <mergeCell ref="G21:H22"/>
    <mergeCell ref="L13:L14"/>
    <mergeCell ref="M13:M14"/>
    <mergeCell ref="N13:N14"/>
    <mergeCell ref="O13:O14"/>
    <mergeCell ref="Q13:Q14"/>
    <mergeCell ref="R17:R18"/>
    <mergeCell ref="S17:S18"/>
    <mergeCell ref="T17:U18"/>
    <mergeCell ref="C19:D20"/>
    <mergeCell ref="E19:E20"/>
    <mergeCell ref="F19:F20"/>
    <mergeCell ref="G19:H20"/>
    <mergeCell ref="L19:L20"/>
    <mergeCell ref="M19:M20"/>
    <mergeCell ref="N19:N20"/>
    <mergeCell ref="O19:O20"/>
    <mergeCell ref="Q19:Q20"/>
    <mergeCell ref="R19:R20"/>
    <mergeCell ref="S19:S20"/>
    <mergeCell ref="T19:U20"/>
    <mergeCell ref="C17:D18"/>
    <mergeCell ref="E17:E18"/>
    <mergeCell ref="F17:F18"/>
    <mergeCell ref="G17:H18"/>
    <mergeCell ref="G11:H12"/>
    <mergeCell ref="L11:L12"/>
    <mergeCell ref="M11:M12"/>
    <mergeCell ref="N11:N12"/>
    <mergeCell ref="O11:O12"/>
    <mergeCell ref="Q11:Q12"/>
    <mergeCell ref="S13:S14"/>
    <mergeCell ref="T13:U14"/>
    <mergeCell ref="C15:D16"/>
    <mergeCell ref="E15:E16"/>
    <mergeCell ref="F15:F16"/>
    <mergeCell ref="G15:H16"/>
    <mergeCell ref="L15:L16"/>
    <mergeCell ref="M15:M16"/>
    <mergeCell ref="N15:N16"/>
    <mergeCell ref="O15:O16"/>
    <mergeCell ref="Q15:Q16"/>
    <mergeCell ref="R15:R16"/>
    <mergeCell ref="S15:S16"/>
    <mergeCell ref="T15:U16"/>
    <mergeCell ref="C13:D14"/>
    <mergeCell ref="E13:E14"/>
    <mergeCell ref="F13:F14"/>
    <mergeCell ref="G13:H14"/>
    <mergeCell ref="K4:K5"/>
    <mergeCell ref="R39:U39"/>
    <mergeCell ref="B39:D39"/>
    <mergeCell ref="E39:G39"/>
    <mergeCell ref="J39:L39"/>
    <mergeCell ref="N39:P39"/>
    <mergeCell ref="H39:I39"/>
    <mergeCell ref="C34:U34"/>
    <mergeCell ref="C35:U35"/>
    <mergeCell ref="C36:U36"/>
    <mergeCell ref="C37:U37"/>
    <mergeCell ref="C38:U38"/>
    <mergeCell ref="C9:D10"/>
    <mergeCell ref="E9:E10"/>
    <mergeCell ref="F9:F10"/>
    <mergeCell ref="G9:H10"/>
    <mergeCell ref="L9:L10"/>
    <mergeCell ref="M9:M10"/>
    <mergeCell ref="N9:N10"/>
    <mergeCell ref="O9:O10"/>
    <mergeCell ref="Q9:Q10"/>
    <mergeCell ref="C11:D12"/>
    <mergeCell ref="E11:E12"/>
    <mergeCell ref="F11:F12"/>
    <mergeCell ref="T7:U8"/>
    <mergeCell ref="T27:U28"/>
    <mergeCell ref="B1:U1"/>
    <mergeCell ref="C30:U30"/>
    <mergeCell ref="C31:U31"/>
    <mergeCell ref="C32:U32"/>
    <mergeCell ref="C33:U33"/>
    <mergeCell ref="C27:D28"/>
    <mergeCell ref="E27:E28"/>
    <mergeCell ref="F27:F28"/>
    <mergeCell ref="G27:H28"/>
    <mergeCell ref="N27:N28"/>
    <mergeCell ref="O27:O28"/>
    <mergeCell ref="T3:U6"/>
    <mergeCell ref="L3:L6"/>
    <mergeCell ref="C3:D6"/>
    <mergeCell ref="E3:E6"/>
    <mergeCell ref="F3:F6"/>
    <mergeCell ref="G3:H6"/>
    <mergeCell ref="I4:I6"/>
    <mergeCell ref="I3:K3"/>
    <mergeCell ref="N3:N5"/>
    <mergeCell ref="O3:O5"/>
    <mergeCell ref="P3:P5"/>
    <mergeCell ref="M3:M5"/>
    <mergeCell ref="C7:D8"/>
    <mergeCell ref="E7:E8"/>
    <mergeCell ref="F7:F8"/>
    <mergeCell ref="L27:L28"/>
    <mergeCell ref="M27:M28"/>
    <mergeCell ref="R9:R10"/>
    <mergeCell ref="S9:S10"/>
    <mergeCell ref="T9:U10"/>
    <mergeCell ref="R11:R12"/>
    <mergeCell ref="S11:S12"/>
    <mergeCell ref="T11:U12"/>
    <mergeCell ref="R13:R14"/>
    <mergeCell ref="Q27:Q28"/>
    <mergeCell ref="R27:R28"/>
    <mergeCell ref="S27:S28"/>
    <mergeCell ref="G7:H8"/>
    <mergeCell ref="L7:L8"/>
    <mergeCell ref="M7:M8"/>
    <mergeCell ref="N7:N8"/>
    <mergeCell ref="O7:O8"/>
    <mergeCell ref="Q7:Q8"/>
    <mergeCell ref="R7:R8"/>
    <mergeCell ref="S7:S8"/>
  </mergeCells>
  <phoneticPr fontId="1"/>
  <dataValidations count="2">
    <dataValidation type="list" allowBlank="1" showInputMessage="1" showErrorMessage="1" sqref="F7:F26" xr:uid="{3DB38057-361C-4F01-9D39-51E42A7FB1AC}">
      <formula1>"改修,改築,創設"</formula1>
    </dataValidation>
    <dataValidation type="list" allowBlank="1" showInputMessage="1" showErrorMessage="1" sqref="T7:U26" xr:uid="{B8901B5E-5A3F-4217-B163-C429705E2F13}">
      <formula1>"有,無"</formula1>
    </dataValidation>
  </dataValidations>
  <pageMargins left="0.7" right="0.7" top="0.75" bottom="0.75" header="0.3" footer="0.3"/>
  <pageSetup paperSize="9" orientation="landscape" r:id="rId1"/>
  <ignoredErrors>
    <ignoredError sqref="P8 P15:P25 P14 P12 P10 P9 P11 P13" 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47"/>
  <sheetViews>
    <sheetView view="pageBreakPreview" zoomScale="120" zoomScaleNormal="110" zoomScaleSheetLayoutView="120" workbookViewId="0">
      <selection activeCell="O20" sqref="O20:O21"/>
    </sheetView>
  </sheetViews>
  <sheetFormatPr defaultRowHeight="10.5"/>
  <cols>
    <col min="1" max="1" width="6.625" style="7" customWidth="1"/>
    <col min="2" max="2" width="2.625" style="7" customWidth="1"/>
    <col min="3" max="4" width="5.625" style="7" customWidth="1"/>
    <col min="5" max="5" width="8.625" style="7" customWidth="1"/>
    <col min="6" max="6" width="5.625" style="7" customWidth="1"/>
    <col min="7" max="8" width="4.625" style="7" customWidth="1"/>
    <col min="9" max="9" width="5.625" style="7" customWidth="1"/>
    <col min="10" max="12" width="4.625" style="7" customWidth="1"/>
    <col min="13" max="19" width="7.625" style="7" customWidth="1"/>
    <col min="20" max="22" width="2.625" style="7" customWidth="1"/>
    <col min="23" max="23" width="6.625" style="7" customWidth="1"/>
    <col min="24" max="16384" width="9" style="7"/>
  </cols>
  <sheetData>
    <row r="1" spans="1:23" ht="14.1" customHeight="1">
      <c r="A1" s="16"/>
      <c r="B1" s="200" t="s">
        <v>63</v>
      </c>
      <c r="C1" s="200"/>
      <c r="D1" s="200"/>
      <c r="E1" s="200"/>
      <c r="F1" s="16"/>
      <c r="G1" s="16"/>
      <c r="H1" s="16"/>
      <c r="I1" s="16"/>
      <c r="J1" s="16"/>
      <c r="K1" s="16"/>
      <c r="L1" s="16"/>
      <c r="M1" s="16"/>
      <c r="N1" s="16"/>
      <c r="O1" s="16"/>
      <c r="P1" s="16"/>
      <c r="Q1" s="16"/>
      <c r="R1" s="16"/>
      <c r="S1" s="16"/>
      <c r="T1" s="16"/>
      <c r="U1" s="16"/>
      <c r="V1" s="16"/>
      <c r="W1" s="16"/>
    </row>
    <row r="2" spans="1:23" ht="20.100000000000001" customHeight="1">
      <c r="A2" s="16"/>
      <c r="B2" s="201" t="s">
        <v>64</v>
      </c>
      <c r="C2" s="201"/>
      <c r="D2" s="201"/>
      <c r="E2" s="201"/>
      <c r="F2" s="201"/>
      <c r="G2" s="201"/>
      <c r="H2" s="201"/>
      <c r="I2" s="201"/>
      <c r="J2" s="201"/>
      <c r="K2" s="201"/>
      <c r="L2" s="201"/>
      <c r="M2" s="201"/>
      <c r="N2" s="201"/>
      <c r="O2" s="201"/>
      <c r="P2" s="201"/>
      <c r="Q2" s="201"/>
      <c r="R2" s="201"/>
      <c r="S2" s="201"/>
      <c r="T2" s="201"/>
      <c r="U2" s="201"/>
      <c r="V2" s="16"/>
      <c r="W2" s="16"/>
    </row>
    <row r="3" spans="1:23" ht="11.1" customHeight="1">
      <c r="A3" s="16"/>
      <c r="B3" s="48"/>
      <c r="C3" s="48"/>
      <c r="D3" s="48"/>
      <c r="E3" s="48"/>
      <c r="F3" s="48"/>
      <c r="G3" s="48"/>
      <c r="H3" s="48"/>
      <c r="I3" s="48"/>
      <c r="J3" s="48"/>
      <c r="K3" s="48"/>
      <c r="L3" s="48"/>
      <c r="M3" s="48"/>
      <c r="N3" s="48"/>
      <c r="O3" s="48"/>
      <c r="P3" s="48"/>
      <c r="Q3" s="48"/>
      <c r="R3" s="48"/>
      <c r="S3" s="48"/>
      <c r="T3" s="48"/>
      <c r="U3" s="48"/>
      <c r="V3" s="16"/>
      <c r="W3" s="16"/>
    </row>
    <row r="4" spans="1:23" s="3" customFormat="1" ht="11.1" customHeight="1">
      <c r="A4" s="47"/>
      <c r="B4" s="202" t="s">
        <v>3</v>
      </c>
      <c r="C4" s="203"/>
      <c r="D4" s="204"/>
      <c r="E4" s="225">
        <f>'別紙１（１）'!D10</f>
        <v>0</v>
      </c>
      <c r="F4" s="227"/>
      <c r="G4" s="227"/>
      <c r="H4" s="227"/>
      <c r="I4" s="226"/>
      <c r="J4" s="2"/>
      <c r="K4" s="2"/>
      <c r="L4" s="2"/>
      <c r="M4" s="2"/>
      <c r="N4" s="4"/>
      <c r="O4" s="4"/>
      <c r="P4" s="47"/>
      <c r="Q4" s="47"/>
      <c r="R4" s="47"/>
      <c r="S4" s="47"/>
      <c r="T4" s="47"/>
      <c r="U4" s="47"/>
      <c r="V4" s="47"/>
      <c r="W4" s="47"/>
    </row>
    <row r="5" spans="1:23" s="3" customFormat="1" ht="11.1" customHeight="1">
      <c r="A5" s="47"/>
      <c r="B5" s="32"/>
      <c r="C5" s="32"/>
      <c r="D5" s="32"/>
      <c r="E5" s="2"/>
      <c r="F5" s="2"/>
      <c r="G5" s="2"/>
      <c r="H5" s="2"/>
      <c r="I5" s="205"/>
      <c r="J5" s="205"/>
      <c r="K5" s="205"/>
      <c r="L5" s="205"/>
      <c r="M5" s="205"/>
      <c r="N5" s="4"/>
      <c r="O5" s="4"/>
      <c r="P5" s="47"/>
      <c r="Q5" s="47"/>
      <c r="R5" s="47"/>
      <c r="S5" s="47"/>
      <c r="T5" s="47"/>
      <c r="U5" s="47"/>
      <c r="V5" s="47"/>
      <c r="W5" s="47"/>
    </row>
    <row r="6" spans="1:23" s="3" customFormat="1" ht="11.1" customHeight="1">
      <c r="A6" s="47"/>
      <c r="B6" s="202" t="s">
        <v>1</v>
      </c>
      <c r="C6" s="203"/>
      <c r="D6" s="204"/>
      <c r="E6" s="225">
        <f>'別紙１（１）'!D6</f>
        <v>0</v>
      </c>
      <c r="F6" s="226"/>
      <c r="G6" s="2"/>
      <c r="H6" s="2"/>
      <c r="I6" s="2"/>
      <c r="J6" s="2"/>
      <c r="K6" s="2"/>
      <c r="L6" s="2"/>
      <c r="M6" s="2"/>
      <c r="N6" s="4"/>
      <c r="O6" s="4"/>
      <c r="P6" s="47"/>
      <c r="Q6" s="47"/>
      <c r="R6" s="47"/>
      <c r="S6" s="47"/>
      <c r="T6" s="47"/>
      <c r="U6" s="47"/>
      <c r="V6" s="47"/>
      <c r="W6" s="47"/>
    </row>
    <row r="7" spans="1:23" ht="11.1" customHeight="1">
      <c r="A7" s="16"/>
      <c r="B7" s="16"/>
      <c r="C7" s="16"/>
      <c r="D7" s="16"/>
      <c r="E7" s="16"/>
      <c r="F7" s="16"/>
      <c r="G7" s="16"/>
      <c r="H7" s="16"/>
      <c r="I7" s="16"/>
      <c r="J7" s="16"/>
      <c r="K7" s="16"/>
      <c r="L7" s="16"/>
      <c r="M7" s="16"/>
      <c r="N7" s="16"/>
      <c r="O7" s="16"/>
      <c r="P7" s="16"/>
      <c r="Q7" s="16"/>
      <c r="R7" s="16"/>
      <c r="S7" s="16"/>
      <c r="T7" s="16"/>
      <c r="U7" s="16"/>
      <c r="V7" s="16"/>
      <c r="W7" s="16"/>
    </row>
    <row r="8" spans="1:23" ht="11.1" customHeight="1">
      <c r="A8" s="16"/>
      <c r="B8" s="159" t="s">
        <v>51</v>
      </c>
      <c r="C8" s="160"/>
      <c r="D8" s="160"/>
      <c r="E8" s="160"/>
      <c r="F8" s="160"/>
      <c r="G8" s="160"/>
      <c r="H8" s="160"/>
      <c r="I8" s="160"/>
      <c r="J8" s="160"/>
      <c r="K8" s="160"/>
      <c r="L8" s="160"/>
      <c r="M8" s="160"/>
      <c r="N8" s="160"/>
      <c r="O8" s="160"/>
      <c r="P8" s="160"/>
      <c r="Q8" s="160"/>
      <c r="R8" s="160"/>
      <c r="S8" s="160"/>
      <c r="T8" s="160"/>
      <c r="U8" s="161"/>
      <c r="V8" s="8"/>
      <c r="W8" s="16"/>
    </row>
    <row r="9" spans="1:23" ht="11.1" customHeight="1">
      <c r="A9" s="16"/>
      <c r="B9" s="22"/>
      <c r="C9" s="16"/>
      <c r="D9" s="16"/>
      <c r="E9" s="16"/>
      <c r="F9" s="16"/>
      <c r="G9" s="16"/>
      <c r="H9" s="16"/>
      <c r="I9" s="16"/>
      <c r="J9" s="8"/>
      <c r="K9" s="8"/>
      <c r="L9" s="8"/>
      <c r="M9" s="8"/>
      <c r="N9" s="8"/>
      <c r="O9" s="8"/>
      <c r="P9" s="8"/>
      <c r="Q9" s="8"/>
      <c r="R9" s="8"/>
      <c r="S9" s="8"/>
      <c r="T9" s="8"/>
      <c r="U9" s="21"/>
      <c r="V9" s="8"/>
      <c r="W9" s="16"/>
    </row>
    <row r="10" spans="1:23" ht="11.1" customHeight="1">
      <c r="A10" s="16"/>
      <c r="B10" s="23"/>
      <c r="C10" s="173" t="s">
        <v>34</v>
      </c>
      <c r="D10" s="174"/>
      <c r="E10" s="144" t="s">
        <v>26</v>
      </c>
      <c r="F10" s="179" t="s">
        <v>35</v>
      </c>
      <c r="G10" s="180" t="s">
        <v>36</v>
      </c>
      <c r="H10" s="179"/>
      <c r="I10" s="167" t="s">
        <v>29</v>
      </c>
      <c r="J10" s="181"/>
      <c r="K10" s="168"/>
      <c r="L10" s="170" t="s">
        <v>39</v>
      </c>
      <c r="M10" s="133" t="s">
        <v>41</v>
      </c>
      <c r="N10" s="182" t="s">
        <v>52</v>
      </c>
      <c r="O10" s="182" t="s">
        <v>43</v>
      </c>
      <c r="P10" s="167" t="s">
        <v>45</v>
      </c>
      <c r="Q10" s="26"/>
      <c r="R10" s="26"/>
      <c r="S10" s="27"/>
      <c r="T10" s="167" t="s">
        <v>49</v>
      </c>
      <c r="U10" s="168"/>
      <c r="V10" s="8"/>
      <c r="W10" s="16"/>
    </row>
    <row r="11" spans="1:23" ht="11.1" customHeight="1">
      <c r="A11" s="16"/>
      <c r="B11" s="22"/>
      <c r="C11" s="175"/>
      <c r="D11" s="176"/>
      <c r="E11" s="144"/>
      <c r="F11" s="179"/>
      <c r="G11" s="179"/>
      <c r="H11" s="179"/>
      <c r="I11" s="179" t="s">
        <v>28</v>
      </c>
      <c r="J11" s="17"/>
      <c r="K11" s="133" t="s">
        <v>37</v>
      </c>
      <c r="L11" s="171"/>
      <c r="M11" s="134"/>
      <c r="N11" s="183"/>
      <c r="O11" s="183"/>
      <c r="P11" s="155"/>
      <c r="Q11" s="51" t="s">
        <v>68</v>
      </c>
      <c r="R11" s="51" t="s">
        <v>69</v>
      </c>
      <c r="S11" s="51" t="s">
        <v>70</v>
      </c>
      <c r="T11" s="155"/>
      <c r="U11" s="156"/>
      <c r="V11" s="8"/>
      <c r="W11" s="16"/>
    </row>
    <row r="12" spans="1:23" ht="11.1" customHeight="1">
      <c r="A12" s="16"/>
      <c r="B12" s="22"/>
      <c r="C12" s="175"/>
      <c r="D12" s="176"/>
      <c r="E12" s="144"/>
      <c r="F12" s="179"/>
      <c r="G12" s="179"/>
      <c r="H12" s="179"/>
      <c r="I12" s="179"/>
      <c r="J12" s="17"/>
      <c r="K12" s="184"/>
      <c r="L12" s="171"/>
      <c r="M12" s="134"/>
      <c r="N12" s="183"/>
      <c r="O12" s="183"/>
      <c r="P12" s="155"/>
      <c r="Q12" s="50" t="s">
        <v>48</v>
      </c>
      <c r="R12" s="50" t="s">
        <v>48</v>
      </c>
      <c r="S12" s="50" t="s">
        <v>48</v>
      </c>
      <c r="T12" s="155"/>
      <c r="U12" s="156"/>
      <c r="V12" s="8"/>
      <c r="W12" s="16"/>
    </row>
    <row r="13" spans="1:23" ht="11.1" customHeight="1">
      <c r="A13" s="16"/>
      <c r="B13" s="24"/>
      <c r="C13" s="177"/>
      <c r="D13" s="178"/>
      <c r="E13" s="144"/>
      <c r="F13" s="179"/>
      <c r="G13" s="179"/>
      <c r="H13" s="179"/>
      <c r="I13" s="179"/>
      <c r="J13" s="28"/>
      <c r="K13" s="19" t="s">
        <v>38</v>
      </c>
      <c r="L13" s="172"/>
      <c r="M13" s="19" t="s">
        <v>40</v>
      </c>
      <c r="N13" s="19" t="s">
        <v>42</v>
      </c>
      <c r="O13" s="19" t="s">
        <v>44</v>
      </c>
      <c r="P13" s="20" t="s">
        <v>46</v>
      </c>
      <c r="Q13" s="49" t="s">
        <v>47</v>
      </c>
      <c r="R13" s="49" t="s">
        <v>47</v>
      </c>
      <c r="S13" s="49" t="s">
        <v>47</v>
      </c>
      <c r="T13" s="157"/>
      <c r="U13" s="158"/>
      <c r="V13" s="9"/>
      <c r="W13" s="16"/>
    </row>
    <row r="14" spans="1:23" ht="11.1" customHeight="1">
      <c r="A14" s="16"/>
      <c r="B14" s="23"/>
      <c r="C14" s="139" t="s">
        <v>14</v>
      </c>
      <c r="D14" s="139"/>
      <c r="E14" s="212"/>
      <c r="F14" s="140"/>
      <c r="G14" s="212"/>
      <c r="H14" s="212"/>
      <c r="I14" s="37" t="s">
        <v>32</v>
      </c>
      <c r="J14" s="215"/>
      <c r="K14" s="215"/>
      <c r="L14" s="144"/>
      <c r="M14" s="219" t="str" cm="1">
        <f t="array" ref="M14">_xlfn.IFS(F14="改修","500,000",F14="改築","1,200,000",F14="創設","1,000,000",F14="","")</f>
        <v/>
      </c>
      <c r="N14" s="154" t="str">
        <f>IFERROR(ROUNDDOWN((K14+K15)*M14*(R14/SUM(Q14:S15)),0),"")</f>
        <v/>
      </c>
      <c r="O14" s="219"/>
      <c r="P14" s="66" t="str">
        <f>"("&amp;IFERROR(FIXED(IF(COUNT(Q14,S14),SUM(Q14:S14),""),FALSE),"　　　")&amp;")"</f>
        <v>(　　　)</v>
      </c>
      <c r="Q14" s="221"/>
      <c r="R14" s="221"/>
      <c r="S14" s="221"/>
      <c r="T14" s="147"/>
      <c r="U14" s="148"/>
      <c r="V14" s="18"/>
      <c r="W14" s="16"/>
    </row>
    <row r="15" spans="1:23" ht="11.1" customHeight="1">
      <c r="A15" s="16"/>
      <c r="B15" s="23"/>
      <c r="C15" s="139"/>
      <c r="D15" s="139"/>
      <c r="E15" s="212"/>
      <c r="F15" s="140"/>
      <c r="G15" s="212"/>
      <c r="H15" s="212"/>
      <c r="I15" s="38" t="s">
        <v>33</v>
      </c>
      <c r="J15" s="216"/>
      <c r="K15" s="216"/>
      <c r="L15" s="144"/>
      <c r="M15" s="219"/>
      <c r="N15" s="154"/>
      <c r="O15" s="219"/>
      <c r="P15" s="67" t="str" cm="1">
        <f t="array" ref="P15">_xlfn.IFS(R14="","",R14&lt;&gt;"",R14)</f>
        <v/>
      </c>
      <c r="Q15" s="166"/>
      <c r="R15" s="166"/>
      <c r="S15" s="166"/>
      <c r="T15" s="149"/>
      <c r="U15" s="150"/>
      <c r="V15" s="18"/>
      <c r="W15" s="16"/>
    </row>
    <row r="16" spans="1:23" ht="11.1" customHeight="1">
      <c r="A16" s="16"/>
      <c r="B16" s="23"/>
      <c r="C16" s="139" t="s">
        <v>15</v>
      </c>
      <c r="D16" s="139"/>
      <c r="E16" s="212"/>
      <c r="F16" s="140"/>
      <c r="G16" s="212"/>
      <c r="H16" s="212"/>
      <c r="I16" s="37" t="s">
        <v>32</v>
      </c>
      <c r="J16" s="215"/>
      <c r="K16" s="215"/>
      <c r="L16" s="144"/>
      <c r="M16" s="219" t="str" cm="1">
        <f t="array" ref="M16">_xlfn.IFS(F16="改修","500,000",F16="改築","1,200,000",F16="創設","1,000,000",F16="","")</f>
        <v/>
      </c>
      <c r="N16" s="154" t="str">
        <f t="shared" ref="N16" si="0">IFERROR(ROUNDDOWN((K16+K17)*M16*(R16/SUM(Q16:S17)),0),"")</f>
        <v/>
      </c>
      <c r="O16" s="219"/>
      <c r="P16" s="66" t="str">
        <f>"("&amp;IFERROR(FIXED(IF(COUNT(Q16,S16),SUM(Q16:S16),""),FALSE),"　　　")&amp;")"</f>
        <v>(　　　)</v>
      </c>
      <c r="Q16" s="221"/>
      <c r="R16" s="221"/>
      <c r="S16" s="221"/>
      <c r="T16" s="147"/>
      <c r="U16" s="148"/>
      <c r="V16" s="18"/>
      <c r="W16" s="16"/>
    </row>
    <row r="17" spans="1:23" ht="11.1" customHeight="1">
      <c r="A17" s="16"/>
      <c r="B17" s="23"/>
      <c r="C17" s="139"/>
      <c r="D17" s="139"/>
      <c r="E17" s="212"/>
      <c r="F17" s="140"/>
      <c r="G17" s="212"/>
      <c r="H17" s="212"/>
      <c r="I17" s="38" t="s">
        <v>33</v>
      </c>
      <c r="J17" s="216"/>
      <c r="K17" s="216"/>
      <c r="L17" s="144"/>
      <c r="M17" s="219"/>
      <c r="N17" s="154"/>
      <c r="O17" s="219"/>
      <c r="P17" s="67" t="str" cm="1">
        <f t="array" ref="P17">_xlfn.IFS(R16="","",R16&lt;&gt;"",R16)</f>
        <v/>
      </c>
      <c r="Q17" s="166"/>
      <c r="R17" s="166"/>
      <c r="S17" s="166"/>
      <c r="T17" s="149"/>
      <c r="U17" s="150"/>
      <c r="V17" s="18"/>
      <c r="W17" s="16"/>
    </row>
    <row r="18" spans="1:23" ht="11.1" customHeight="1">
      <c r="A18" s="16"/>
      <c r="B18" s="23"/>
      <c r="C18" s="139" t="s">
        <v>16</v>
      </c>
      <c r="D18" s="139"/>
      <c r="E18" s="212"/>
      <c r="F18" s="140"/>
      <c r="G18" s="212"/>
      <c r="H18" s="212"/>
      <c r="I18" s="37" t="s">
        <v>32</v>
      </c>
      <c r="J18" s="215"/>
      <c r="K18" s="215"/>
      <c r="L18" s="144"/>
      <c r="M18" s="219" t="str" cm="1">
        <f t="array" ref="M18">_xlfn.IFS(F18="改修","500,000",F18="改築","1,200,000",F18="創設","1,000,000",F18="","")</f>
        <v/>
      </c>
      <c r="N18" s="154" t="str">
        <f t="shared" ref="N18" si="1">IFERROR(ROUNDDOWN((K18+K19)*M18*(R18/SUM(Q18:S19)),0),"")</f>
        <v/>
      </c>
      <c r="O18" s="219"/>
      <c r="P18" s="66" t="str">
        <f>"("&amp;IFERROR(FIXED(IF(COUNT(Q18,S18),SUM(Q18:S18),""),FALSE),"　　　")&amp;")"</f>
        <v>(　　　)</v>
      </c>
      <c r="Q18" s="221"/>
      <c r="R18" s="221"/>
      <c r="S18" s="221"/>
      <c r="T18" s="147"/>
      <c r="U18" s="148"/>
      <c r="V18" s="18"/>
      <c r="W18" s="16"/>
    </row>
    <row r="19" spans="1:23" ht="11.1" customHeight="1">
      <c r="A19" s="16"/>
      <c r="B19" s="23"/>
      <c r="C19" s="139"/>
      <c r="D19" s="139"/>
      <c r="E19" s="212"/>
      <c r="F19" s="140"/>
      <c r="G19" s="212"/>
      <c r="H19" s="212"/>
      <c r="I19" s="38" t="s">
        <v>33</v>
      </c>
      <c r="J19" s="216"/>
      <c r="K19" s="216"/>
      <c r="L19" s="144"/>
      <c r="M19" s="219"/>
      <c r="N19" s="154"/>
      <c r="O19" s="219"/>
      <c r="P19" s="67" t="str" cm="1">
        <f t="array" ref="P19">_xlfn.IFS(R18="","",R18&lt;&gt;"",R18)</f>
        <v/>
      </c>
      <c r="Q19" s="166"/>
      <c r="R19" s="166"/>
      <c r="S19" s="166"/>
      <c r="T19" s="149"/>
      <c r="U19" s="150"/>
      <c r="V19" s="18"/>
      <c r="W19" s="16"/>
    </row>
    <row r="20" spans="1:23" ht="11.1" customHeight="1">
      <c r="A20" s="16"/>
      <c r="B20" s="23"/>
      <c r="C20" s="139" t="s">
        <v>17</v>
      </c>
      <c r="D20" s="139"/>
      <c r="E20" s="212"/>
      <c r="F20" s="140"/>
      <c r="G20" s="212"/>
      <c r="H20" s="212"/>
      <c r="I20" s="37" t="s">
        <v>32</v>
      </c>
      <c r="J20" s="215"/>
      <c r="K20" s="215"/>
      <c r="L20" s="144"/>
      <c r="M20" s="219" t="str" cm="1">
        <f t="array" ref="M20">_xlfn.IFS(F20="改修","500,000",F20="改築","1,200,000",F20="創設","1,000,000",F20="","")</f>
        <v/>
      </c>
      <c r="N20" s="154" t="str">
        <f t="shared" ref="N20" si="2">IFERROR(ROUNDDOWN((K20+K21)*M20*(R20/SUM(Q20:S21)),0),"")</f>
        <v/>
      </c>
      <c r="O20" s="219"/>
      <c r="P20" s="66" t="str">
        <f>"("&amp;IFERROR(FIXED(IF(COUNT(Q20,S20),SUM(Q20:S20),""),FALSE),"　　　")&amp;")"</f>
        <v>(　　　)</v>
      </c>
      <c r="Q20" s="221"/>
      <c r="R20" s="221"/>
      <c r="S20" s="221"/>
      <c r="T20" s="147"/>
      <c r="U20" s="148"/>
      <c r="V20" s="18"/>
      <c r="W20" s="16"/>
    </row>
    <row r="21" spans="1:23" ht="11.1" customHeight="1">
      <c r="A21" s="16"/>
      <c r="B21" s="23"/>
      <c r="C21" s="139"/>
      <c r="D21" s="139"/>
      <c r="E21" s="212"/>
      <c r="F21" s="140"/>
      <c r="G21" s="212"/>
      <c r="H21" s="212"/>
      <c r="I21" s="38" t="s">
        <v>33</v>
      </c>
      <c r="J21" s="216"/>
      <c r="K21" s="216"/>
      <c r="L21" s="144"/>
      <c r="M21" s="219"/>
      <c r="N21" s="154"/>
      <c r="O21" s="219"/>
      <c r="P21" s="67" t="str" cm="1">
        <f t="array" ref="P21">_xlfn.IFS(R20="","",R20&lt;&gt;"",R20)</f>
        <v/>
      </c>
      <c r="Q21" s="166"/>
      <c r="R21" s="166"/>
      <c r="S21" s="166"/>
      <c r="T21" s="149"/>
      <c r="U21" s="150"/>
      <c r="V21" s="18"/>
      <c r="W21" s="16"/>
    </row>
    <row r="22" spans="1:23" ht="11.1" customHeight="1">
      <c r="A22" s="16"/>
      <c r="B22" s="23"/>
      <c r="C22" s="139" t="s">
        <v>18</v>
      </c>
      <c r="D22" s="139"/>
      <c r="E22" s="212"/>
      <c r="F22" s="140"/>
      <c r="G22" s="212"/>
      <c r="H22" s="212"/>
      <c r="I22" s="37" t="s">
        <v>32</v>
      </c>
      <c r="J22" s="215"/>
      <c r="K22" s="215"/>
      <c r="L22" s="144"/>
      <c r="M22" s="219" t="str" cm="1">
        <f t="array" ref="M22">_xlfn.IFS(F22="改修","500,000",F22="改築","1,200,000",F22="創設","1,000,000",F22="","")</f>
        <v/>
      </c>
      <c r="N22" s="154" t="str">
        <f t="shared" ref="N22" si="3">IFERROR(ROUNDDOWN((K22+K23)*M22*(R22/SUM(Q22:S23)),0),"")</f>
        <v/>
      </c>
      <c r="O22" s="219"/>
      <c r="P22" s="66" t="str">
        <f>"("&amp;IFERROR(FIXED(IF(COUNT(Q22,S22),SUM(Q22:S22),""),FALSE),"　　　")&amp;")"</f>
        <v>(　　　)</v>
      </c>
      <c r="Q22" s="221"/>
      <c r="R22" s="221"/>
      <c r="S22" s="221"/>
      <c r="T22" s="147"/>
      <c r="U22" s="148"/>
      <c r="V22" s="18"/>
      <c r="W22" s="16"/>
    </row>
    <row r="23" spans="1:23" ht="11.1" customHeight="1">
      <c r="A23" s="16"/>
      <c r="B23" s="23"/>
      <c r="C23" s="139"/>
      <c r="D23" s="139"/>
      <c r="E23" s="212"/>
      <c r="F23" s="140"/>
      <c r="G23" s="212"/>
      <c r="H23" s="212"/>
      <c r="I23" s="38" t="s">
        <v>33</v>
      </c>
      <c r="J23" s="216"/>
      <c r="K23" s="216"/>
      <c r="L23" s="144"/>
      <c r="M23" s="219"/>
      <c r="N23" s="154"/>
      <c r="O23" s="219"/>
      <c r="P23" s="67" t="str" cm="1">
        <f t="array" ref="P23">_xlfn.IFS(R22="","",R22&lt;&gt;"",R22)</f>
        <v/>
      </c>
      <c r="Q23" s="166"/>
      <c r="R23" s="166"/>
      <c r="S23" s="166"/>
      <c r="T23" s="149"/>
      <c r="U23" s="150"/>
      <c r="V23" s="18"/>
      <c r="W23" s="16"/>
    </row>
    <row r="24" spans="1:23" ht="11.1" customHeight="1">
      <c r="A24" s="16"/>
      <c r="B24" s="23"/>
      <c r="C24" s="139" t="s">
        <v>19</v>
      </c>
      <c r="D24" s="139"/>
      <c r="E24" s="212"/>
      <c r="F24" s="140"/>
      <c r="G24" s="212"/>
      <c r="H24" s="212"/>
      <c r="I24" s="37" t="s">
        <v>32</v>
      </c>
      <c r="J24" s="215"/>
      <c r="K24" s="215"/>
      <c r="L24" s="144"/>
      <c r="M24" s="219" t="str" cm="1">
        <f t="array" ref="M24">_xlfn.IFS(F24="改修","500,000",F24="改築","1,200,000",F24="創設","1,000,000",F24="","")</f>
        <v/>
      </c>
      <c r="N24" s="154" t="str">
        <f t="shared" ref="N24" si="4">IFERROR(ROUNDDOWN((K24+K25)*M24*(R24/SUM(Q24:S25)),0),"")</f>
        <v/>
      </c>
      <c r="O24" s="219"/>
      <c r="P24" s="66" t="str">
        <f>"("&amp;IFERROR(FIXED(IF(COUNT(Q24,S24),SUM(Q24:S24),""),FALSE),"　　　")&amp;")"</f>
        <v>(　　　)</v>
      </c>
      <c r="Q24" s="221"/>
      <c r="R24" s="221"/>
      <c r="S24" s="221"/>
      <c r="T24" s="147"/>
      <c r="U24" s="148"/>
      <c r="V24" s="18"/>
      <c r="W24" s="16"/>
    </row>
    <row r="25" spans="1:23" ht="11.1" customHeight="1">
      <c r="A25" s="16"/>
      <c r="B25" s="23"/>
      <c r="C25" s="139"/>
      <c r="D25" s="139"/>
      <c r="E25" s="212"/>
      <c r="F25" s="140"/>
      <c r="G25" s="212"/>
      <c r="H25" s="212"/>
      <c r="I25" s="38" t="s">
        <v>33</v>
      </c>
      <c r="J25" s="216"/>
      <c r="K25" s="216"/>
      <c r="L25" s="144"/>
      <c r="M25" s="219"/>
      <c r="N25" s="154"/>
      <c r="O25" s="219"/>
      <c r="P25" s="67" t="str" cm="1">
        <f t="array" ref="P25">_xlfn.IFS(R24="","",R24&lt;&gt;"",R24)</f>
        <v/>
      </c>
      <c r="Q25" s="166"/>
      <c r="R25" s="166"/>
      <c r="S25" s="166"/>
      <c r="T25" s="149"/>
      <c r="U25" s="150"/>
      <c r="V25" s="18"/>
      <c r="W25" s="16"/>
    </row>
    <row r="26" spans="1:23" ht="11.1" customHeight="1">
      <c r="A26" s="16"/>
      <c r="B26" s="23"/>
      <c r="C26" s="139" t="s">
        <v>20</v>
      </c>
      <c r="D26" s="139"/>
      <c r="E26" s="212"/>
      <c r="F26" s="140"/>
      <c r="G26" s="212"/>
      <c r="H26" s="212"/>
      <c r="I26" s="37" t="s">
        <v>32</v>
      </c>
      <c r="J26" s="215"/>
      <c r="K26" s="215"/>
      <c r="L26" s="144"/>
      <c r="M26" s="219" t="str" cm="1">
        <f t="array" ref="M26">_xlfn.IFS(F26="改修","500,000",F26="改築","1,200,000",F26="創設","1,000,000",F26="","")</f>
        <v/>
      </c>
      <c r="N26" s="154" t="str">
        <f t="shared" ref="N26" si="5">IFERROR(ROUNDDOWN((K26+K27)*M26*(R26/SUM(Q26:S27)),0),"")</f>
        <v/>
      </c>
      <c r="O26" s="219"/>
      <c r="P26" s="66" t="str">
        <f>"("&amp;IFERROR(FIXED(IF(COUNT(Q26,S26),SUM(Q26:S26),""),FALSE),"　　　")&amp;")"</f>
        <v>(　　　)</v>
      </c>
      <c r="Q26" s="221"/>
      <c r="R26" s="221"/>
      <c r="S26" s="221"/>
      <c r="T26" s="147"/>
      <c r="U26" s="148"/>
      <c r="V26" s="18"/>
      <c r="W26" s="16"/>
    </row>
    <row r="27" spans="1:23" ht="11.1" customHeight="1">
      <c r="A27" s="16"/>
      <c r="B27" s="23"/>
      <c r="C27" s="139"/>
      <c r="D27" s="139"/>
      <c r="E27" s="212"/>
      <c r="F27" s="140"/>
      <c r="G27" s="212"/>
      <c r="H27" s="212"/>
      <c r="I27" s="38" t="s">
        <v>33</v>
      </c>
      <c r="J27" s="216"/>
      <c r="K27" s="216"/>
      <c r="L27" s="144"/>
      <c r="M27" s="219"/>
      <c r="N27" s="154"/>
      <c r="O27" s="219"/>
      <c r="P27" s="67" t="str" cm="1">
        <f t="array" ref="P27">_xlfn.IFS(R26="","",R26&lt;&gt;"",R26)</f>
        <v/>
      </c>
      <c r="Q27" s="166"/>
      <c r="R27" s="166"/>
      <c r="S27" s="166"/>
      <c r="T27" s="149"/>
      <c r="U27" s="150"/>
      <c r="V27" s="18"/>
      <c r="W27" s="16"/>
    </row>
    <row r="28" spans="1:23" ht="11.1" customHeight="1">
      <c r="A28" s="16"/>
      <c r="B28" s="23"/>
      <c r="C28" s="139" t="s">
        <v>21</v>
      </c>
      <c r="D28" s="139"/>
      <c r="E28" s="212"/>
      <c r="F28" s="140"/>
      <c r="G28" s="212"/>
      <c r="H28" s="212"/>
      <c r="I28" s="37" t="s">
        <v>32</v>
      </c>
      <c r="J28" s="215"/>
      <c r="K28" s="215"/>
      <c r="L28" s="144"/>
      <c r="M28" s="219" t="str" cm="1">
        <f t="array" ref="M28">_xlfn.IFS(F28="改修","500,000",F28="改築","1,200,000",F28="創設","1,000,000",F28="","")</f>
        <v/>
      </c>
      <c r="N28" s="154" t="str">
        <f t="shared" ref="N28" si="6">IFERROR(ROUNDDOWN((K28+K29)*M28*(R28/SUM(Q28:S29)),0),"")</f>
        <v/>
      </c>
      <c r="O28" s="219"/>
      <c r="P28" s="66" t="str">
        <f>"("&amp;IFERROR(FIXED(IF(COUNT(Q28,S28),SUM(Q28:S28),""),FALSE),"　　　")&amp;")"</f>
        <v>(　　　)</v>
      </c>
      <c r="Q28" s="221"/>
      <c r="R28" s="221"/>
      <c r="S28" s="221"/>
      <c r="T28" s="147"/>
      <c r="U28" s="148"/>
      <c r="V28" s="18"/>
      <c r="W28" s="16"/>
    </row>
    <row r="29" spans="1:23" ht="11.1" customHeight="1">
      <c r="A29" s="16"/>
      <c r="B29" s="23"/>
      <c r="C29" s="139"/>
      <c r="D29" s="139"/>
      <c r="E29" s="212"/>
      <c r="F29" s="140"/>
      <c r="G29" s="212"/>
      <c r="H29" s="212"/>
      <c r="I29" s="38" t="s">
        <v>33</v>
      </c>
      <c r="J29" s="216"/>
      <c r="K29" s="216"/>
      <c r="L29" s="144"/>
      <c r="M29" s="219"/>
      <c r="N29" s="154"/>
      <c r="O29" s="219"/>
      <c r="P29" s="67" t="str" cm="1">
        <f t="array" ref="P29">_xlfn.IFS(R28="","",R28&lt;&gt;"",R28)</f>
        <v/>
      </c>
      <c r="Q29" s="166"/>
      <c r="R29" s="166"/>
      <c r="S29" s="166"/>
      <c r="T29" s="149"/>
      <c r="U29" s="150"/>
      <c r="V29" s="18"/>
      <c r="W29" s="16"/>
    </row>
    <row r="30" spans="1:23" ht="11.1" customHeight="1">
      <c r="A30" s="16"/>
      <c r="B30" s="23"/>
      <c r="C30" s="139" t="s">
        <v>22</v>
      </c>
      <c r="D30" s="139"/>
      <c r="E30" s="212"/>
      <c r="F30" s="140"/>
      <c r="G30" s="212"/>
      <c r="H30" s="212"/>
      <c r="I30" s="37" t="s">
        <v>32</v>
      </c>
      <c r="J30" s="215"/>
      <c r="K30" s="215"/>
      <c r="L30" s="144"/>
      <c r="M30" s="219" t="str" cm="1">
        <f t="array" ref="M30">_xlfn.IFS(F30="改修","500,000",F30="改築","1,200,000",F30="創設","1,000,000",F30="","")</f>
        <v/>
      </c>
      <c r="N30" s="154" t="str">
        <f t="shared" ref="N30" si="7">IFERROR(ROUNDDOWN((K30+K31)*M30*(R30/SUM(Q30:S31)),0),"")</f>
        <v/>
      </c>
      <c r="O30" s="219"/>
      <c r="P30" s="66" t="str">
        <f>"("&amp;IFERROR(FIXED(IF(COUNT(Q30,S30),SUM(Q30:S30),""),FALSE),"　　　")&amp;")"</f>
        <v>(　　　)</v>
      </c>
      <c r="Q30" s="221"/>
      <c r="R30" s="221"/>
      <c r="S30" s="221"/>
      <c r="T30" s="147"/>
      <c r="U30" s="148"/>
      <c r="V30" s="18"/>
      <c r="W30" s="16"/>
    </row>
    <row r="31" spans="1:23" ht="11.1" customHeight="1">
      <c r="A31" s="16"/>
      <c r="B31" s="23"/>
      <c r="C31" s="139"/>
      <c r="D31" s="139"/>
      <c r="E31" s="212"/>
      <c r="F31" s="140"/>
      <c r="G31" s="212"/>
      <c r="H31" s="212"/>
      <c r="I31" s="38" t="s">
        <v>33</v>
      </c>
      <c r="J31" s="216"/>
      <c r="K31" s="216"/>
      <c r="L31" s="144"/>
      <c r="M31" s="219"/>
      <c r="N31" s="154"/>
      <c r="O31" s="219"/>
      <c r="P31" s="67" t="str" cm="1">
        <f t="array" ref="P31">_xlfn.IFS(R30="","",R30&lt;&gt;"",R30)</f>
        <v/>
      </c>
      <c r="Q31" s="166"/>
      <c r="R31" s="166"/>
      <c r="S31" s="166"/>
      <c r="T31" s="149"/>
      <c r="U31" s="150"/>
      <c r="V31" s="18"/>
      <c r="W31" s="16"/>
    </row>
    <row r="32" spans="1:23" ht="11.1" customHeight="1">
      <c r="A32" s="16"/>
      <c r="B32" s="23"/>
      <c r="C32" s="139" t="s">
        <v>23</v>
      </c>
      <c r="D32" s="139"/>
      <c r="E32" s="212"/>
      <c r="F32" s="140"/>
      <c r="G32" s="212"/>
      <c r="H32" s="212"/>
      <c r="I32" s="37" t="s">
        <v>32</v>
      </c>
      <c r="J32" s="215"/>
      <c r="K32" s="215"/>
      <c r="L32" s="144"/>
      <c r="M32" s="219" t="str" cm="1">
        <f t="array" ref="M32">_xlfn.IFS(F32="改修","500,000",F32="改築","1,200,000",F32="創設","1,000,000",F32="","")</f>
        <v/>
      </c>
      <c r="N32" s="154" t="str">
        <f t="shared" ref="N32" si="8">IFERROR(ROUNDDOWN((K32+K33)*M32*(R32/SUM(Q32:S33)),0),"")</f>
        <v/>
      </c>
      <c r="O32" s="219"/>
      <c r="P32" s="66" t="str">
        <f>"("&amp;IFERROR(FIXED(IF(COUNT(Q32,S32),SUM(Q32:S32),""),FALSE),"　　　")&amp;")"</f>
        <v>(　　　)</v>
      </c>
      <c r="Q32" s="221"/>
      <c r="R32" s="221"/>
      <c r="S32" s="221"/>
      <c r="T32" s="147"/>
      <c r="U32" s="148"/>
      <c r="V32" s="18"/>
      <c r="W32" s="16"/>
    </row>
    <row r="33" spans="1:23" ht="11.1" customHeight="1" thickBot="1">
      <c r="A33" s="16"/>
      <c r="B33" s="23"/>
      <c r="C33" s="195"/>
      <c r="D33" s="195"/>
      <c r="E33" s="213"/>
      <c r="F33" s="196"/>
      <c r="G33" s="213"/>
      <c r="H33" s="213"/>
      <c r="I33" s="39" t="s">
        <v>33</v>
      </c>
      <c r="J33" s="217"/>
      <c r="K33" s="217"/>
      <c r="L33" s="206"/>
      <c r="M33" s="220"/>
      <c r="N33" s="199"/>
      <c r="O33" s="220"/>
      <c r="P33" s="68" t="str" cm="1">
        <f t="array" ref="P33">_xlfn.IFS(R32="","",R32&lt;&gt;"",R32)</f>
        <v/>
      </c>
      <c r="Q33" s="224"/>
      <c r="R33" s="224"/>
      <c r="S33" s="224"/>
      <c r="T33" s="191"/>
      <c r="U33" s="192"/>
      <c r="V33" s="18"/>
      <c r="W33" s="16"/>
    </row>
    <row r="34" spans="1:23" ht="11.1" customHeight="1" thickTop="1">
      <c r="A34" s="16"/>
      <c r="B34" s="23"/>
      <c r="C34" s="155" t="s">
        <v>50</v>
      </c>
      <c r="D34" s="156"/>
      <c r="E34" s="214"/>
      <c r="F34" s="143"/>
      <c r="G34" s="214"/>
      <c r="H34" s="214"/>
      <c r="I34" s="40" t="s">
        <v>32</v>
      </c>
      <c r="J34" s="218">
        <f>SUM(J14,J16,J18,J20,J22,J24,J26,J28,J30,J32)</f>
        <v>0</v>
      </c>
      <c r="K34" s="218">
        <f>SUM(K14,K16,K18,K20,K22,K24,K26,K28,K30,K32)</f>
        <v>0</v>
      </c>
      <c r="L34" s="143">
        <f>SUM(L14:L33)</f>
        <v>0</v>
      </c>
      <c r="M34" s="143"/>
      <c r="N34" s="164">
        <f>SUM(N14:N33)</f>
        <v>0</v>
      </c>
      <c r="O34" s="164">
        <f>SUM(O14:O33)</f>
        <v>0</v>
      </c>
      <c r="P34" s="222" t="s">
        <v>80</v>
      </c>
      <c r="Q34" s="223">
        <f>SUM(Q14:Q33)</f>
        <v>0</v>
      </c>
      <c r="R34" s="223">
        <f>SUM(R14:R33)</f>
        <v>0</v>
      </c>
      <c r="S34" s="223">
        <f>SUM(S14:S33)</f>
        <v>0</v>
      </c>
      <c r="T34" s="155"/>
      <c r="U34" s="156"/>
      <c r="V34" s="18"/>
      <c r="W34" s="16"/>
    </row>
    <row r="35" spans="1:23" ht="11.1" customHeight="1">
      <c r="A35" s="16"/>
      <c r="B35" s="23"/>
      <c r="C35" s="157"/>
      <c r="D35" s="158"/>
      <c r="E35" s="212"/>
      <c r="F35" s="144"/>
      <c r="G35" s="212"/>
      <c r="H35" s="212"/>
      <c r="I35" s="38" t="s">
        <v>33</v>
      </c>
      <c r="J35" s="216">
        <f>SUM(J15,J17,J19,J21,J23,J25,J27,J29,J31,J33)</f>
        <v>0</v>
      </c>
      <c r="K35" s="216">
        <f>SUM(K15,K17,K19,K21,K23,K25,K27,K29,K31,K33)</f>
        <v>0</v>
      </c>
      <c r="L35" s="144"/>
      <c r="M35" s="144"/>
      <c r="N35" s="165"/>
      <c r="O35" s="165"/>
      <c r="P35" s="60">
        <f>SUM(P15,P17,P19,P21,P23,P25,P27,P29,P31,P33)</f>
        <v>0</v>
      </c>
      <c r="Q35" s="143"/>
      <c r="R35" s="143"/>
      <c r="S35" s="143"/>
      <c r="T35" s="157"/>
      <c r="U35" s="158"/>
      <c r="V35" s="18"/>
      <c r="W35" s="16"/>
    </row>
    <row r="36" spans="1:23" s="11" customFormat="1" ht="11.1" customHeight="1">
      <c r="A36" s="8"/>
      <c r="B36" s="25"/>
      <c r="C36" s="29"/>
      <c r="D36" s="29"/>
      <c r="E36" s="29"/>
      <c r="F36" s="29"/>
      <c r="G36" s="29"/>
      <c r="H36" s="29"/>
      <c r="I36" s="29"/>
      <c r="J36" s="29"/>
      <c r="K36" s="29"/>
      <c r="L36" s="29"/>
      <c r="M36" s="29"/>
      <c r="N36" s="30"/>
      <c r="O36" s="29"/>
      <c r="P36" s="29"/>
      <c r="Q36" s="29"/>
      <c r="R36" s="29"/>
      <c r="S36" s="29"/>
      <c r="T36" s="29"/>
      <c r="U36" s="31"/>
      <c r="V36" s="10"/>
      <c r="W36" s="8"/>
    </row>
    <row r="37" spans="1:23" s="11" customFormat="1" ht="11.1" customHeight="1">
      <c r="A37" s="8"/>
      <c r="B37" s="8"/>
      <c r="C37" s="162" t="s">
        <v>53</v>
      </c>
      <c r="D37" s="162"/>
      <c r="E37" s="162"/>
      <c r="F37" s="162"/>
      <c r="G37" s="162"/>
      <c r="H37" s="162"/>
      <c r="I37" s="162"/>
      <c r="J37" s="162"/>
      <c r="K37" s="162"/>
      <c r="L37" s="162"/>
      <c r="M37" s="162"/>
      <c r="N37" s="162"/>
      <c r="O37" s="162"/>
      <c r="P37" s="162"/>
      <c r="Q37" s="162"/>
      <c r="R37" s="162"/>
      <c r="S37" s="162"/>
      <c r="T37" s="162"/>
      <c r="U37" s="162"/>
      <c r="V37" s="10"/>
      <c r="W37" s="8"/>
    </row>
    <row r="38" spans="1:23" s="11" customFormat="1" ht="11.1" customHeight="1">
      <c r="A38" s="8"/>
      <c r="B38" s="8"/>
      <c r="C38" s="163" t="s">
        <v>73</v>
      </c>
      <c r="D38" s="163"/>
      <c r="E38" s="163"/>
      <c r="F38" s="163"/>
      <c r="G38" s="163"/>
      <c r="H38" s="163"/>
      <c r="I38" s="163"/>
      <c r="J38" s="163"/>
      <c r="K38" s="163"/>
      <c r="L38" s="163"/>
      <c r="M38" s="163"/>
      <c r="N38" s="163"/>
      <c r="O38" s="163"/>
      <c r="P38" s="163"/>
      <c r="Q38" s="163"/>
      <c r="R38" s="163"/>
      <c r="S38" s="163"/>
      <c r="T38" s="163"/>
      <c r="U38" s="163"/>
      <c r="V38" s="10"/>
      <c r="W38" s="8"/>
    </row>
    <row r="39" spans="1:23" s="11" customFormat="1" ht="11.1" customHeight="1">
      <c r="A39" s="8"/>
      <c r="B39" s="8"/>
      <c r="C39" s="163" t="s">
        <v>72</v>
      </c>
      <c r="D39" s="163"/>
      <c r="E39" s="163"/>
      <c r="F39" s="163"/>
      <c r="G39" s="163"/>
      <c r="H39" s="163"/>
      <c r="I39" s="163"/>
      <c r="J39" s="163"/>
      <c r="K39" s="163"/>
      <c r="L39" s="163"/>
      <c r="M39" s="163"/>
      <c r="N39" s="163"/>
      <c r="O39" s="163"/>
      <c r="P39" s="163"/>
      <c r="Q39" s="163"/>
      <c r="R39" s="163"/>
      <c r="S39" s="163"/>
      <c r="T39" s="163"/>
      <c r="U39" s="163"/>
      <c r="V39" s="10"/>
      <c r="W39" s="8"/>
    </row>
    <row r="40" spans="1:23" s="11" customFormat="1" ht="11.1" customHeight="1">
      <c r="A40" s="8"/>
      <c r="B40" s="8"/>
      <c r="C40" s="163" t="s">
        <v>54</v>
      </c>
      <c r="D40" s="163"/>
      <c r="E40" s="163"/>
      <c r="F40" s="163"/>
      <c r="G40" s="163"/>
      <c r="H40" s="163"/>
      <c r="I40" s="163"/>
      <c r="J40" s="163"/>
      <c r="K40" s="163"/>
      <c r="L40" s="163"/>
      <c r="M40" s="163"/>
      <c r="N40" s="163"/>
      <c r="O40" s="163"/>
      <c r="P40" s="163"/>
      <c r="Q40" s="163"/>
      <c r="R40" s="163"/>
      <c r="S40" s="163"/>
      <c r="T40" s="163"/>
      <c r="U40" s="163"/>
      <c r="V40" s="10"/>
      <c r="W40" s="8"/>
    </row>
    <row r="41" spans="1:23" s="11" customFormat="1" ht="11.1" customHeight="1">
      <c r="A41" s="8"/>
      <c r="B41" s="8"/>
      <c r="C41" s="163" t="s">
        <v>55</v>
      </c>
      <c r="D41" s="163"/>
      <c r="E41" s="163"/>
      <c r="F41" s="163"/>
      <c r="G41" s="163"/>
      <c r="H41" s="163"/>
      <c r="I41" s="163"/>
      <c r="J41" s="163"/>
      <c r="K41" s="163"/>
      <c r="L41" s="163"/>
      <c r="M41" s="163"/>
      <c r="N41" s="163"/>
      <c r="O41" s="163"/>
      <c r="P41" s="163"/>
      <c r="Q41" s="163"/>
      <c r="R41" s="163"/>
      <c r="S41" s="163"/>
      <c r="T41" s="163"/>
      <c r="U41" s="163"/>
      <c r="V41" s="10"/>
      <c r="W41" s="8"/>
    </row>
    <row r="42" spans="1:23" s="11" customFormat="1" ht="11.1" customHeight="1">
      <c r="A42" s="8"/>
      <c r="B42" s="8"/>
      <c r="C42" s="163" t="s">
        <v>56</v>
      </c>
      <c r="D42" s="163"/>
      <c r="E42" s="163"/>
      <c r="F42" s="163"/>
      <c r="G42" s="163"/>
      <c r="H42" s="163"/>
      <c r="I42" s="163"/>
      <c r="J42" s="163"/>
      <c r="K42" s="163"/>
      <c r="L42" s="163"/>
      <c r="M42" s="163"/>
      <c r="N42" s="163"/>
      <c r="O42" s="163"/>
      <c r="P42" s="163"/>
      <c r="Q42" s="163"/>
      <c r="R42" s="163"/>
      <c r="S42" s="163"/>
      <c r="T42" s="163"/>
      <c r="U42" s="163"/>
      <c r="V42" s="10"/>
      <c r="W42" s="8"/>
    </row>
    <row r="43" spans="1:23" ht="11.1" customHeight="1">
      <c r="A43" s="16"/>
      <c r="B43" s="17"/>
      <c r="C43" s="163" t="s">
        <v>57</v>
      </c>
      <c r="D43" s="163"/>
      <c r="E43" s="163"/>
      <c r="F43" s="163"/>
      <c r="G43" s="163"/>
      <c r="H43" s="163"/>
      <c r="I43" s="163"/>
      <c r="J43" s="163"/>
      <c r="K43" s="163"/>
      <c r="L43" s="163"/>
      <c r="M43" s="163"/>
      <c r="N43" s="163"/>
      <c r="O43" s="163"/>
      <c r="P43" s="163"/>
      <c r="Q43" s="163"/>
      <c r="R43" s="163"/>
      <c r="S43" s="163"/>
      <c r="T43" s="163"/>
      <c r="U43" s="163"/>
      <c r="V43" s="16"/>
      <c r="W43" s="16"/>
    </row>
    <row r="44" spans="1:23" ht="11.1" customHeight="1">
      <c r="A44" s="16"/>
      <c r="B44" s="16"/>
      <c r="C44" s="163" t="s">
        <v>58</v>
      </c>
      <c r="D44" s="163"/>
      <c r="E44" s="163"/>
      <c r="F44" s="163"/>
      <c r="G44" s="163"/>
      <c r="H44" s="163"/>
      <c r="I44" s="163"/>
      <c r="J44" s="163"/>
      <c r="K44" s="163"/>
      <c r="L44" s="163"/>
      <c r="M44" s="163"/>
      <c r="N44" s="163"/>
      <c r="O44" s="163"/>
      <c r="P44" s="163"/>
      <c r="Q44" s="163"/>
      <c r="R44" s="163"/>
      <c r="S44" s="163"/>
      <c r="T44" s="163"/>
      <c r="U44" s="163"/>
      <c r="V44" s="16"/>
      <c r="W44" s="16"/>
    </row>
    <row r="45" spans="1:23" ht="11.1" customHeight="1">
      <c r="A45" s="16"/>
      <c r="B45" s="16"/>
      <c r="C45" s="163" t="s">
        <v>65</v>
      </c>
      <c r="D45" s="163"/>
      <c r="E45" s="163"/>
      <c r="F45" s="163"/>
      <c r="G45" s="163"/>
      <c r="H45" s="163"/>
      <c r="I45" s="163"/>
      <c r="J45" s="163"/>
      <c r="K45" s="163"/>
      <c r="L45" s="163"/>
      <c r="M45" s="163"/>
      <c r="N45" s="163"/>
      <c r="O45" s="163"/>
      <c r="P45" s="163"/>
      <c r="Q45" s="163"/>
      <c r="R45" s="163"/>
      <c r="S45" s="163"/>
      <c r="T45" s="163"/>
      <c r="U45" s="163"/>
      <c r="V45" s="16"/>
      <c r="W45" s="16"/>
    </row>
    <row r="46" spans="1:23" ht="11.1" customHeight="1">
      <c r="A46" s="16"/>
      <c r="B46" s="16"/>
      <c r="C46" s="163"/>
      <c r="D46" s="163"/>
      <c r="E46" s="163"/>
      <c r="F46" s="163"/>
      <c r="G46" s="163"/>
      <c r="H46" s="163"/>
      <c r="I46" s="163"/>
      <c r="J46" s="163"/>
      <c r="K46" s="163"/>
      <c r="L46" s="163"/>
      <c r="M46" s="163"/>
      <c r="N46" s="163"/>
      <c r="O46" s="163"/>
      <c r="P46" s="163"/>
      <c r="Q46" s="163"/>
      <c r="R46" s="163"/>
      <c r="S46" s="163"/>
      <c r="T46" s="163"/>
      <c r="U46" s="163"/>
      <c r="V46" s="16"/>
      <c r="W46" s="16"/>
    </row>
    <row r="47" spans="1:23" ht="11.1" customHeight="1">
      <c r="A47" s="16"/>
      <c r="B47" s="185" t="s">
        <v>61</v>
      </c>
      <c r="C47" s="185"/>
      <c r="D47" s="185"/>
      <c r="E47" s="186"/>
      <c r="F47" s="187"/>
      <c r="G47" s="188"/>
      <c r="H47" s="186" t="s">
        <v>62</v>
      </c>
      <c r="I47" s="188"/>
      <c r="J47" s="185"/>
      <c r="K47" s="185"/>
      <c r="L47" s="185"/>
      <c r="M47" s="43" t="s">
        <v>59</v>
      </c>
      <c r="N47" s="189"/>
      <c r="O47" s="189"/>
      <c r="P47" s="189"/>
      <c r="Q47" s="44" t="s">
        <v>60</v>
      </c>
      <c r="R47" s="185"/>
      <c r="S47" s="185"/>
      <c r="T47" s="185"/>
      <c r="U47" s="185"/>
      <c r="V47" s="16"/>
      <c r="W47" s="16"/>
    </row>
  </sheetData>
  <mergeCells count="169">
    <mergeCell ref="R32:R33"/>
    <mergeCell ref="S32:S33"/>
    <mergeCell ref="R34:R35"/>
    <mergeCell ref="S34:S35"/>
    <mergeCell ref="Q18:Q19"/>
    <mergeCell ref="R18:R19"/>
    <mergeCell ref="S18:S19"/>
    <mergeCell ref="Q20:Q21"/>
    <mergeCell ref="R20:R21"/>
    <mergeCell ref="S20:S21"/>
    <mergeCell ref="Q22:Q23"/>
    <mergeCell ref="R22:R23"/>
    <mergeCell ref="S22:S23"/>
    <mergeCell ref="Q24:Q25"/>
    <mergeCell ref="R24:R25"/>
    <mergeCell ref="S24:S25"/>
    <mergeCell ref="Q26:Q27"/>
    <mergeCell ref="R26:R27"/>
    <mergeCell ref="S26:S27"/>
    <mergeCell ref="Q28:Q29"/>
    <mergeCell ref="R28:R29"/>
    <mergeCell ref="S28:S29"/>
    <mergeCell ref="Q30:Q31"/>
    <mergeCell ref="R30:R31"/>
    <mergeCell ref="S30:S31"/>
    <mergeCell ref="Q32:Q33"/>
    <mergeCell ref="B1:E1"/>
    <mergeCell ref="B2:U2"/>
    <mergeCell ref="B4:D4"/>
    <mergeCell ref="E4:I4"/>
    <mergeCell ref="I5:M5"/>
    <mergeCell ref="B6:D6"/>
    <mergeCell ref="E6:F6"/>
    <mergeCell ref="C42:U42"/>
    <mergeCell ref="C43:U43"/>
    <mergeCell ref="O32:O33"/>
    <mergeCell ref="T32:U33"/>
    <mergeCell ref="N30:N31"/>
    <mergeCell ref="O30:O31"/>
    <mergeCell ref="T30:U31"/>
    <mergeCell ref="C32:D33"/>
    <mergeCell ref="E32:E33"/>
    <mergeCell ref="F32:F33"/>
    <mergeCell ref="G32:H33"/>
    <mergeCell ref="L32:L33"/>
    <mergeCell ref="M32:M33"/>
    <mergeCell ref="N32:N33"/>
    <mergeCell ref="C30:D31"/>
    <mergeCell ref="T26:U27"/>
    <mergeCell ref="C28:D29"/>
    <mergeCell ref="C46:U46"/>
    <mergeCell ref="B47:D47"/>
    <mergeCell ref="E47:G47"/>
    <mergeCell ref="H47:I47"/>
    <mergeCell ref="J47:L47"/>
    <mergeCell ref="N47:P47"/>
    <mergeCell ref="R47:U47"/>
    <mergeCell ref="T34:U35"/>
    <mergeCell ref="C37:U37"/>
    <mergeCell ref="C38:U38"/>
    <mergeCell ref="C39:U39"/>
    <mergeCell ref="C40:U40"/>
    <mergeCell ref="C41:U41"/>
    <mergeCell ref="C34:D35"/>
    <mergeCell ref="E34:E35"/>
    <mergeCell ref="F34:F35"/>
    <mergeCell ref="G34:H35"/>
    <mergeCell ref="L34:L35"/>
    <mergeCell ref="M34:M35"/>
    <mergeCell ref="N34:N35"/>
    <mergeCell ref="O34:O35"/>
    <mergeCell ref="C45:U45"/>
    <mergeCell ref="C44:U44"/>
    <mergeCell ref="Q34:Q35"/>
    <mergeCell ref="F28:F29"/>
    <mergeCell ref="G28:H29"/>
    <mergeCell ref="L28:L29"/>
    <mergeCell ref="M28:M29"/>
    <mergeCell ref="N28:N29"/>
    <mergeCell ref="O28:O29"/>
    <mergeCell ref="T28:U29"/>
    <mergeCell ref="C26:D27"/>
    <mergeCell ref="E26:E27"/>
    <mergeCell ref="F26:F27"/>
    <mergeCell ref="G26:H27"/>
    <mergeCell ref="L26:L27"/>
    <mergeCell ref="M26:M27"/>
    <mergeCell ref="N26:N27"/>
    <mergeCell ref="O26:O27"/>
    <mergeCell ref="E30:E31"/>
    <mergeCell ref="F30:F31"/>
    <mergeCell ref="G30:H31"/>
    <mergeCell ref="L30:L31"/>
    <mergeCell ref="M30:M31"/>
    <mergeCell ref="N22:N23"/>
    <mergeCell ref="O22:O23"/>
    <mergeCell ref="T22:U23"/>
    <mergeCell ref="C24:D25"/>
    <mergeCell ref="E24:E25"/>
    <mergeCell ref="F24:F25"/>
    <mergeCell ref="G24:H25"/>
    <mergeCell ref="L24:L25"/>
    <mergeCell ref="M24:M25"/>
    <mergeCell ref="N24:N25"/>
    <mergeCell ref="C22:D23"/>
    <mergeCell ref="E22:E23"/>
    <mergeCell ref="F22:F23"/>
    <mergeCell ref="G22:H23"/>
    <mergeCell ref="L22:L23"/>
    <mergeCell ref="M22:M23"/>
    <mergeCell ref="O24:O25"/>
    <mergeCell ref="T24:U25"/>
    <mergeCell ref="E28:E29"/>
    <mergeCell ref="C20:D21"/>
    <mergeCell ref="E20:E21"/>
    <mergeCell ref="F20:F21"/>
    <mergeCell ref="G20:H21"/>
    <mergeCell ref="L20:L21"/>
    <mergeCell ref="M20:M21"/>
    <mergeCell ref="N20:N21"/>
    <mergeCell ref="O20:O21"/>
    <mergeCell ref="T20:U21"/>
    <mergeCell ref="C18:D19"/>
    <mergeCell ref="E18:E19"/>
    <mergeCell ref="F18:F19"/>
    <mergeCell ref="G18:H19"/>
    <mergeCell ref="L18:L19"/>
    <mergeCell ref="M18:M19"/>
    <mergeCell ref="N18:N19"/>
    <mergeCell ref="O18:O19"/>
    <mergeCell ref="T18:U19"/>
    <mergeCell ref="C16:D17"/>
    <mergeCell ref="E16:E17"/>
    <mergeCell ref="F16:F17"/>
    <mergeCell ref="G16:H17"/>
    <mergeCell ref="L16:L17"/>
    <mergeCell ref="M16:M17"/>
    <mergeCell ref="N16:N17"/>
    <mergeCell ref="O16:O17"/>
    <mergeCell ref="T16:U17"/>
    <mergeCell ref="Q16:Q17"/>
    <mergeCell ref="R16:R17"/>
    <mergeCell ref="S16:S17"/>
    <mergeCell ref="C14:D15"/>
    <mergeCell ref="E14:E15"/>
    <mergeCell ref="F14:F15"/>
    <mergeCell ref="G14:H15"/>
    <mergeCell ref="L14:L15"/>
    <mergeCell ref="M14:M15"/>
    <mergeCell ref="N14:N15"/>
    <mergeCell ref="O14:O15"/>
    <mergeCell ref="T14:U15"/>
    <mergeCell ref="Q14:Q15"/>
    <mergeCell ref="R14:R15"/>
    <mergeCell ref="S14:S15"/>
    <mergeCell ref="B8:U8"/>
    <mergeCell ref="C10:D13"/>
    <mergeCell ref="E10:E13"/>
    <mergeCell ref="F10:F13"/>
    <mergeCell ref="G10:H13"/>
    <mergeCell ref="I10:K10"/>
    <mergeCell ref="L10:L13"/>
    <mergeCell ref="M10:M12"/>
    <mergeCell ref="N10:N12"/>
    <mergeCell ref="O10:O12"/>
    <mergeCell ref="P10:P12"/>
    <mergeCell ref="T10:U13"/>
    <mergeCell ref="I11:I13"/>
    <mergeCell ref="K11:K12"/>
  </mergeCells>
  <phoneticPr fontId="1"/>
  <dataValidations count="2">
    <dataValidation type="list" allowBlank="1" showInputMessage="1" showErrorMessage="1" sqref="F14:F33" xr:uid="{6D6EC3F4-E32F-46DD-BCE6-3031368B8AB1}">
      <formula1>"改修,改築,創設"</formula1>
    </dataValidation>
    <dataValidation type="list" allowBlank="1" showInputMessage="1" showErrorMessage="1" sqref="T14:U33" xr:uid="{241349FE-21F0-4A79-B2B0-C228B5354F77}">
      <formula1>"有,無"</formula1>
    </dataValidation>
  </dataValidations>
  <pageMargins left="0.7" right="0.7" top="0.75" bottom="0.75" header="0.3" footer="0.3"/>
  <pageSetup paperSize="9" orientation="landscape" r:id="rId1"/>
  <ignoredErrors>
    <ignoredError sqref="P15 P17 P19 P21 P23 P25 P27 P29 P31" formula="1"/>
  </ignoredError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別紙１（１）</vt:lpstr>
      <vt:lpstr>別紙１（２）</vt:lpstr>
      <vt:lpstr>別紙１（３）</vt:lpstr>
      <vt:lpstr>別紙２</vt:lpstr>
      <vt:lpstr>'別紙１（１）'!Print_Area</vt:lpstr>
      <vt:lpstr>'別紙１（２）'!Print_Area</vt:lpstr>
      <vt:lpstr>'別紙１（３）'!Print_Area</vt:lpstr>
      <vt:lpstr>別紙２!Print_Area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2024-03-14T10:25:20Z</dcterms:modified>
</cp:coreProperties>
</file>