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90" windowWidth="19200" windowHeight="11700"/>
  </bookViews>
  <sheets>
    <sheet name="特定保健指導" sheetId="5" r:id="rId1"/>
  </sheets>
  <definedNames>
    <definedName name="_Fill" hidden="1">#REF!</definedName>
    <definedName name="_Order1" hidden="1">255</definedName>
    <definedName name="_wrn.月例報告." hidden="1">{"月例報告",#N/A,FALSE,"STB"}</definedName>
    <definedName name="AccessDatabase" hidden="1">"C:\Documents and Settings\kawana.OHSAKI\My Documents\作業中\ＤＢらいぶらり.mdb"</definedName>
    <definedName name="_xlnm.Print_Area" localSheetId="0">特定保健指導!$A$1:$K$53</definedName>
    <definedName name="wrn.月例報告." hidden="1">{"月例報告",#N/A,FALSE,"STB"}</definedName>
  </definedNames>
  <calcPr calcId="162913"/>
</workbook>
</file>

<file path=xl/calcChain.xml><?xml version="1.0" encoding="utf-8"?>
<calcChain xmlns="http://schemas.openxmlformats.org/spreadsheetml/2006/main">
  <c r="D54" i="5" l="1"/>
  <c r="C54" i="5"/>
  <c r="E54" i="5" l="1"/>
  <c r="G54" i="5"/>
  <c r="F54" i="5"/>
  <c r="J53" i="5"/>
  <c r="I53" i="5"/>
  <c r="H53" i="5"/>
  <c r="E53" i="5"/>
  <c r="J52" i="5"/>
  <c r="I52" i="5"/>
  <c r="H52" i="5"/>
  <c r="E52" i="5"/>
  <c r="J51" i="5"/>
  <c r="I51" i="5"/>
  <c r="H51" i="5"/>
  <c r="E51" i="5"/>
  <c r="J50" i="5"/>
  <c r="I50" i="5"/>
  <c r="H50" i="5"/>
  <c r="E50" i="5"/>
  <c r="J49" i="5"/>
  <c r="I49" i="5"/>
  <c r="H49" i="5"/>
  <c r="E49" i="5"/>
  <c r="J48" i="5"/>
  <c r="I48" i="5"/>
  <c r="H48" i="5"/>
  <c r="E48" i="5"/>
  <c r="J47" i="5"/>
  <c r="I47" i="5"/>
  <c r="H47" i="5"/>
  <c r="E47" i="5"/>
  <c r="J46" i="5"/>
  <c r="I46" i="5"/>
  <c r="H46" i="5"/>
  <c r="E46" i="5"/>
  <c r="J45" i="5"/>
  <c r="I45" i="5"/>
  <c r="H45" i="5"/>
  <c r="E45" i="5"/>
  <c r="J44" i="5"/>
  <c r="I44" i="5"/>
  <c r="H44" i="5"/>
  <c r="E44" i="5"/>
  <c r="J43" i="5"/>
  <c r="I43" i="5"/>
  <c r="H43" i="5"/>
  <c r="E43" i="5"/>
  <c r="J42" i="5"/>
  <c r="I42" i="5"/>
  <c r="H42" i="5"/>
  <c r="E42" i="5"/>
  <c r="J41" i="5"/>
  <c r="I41" i="5"/>
  <c r="H41" i="5"/>
  <c r="E41" i="5"/>
  <c r="J40" i="5"/>
  <c r="I40" i="5"/>
  <c r="H40" i="5"/>
  <c r="E40" i="5"/>
  <c r="J39" i="5"/>
  <c r="I39" i="5"/>
  <c r="H39" i="5"/>
  <c r="E39" i="5"/>
  <c r="J38" i="5"/>
  <c r="I38" i="5"/>
  <c r="H38" i="5"/>
  <c r="E38" i="5"/>
  <c r="J37" i="5"/>
  <c r="I37" i="5"/>
  <c r="H37" i="5"/>
  <c r="E37" i="5"/>
  <c r="J36" i="5"/>
  <c r="I36" i="5"/>
  <c r="H36" i="5"/>
  <c r="E36" i="5"/>
  <c r="J35" i="5"/>
  <c r="I35" i="5"/>
  <c r="H35" i="5"/>
  <c r="E35" i="5"/>
  <c r="J34" i="5"/>
  <c r="I34" i="5"/>
  <c r="H34" i="5"/>
  <c r="E34" i="5"/>
  <c r="J33" i="5"/>
  <c r="I33" i="5"/>
  <c r="H33" i="5"/>
  <c r="E33" i="5"/>
  <c r="J32" i="5"/>
  <c r="I32" i="5"/>
  <c r="H32" i="5"/>
  <c r="E32" i="5"/>
  <c r="J31" i="5"/>
  <c r="I31" i="5"/>
  <c r="H31" i="5"/>
  <c r="E31" i="5"/>
  <c r="J30" i="5"/>
  <c r="I30" i="5"/>
  <c r="H30" i="5"/>
  <c r="E30" i="5"/>
  <c r="J29" i="5"/>
  <c r="I29" i="5"/>
  <c r="H29" i="5"/>
  <c r="E29" i="5"/>
  <c r="J28" i="5"/>
  <c r="I28" i="5"/>
  <c r="H28" i="5"/>
  <c r="E28" i="5"/>
  <c r="J27" i="5"/>
  <c r="I27" i="5"/>
  <c r="H27" i="5"/>
  <c r="E27" i="5"/>
  <c r="J26" i="5"/>
  <c r="I26" i="5"/>
  <c r="H26" i="5"/>
  <c r="E26" i="5"/>
  <c r="J25" i="5"/>
  <c r="I25" i="5"/>
  <c r="H25" i="5"/>
  <c r="E25" i="5"/>
  <c r="J24" i="5"/>
  <c r="I24" i="5"/>
  <c r="H24" i="5"/>
  <c r="E24" i="5"/>
  <c r="J23" i="5"/>
  <c r="I23" i="5"/>
  <c r="H23" i="5"/>
  <c r="E23" i="5"/>
  <c r="J22" i="5"/>
  <c r="I22" i="5"/>
  <c r="H22" i="5"/>
  <c r="E22" i="5"/>
  <c r="J21" i="5"/>
  <c r="I21" i="5"/>
  <c r="H21" i="5"/>
  <c r="E21" i="5"/>
  <c r="J20" i="5"/>
  <c r="I20" i="5"/>
  <c r="H20" i="5"/>
  <c r="E20" i="5"/>
  <c r="J19" i="5"/>
  <c r="I19" i="5"/>
  <c r="H19" i="5"/>
  <c r="E19" i="5"/>
  <c r="J18" i="5"/>
  <c r="I18" i="5"/>
  <c r="H18" i="5"/>
  <c r="E18" i="5"/>
  <c r="J17" i="5"/>
  <c r="I17" i="5"/>
  <c r="H17" i="5"/>
  <c r="E17" i="5"/>
  <c r="J16" i="5"/>
  <c r="I16" i="5"/>
  <c r="H16" i="5"/>
  <c r="E16" i="5"/>
  <c r="J15" i="5"/>
  <c r="I15" i="5"/>
  <c r="H15" i="5"/>
  <c r="E15" i="5"/>
  <c r="J14" i="5"/>
  <c r="I14" i="5"/>
  <c r="H14" i="5"/>
  <c r="E14" i="5"/>
  <c r="J13" i="5"/>
  <c r="I13" i="5"/>
  <c r="H13" i="5"/>
  <c r="E13" i="5"/>
  <c r="J12" i="5"/>
  <c r="I12" i="5"/>
  <c r="H12" i="5"/>
  <c r="E12" i="5"/>
  <c r="J11" i="5"/>
  <c r="I11" i="5"/>
  <c r="H11" i="5"/>
  <c r="E11" i="5"/>
  <c r="J10" i="5"/>
  <c r="I10" i="5"/>
  <c r="H10" i="5"/>
  <c r="E10" i="5"/>
  <c r="J9" i="5"/>
  <c r="I9" i="5"/>
  <c r="H9" i="5"/>
  <c r="E9" i="5"/>
  <c r="J8" i="5"/>
  <c r="I8" i="5"/>
  <c r="H8" i="5"/>
  <c r="E8" i="5"/>
  <c r="J7" i="5"/>
  <c r="I7" i="5"/>
  <c r="I54" i="5" s="1"/>
  <c r="H7" i="5"/>
  <c r="E7" i="5"/>
  <c r="H54" i="5" l="1"/>
  <c r="J54" i="5"/>
  <c r="K54" i="5" s="1"/>
  <c r="K13" i="5"/>
  <c r="K15" i="5"/>
  <c r="K16" i="5"/>
  <c r="K8" i="5"/>
  <c r="K10" i="5"/>
  <c r="K12" i="5"/>
  <c r="K14" i="5"/>
  <c r="K18" i="5"/>
  <c r="K20" i="5"/>
  <c r="K22" i="5"/>
  <c r="K24" i="5"/>
  <c r="K26" i="5"/>
  <c r="K28" i="5"/>
  <c r="K30" i="5"/>
  <c r="K32" i="5"/>
  <c r="K34" i="5"/>
  <c r="K36" i="5"/>
  <c r="K38" i="5"/>
  <c r="K40" i="5"/>
  <c r="K42" i="5"/>
  <c r="K44" i="5"/>
  <c r="K46" i="5"/>
  <c r="K48" i="5"/>
  <c r="K50" i="5"/>
  <c r="K52" i="5"/>
  <c r="K21" i="5"/>
  <c r="K23" i="5"/>
  <c r="K17" i="5"/>
  <c r="K19" i="5"/>
  <c r="K9" i="5"/>
  <c r="K11" i="5"/>
  <c r="K25" i="5"/>
  <c r="K27" i="5"/>
  <c r="K29" i="5"/>
  <c r="K31" i="5"/>
  <c r="K33" i="5"/>
  <c r="K35" i="5"/>
  <c r="K37" i="5"/>
  <c r="K39" i="5"/>
  <c r="K41" i="5"/>
  <c r="K43" i="5"/>
  <c r="K45" i="5"/>
  <c r="K47" i="5"/>
  <c r="K49" i="5"/>
  <c r="K51" i="5"/>
  <c r="K53" i="5"/>
  <c r="K7" i="5"/>
</calcChain>
</file>

<file path=xl/sharedStrings.xml><?xml version="1.0" encoding="utf-8"?>
<sst xmlns="http://schemas.openxmlformats.org/spreadsheetml/2006/main" count="58" uniqueCount="58">
  <si>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</si>
  <si>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</si>
  <si>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</si>
  <si>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</si>
  <si>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</si>
  <si>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</si>
  <si>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</si>
  <si>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</si>
  <si>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</si>
  <si>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</si>
  <si>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</si>
  <si>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</si>
  <si>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</si>
  <si>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</si>
  <si>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</si>
  <si>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</si>
  <si>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</si>
  <si>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</si>
  <si>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</si>
  <si>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</si>
  <si>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</si>
  <si>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</si>
  <si>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</si>
  <si>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</si>
  <si>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</si>
  <si>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</si>
  <si>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</si>
  <si>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</si>
  <si>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</si>
  <si>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</si>
  <si>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</si>
  <si>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</si>
  <si>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</si>
  <si>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</si>
  <si>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</si>
  <si>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</si>
  <si>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</si>
  <si>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</si>
  <si>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</si>
  <si>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</si>
  <si>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</si>
  <si>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</si>
  <si>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</si>
  <si>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</si>
  <si>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</si>
  <si>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沖縄県</t>
  </si>
  <si>
    <t>鹿児島県</t>
  </si>
  <si>
    <t>都道府県</t>
    <rPh sb="0" eb="4">
      <t>トドウフケン</t>
    </rPh>
    <phoneticPr fontId="1"/>
  </si>
  <si>
    <t>特定保健指導の積極的支援実施率（％）</t>
    <rPh sb="0" eb="2">
      <t>トクテイ</t>
    </rPh>
    <rPh sb="2" eb="4">
      <t>ホケン</t>
    </rPh>
    <rPh sb="4" eb="6">
      <t>シドウ</t>
    </rPh>
    <rPh sb="7" eb="10">
      <t>セッキョクテキ</t>
    </rPh>
    <rPh sb="10" eb="12">
      <t>シエン</t>
    </rPh>
    <rPh sb="12" eb="15">
      <t>ジッシリツ</t>
    </rPh>
    <phoneticPr fontId="1"/>
  </si>
  <si>
    <t>特定保健指導の動機づけ支援実施率（％）</t>
    <rPh sb="0" eb="2">
      <t>トクテイ</t>
    </rPh>
    <rPh sb="2" eb="4">
      <t>ホケン</t>
    </rPh>
    <rPh sb="4" eb="6">
      <t>シドウ</t>
    </rPh>
    <rPh sb="7" eb="9">
      <t>ドウキ</t>
    </rPh>
    <rPh sb="11" eb="13">
      <t>シエン</t>
    </rPh>
    <rPh sb="13" eb="16">
      <t>ジッシリツ</t>
    </rPh>
    <phoneticPr fontId="1"/>
  </si>
  <si>
    <t>特定保健指導の積極的支援の対象者数【A】</t>
    <rPh sb="0" eb="2">
      <t>トクテイ</t>
    </rPh>
    <rPh sb="2" eb="4">
      <t>ホケン</t>
    </rPh>
    <rPh sb="4" eb="6">
      <t>シドウ</t>
    </rPh>
    <rPh sb="7" eb="10">
      <t>セッキョクテキ</t>
    </rPh>
    <rPh sb="10" eb="12">
      <t>シエン</t>
    </rPh>
    <rPh sb="13" eb="16">
      <t>タイショウシャ</t>
    </rPh>
    <rPh sb="16" eb="17">
      <t>スウ</t>
    </rPh>
    <phoneticPr fontId="1"/>
  </si>
  <si>
    <t>特定保健指導の積極的支援の終了者数【B】</t>
    <rPh sb="0" eb="2">
      <t>トクテイ</t>
    </rPh>
    <rPh sb="2" eb="4">
      <t>ホケン</t>
    </rPh>
    <rPh sb="4" eb="6">
      <t>シドウ</t>
    </rPh>
    <rPh sb="7" eb="10">
      <t>セッキョクテキ</t>
    </rPh>
    <rPh sb="10" eb="12">
      <t>シエン</t>
    </rPh>
    <rPh sb="13" eb="16">
      <t>シュウリョウシャ</t>
    </rPh>
    <rPh sb="16" eb="17">
      <t>スウ</t>
    </rPh>
    <phoneticPr fontId="1"/>
  </si>
  <si>
    <t>特定保健指導の動機づけ支援の対象者数【C】</t>
    <rPh sb="0" eb="2">
      <t>トクテイ</t>
    </rPh>
    <rPh sb="2" eb="4">
      <t>ホケン</t>
    </rPh>
    <rPh sb="4" eb="6">
      <t>シドウ</t>
    </rPh>
    <rPh sb="7" eb="9">
      <t>ドウキ</t>
    </rPh>
    <rPh sb="11" eb="13">
      <t>シエン</t>
    </rPh>
    <rPh sb="14" eb="17">
      <t>タイショウシャ</t>
    </rPh>
    <rPh sb="17" eb="18">
      <t>スウ</t>
    </rPh>
    <phoneticPr fontId="1"/>
  </si>
  <si>
    <t>特定保健指導の動機づけ支援の終了者数【D】</t>
    <rPh sb="0" eb="2">
      <t>トクテイ</t>
    </rPh>
    <rPh sb="2" eb="4">
      <t>ホケン</t>
    </rPh>
    <rPh sb="4" eb="6">
      <t>シドウ</t>
    </rPh>
    <rPh sb="7" eb="9">
      <t>ドウキ</t>
    </rPh>
    <rPh sb="11" eb="13">
      <t>シエン</t>
    </rPh>
    <rPh sb="14" eb="17">
      <t>シュウリョウシャ</t>
    </rPh>
    <rPh sb="17" eb="18">
      <t>スウ</t>
    </rPh>
    <phoneticPr fontId="1"/>
  </si>
  <si>
    <t>特定保健指導の対象者数【E】
（A＋C)</t>
    <rPh sb="0" eb="2">
      <t>トクテイ</t>
    </rPh>
    <rPh sb="2" eb="4">
      <t>ホケン</t>
    </rPh>
    <rPh sb="4" eb="6">
      <t>シドウ</t>
    </rPh>
    <rPh sb="7" eb="10">
      <t>タイショウシャ</t>
    </rPh>
    <rPh sb="10" eb="11">
      <t>スウ</t>
    </rPh>
    <phoneticPr fontId="1"/>
  </si>
  <si>
    <t>特定保健指導の終了者数【F】
（B+D)</t>
    <rPh sb="0" eb="2">
      <t>トクテイ</t>
    </rPh>
    <rPh sb="2" eb="4">
      <t>ホケン</t>
    </rPh>
    <rPh sb="4" eb="6">
      <t>シドウ</t>
    </rPh>
    <rPh sb="7" eb="10">
      <t>シュウリョウシャ</t>
    </rPh>
    <rPh sb="10" eb="11">
      <t>スウ</t>
    </rPh>
    <phoneticPr fontId="1"/>
  </si>
  <si>
    <t>特定保健指導の実施率（％）
（F/E）</t>
    <rPh sb="0" eb="2">
      <t>トクテイ</t>
    </rPh>
    <rPh sb="2" eb="4">
      <t>ホケン</t>
    </rPh>
    <rPh sb="4" eb="6">
      <t>シドウ</t>
    </rPh>
    <rPh sb="7" eb="10">
      <t>ジッシリツ</t>
    </rPh>
    <phoneticPr fontId="1"/>
  </si>
  <si>
    <t>平成29年度都道府県別特定保健指導実施率</t>
    <rPh sb="4" eb="6">
      <t>ネンド</t>
    </rPh>
    <rPh sb="6" eb="11">
      <t>トドウフケンベツ</t>
    </rPh>
    <rPh sb="11" eb="13">
      <t>トクテイ</t>
    </rPh>
    <rPh sb="13" eb="15">
      <t>ホケン</t>
    </rPh>
    <rPh sb="15" eb="17">
      <t>シドウ</t>
    </rPh>
    <rPh sb="17" eb="20">
      <t>ジッシリツ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</si>
</sst>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7" formatCode="0.0%"/>
    <numFmt numFmtId="178" formatCode="#,##0_);[Red]\(#,##0\)"/>
    <numFmt numFmtId="179" formatCode="#,##0_ "/>
  </numFmts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4"/>
      <name val="・団"/>
      <family val="1"/>
      <charset val="128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sz val="12"/>
      <name val="ＭＳ ・団"/>
      <family val="1"/>
      <charset val="128"/>
    </font>
    <font>
      <sz val="12"/>
      <name val="ＭＳ 明朝"/>
      <family val="1"/>
      <charset val="128"/>
    </font>
    <font>
      <sz val="14"/>
      <name val="ＭＳ ・団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7">
    <xf numFmtId="0" fontId="0" fillId="0" borderId="0">
      <alignment vertical="center"/>
    </xf>
    <xf numFmtId="0" fontId="5" fillId="0" borderId="0"/>
    <xf numFmtId="38" fontId="5" fillId="0" borderId="0" applyFont="0" applyFill="0" applyBorder="0" applyAlignment="0" applyProtection="0"/>
    <xf numFmtId="0" fontId="5" fillId="0" borderId="0"/>
    <xf numFmtId="0" fontId="5" fillId="0" borderId="0"/>
    <xf numFmtId="0" fontId="6" fillId="0" borderId="11" applyNumberFormat="0" applyAlignment="0" applyProtection="0">
      <alignment horizontal="left" vertical="center"/>
    </xf>
    <xf numFmtId="0" fontId="6" fillId="0" borderId="12">
      <alignment horizontal="left" vertical="center"/>
    </xf>
    <xf numFmtId="0" fontId="7" fillId="0" borderId="0">
      <alignment vertical="center"/>
    </xf>
    <xf numFmtId="0" fontId="5" fillId="0" borderId="0"/>
    <xf numFmtId="0" fontId="5" fillId="0" borderId="0">
      <alignment vertical="center"/>
    </xf>
    <xf numFmtId="0" fontId="8" fillId="0" borderId="0"/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9" fillId="0" borderId="0"/>
    <xf numFmtId="0" fontId="10" fillId="0" borderId="0">
      <alignment vertical="center"/>
    </xf>
    <xf numFmtId="38" fontId="11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14" fillId="0" borderId="0" applyFill="0" applyBorder="0" applyAlignment="0"/>
    <xf numFmtId="0" fontId="12" fillId="0" borderId="0"/>
    <xf numFmtId="0" fontId="5" fillId="0" borderId="0">
      <alignment vertical="center"/>
    </xf>
    <xf numFmtId="0" fontId="5" fillId="0" borderId="0"/>
    <xf numFmtId="0" fontId="13" fillId="0" borderId="0"/>
    <xf numFmtId="0" fontId="16" fillId="0" borderId="0"/>
    <xf numFmtId="0" fontId="15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5" fillId="0" borderId="0"/>
    <xf numFmtId="0" fontId="8" fillId="0" borderId="0"/>
    <xf numFmtId="0" fontId="7" fillId="0" borderId="0">
      <alignment vertical="center"/>
    </xf>
    <xf numFmtId="0" fontId="4" fillId="0" borderId="0">
      <alignment vertical="center"/>
    </xf>
    <xf numFmtId="0" fontId="9" fillId="0" borderId="0"/>
    <xf numFmtId="0" fontId="17" fillId="0" borderId="0"/>
  </cellStyleXfs>
  <cellXfs count="3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179" fontId="0" fillId="0" borderId="6" xfId="0" applyNumberFormat="1" applyBorder="1">
      <alignment vertical="center"/>
    </xf>
    <xf numFmtId="179" fontId="0" fillId="0" borderId="1" xfId="0" applyNumberFormat="1" applyBorder="1">
      <alignment vertical="center"/>
    </xf>
    <xf numFmtId="179" fontId="0" fillId="0" borderId="4" xfId="0" applyNumberFormat="1" applyBorder="1">
      <alignment vertical="center"/>
    </xf>
    <xf numFmtId="179" fontId="0" fillId="0" borderId="2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2" xfId="0" applyNumberFormat="1" applyBorder="1">
      <alignment vertical="center"/>
    </xf>
    <xf numFmtId="0" fontId="0" fillId="0" borderId="0" xfId="0" applyAlignment="1">
      <alignment horizontal="right" vertical="center"/>
    </xf>
    <xf numFmtId="178" fontId="0" fillId="0" borderId="6" xfId="0" applyNumberFormat="1" applyBorder="1">
      <alignment vertical="center"/>
    </xf>
    <xf numFmtId="0" fontId="0" fillId="0" borderId="0" xfId="0" applyFill="1">
      <alignment vertical="center"/>
    </xf>
    <xf numFmtId="179" fontId="0" fillId="0" borderId="2" xfId="0" applyNumberFormat="1" applyFill="1" applyBorder="1">
      <alignment vertical="center"/>
    </xf>
    <xf numFmtId="179" fontId="0" fillId="0" borderId="1" xfId="0" applyNumberFormat="1" applyFill="1" applyBorder="1">
      <alignment vertical="center"/>
    </xf>
    <xf numFmtId="179" fontId="0" fillId="0" borderId="4" xfId="0" applyNumberFormat="1" applyFill="1" applyBorder="1">
      <alignment vertical="center"/>
    </xf>
    <xf numFmtId="179" fontId="0" fillId="0" borderId="0" xfId="0" applyNumberFormat="1" applyFill="1">
      <alignment vertical="center"/>
    </xf>
    <xf numFmtId="177" fontId="0" fillId="0" borderId="6" xfId="0" applyNumberFormat="1" applyBorder="1">
      <alignment vertical="center"/>
    </xf>
    <xf numFmtId="0" fontId="2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37">
    <cellStyle name="Header1" xfId="5"/>
    <cellStyle name="Header2" xfId="6"/>
    <cellStyle name="桁区切り 2" xfId="2"/>
    <cellStyle name="桁区切り 2 2" xfId="17"/>
    <cellStyle name="桁区切り 2 3" xfId="16"/>
    <cellStyle name="桁区切り 3" xfId="18"/>
    <cellStyle name="桁区切り 3 2" xfId="19"/>
    <cellStyle name="桁区切り 4" xfId="20"/>
    <cellStyle name="桁区切り 5" xfId="29"/>
    <cellStyle name="標準" xfId="0" builtinId="0"/>
    <cellStyle name="標準 19" xfId="4"/>
    <cellStyle name="標準 2" xfId="7"/>
    <cellStyle name="標準 2 2" xfId="30"/>
    <cellStyle name="標準 2 3" xfId="3"/>
    <cellStyle name="標準 2 4" xfId="21"/>
    <cellStyle name="標準 3" xfId="8"/>
    <cellStyle name="標準 3 2" xfId="9"/>
    <cellStyle name="標準 3 3" xfId="31"/>
    <cellStyle name="標準 3 4" xfId="22"/>
    <cellStyle name="標準 4" xfId="1"/>
    <cellStyle name="標準 4 2" xfId="10"/>
    <cellStyle name="標準 4 3" xfId="11"/>
    <cellStyle name="標準 4 4" xfId="32"/>
    <cellStyle name="標準 4 5" xfId="23"/>
    <cellStyle name="標準 5" xfId="12"/>
    <cellStyle name="標準 5 2" xfId="33"/>
    <cellStyle name="標準 5 3" xfId="24"/>
    <cellStyle name="標準 6" xfId="13"/>
    <cellStyle name="標準 6 2" xfId="34"/>
    <cellStyle name="標準 6 3" xfId="25"/>
    <cellStyle name="標準 7" xfId="28"/>
    <cellStyle name="標準 8" xfId="36"/>
    <cellStyle name="標準 9" xfId="15"/>
    <cellStyle name="磨葬e義" xfId="26"/>
    <cellStyle name="未定義" xfId="14"/>
    <cellStyle name="未定義 2" xfId="35"/>
    <cellStyle name="未定義 3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tabSelected="1" view="pageBreakPreview" zoomScaleNormal="100" zoomScaleSheetLayoutView="100" workbookViewId="0">
      <selection activeCell="C9" sqref="C9"/>
    </sheetView>
  </sheetViews>
  <sheetFormatPr defaultRowHeight="13.5"/>
  <cols>
    <col min="1" max="1" width="4.5" bestFit="1" customWidth="1"/>
    <col min="3" max="4" width="9.125" style="16" customWidth="1"/>
    <col min="5" max="6" width="9.125" customWidth="1"/>
    <col min="7" max="7" width="9.125" style="16" customWidth="1"/>
    <col min="8" max="11" width="9.125" customWidth="1"/>
  </cols>
  <sheetData>
    <row r="1" spans="1:11">
      <c r="A1" t="s">
        <v>57</v>
      </c>
      <c r="K1" s="14"/>
    </row>
    <row r="2" spans="1:11" ht="13.5" customHeight="1">
      <c r="A2" s="28" t="s">
        <v>47</v>
      </c>
      <c r="B2" s="29"/>
      <c r="C2" s="34" t="s">
        <v>50</v>
      </c>
      <c r="D2" s="34" t="s">
        <v>51</v>
      </c>
      <c r="E2" s="22" t="s">
        <v>48</v>
      </c>
      <c r="F2" s="22" t="s">
        <v>52</v>
      </c>
      <c r="G2" s="34" t="s">
        <v>53</v>
      </c>
      <c r="H2" s="22" t="s">
        <v>49</v>
      </c>
      <c r="I2" s="22" t="s">
        <v>54</v>
      </c>
      <c r="J2" s="22" t="s">
        <v>55</v>
      </c>
      <c r="K2" s="25" t="s">
        <v>56</v>
      </c>
    </row>
    <row r="3" spans="1:11">
      <c r="A3" s="30"/>
      <c r="B3" s="31"/>
      <c r="C3" s="35"/>
      <c r="D3" s="35"/>
      <c r="E3" s="23"/>
      <c r="F3" s="23"/>
      <c r="G3" s="35"/>
      <c r="H3" s="23"/>
      <c r="I3" s="23"/>
      <c r="J3" s="23"/>
      <c r="K3" s="26"/>
    </row>
    <row r="4" spans="1:11">
      <c r="A4" s="30"/>
      <c r="B4" s="31"/>
      <c r="C4" s="35"/>
      <c r="D4" s="35"/>
      <c r="E4" s="23"/>
      <c r="F4" s="23"/>
      <c r="G4" s="35"/>
      <c r="H4" s="23"/>
      <c r="I4" s="23"/>
      <c r="J4" s="23"/>
      <c r="K4" s="26"/>
    </row>
    <row r="5" spans="1:11">
      <c r="A5" s="30"/>
      <c r="B5" s="31"/>
      <c r="C5" s="35"/>
      <c r="D5" s="35"/>
      <c r="E5" s="23"/>
      <c r="F5" s="23"/>
      <c r="G5" s="35"/>
      <c r="H5" s="23"/>
      <c r="I5" s="23"/>
      <c r="J5" s="23"/>
      <c r="K5" s="26"/>
    </row>
    <row r="6" spans="1:11">
      <c r="A6" s="32"/>
      <c r="B6" s="33"/>
      <c r="C6" s="36"/>
      <c r="D6" s="36"/>
      <c r="E6" s="24"/>
      <c r="F6" s="24"/>
      <c r="G6" s="36"/>
      <c r="H6" s="24"/>
      <c r="I6" s="24"/>
      <c r="J6" s="24"/>
      <c r="K6" s="27"/>
    </row>
    <row r="7" spans="1:11">
      <c r="A7" s="1">
        <v>1</v>
      </c>
      <c r="B7" s="4" t="s">
        <v>0</v>
      </c>
      <c r="C7" s="10">
        <v>96376</v>
      </c>
      <c r="D7" s="10">
        <v>11780</v>
      </c>
      <c r="E7" s="13">
        <f t="shared" ref="E7:E54" si="0">D7/C7</f>
        <v>0.12222960073047232</v>
      </c>
      <c r="F7" s="10">
        <v>90621</v>
      </c>
      <c r="G7" s="10">
        <v>17235</v>
      </c>
      <c r="H7" s="13">
        <f t="shared" ref="H7:H54" si="1">G7/F7</f>
        <v>0.19018770483662728</v>
      </c>
      <c r="I7" s="10">
        <f t="shared" ref="I7:J53" si="2">C7+F7</f>
        <v>186997</v>
      </c>
      <c r="J7" s="10">
        <f t="shared" si="2"/>
        <v>29015</v>
      </c>
      <c r="K7" s="13">
        <f>J7/I7</f>
        <v>0.15516291705214522</v>
      </c>
    </row>
    <row r="8" spans="1:11">
      <c r="A8" s="1">
        <v>2</v>
      </c>
      <c r="B8" s="4" t="s">
        <v>1</v>
      </c>
      <c r="C8" s="18">
        <v>25107</v>
      </c>
      <c r="D8" s="8">
        <v>4532</v>
      </c>
      <c r="E8" s="11">
        <f t="shared" si="0"/>
        <v>0.18050742820727286</v>
      </c>
      <c r="F8" s="8">
        <v>20369</v>
      </c>
      <c r="G8" s="8">
        <v>6581</v>
      </c>
      <c r="H8" s="11">
        <f t="shared" si="1"/>
        <v>0.32308900780597966</v>
      </c>
      <c r="I8" s="8">
        <f t="shared" si="2"/>
        <v>45476</v>
      </c>
      <c r="J8" s="8">
        <f t="shared" si="2"/>
        <v>11113</v>
      </c>
      <c r="K8" s="11">
        <f t="shared" ref="K8:K54" si="3">J8/I8</f>
        <v>0.24437065704987246</v>
      </c>
    </row>
    <row r="9" spans="1:11">
      <c r="A9" s="1">
        <v>3</v>
      </c>
      <c r="B9" s="4" t="s">
        <v>2</v>
      </c>
      <c r="C9" s="18">
        <v>28098</v>
      </c>
      <c r="D9" s="8">
        <v>4373</v>
      </c>
      <c r="E9" s="11">
        <f t="shared" si="0"/>
        <v>0.15563385294326998</v>
      </c>
      <c r="F9" s="8">
        <v>25860</v>
      </c>
      <c r="G9" s="8">
        <v>5286</v>
      </c>
      <c r="H9" s="11">
        <f t="shared" si="1"/>
        <v>0.20440835266821344</v>
      </c>
      <c r="I9" s="8">
        <f t="shared" si="2"/>
        <v>53958</v>
      </c>
      <c r="J9" s="8">
        <f t="shared" si="2"/>
        <v>9659</v>
      </c>
      <c r="K9" s="11">
        <f t="shared" si="3"/>
        <v>0.17900960005930538</v>
      </c>
    </row>
    <row r="10" spans="1:11">
      <c r="A10" s="1">
        <v>4</v>
      </c>
      <c r="B10" s="4" t="s">
        <v>3</v>
      </c>
      <c r="C10" s="18">
        <v>58844</v>
      </c>
      <c r="D10" s="8">
        <v>9427</v>
      </c>
      <c r="E10" s="11">
        <f t="shared" si="0"/>
        <v>0.16020324926925431</v>
      </c>
      <c r="F10" s="8">
        <v>50354</v>
      </c>
      <c r="G10" s="8">
        <v>10568</v>
      </c>
      <c r="H10" s="11">
        <f t="shared" si="1"/>
        <v>0.20987409143265678</v>
      </c>
      <c r="I10" s="8">
        <f t="shared" si="2"/>
        <v>109198</v>
      </c>
      <c r="J10" s="8">
        <f t="shared" si="2"/>
        <v>19995</v>
      </c>
      <c r="K10" s="11">
        <f t="shared" si="3"/>
        <v>0.18310774922617631</v>
      </c>
    </row>
    <row r="11" spans="1:11">
      <c r="A11" s="3">
        <v>5</v>
      </c>
      <c r="B11" s="3" t="s">
        <v>4</v>
      </c>
      <c r="C11" s="19">
        <v>20813</v>
      </c>
      <c r="D11" s="9">
        <v>3866</v>
      </c>
      <c r="E11" s="12">
        <f t="shared" si="0"/>
        <v>0.18574929130831691</v>
      </c>
      <c r="F11" s="9">
        <v>17979</v>
      </c>
      <c r="G11" s="9">
        <v>4197</v>
      </c>
      <c r="H11" s="12">
        <f t="shared" si="1"/>
        <v>0.2334390121808777</v>
      </c>
      <c r="I11" s="9">
        <f t="shared" si="2"/>
        <v>38792</v>
      </c>
      <c r="J11" s="9">
        <f t="shared" si="2"/>
        <v>8063</v>
      </c>
      <c r="K11" s="12">
        <f t="shared" si="3"/>
        <v>0.20785213446071354</v>
      </c>
    </row>
    <row r="12" spans="1:11">
      <c r="A12" s="2">
        <v>6</v>
      </c>
      <c r="B12" s="6" t="s">
        <v>5</v>
      </c>
      <c r="C12" s="17">
        <v>24017</v>
      </c>
      <c r="D12" s="10">
        <v>4630</v>
      </c>
      <c r="E12" s="13">
        <f t="shared" si="0"/>
        <v>0.19278011408585585</v>
      </c>
      <c r="F12" s="10">
        <v>22151</v>
      </c>
      <c r="G12" s="10">
        <v>7362</v>
      </c>
      <c r="H12" s="13">
        <f t="shared" si="1"/>
        <v>0.33235519841090694</v>
      </c>
      <c r="I12" s="10">
        <f t="shared" si="2"/>
        <v>46168</v>
      </c>
      <c r="J12" s="10">
        <f t="shared" si="2"/>
        <v>11992</v>
      </c>
      <c r="K12" s="13">
        <f t="shared" si="3"/>
        <v>0.2597470109166522</v>
      </c>
    </row>
    <row r="13" spans="1:11">
      <c r="A13" s="1">
        <v>7</v>
      </c>
      <c r="B13" s="4" t="s">
        <v>6</v>
      </c>
      <c r="C13" s="18">
        <v>39483</v>
      </c>
      <c r="D13" s="8">
        <v>6893</v>
      </c>
      <c r="E13" s="11">
        <f t="shared" si="0"/>
        <v>0.17458146544082262</v>
      </c>
      <c r="F13" s="8">
        <v>35982</v>
      </c>
      <c r="G13" s="8">
        <v>9002</v>
      </c>
      <c r="H13" s="11">
        <f t="shared" si="1"/>
        <v>0.25018064587849481</v>
      </c>
      <c r="I13" s="8">
        <f t="shared" si="2"/>
        <v>75465</v>
      </c>
      <c r="J13" s="8">
        <f t="shared" si="2"/>
        <v>15895</v>
      </c>
      <c r="K13" s="11">
        <f t="shared" si="3"/>
        <v>0.21062744318558271</v>
      </c>
    </row>
    <row r="14" spans="1:11">
      <c r="A14" s="1">
        <v>8</v>
      </c>
      <c r="B14" s="4" t="s">
        <v>7</v>
      </c>
      <c r="C14" s="18">
        <v>66278</v>
      </c>
      <c r="D14" s="8">
        <v>9661</v>
      </c>
      <c r="E14" s="11">
        <f t="shared" si="0"/>
        <v>0.14576480883551102</v>
      </c>
      <c r="F14" s="8">
        <v>60257</v>
      </c>
      <c r="G14" s="8">
        <v>13835</v>
      </c>
      <c r="H14" s="11">
        <f t="shared" si="1"/>
        <v>0.22959988051180777</v>
      </c>
      <c r="I14" s="8">
        <f t="shared" si="2"/>
        <v>126535</v>
      </c>
      <c r="J14" s="8">
        <f t="shared" si="2"/>
        <v>23496</v>
      </c>
      <c r="K14" s="11">
        <f t="shared" si="3"/>
        <v>0.18568775437625953</v>
      </c>
    </row>
    <row r="15" spans="1:11">
      <c r="A15" s="1">
        <v>9</v>
      </c>
      <c r="B15" s="4" t="s">
        <v>8</v>
      </c>
      <c r="C15" s="18">
        <v>39183</v>
      </c>
      <c r="D15" s="8">
        <v>7009</v>
      </c>
      <c r="E15" s="11">
        <f t="shared" si="0"/>
        <v>0.1788785953091902</v>
      </c>
      <c r="F15" s="8">
        <v>37226</v>
      </c>
      <c r="G15" s="8">
        <v>10149</v>
      </c>
      <c r="H15" s="11">
        <f t="shared" si="1"/>
        <v>0.27263203137592007</v>
      </c>
      <c r="I15" s="8">
        <f t="shared" si="2"/>
        <v>76409</v>
      </c>
      <c r="J15" s="8">
        <f t="shared" si="2"/>
        <v>17158</v>
      </c>
      <c r="K15" s="11">
        <f t="shared" si="3"/>
        <v>0.2245546990537764</v>
      </c>
    </row>
    <row r="16" spans="1:11">
      <c r="A16" s="3">
        <v>10</v>
      </c>
      <c r="B16" s="5" t="s">
        <v>9</v>
      </c>
      <c r="C16" s="19">
        <v>39867</v>
      </c>
      <c r="D16" s="9">
        <v>5309</v>
      </c>
      <c r="E16" s="12">
        <f t="shared" si="0"/>
        <v>0.13316778287806957</v>
      </c>
      <c r="F16" s="9">
        <v>37317</v>
      </c>
      <c r="G16" s="9">
        <v>6306</v>
      </c>
      <c r="H16" s="12">
        <f t="shared" si="1"/>
        <v>0.16898464506793151</v>
      </c>
      <c r="I16" s="9">
        <f t="shared" si="2"/>
        <v>77184</v>
      </c>
      <c r="J16" s="9">
        <f t="shared" si="2"/>
        <v>11615</v>
      </c>
      <c r="K16" s="12">
        <f t="shared" si="3"/>
        <v>0.15048455638474295</v>
      </c>
    </row>
    <row r="17" spans="1:11">
      <c r="A17" s="2">
        <v>11</v>
      </c>
      <c r="B17" s="6" t="s">
        <v>10</v>
      </c>
      <c r="C17" s="17">
        <v>151772</v>
      </c>
      <c r="D17" s="10">
        <v>19251</v>
      </c>
      <c r="E17" s="13">
        <f t="shared" si="0"/>
        <v>0.12684157815670874</v>
      </c>
      <c r="F17" s="10">
        <v>143821</v>
      </c>
      <c r="G17" s="10">
        <v>25509</v>
      </c>
      <c r="H17" s="13">
        <f t="shared" si="1"/>
        <v>0.17736630950973781</v>
      </c>
      <c r="I17" s="10">
        <f t="shared" si="2"/>
        <v>295593</v>
      </c>
      <c r="J17" s="10">
        <f t="shared" si="2"/>
        <v>44760</v>
      </c>
      <c r="K17" s="13">
        <f t="shared" si="3"/>
        <v>0.15142442480031665</v>
      </c>
    </row>
    <row r="18" spans="1:11">
      <c r="A18" s="1">
        <v>12</v>
      </c>
      <c r="B18" s="4" t="s">
        <v>11</v>
      </c>
      <c r="C18" s="18">
        <v>135153</v>
      </c>
      <c r="D18" s="8">
        <v>20185</v>
      </c>
      <c r="E18" s="11">
        <f t="shared" si="0"/>
        <v>0.14934925602835306</v>
      </c>
      <c r="F18" s="8">
        <v>131204</v>
      </c>
      <c r="G18" s="8">
        <v>25875</v>
      </c>
      <c r="H18" s="11">
        <f t="shared" si="1"/>
        <v>0.19721197524465717</v>
      </c>
      <c r="I18" s="8">
        <f t="shared" si="2"/>
        <v>266357</v>
      </c>
      <c r="J18" s="8">
        <f t="shared" si="2"/>
        <v>46060</v>
      </c>
      <c r="K18" s="11">
        <f t="shared" si="3"/>
        <v>0.17292581009697511</v>
      </c>
    </row>
    <row r="19" spans="1:11">
      <c r="A19" s="1">
        <v>13</v>
      </c>
      <c r="B19" s="4" t="s">
        <v>12</v>
      </c>
      <c r="C19" s="18">
        <v>315408</v>
      </c>
      <c r="D19" s="8">
        <v>44473</v>
      </c>
      <c r="E19" s="11">
        <f t="shared" si="0"/>
        <v>0.14100149647440774</v>
      </c>
      <c r="F19" s="8">
        <v>293191</v>
      </c>
      <c r="G19" s="8">
        <v>56338</v>
      </c>
      <c r="H19" s="11">
        <f t="shared" si="1"/>
        <v>0.1921546022899748</v>
      </c>
      <c r="I19" s="8">
        <f t="shared" si="2"/>
        <v>608599</v>
      </c>
      <c r="J19" s="8">
        <f t="shared" si="2"/>
        <v>100811</v>
      </c>
      <c r="K19" s="11">
        <f t="shared" si="3"/>
        <v>0.16564437338871738</v>
      </c>
    </row>
    <row r="20" spans="1:11">
      <c r="A20" s="1">
        <v>14</v>
      </c>
      <c r="B20" s="4" t="s">
        <v>13</v>
      </c>
      <c r="C20" s="18">
        <v>189346</v>
      </c>
      <c r="D20" s="8">
        <v>23633</v>
      </c>
      <c r="E20" s="11">
        <f t="shared" si="0"/>
        <v>0.12481383287737792</v>
      </c>
      <c r="F20" s="8">
        <v>167705</v>
      </c>
      <c r="G20" s="8">
        <v>27891</v>
      </c>
      <c r="H20" s="11">
        <f t="shared" si="1"/>
        <v>0.16630988938910587</v>
      </c>
      <c r="I20" s="8">
        <f t="shared" si="2"/>
        <v>357051</v>
      </c>
      <c r="J20" s="8">
        <f t="shared" si="2"/>
        <v>51524</v>
      </c>
      <c r="K20" s="11">
        <f t="shared" si="3"/>
        <v>0.14430431506983596</v>
      </c>
    </row>
    <row r="21" spans="1:11">
      <c r="A21" s="3">
        <v>15</v>
      </c>
      <c r="B21" s="5" t="s">
        <v>14</v>
      </c>
      <c r="C21" s="19">
        <v>43841</v>
      </c>
      <c r="D21" s="9">
        <v>6794</v>
      </c>
      <c r="E21" s="12">
        <f t="shared" si="0"/>
        <v>0.15496909285828334</v>
      </c>
      <c r="F21" s="9">
        <v>41247</v>
      </c>
      <c r="G21" s="9">
        <v>11092</v>
      </c>
      <c r="H21" s="12">
        <f t="shared" si="1"/>
        <v>0.2689165272625888</v>
      </c>
      <c r="I21" s="9">
        <f t="shared" si="2"/>
        <v>85088</v>
      </c>
      <c r="J21" s="9">
        <f t="shared" si="2"/>
        <v>17886</v>
      </c>
      <c r="K21" s="12">
        <f t="shared" si="3"/>
        <v>0.21020590447536669</v>
      </c>
    </row>
    <row r="22" spans="1:11">
      <c r="A22" s="2">
        <v>16</v>
      </c>
      <c r="B22" s="6" t="s">
        <v>15</v>
      </c>
      <c r="C22" s="17">
        <v>25026</v>
      </c>
      <c r="D22" s="10">
        <v>4442</v>
      </c>
      <c r="E22" s="13">
        <f t="shared" si="0"/>
        <v>0.17749540477902981</v>
      </c>
      <c r="F22" s="10">
        <v>22988</v>
      </c>
      <c r="G22" s="10">
        <v>5920</v>
      </c>
      <c r="H22" s="13">
        <f t="shared" si="1"/>
        <v>0.2575256655646424</v>
      </c>
      <c r="I22" s="10">
        <f t="shared" si="2"/>
        <v>48014</v>
      </c>
      <c r="J22" s="10">
        <f t="shared" si="2"/>
        <v>10362</v>
      </c>
      <c r="K22" s="13">
        <f t="shared" si="3"/>
        <v>0.21581205481734494</v>
      </c>
    </row>
    <row r="23" spans="1:11">
      <c r="A23" s="1">
        <v>17</v>
      </c>
      <c r="B23" s="4" t="s">
        <v>16</v>
      </c>
      <c r="C23" s="18">
        <v>24365</v>
      </c>
      <c r="D23" s="8">
        <v>4488</v>
      </c>
      <c r="E23" s="11">
        <f t="shared" si="0"/>
        <v>0.18419864559819413</v>
      </c>
      <c r="F23" s="8">
        <v>22211</v>
      </c>
      <c r="G23" s="8">
        <v>7500</v>
      </c>
      <c r="H23" s="11">
        <f t="shared" si="1"/>
        <v>0.33767052361442529</v>
      </c>
      <c r="I23" s="8">
        <f t="shared" si="2"/>
        <v>46576</v>
      </c>
      <c r="J23" s="8">
        <f t="shared" si="2"/>
        <v>11988</v>
      </c>
      <c r="K23" s="11">
        <f t="shared" si="3"/>
        <v>0.25738577808313295</v>
      </c>
    </row>
    <row r="24" spans="1:11">
      <c r="A24" s="1">
        <v>18</v>
      </c>
      <c r="B24" s="4" t="s">
        <v>17</v>
      </c>
      <c r="C24" s="18">
        <v>16204</v>
      </c>
      <c r="D24" s="8">
        <v>3230</v>
      </c>
      <c r="E24" s="11">
        <f t="shared" si="0"/>
        <v>0.19933349790175264</v>
      </c>
      <c r="F24" s="8">
        <v>14541</v>
      </c>
      <c r="G24" s="8">
        <v>3736</v>
      </c>
      <c r="H24" s="11">
        <f t="shared" si="1"/>
        <v>0.25692868440960043</v>
      </c>
      <c r="I24" s="8">
        <f t="shared" si="2"/>
        <v>30745</v>
      </c>
      <c r="J24" s="8">
        <f t="shared" si="2"/>
        <v>6966</v>
      </c>
      <c r="K24" s="11">
        <f t="shared" si="3"/>
        <v>0.22657342657342658</v>
      </c>
    </row>
    <row r="25" spans="1:11">
      <c r="A25" s="1">
        <v>19</v>
      </c>
      <c r="B25" s="4" t="s">
        <v>18</v>
      </c>
      <c r="C25" s="18">
        <v>17453</v>
      </c>
      <c r="D25" s="8">
        <v>2351</v>
      </c>
      <c r="E25" s="11">
        <f t="shared" si="0"/>
        <v>0.13470463530625107</v>
      </c>
      <c r="F25" s="8">
        <v>15623</v>
      </c>
      <c r="G25" s="8">
        <v>4787</v>
      </c>
      <c r="H25" s="11">
        <f t="shared" si="1"/>
        <v>0.30640722012417587</v>
      </c>
      <c r="I25" s="8">
        <f t="shared" si="2"/>
        <v>33076</v>
      </c>
      <c r="J25" s="8">
        <f t="shared" si="2"/>
        <v>7138</v>
      </c>
      <c r="K25" s="11">
        <f t="shared" si="3"/>
        <v>0.215806022493651</v>
      </c>
    </row>
    <row r="26" spans="1:11">
      <c r="A26" s="3">
        <v>20</v>
      </c>
      <c r="B26" s="3" t="s">
        <v>19</v>
      </c>
      <c r="C26" s="19">
        <v>39598</v>
      </c>
      <c r="D26" s="9">
        <v>8746</v>
      </c>
      <c r="E26" s="12">
        <f t="shared" si="0"/>
        <v>0.22086974089600486</v>
      </c>
      <c r="F26" s="9">
        <v>39737</v>
      </c>
      <c r="G26" s="9">
        <v>14692</v>
      </c>
      <c r="H26" s="12">
        <f t="shared" si="1"/>
        <v>0.36973098120139919</v>
      </c>
      <c r="I26" s="9">
        <f t="shared" si="2"/>
        <v>79335</v>
      </c>
      <c r="J26" s="9">
        <f t="shared" si="2"/>
        <v>23438</v>
      </c>
      <c r="K26" s="12">
        <f t="shared" si="3"/>
        <v>0.29543076826117098</v>
      </c>
    </row>
    <row r="27" spans="1:11">
      <c r="A27" s="2">
        <v>21</v>
      </c>
      <c r="B27" s="6" t="s">
        <v>20</v>
      </c>
      <c r="C27" s="17">
        <v>35044</v>
      </c>
      <c r="D27" s="10">
        <v>6685</v>
      </c>
      <c r="E27" s="13">
        <f t="shared" si="0"/>
        <v>0.19076018719324278</v>
      </c>
      <c r="F27" s="10">
        <v>35943</v>
      </c>
      <c r="G27" s="10">
        <v>10811</v>
      </c>
      <c r="H27" s="13">
        <f t="shared" si="1"/>
        <v>0.30078179339509781</v>
      </c>
      <c r="I27" s="10">
        <f t="shared" si="2"/>
        <v>70987</v>
      </c>
      <c r="J27" s="10">
        <f t="shared" si="2"/>
        <v>17496</v>
      </c>
      <c r="K27" s="13">
        <f t="shared" si="3"/>
        <v>0.24646766309324242</v>
      </c>
    </row>
    <row r="28" spans="1:11">
      <c r="A28" s="1">
        <v>22</v>
      </c>
      <c r="B28" s="4" t="s">
        <v>21</v>
      </c>
      <c r="C28" s="18">
        <v>70381</v>
      </c>
      <c r="D28" s="8">
        <v>10008</v>
      </c>
      <c r="E28" s="11">
        <f t="shared" si="0"/>
        <v>0.14219746806666572</v>
      </c>
      <c r="F28" s="8">
        <v>67383</v>
      </c>
      <c r="G28" s="8">
        <v>17166</v>
      </c>
      <c r="H28" s="11">
        <f t="shared" si="1"/>
        <v>0.25475268242731847</v>
      </c>
      <c r="I28" s="8">
        <f t="shared" si="2"/>
        <v>137764</v>
      </c>
      <c r="J28" s="8">
        <f t="shared" si="2"/>
        <v>27174</v>
      </c>
      <c r="K28" s="11">
        <f t="shared" si="3"/>
        <v>0.19725037019831015</v>
      </c>
    </row>
    <row r="29" spans="1:11">
      <c r="A29" s="1">
        <v>23</v>
      </c>
      <c r="B29" s="4" t="s">
        <v>22</v>
      </c>
      <c r="C29" s="18">
        <v>143573</v>
      </c>
      <c r="D29" s="8">
        <v>27430</v>
      </c>
      <c r="E29" s="11">
        <f t="shared" si="0"/>
        <v>0.19105263524478835</v>
      </c>
      <c r="F29" s="8">
        <v>134838</v>
      </c>
      <c r="G29" s="8">
        <v>32726</v>
      </c>
      <c r="H29" s="11">
        <f t="shared" si="1"/>
        <v>0.24270606208932199</v>
      </c>
      <c r="I29" s="8">
        <f t="shared" si="2"/>
        <v>278411</v>
      </c>
      <c r="J29" s="8">
        <f t="shared" si="2"/>
        <v>60156</v>
      </c>
      <c r="K29" s="11">
        <f t="shared" si="3"/>
        <v>0.21606904899590892</v>
      </c>
    </row>
    <row r="30" spans="1:11">
      <c r="A30" s="1">
        <v>24</v>
      </c>
      <c r="B30" s="4" t="s">
        <v>23</v>
      </c>
      <c r="C30" s="18">
        <v>34913</v>
      </c>
      <c r="D30" s="8">
        <v>6470</v>
      </c>
      <c r="E30" s="11">
        <f t="shared" si="0"/>
        <v>0.18531778993498124</v>
      </c>
      <c r="F30" s="8">
        <v>34522</v>
      </c>
      <c r="G30" s="8">
        <v>7413</v>
      </c>
      <c r="H30" s="11">
        <f t="shared" si="1"/>
        <v>0.21473263426220959</v>
      </c>
      <c r="I30" s="8">
        <f t="shared" si="2"/>
        <v>69435</v>
      </c>
      <c r="J30" s="8">
        <f t="shared" si="2"/>
        <v>13883</v>
      </c>
      <c r="K30" s="11">
        <f t="shared" si="3"/>
        <v>0.19994239216533449</v>
      </c>
    </row>
    <row r="31" spans="1:11">
      <c r="A31" s="3">
        <v>25</v>
      </c>
      <c r="B31" s="3" t="s">
        <v>24</v>
      </c>
      <c r="C31" s="19">
        <v>24948</v>
      </c>
      <c r="D31" s="9">
        <v>4304</v>
      </c>
      <c r="E31" s="12">
        <f t="shared" si="0"/>
        <v>0.17251883918550584</v>
      </c>
      <c r="F31" s="9">
        <v>24729</v>
      </c>
      <c r="G31" s="9">
        <v>6696</v>
      </c>
      <c r="H31" s="12">
        <f t="shared" si="1"/>
        <v>0.27077520320271747</v>
      </c>
      <c r="I31" s="9">
        <f t="shared" si="2"/>
        <v>49677</v>
      </c>
      <c r="J31" s="9">
        <f t="shared" si="2"/>
        <v>11000</v>
      </c>
      <c r="K31" s="12">
        <f t="shared" si="3"/>
        <v>0.22143044064657688</v>
      </c>
    </row>
    <row r="32" spans="1:11">
      <c r="A32" s="2">
        <v>26</v>
      </c>
      <c r="B32" s="6" t="s">
        <v>25</v>
      </c>
      <c r="C32" s="17">
        <v>45665</v>
      </c>
      <c r="D32" s="10">
        <v>6821</v>
      </c>
      <c r="E32" s="13">
        <f t="shared" si="0"/>
        <v>0.14937041497864886</v>
      </c>
      <c r="F32" s="10">
        <v>45150</v>
      </c>
      <c r="G32" s="10">
        <v>9629</v>
      </c>
      <c r="H32" s="13">
        <f t="shared" si="1"/>
        <v>0.21326688815060907</v>
      </c>
      <c r="I32" s="10">
        <f t="shared" si="2"/>
        <v>90815</v>
      </c>
      <c r="J32" s="10">
        <f t="shared" si="2"/>
        <v>16450</v>
      </c>
      <c r="K32" s="13">
        <f t="shared" si="3"/>
        <v>0.1811374772889941</v>
      </c>
    </row>
    <row r="33" spans="1:11">
      <c r="A33" s="1">
        <v>27</v>
      </c>
      <c r="B33" s="4" t="s">
        <v>26</v>
      </c>
      <c r="C33" s="18">
        <v>161297</v>
      </c>
      <c r="D33" s="8">
        <v>22115</v>
      </c>
      <c r="E33" s="11">
        <f t="shared" si="0"/>
        <v>0.13710732375679646</v>
      </c>
      <c r="F33" s="8">
        <v>150127</v>
      </c>
      <c r="G33" s="8">
        <v>29913</v>
      </c>
      <c r="H33" s="11">
        <f t="shared" si="1"/>
        <v>0.19925130056552121</v>
      </c>
      <c r="I33" s="8">
        <f t="shared" si="2"/>
        <v>311424</v>
      </c>
      <c r="J33" s="8">
        <f t="shared" si="2"/>
        <v>52028</v>
      </c>
      <c r="K33" s="11">
        <f t="shared" si="3"/>
        <v>0.16706483764899302</v>
      </c>
    </row>
    <row r="34" spans="1:11">
      <c r="A34" s="1">
        <v>28</v>
      </c>
      <c r="B34" s="4" t="s">
        <v>27</v>
      </c>
      <c r="C34" s="18">
        <v>100056</v>
      </c>
      <c r="D34" s="8">
        <v>12741</v>
      </c>
      <c r="E34" s="11">
        <f t="shared" si="0"/>
        <v>0.1273386903334133</v>
      </c>
      <c r="F34" s="8">
        <v>97557</v>
      </c>
      <c r="G34" s="8">
        <v>20455</v>
      </c>
      <c r="H34" s="11">
        <f t="shared" si="1"/>
        <v>0.20967229414598645</v>
      </c>
      <c r="I34" s="8">
        <f t="shared" si="2"/>
        <v>197613</v>
      </c>
      <c r="J34" s="8">
        <f t="shared" si="2"/>
        <v>33196</v>
      </c>
      <c r="K34" s="11">
        <f t="shared" si="3"/>
        <v>0.16798489977886069</v>
      </c>
    </row>
    <row r="35" spans="1:11">
      <c r="A35" s="1">
        <v>29</v>
      </c>
      <c r="B35" s="4" t="s">
        <v>28</v>
      </c>
      <c r="C35" s="18">
        <v>21796</v>
      </c>
      <c r="D35" s="8">
        <v>3398</v>
      </c>
      <c r="E35" s="11">
        <f t="shared" si="0"/>
        <v>0.15590016516792071</v>
      </c>
      <c r="F35" s="8">
        <v>22854</v>
      </c>
      <c r="G35" s="8">
        <v>4539</v>
      </c>
      <c r="H35" s="11">
        <f t="shared" si="1"/>
        <v>0.19860855867681806</v>
      </c>
      <c r="I35" s="8">
        <f t="shared" si="2"/>
        <v>44650</v>
      </c>
      <c r="J35" s="8">
        <f t="shared" si="2"/>
        <v>7937</v>
      </c>
      <c r="K35" s="11">
        <f t="shared" si="3"/>
        <v>0.17776035834266518</v>
      </c>
    </row>
    <row r="36" spans="1:11">
      <c r="A36" s="3">
        <v>30</v>
      </c>
      <c r="B36" s="3" t="s">
        <v>29</v>
      </c>
      <c r="C36" s="19">
        <v>16206</v>
      </c>
      <c r="D36" s="9">
        <v>2490</v>
      </c>
      <c r="E36" s="12">
        <f t="shared" si="0"/>
        <v>0.15364679748241392</v>
      </c>
      <c r="F36" s="9">
        <v>14852</v>
      </c>
      <c r="G36" s="9">
        <v>4109</v>
      </c>
      <c r="H36" s="12">
        <f t="shared" si="1"/>
        <v>0.27666307568004311</v>
      </c>
      <c r="I36" s="9">
        <f t="shared" si="2"/>
        <v>31058</v>
      </c>
      <c r="J36" s="9">
        <f t="shared" si="2"/>
        <v>6599</v>
      </c>
      <c r="K36" s="12">
        <f t="shared" si="3"/>
        <v>0.2124734367956726</v>
      </c>
    </row>
    <row r="37" spans="1:11">
      <c r="A37" s="2">
        <v>31</v>
      </c>
      <c r="B37" s="6" t="s">
        <v>30</v>
      </c>
      <c r="C37" s="17">
        <v>10688</v>
      </c>
      <c r="D37" s="10">
        <v>1871</v>
      </c>
      <c r="E37" s="13">
        <f t="shared" si="0"/>
        <v>0.17505613772455089</v>
      </c>
      <c r="F37" s="10">
        <v>9938</v>
      </c>
      <c r="G37" s="10">
        <v>2517</v>
      </c>
      <c r="H37" s="13">
        <f t="shared" si="1"/>
        <v>0.25327027570939825</v>
      </c>
      <c r="I37" s="10">
        <f t="shared" si="2"/>
        <v>20626</v>
      </c>
      <c r="J37" s="10">
        <f t="shared" si="2"/>
        <v>4388</v>
      </c>
      <c r="K37" s="13">
        <f t="shared" si="3"/>
        <v>0.21274120042664599</v>
      </c>
    </row>
    <row r="38" spans="1:11">
      <c r="A38" s="1">
        <v>32</v>
      </c>
      <c r="B38" s="4" t="s">
        <v>31</v>
      </c>
      <c r="C38" s="18">
        <v>12425</v>
      </c>
      <c r="D38" s="8">
        <v>2079</v>
      </c>
      <c r="E38" s="11">
        <f t="shared" si="0"/>
        <v>0.16732394366197184</v>
      </c>
      <c r="F38" s="8">
        <v>11581</v>
      </c>
      <c r="G38" s="8">
        <v>3108</v>
      </c>
      <c r="H38" s="11">
        <f t="shared" si="1"/>
        <v>0.26837060702875398</v>
      </c>
      <c r="I38" s="8">
        <f t="shared" si="2"/>
        <v>24006</v>
      </c>
      <c r="J38" s="8">
        <f t="shared" si="2"/>
        <v>5187</v>
      </c>
      <c r="K38" s="11">
        <f t="shared" si="3"/>
        <v>0.21607098225443638</v>
      </c>
    </row>
    <row r="39" spans="1:11">
      <c r="A39" s="1">
        <v>33</v>
      </c>
      <c r="B39" s="4" t="s">
        <v>32</v>
      </c>
      <c r="C39" s="18">
        <v>36308</v>
      </c>
      <c r="D39" s="8">
        <v>6986</v>
      </c>
      <c r="E39" s="11">
        <f t="shared" si="0"/>
        <v>0.19240938636113253</v>
      </c>
      <c r="F39" s="8">
        <v>33044</v>
      </c>
      <c r="G39" s="8">
        <v>7739</v>
      </c>
      <c r="H39" s="11">
        <f t="shared" si="1"/>
        <v>0.23420288100714198</v>
      </c>
      <c r="I39" s="8">
        <f t="shared" si="2"/>
        <v>69352</v>
      </c>
      <c r="J39" s="8">
        <f t="shared" si="2"/>
        <v>14725</v>
      </c>
      <c r="K39" s="11">
        <f t="shared" si="3"/>
        <v>0.21232264390356442</v>
      </c>
    </row>
    <row r="40" spans="1:11">
      <c r="A40" s="1">
        <v>34</v>
      </c>
      <c r="B40" s="4" t="s">
        <v>33</v>
      </c>
      <c r="C40" s="18">
        <v>57852</v>
      </c>
      <c r="D40" s="8">
        <v>10176</v>
      </c>
      <c r="E40" s="11">
        <f t="shared" si="0"/>
        <v>0.17589711678075087</v>
      </c>
      <c r="F40" s="8">
        <v>51151</v>
      </c>
      <c r="G40" s="8">
        <v>13128</v>
      </c>
      <c r="H40" s="11">
        <f t="shared" si="1"/>
        <v>0.25665187386365856</v>
      </c>
      <c r="I40" s="8">
        <f t="shared" si="2"/>
        <v>109003</v>
      </c>
      <c r="J40" s="8">
        <f t="shared" si="2"/>
        <v>23304</v>
      </c>
      <c r="K40" s="11">
        <f t="shared" si="3"/>
        <v>0.21379228094639596</v>
      </c>
    </row>
    <row r="41" spans="1:11">
      <c r="A41" s="3">
        <v>35</v>
      </c>
      <c r="B41" s="3" t="s">
        <v>34</v>
      </c>
      <c r="C41" s="19">
        <v>23218</v>
      </c>
      <c r="D41" s="9">
        <v>3980</v>
      </c>
      <c r="E41" s="12">
        <f t="shared" si="0"/>
        <v>0.17141872684985787</v>
      </c>
      <c r="F41" s="9">
        <v>21768</v>
      </c>
      <c r="G41" s="9">
        <v>4824</v>
      </c>
      <c r="H41" s="12">
        <f t="shared" si="1"/>
        <v>0.22160970231532526</v>
      </c>
      <c r="I41" s="9">
        <f t="shared" si="2"/>
        <v>44986</v>
      </c>
      <c r="J41" s="9">
        <f t="shared" si="2"/>
        <v>8804</v>
      </c>
      <c r="K41" s="12">
        <f t="shared" si="3"/>
        <v>0.19570533054728137</v>
      </c>
    </row>
    <row r="42" spans="1:11">
      <c r="A42" s="2">
        <v>36</v>
      </c>
      <c r="B42" s="6" t="s">
        <v>35</v>
      </c>
      <c r="C42" s="17">
        <v>13535</v>
      </c>
      <c r="D42" s="10">
        <v>2766</v>
      </c>
      <c r="E42" s="13">
        <f t="shared" si="0"/>
        <v>0.20435906908016255</v>
      </c>
      <c r="F42" s="10">
        <v>14721</v>
      </c>
      <c r="G42" s="10">
        <v>5840</v>
      </c>
      <c r="H42" s="13">
        <f t="shared" si="1"/>
        <v>0.3967121798790843</v>
      </c>
      <c r="I42" s="10">
        <f t="shared" si="2"/>
        <v>28256</v>
      </c>
      <c r="J42" s="10">
        <f t="shared" si="2"/>
        <v>8606</v>
      </c>
      <c r="K42" s="13">
        <f t="shared" si="3"/>
        <v>0.30457248018120048</v>
      </c>
    </row>
    <row r="43" spans="1:11">
      <c r="A43" s="1">
        <v>37</v>
      </c>
      <c r="B43" s="4" t="s">
        <v>36</v>
      </c>
      <c r="C43" s="18">
        <v>18948</v>
      </c>
      <c r="D43" s="8">
        <v>4898</v>
      </c>
      <c r="E43" s="11">
        <f t="shared" si="0"/>
        <v>0.25849693899092252</v>
      </c>
      <c r="F43" s="8">
        <v>20476</v>
      </c>
      <c r="G43" s="8">
        <v>6388</v>
      </c>
      <c r="H43" s="11">
        <f t="shared" si="1"/>
        <v>0.31197499511623367</v>
      </c>
      <c r="I43" s="8">
        <f t="shared" si="2"/>
        <v>39424</v>
      </c>
      <c r="J43" s="8">
        <f t="shared" si="2"/>
        <v>11286</v>
      </c>
      <c r="K43" s="11">
        <f t="shared" si="3"/>
        <v>0.28627232142857145</v>
      </c>
    </row>
    <row r="44" spans="1:11">
      <c r="A44" s="1">
        <v>38</v>
      </c>
      <c r="B44" s="4" t="s">
        <v>37</v>
      </c>
      <c r="C44" s="18">
        <v>26459</v>
      </c>
      <c r="D44" s="8">
        <v>5533</v>
      </c>
      <c r="E44" s="11">
        <f t="shared" si="0"/>
        <v>0.20911599077818513</v>
      </c>
      <c r="F44" s="8">
        <v>24969</v>
      </c>
      <c r="G44" s="8">
        <v>6904</v>
      </c>
      <c r="H44" s="11">
        <f t="shared" si="1"/>
        <v>0.276502863550803</v>
      </c>
      <c r="I44" s="8">
        <f t="shared" si="2"/>
        <v>51428</v>
      </c>
      <c r="J44" s="8">
        <f t="shared" si="2"/>
        <v>12437</v>
      </c>
      <c r="K44" s="11">
        <f t="shared" si="3"/>
        <v>0.24183324259158434</v>
      </c>
    </row>
    <row r="45" spans="1:11">
      <c r="A45" s="1">
        <v>39</v>
      </c>
      <c r="B45" s="4" t="s">
        <v>38</v>
      </c>
      <c r="C45" s="18">
        <v>14850</v>
      </c>
      <c r="D45" s="8">
        <v>1973</v>
      </c>
      <c r="E45" s="11">
        <f t="shared" si="0"/>
        <v>0.13286195286195288</v>
      </c>
      <c r="F45" s="8">
        <v>14086</v>
      </c>
      <c r="G45" s="8">
        <v>3211</v>
      </c>
      <c r="H45" s="11">
        <f t="shared" si="1"/>
        <v>0.22795683657532301</v>
      </c>
      <c r="I45" s="8">
        <f t="shared" si="2"/>
        <v>28936</v>
      </c>
      <c r="J45" s="8">
        <f t="shared" si="2"/>
        <v>5184</v>
      </c>
      <c r="K45" s="11">
        <f t="shared" si="3"/>
        <v>0.17915399502350013</v>
      </c>
    </row>
    <row r="46" spans="1:11">
      <c r="A46" s="3">
        <v>40</v>
      </c>
      <c r="B46" s="3" t="s">
        <v>39</v>
      </c>
      <c r="C46" s="19">
        <v>99180</v>
      </c>
      <c r="D46" s="9">
        <v>14458</v>
      </c>
      <c r="E46" s="12">
        <f t="shared" si="0"/>
        <v>0.14577535793506755</v>
      </c>
      <c r="F46" s="9">
        <v>86116</v>
      </c>
      <c r="G46" s="9">
        <v>24047</v>
      </c>
      <c r="H46" s="12">
        <f t="shared" si="1"/>
        <v>0.27923963026615262</v>
      </c>
      <c r="I46" s="9">
        <f t="shared" si="2"/>
        <v>185296</v>
      </c>
      <c r="J46" s="9">
        <f t="shared" si="2"/>
        <v>38505</v>
      </c>
      <c r="K46" s="12">
        <f t="shared" si="3"/>
        <v>0.2078026508937052</v>
      </c>
    </row>
    <row r="47" spans="1:11">
      <c r="A47" s="2">
        <v>41</v>
      </c>
      <c r="B47" s="6" t="s">
        <v>40</v>
      </c>
      <c r="C47" s="17">
        <v>14838</v>
      </c>
      <c r="D47" s="10">
        <v>3363</v>
      </c>
      <c r="E47" s="13">
        <f t="shared" si="0"/>
        <v>0.22664779619894865</v>
      </c>
      <c r="F47" s="10">
        <v>13997</v>
      </c>
      <c r="G47" s="10">
        <v>5567</v>
      </c>
      <c r="H47" s="13">
        <f t="shared" si="1"/>
        <v>0.39772808458955489</v>
      </c>
      <c r="I47" s="10">
        <f t="shared" si="2"/>
        <v>28835</v>
      </c>
      <c r="J47" s="10">
        <f t="shared" si="2"/>
        <v>8930</v>
      </c>
      <c r="K47" s="13">
        <f t="shared" si="3"/>
        <v>0.30969308132477891</v>
      </c>
    </row>
    <row r="48" spans="1:11">
      <c r="A48" s="1">
        <v>42</v>
      </c>
      <c r="B48" s="4" t="s">
        <v>41</v>
      </c>
      <c r="C48" s="18">
        <v>22661</v>
      </c>
      <c r="D48" s="8">
        <v>4547</v>
      </c>
      <c r="E48" s="11">
        <f t="shared" si="0"/>
        <v>0.20065310445258375</v>
      </c>
      <c r="F48" s="8">
        <v>21918</v>
      </c>
      <c r="G48" s="8">
        <v>7956</v>
      </c>
      <c r="H48" s="11">
        <f t="shared" si="1"/>
        <v>0.36298932384341637</v>
      </c>
      <c r="I48" s="8">
        <f t="shared" si="2"/>
        <v>44579</v>
      </c>
      <c r="J48" s="8">
        <f t="shared" si="2"/>
        <v>12503</v>
      </c>
      <c r="K48" s="11">
        <f t="shared" si="3"/>
        <v>0.28046838197357499</v>
      </c>
    </row>
    <row r="49" spans="1:11">
      <c r="A49" s="1">
        <v>43</v>
      </c>
      <c r="B49" s="4" t="s">
        <v>42</v>
      </c>
      <c r="C49" s="18">
        <v>34432</v>
      </c>
      <c r="D49" s="8">
        <v>8741</v>
      </c>
      <c r="E49" s="11">
        <f t="shared" si="0"/>
        <v>0.25386268587360594</v>
      </c>
      <c r="F49" s="8">
        <v>30063</v>
      </c>
      <c r="G49" s="8">
        <v>11450</v>
      </c>
      <c r="H49" s="11">
        <f t="shared" si="1"/>
        <v>0.38086684628945883</v>
      </c>
      <c r="I49" s="8">
        <f t="shared" si="2"/>
        <v>64495</v>
      </c>
      <c r="J49" s="8">
        <f t="shared" si="2"/>
        <v>20191</v>
      </c>
      <c r="K49" s="11">
        <f t="shared" si="3"/>
        <v>0.31306302814171644</v>
      </c>
    </row>
    <row r="50" spans="1:11">
      <c r="A50" s="1">
        <v>44</v>
      </c>
      <c r="B50" s="4" t="s">
        <v>43</v>
      </c>
      <c r="C50" s="18">
        <v>22514</v>
      </c>
      <c r="D50" s="8">
        <v>4524</v>
      </c>
      <c r="E50" s="11">
        <f t="shared" si="0"/>
        <v>0.20094163631518167</v>
      </c>
      <c r="F50" s="8">
        <v>23523</v>
      </c>
      <c r="G50" s="8">
        <v>7674</v>
      </c>
      <c r="H50" s="11">
        <f t="shared" si="1"/>
        <v>0.32623389873740594</v>
      </c>
      <c r="I50" s="8">
        <f t="shared" si="2"/>
        <v>46037</v>
      </c>
      <c r="J50" s="8">
        <f t="shared" si="2"/>
        <v>12198</v>
      </c>
      <c r="K50" s="11">
        <f t="shared" si="3"/>
        <v>0.26496079240610815</v>
      </c>
    </row>
    <row r="51" spans="1:11">
      <c r="A51" s="3">
        <v>45</v>
      </c>
      <c r="B51" s="5" t="s">
        <v>44</v>
      </c>
      <c r="C51" s="19">
        <v>19096</v>
      </c>
      <c r="D51" s="9">
        <v>3908</v>
      </c>
      <c r="E51" s="12">
        <f t="shared" si="0"/>
        <v>0.20465018852115627</v>
      </c>
      <c r="F51" s="9">
        <v>18740</v>
      </c>
      <c r="G51" s="9">
        <v>6896</v>
      </c>
      <c r="H51" s="12">
        <f t="shared" si="1"/>
        <v>0.367982924226254</v>
      </c>
      <c r="I51" s="9">
        <f t="shared" si="2"/>
        <v>37836</v>
      </c>
      <c r="J51" s="9">
        <f t="shared" si="2"/>
        <v>10804</v>
      </c>
      <c r="K51" s="12">
        <f t="shared" si="3"/>
        <v>0.28554815519610954</v>
      </c>
    </row>
    <row r="52" spans="1:11">
      <c r="A52" s="2">
        <v>46</v>
      </c>
      <c r="B52" s="6" t="s">
        <v>46</v>
      </c>
      <c r="C52" s="17">
        <v>28249</v>
      </c>
      <c r="D52" s="10">
        <v>5265</v>
      </c>
      <c r="E52" s="13">
        <f t="shared" si="0"/>
        <v>0.18637827887712841</v>
      </c>
      <c r="F52" s="10">
        <v>27922</v>
      </c>
      <c r="G52" s="10">
        <v>8606</v>
      </c>
      <c r="H52" s="13">
        <f t="shared" si="1"/>
        <v>0.30821574385788986</v>
      </c>
      <c r="I52" s="10">
        <f t="shared" si="2"/>
        <v>56171</v>
      </c>
      <c r="J52" s="10">
        <f t="shared" si="2"/>
        <v>13871</v>
      </c>
      <c r="K52" s="13">
        <f t="shared" si="3"/>
        <v>0.24694237239856864</v>
      </c>
    </row>
    <row r="53" spans="1:11">
      <c r="A53" s="3">
        <v>47</v>
      </c>
      <c r="B53" s="3" t="s">
        <v>45</v>
      </c>
      <c r="C53" s="19">
        <v>28574</v>
      </c>
      <c r="D53" s="9">
        <v>6647</v>
      </c>
      <c r="E53" s="12">
        <f t="shared" si="0"/>
        <v>0.23262406383425491</v>
      </c>
      <c r="F53" s="9">
        <v>29910</v>
      </c>
      <c r="G53" s="9">
        <v>12744</v>
      </c>
      <c r="H53" s="12">
        <f t="shared" si="1"/>
        <v>0.42607823470411232</v>
      </c>
      <c r="I53" s="9">
        <f t="shared" si="2"/>
        <v>58484</v>
      </c>
      <c r="J53" s="9">
        <f t="shared" si="2"/>
        <v>19391</v>
      </c>
      <c r="K53" s="12">
        <f t="shared" si="3"/>
        <v>0.33156076875726692</v>
      </c>
    </row>
    <row r="54" spans="1:11">
      <c r="C54" s="20">
        <f>SUM(C7:C53)</f>
        <v>2533938</v>
      </c>
      <c r="D54" s="20">
        <f>SUM(D7:D53)</f>
        <v>399250</v>
      </c>
      <c r="E54" s="21">
        <f t="shared" si="0"/>
        <v>0.15756107686928408</v>
      </c>
      <c r="F54" s="20">
        <f>SUM(F7:F53)</f>
        <v>2372262</v>
      </c>
      <c r="G54" s="20">
        <f>SUM(G7:G53)</f>
        <v>555917</v>
      </c>
      <c r="H54" s="21">
        <f t="shared" si="1"/>
        <v>0.23434047335412361</v>
      </c>
      <c r="I54" s="15">
        <f>SUM(I7:I53)</f>
        <v>4906200</v>
      </c>
      <c r="J54" s="7">
        <f>SUM(J7:J53)</f>
        <v>955167</v>
      </c>
      <c r="K54" s="21">
        <f t="shared" si="3"/>
        <v>0.19468570380335087</v>
      </c>
    </row>
  </sheetData>
  <mergeCells count="10">
    <mergeCell ref="H2:H6"/>
    <mergeCell ref="I2:I6"/>
    <mergeCell ref="J2:J6"/>
    <mergeCell ref="K2:K6"/>
    <mergeCell ref="A2:B6"/>
    <mergeCell ref="C2:C6"/>
    <mergeCell ref="D2:D6"/>
    <mergeCell ref="E2:E6"/>
    <mergeCell ref="F2:F6"/>
    <mergeCell ref="G2:G6"/>
  </mergeCells>
  <phoneticPr fontId="1"/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Header>&amp;R資料１－２</oddHeader>
  </headerFooter>
  <ignoredErrors>
    <ignoredError sqref="E7:E8 E54 H54 E9:E5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特定保健指導</vt:lpstr>
      <vt:lpstr>特定保健指導!Print_Area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2020-02-27T05:45:29Z</dcterms:modified>
</cp:coreProperties>
</file>