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S-1-5-21-476299236-1187220461-4071474961-1473759\OneDrive - 厚生労働省\PassageDrive\PCfolder\Downloads\区分C HP更新\"/>
    </mc:Choice>
  </mc:AlternateContent>
  <xr:revisionPtr revIDLastSave="0" documentId="13_ncr:1_{F5E0ACC2-03AD-47AD-9D66-DDD1A08FCC53}" xr6:coauthVersionLast="47" xr6:coauthVersionMax="47" xr10:uidLastSave="{00000000-0000-0000-0000-000000000000}"/>
  <bookViews>
    <workbookView xWindow="-120" yWindow="-120" windowWidth="29040" windowHeight="15840" tabRatio="795" xr2:uid="{00000000-000D-0000-FFFF-FFFF00000000}"/>
  </bookViews>
  <sheets>
    <sheet name="卒業証明書・科目履修証明書（第１の６、様式７）" sheetId="12" r:id="rId1"/>
    <sheet name="【記入例１、証明１】" sheetId="19" r:id="rId2"/>
    <sheet name="【記入例２、証明２】" sheetId="20" r:id="rId3"/>
    <sheet name="別表" sheetId="15" r:id="rId4"/>
  </sheets>
  <definedNames>
    <definedName name="_xlnm.Print_Area" localSheetId="1">'【記入例１、証明１】'!$A$1:$Z$81</definedName>
    <definedName name="_xlnm.Print_Area" localSheetId="2">'【記入例２、証明２】'!$A$1:$Z$81</definedName>
    <definedName name="_xlnm.Print_Area" localSheetId="0">'卒業証明書・科目履修証明書（第１の６、様式７）'!$A$1:$Z$81</definedName>
    <definedName name="_xlnm.Print_Area" localSheetId="3">別表!$A$1:$P$210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0" i="12" l="1"/>
  <c r="Z70" i="19"/>
  <c r="Z69" i="12"/>
  <c r="Z69" i="19"/>
  <c r="Z62" i="12"/>
  <c r="Z62" i="19"/>
  <c r="Z62" i="20"/>
  <c r="Z61" i="12"/>
  <c r="Z61" i="19"/>
  <c r="Z61" i="20"/>
  <c r="Z57" i="12"/>
  <c r="Z57" i="19"/>
  <c r="Z57" i="20"/>
  <c r="Z56" i="12"/>
  <c r="Z56" i="19"/>
  <c r="Z49" i="12"/>
  <c r="Z49" i="19"/>
  <c r="Z49" i="20"/>
  <c r="Z48" i="12"/>
  <c r="Z48" i="19"/>
  <c r="Z42" i="12"/>
  <c r="Z42" i="19"/>
  <c r="Z42" i="20"/>
  <c r="O70" i="12"/>
  <c r="O70" i="19"/>
  <c r="O69" i="12"/>
  <c r="O69" i="19"/>
  <c r="O69" i="20"/>
  <c r="Z69" i="20" s="1"/>
  <c r="O61" i="12"/>
  <c r="O61" i="19"/>
  <c r="O61" i="20"/>
  <c r="O56" i="12"/>
  <c r="O56" i="19"/>
  <c r="O56" i="20"/>
  <c r="Z56" i="20" s="1"/>
  <c r="O48" i="12"/>
  <c r="O48" i="19"/>
  <c r="O48" i="20"/>
  <c r="Z12" i="20"/>
  <c r="Z12" i="19"/>
  <c r="Z12" i="12"/>
  <c r="O70" i="20" l="1"/>
  <c r="Z70" i="20" s="1"/>
  <c r="Z48" i="20"/>
</calcChain>
</file>

<file path=xl/sharedStrings.xml><?xml version="1.0" encoding="utf-8"?>
<sst xmlns="http://schemas.openxmlformats.org/spreadsheetml/2006/main" count="383" uniqueCount="153">
  <si>
    <t>フリガナ</t>
    <phoneticPr fontId="1"/>
  </si>
  <si>
    <t>氏　　名</t>
    <rPh sb="0" eb="1">
      <t>シ</t>
    </rPh>
    <rPh sb="3" eb="4">
      <t>ナ</t>
    </rPh>
    <phoneticPr fontId="1"/>
  </si>
  <si>
    <t>年</t>
    <rPh sb="0" eb="1">
      <t>ネン</t>
    </rPh>
    <phoneticPr fontId="1"/>
  </si>
  <si>
    <t>月</t>
    <rPh sb="0" eb="1">
      <t>ツキ</t>
    </rPh>
    <phoneticPr fontId="1"/>
  </si>
  <si>
    <t>所在地</t>
    <rPh sb="0" eb="3">
      <t>ショザイチ</t>
    </rPh>
    <phoneticPr fontId="1"/>
  </si>
  <si>
    <t>6</t>
    <phoneticPr fontId="1"/>
  </si>
  <si>
    <t>5</t>
    <phoneticPr fontId="1"/>
  </si>
  <si>
    <t>1</t>
    <phoneticPr fontId="1"/>
  </si>
  <si>
    <t>2</t>
    <phoneticPr fontId="1"/>
  </si>
  <si>
    <t>3</t>
    <phoneticPr fontId="1"/>
  </si>
  <si>
    <t>4</t>
    <phoneticPr fontId="1"/>
  </si>
  <si>
    <t>Ⅰ</t>
    <phoneticPr fontId="1"/>
  </si>
  <si>
    <t>（姓）</t>
    <rPh sb="1" eb="2">
      <t>セイ</t>
    </rPh>
    <phoneticPr fontId="1"/>
  </si>
  <si>
    <t>（名）</t>
    <rPh sb="1" eb="2">
      <t>メイ</t>
    </rPh>
    <phoneticPr fontId="1"/>
  </si>
  <si>
    <t>対応する開講科目</t>
    <rPh sb="0" eb="2">
      <t>タイオウ</t>
    </rPh>
    <rPh sb="4" eb="6">
      <t>カイコウ</t>
    </rPh>
    <rPh sb="6" eb="8">
      <t>カモク</t>
    </rPh>
    <phoneticPr fontId="1"/>
  </si>
  <si>
    <t>上記Ⅰの５科目のうち、履修した科目数</t>
    <rPh sb="15" eb="18">
      <t>カモクスウ</t>
    </rPh>
    <phoneticPr fontId="1"/>
  </si>
  <si>
    <t xml:space="preserve">臨床心理学概論 </t>
  </si>
  <si>
    <t xml:space="preserve">心理学研究法 </t>
  </si>
  <si>
    <t xml:space="preserve">心理学統計法 </t>
  </si>
  <si>
    <t xml:space="preserve">心理学実験 </t>
  </si>
  <si>
    <t>10</t>
    <phoneticPr fontId="1"/>
  </si>
  <si>
    <t>11</t>
    <phoneticPr fontId="1"/>
  </si>
  <si>
    <t>12</t>
    <phoneticPr fontId="1"/>
  </si>
  <si>
    <t>上記Ⅱの７科目のうち、履修した科目数</t>
    <rPh sb="11" eb="13">
      <t>リシュウ</t>
    </rPh>
    <rPh sb="15" eb="18">
      <t>カモクスウ</t>
    </rPh>
    <phoneticPr fontId="1"/>
  </si>
  <si>
    <t xml:space="preserve">知覚・認知心理学 </t>
  </si>
  <si>
    <t xml:space="preserve">学習・言語心理学 </t>
  </si>
  <si>
    <t xml:space="preserve">感情・人格心理学 </t>
  </si>
  <si>
    <t xml:space="preserve">神経・生理心理学 </t>
  </si>
  <si>
    <t xml:space="preserve">社会・集団・家族心理学 </t>
    <phoneticPr fontId="1"/>
  </si>
  <si>
    <t xml:space="preserve">発達心理学 
</t>
    <phoneticPr fontId="1"/>
  </si>
  <si>
    <t xml:space="preserve">障害者・障害児心理学 </t>
  </si>
  <si>
    <t>13</t>
    <phoneticPr fontId="1"/>
  </si>
  <si>
    <t>14</t>
    <phoneticPr fontId="1"/>
  </si>
  <si>
    <t xml:space="preserve">心理的アセスメント </t>
  </si>
  <si>
    <t xml:space="preserve">心理学的支援法 </t>
  </si>
  <si>
    <t xml:space="preserve">福祉心理学            </t>
  </si>
  <si>
    <t xml:space="preserve">教育・学校心理学 </t>
  </si>
  <si>
    <t xml:space="preserve">産業・組織心理学 </t>
  </si>
  <si>
    <t xml:space="preserve">人体の構造と機能及び疾病 </t>
  </si>
  <si>
    <t xml:space="preserve">精神疾患とその治療 </t>
  </si>
  <si>
    <t>心理演習</t>
  </si>
  <si>
    <t xml:space="preserve">心理実習      </t>
    <phoneticPr fontId="1"/>
  </si>
  <si>
    <t>学部・学科・コース</t>
    <rPh sb="0" eb="2">
      <t>ガクブ</t>
    </rPh>
    <rPh sb="3" eb="5">
      <t>ガッカ</t>
    </rPh>
    <phoneticPr fontId="1"/>
  </si>
  <si>
    <t>(西暦）</t>
    <rPh sb="1" eb="3">
      <t>セイレキ</t>
    </rPh>
    <phoneticPr fontId="1"/>
  </si>
  <si>
    <t>(西暦)</t>
    <rPh sb="1" eb="3">
      <t>セイレキ</t>
    </rPh>
    <phoneticPr fontId="1"/>
  </si>
  <si>
    <t>上記Ⅲの４科目のうち、履修した科目数</t>
    <rPh sb="5" eb="7">
      <t>カモク</t>
    </rPh>
    <rPh sb="11" eb="13">
      <t>リシュウ</t>
    </rPh>
    <rPh sb="15" eb="18">
      <t>カモクスウ</t>
    </rPh>
    <phoneticPr fontId="1"/>
  </si>
  <si>
    <t>（セイ）</t>
    <phoneticPr fontId="1"/>
  </si>
  <si>
    <t>（メイ）</t>
    <phoneticPr fontId="1"/>
  </si>
  <si>
    <t>日</t>
    <rPh sb="0" eb="1">
      <t>ニチ</t>
    </rPh>
    <phoneticPr fontId="1"/>
  </si>
  <si>
    <t xml:space="preserve">司法・犯罪心理学 </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</si>
  <si>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</si>
  <si>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</si>
  <si>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</si>
  <si>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</si>
  <si>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</si>
  <si>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</si>
  <si>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</si>
  <si>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</si>
  <si>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</si>
  <si>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生</t>
    <rPh sb="0" eb="1">
      <t>セイ</t>
    </rPh>
    <phoneticPr fontId="1"/>
  </si>
  <si>
    <t xml:space="preserve">心理学概論 </t>
    <phoneticPr fontId="1"/>
  </si>
  <si>
    <t>公認心理師試験受験資格認定</t>
    <rPh sb="7" eb="9">
      <t>ジュケン</t>
    </rPh>
    <rPh sb="9" eb="11">
      <t>シカク</t>
    </rPh>
    <rPh sb="11" eb="13">
      <t>ニンテイ</t>
    </rPh>
    <phoneticPr fontId="1"/>
  </si>
  <si>
    <t>※2017年９月15日より前に入学している場合のみ証明して下さい。</t>
    <rPh sb="5" eb="6">
      <t>ネン</t>
    </rPh>
    <rPh sb="7" eb="8">
      <t>ガツ</t>
    </rPh>
    <rPh sb="10" eb="11">
      <t>ニチ</t>
    </rPh>
    <rPh sb="13" eb="14">
      <t>マエ</t>
    </rPh>
    <rPh sb="15" eb="17">
      <t>ニュウガク</t>
    </rPh>
    <rPh sb="21" eb="23">
      <t>バアイ</t>
    </rPh>
    <rPh sb="25" eb="27">
      <t>ショウメイ</t>
    </rPh>
    <rPh sb="29" eb="30">
      <t>クダ</t>
    </rPh>
    <phoneticPr fontId="1"/>
  </si>
  <si>
    <t>履修科目数</t>
    <rPh sb="2" eb="5">
      <t>カモクスウ</t>
    </rPh>
    <phoneticPr fontId="1"/>
  </si>
  <si>
    <t>健康・医療心理学</t>
    <phoneticPr fontId="1"/>
  </si>
  <si>
    <t>上記ⅣⅤの７科目のうち、履修した科目数</t>
    <rPh sb="12" eb="14">
      <t>リシュウ</t>
    </rPh>
    <rPh sb="16" eb="19">
      <t>カモクスウ</t>
    </rPh>
    <phoneticPr fontId="1"/>
  </si>
  <si>
    <t>連絡先電話番号</t>
    <rPh sb="0" eb="3">
      <t>レンラクサキ</t>
    </rPh>
    <rPh sb="3" eb="5">
      <t>デンワ</t>
    </rPh>
    <rPh sb="5" eb="7">
      <t>バンゴウ</t>
    </rPh>
    <phoneticPr fontId="1"/>
  </si>
  <si>
    <t>連絡先E-mail</t>
    <rPh sb="0" eb="3">
      <t>レンラクサキ</t>
    </rPh>
    <phoneticPr fontId="1"/>
  </si>
  <si>
    <t>Ⅰ、Ⅱ、Ⅲ、ⅣⅤの履修した科目数の計</t>
    <rPh sb="9" eb="11">
      <t>リシュウ</t>
    </rPh>
    <rPh sb="13" eb="15">
      <t>カモク</t>
    </rPh>
    <rPh sb="15" eb="16">
      <t>スウ</t>
    </rPh>
    <rPh sb="17" eb="18">
      <t>ケイ</t>
    </rPh>
    <phoneticPr fontId="1"/>
  </si>
  <si>
    <t>証明１</t>
    <rPh sb="0" eb="2">
      <t>ショウメイ</t>
    </rPh>
    <phoneticPr fontId="1"/>
  </si>
  <si>
    <t>証明２</t>
    <rPh sb="0" eb="2">
      <t>ショウメイ</t>
    </rPh>
    <phoneticPr fontId="1"/>
  </si>
  <si>
    <t>［公認心理師法施行規則第１条の２に規定する科目のうち通知別表に定める科目］</t>
    <rPh sb="1" eb="3">
      <t>コウニン</t>
    </rPh>
    <rPh sb="3" eb="5">
      <t>シンリ</t>
    </rPh>
    <rPh sb="5" eb="7">
      <t>シホウ</t>
    </rPh>
    <rPh sb="7" eb="9">
      <t>セコウ</t>
    </rPh>
    <rPh sb="9" eb="11">
      <t>キソク</t>
    </rPh>
    <rPh sb="11" eb="12">
      <t>ダイ</t>
    </rPh>
    <rPh sb="13" eb="14">
      <t>ジョウ</t>
    </rPh>
    <rPh sb="17" eb="19">
      <t>キテイ</t>
    </rPh>
    <rPh sb="21" eb="23">
      <t>カモク</t>
    </rPh>
    <rPh sb="26" eb="28">
      <t>ツウチ</t>
    </rPh>
    <rPh sb="28" eb="30">
      <t>ベッピョウ</t>
    </rPh>
    <rPh sb="31" eb="32">
      <t>サダ</t>
    </rPh>
    <rPh sb="34" eb="36">
      <t>カモク</t>
    </rPh>
    <phoneticPr fontId="1"/>
  </si>
  <si>
    <t>（「証明１」の記入内容について）</t>
    <rPh sb="2" eb="4">
      <t>ショウメイ</t>
    </rPh>
    <rPh sb="7" eb="9">
      <t>キニュウ</t>
    </rPh>
    <rPh sb="9" eb="11">
      <t>ナイヨウ</t>
    </rPh>
    <phoneticPr fontId="1"/>
  </si>
  <si>
    <t>（「証明２」の記入内容について）</t>
    <rPh sb="2" eb="4">
      <t>ショウメイ</t>
    </rPh>
    <rPh sb="7" eb="9">
      <t>キニュウ</t>
    </rPh>
    <rPh sb="9" eb="11">
      <t>ナイヨウ</t>
    </rPh>
    <phoneticPr fontId="1"/>
  </si>
  <si>
    <t>例）「公認心理師となるために必要な科目」心理学概論に対し、「対応する開講科目」心理学概論Ⅰ、心理学概論Ⅱの２科目を履修した場合については、履修科目数２と記入する。</t>
    <rPh sb="0" eb="1">
      <t>レイ</t>
    </rPh>
    <rPh sb="3" eb="5">
      <t>コウニン</t>
    </rPh>
    <rPh sb="5" eb="7">
      <t>シンリ</t>
    </rPh>
    <rPh sb="7" eb="8">
      <t>シ</t>
    </rPh>
    <rPh sb="14" eb="16">
      <t>ヒツヨウ</t>
    </rPh>
    <rPh sb="17" eb="19">
      <t>カモク</t>
    </rPh>
    <rPh sb="20" eb="23">
      <t>シンリガク</t>
    </rPh>
    <rPh sb="23" eb="25">
      <t>ガイロン</t>
    </rPh>
    <rPh sb="26" eb="27">
      <t>タイ</t>
    </rPh>
    <rPh sb="30" eb="32">
      <t>タイオウ</t>
    </rPh>
    <rPh sb="34" eb="36">
      <t>カイコウ</t>
    </rPh>
    <rPh sb="36" eb="38">
      <t>カモク</t>
    </rPh>
    <rPh sb="39" eb="42">
      <t>シンリガク</t>
    </rPh>
    <rPh sb="42" eb="44">
      <t>ガイロン</t>
    </rPh>
    <rPh sb="46" eb="49">
      <t>シンリガク</t>
    </rPh>
    <rPh sb="49" eb="51">
      <t>ガイロン</t>
    </rPh>
    <rPh sb="54" eb="56">
      <t>カモク</t>
    </rPh>
    <rPh sb="57" eb="59">
      <t>リシュウ</t>
    </rPh>
    <rPh sb="61" eb="63">
      <t>バアイ</t>
    </rPh>
    <rPh sb="69" eb="71">
      <t>リシュウ</t>
    </rPh>
    <rPh sb="71" eb="74">
      <t>カモクスウ</t>
    </rPh>
    <rPh sb="76" eb="78">
      <t>キニュウ</t>
    </rPh>
    <phoneticPr fontId="1"/>
  </si>
  <si>
    <t>（注意点）</t>
    <rPh sb="1" eb="4">
      <t>チュウイテン</t>
    </rPh>
    <phoneticPr fontId="1"/>
  </si>
  <si>
    <t>公認心理師となるために必要な科目</t>
    <rPh sb="0" eb="2">
      <t>コウニン</t>
    </rPh>
    <rPh sb="2" eb="4">
      <t>シンリ</t>
    </rPh>
    <rPh sb="4" eb="5">
      <t>シ</t>
    </rPh>
    <rPh sb="11" eb="13">
      <t>ヒツヨウ</t>
    </rPh>
    <rPh sb="14" eb="16">
      <t>カモク</t>
    </rPh>
    <phoneticPr fontId="1"/>
  </si>
  <si>
    <t>○記入例を参考にしてください。</t>
    <rPh sb="1" eb="3">
      <t>キニュウ</t>
    </rPh>
    <rPh sb="3" eb="4">
      <t>レイ</t>
    </rPh>
    <rPh sb="5" eb="7">
      <t>サンコウ</t>
    </rPh>
    <phoneticPr fontId="1"/>
  </si>
  <si>
    <t>（科目の対応表）</t>
    <rPh sb="1" eb="3">
      <t>カモク</t>
    </rPh>
    <rPh sb="4" eb="7">
      <t>タイオウヒョウ</t>
    </rPh>
    <phoneticPr fontId="1"/>
  </si>
  <si>
    <t>↓「証明１」、「証明２」のいずれかを選択し、チェック☑して下さい。</t>
    <rPh sb="2" eb="4">
      <t>ショウメイ</t>
    </rPh>
    <rPh sb="8" eb="10">
      <t>ショウメイ</t>
    </rPh>
    <rPh sb="18" eb="20">
      <t>センタク</t>
    </rPh>
    <rPh sb="29" eb="30">
      <t>クダ</t>
    </rPh>
    <phoneticPr fontId="1"/>
  </si>
  <si>
    <t>入学年月日</t>
    <rPh sb="0" eb="2">
      <t>ニュウガク</t>
    </rPh>
    <rPh sb="2" eb="4">
      <t>ネンゲツ</t>
    </rPh>
    <rPh sb="4" eb="5">
      <t>ニチ</t>
    </rPh>
    <phoneticPr fontId="1"/>
  </si>
  <si>
    <t>卒業年月日</t>
    <rPh sb="0" eb="2">
      <t>ソツギョウ</t>
    </rPh>
    <rPh sb="2" eb="3">
      <t>ネン</t>
    </rPh>
    <rPh sb="3" eb="4">
      <t>ガツ</t>
    </rPh>
    <rPh sb="4" eb="5">
      <t>ニチ</t>
    </rPh>
    <phoneticPr fontId="1"/>
  </si>
  <si>
    <t>生年月日</t>
    <rPh sb="0" eb="1">
      <t>セイ</t>
    </rPh>
    <rPh sb="1" eb="2">
      <t>ネン</t>
    </rPh>
    <rPh sb="2" eb="3">
      <t>ツキ</t>
    </rPh>
    <rPh sb="3" eb="4">
      <t>ヒ</t>
    </rPh>
    <phoneticPr fontId="1"/>
  </si>
  <si>
    <r>
      <t>○</t>
    </r>
    <r>
      <rPr>
        <u/>
        <sz val="14"/>
        <color theme="1"/>
        <rFont val="游ゴシック"/>
        <family val="3"/>
        <charset val="128"/>
        <scheme val="minor"/>
      </rPr>
      <t>本証明書は、申請者自身が作成するものではありません</t>
    </r>
    <r>
      <rPr>
        <sz val="14"/>
        <color theme="1"/>
        <rFont val="游ゴシック"/>
        <family val="3"/>
        <charset val="128"/>
        <scheme val="minor"/>
      </rPr>
      <t>。学長等の証明権限を有する者から発行されたものを提出する必要があります。</t>
    </r>
    <phoneticPr fontId="1"/>
  </si>
  <si>
    <t>□</t>
  </si>
  <si>
    <t>Ⅱ</t>
    <phoneticPr fontId="1"/>
  </si>
  <si>
    <t>Ⅲ</t>
    <phoneticPr fontId="1"/>
  </si>
  <si>
    <t>ⅣⅤ</t>
    <phoneticPr fontId="1"/>
  </si>
  <si>
    <t>☑</t>
  </si>
  <si>
    <t>00-0000-0000</t>
    <phoneticPr fontId="1"/>
  </si>
  <si>
    <t>aaa@aaa.ac.jp</t>
    <phoneticPr fontId="1"/>
  </si>
  <si>
    <t>○○心理実習</t>
    <rPh sb="2" eb="4">
      <t>シンリ</t>
    </rPh>
    <rPh sb="4" eb="6">
      <t>ジッシュウ</t>
    </rPh>
    <phoneticPr fontId="1"/>
  </si>
  <si>
    <t>○本証明書の内容に虚偽又は不正の事実があった場合、認定の取消しを行います。</t>
    <rPh sb="25" eb="27">
      <t>ニンテイ</t>
    </rPh>
    <rPh sb="32" eb="33">
      <t>オコナ</t>
    </rPh>
    <phoneticPr fontId="1"/>
  </si>
  <si>
    <t>○分類Ⅰ、Ⅱ、Ⅲ、ⅣⅤの履修した科目数の計が、23科目以上となっているか確認してください。</t>
    <rPh sb="1" eb="3">
      <t>ブンルイ</t>
    </rPh>
    <rPh sb="25" eb="27">
      <t>カモク</t>
    </rPh>
    <rPh sb="27" eb="29">
      <t>イジョウ</t>
    </rPh>
    <rPh sb="36" eb="38">
      <t>カクニン</t>
    </rPh>
    <phoneticPr fontId="1"/>
  </si>
  <si>
    <t>日本の大学等の卒業証明書・科目履修証明書（第１の６）</t>
    <rPh sb="0" eb="2">
      <t>ニホン</t>
    </rPh>
    <rPh sb="3" eb="5">
      <t>ダイガク</t>
    </rPh>
    <rPh sb="5" eb="6">
      <t>トウ</t>
    </rPh>
    <rPh sb="7" eb="9">
      <t>ソツギョウ</t>
    </rPh>
    <rPh sb="21" eb="22">
      <t>ダイ</t>
    </rPh>
    <phoneticPr fontId="1"/>
  </si>
  <si>
    <t>大学等名</t>
    <rPh sb="0" eb="2">
      <t>ダイガク</t>
    </rPh>
    <rPh sb="2" eb="3">
      <t>トウ</t>
    </rPh>
    <rPh sb="3" eb="4">
      <t>メイ</t>
    </rPh>
    <phoneticPr fontId="1"/>
  </si>
  <si>
    <t>○申請者の氏名等、「証明２」の欄、科目の対応表、大学等名等を記入してください。</t>
    <rPh sb="1" eb="4">
      <t>シンセイシャ</t>
    </rPh>
    <rPh sb="5" eb="8">
      <t>シメイトウ</t>
    </rPh>
    <rPh sb="10" eb="12">
      <t>ショウメイ</t>
    </rPh>
    <rPh sb="15" eb="16">
      <t>ラン</t>
    </rPh>
    <rPh sb="17" eb="19">
      <t>カモク</t>
    </rPh>
    <rPh sb="20" eb="23">
      <t>タイオウヒョウ</t>
    </rPh>
    <rPh sb="24" eb="26">
      <t>ダイガク</t>
    </rPh>
    <rPh sb="25" eb="26">
      <t>メイダイ</t>
    </rPh>
    <rPh sb="26" eb="27">
      <t>トウ</t>
    </rPh>
    <rPh sb="28" eb="29">
      <t>トウ</t>
    </rPh>
    <rPh sb="30" eb="32">
      <t>キニュウ</t>
    </rPh>
    <phoneticPr fontId="1"/>
  </si>
  <si>
    <t>○「公認心理師となるために必要な科目」１科目に対し、申請者が履修した「対応する開講科目」を上限の範囲内で複数記入することが可能です。</t>
    <rPh sb="2" eb="7">
      <t>コウニンシンリシ</t>
    </rPh>
    <rPh sb="13" eb="15">
      <t>ヒツヨウ</t>
    </rPh>
    <rPh sb="16" eb="18">
      <t>カモク</t>
    </rPh>
    <rPh sb="20" eb="22">
      <t>カモク</t>
    </rPh>
    <rPh sb="23" eb="24">
      <t>タイ</t>
    </rPh>
    <rPh sb="26" eb="29">
      <t>シンセイシャ</t>
    </rPh>
    <rPh sb="30" eb="32">
      <t>リシュウ</t>
    </rPh>
    <rPh sb="35" eb="37">
      <t>タイオウ</t>
    </rPh>
    <rPh sb="39" eb="41">
      <t>カイコウ</t>
    </rPh>
    <rPh sb="41" eb="43">
      <t>カモク</t>
    </rPh>
    <rPh sb="45" eb="47">
      <t>ジョウゲン</t>
    </rPh>
    <rPh sb="48" eb="51">
      <t>ハンイナイ</t>
    </rPh>
    <rPh sb="52" eb="54">
      <t>フクスウ</t>
    </rPh>
    <rPh sb="54" eb="56">
      <t>キニュウ</t>
    </rPh>
    <rPh sb="61" eb="63">
      <t>カノウ</t>
    </rPh>
    <phoneticPr fontId="1"/>
  </si>
  <si>
    <t>○一つの「公認心理師となるために必要な科目」に対応しているとした、申請者が履修した「対応する開講科目」を、他の「公認心理師となるために必要な科目」として記入することはできません。</t>
    <rPh sb="5" eb="7">
      <t>コウニン</t>
    </rPh>
    <rPh sb="7" eb="9">
      <t>シンリ</t>
    </rPh>
    <rPh sb="9" eb="10">
      <t>シ</t>
    </rPh>
    <rPh sb="16" eb="18">
      <t>ヒツヨウ</t>
    </rPh>
    <rPh sb="19" eb="21">
      <t>カモク</t>
    </rPh>
    <rPh sb="33" eb="36">
      <t>シンセイシャ</t>
    </rPh>
    <rPh sb="37" eb="39">
      <t>リシュウ</t>
    </rPh>
    <rPh sb="42" eb="44">
      <t>タイオウ</t>
    </rPh>
    <rPh sb="56" eb="61">
      <t>コウニンシンリシ</t>
    </rPh>
    <phoneticPr fontId="1"/>
  </si>
  <si>
    <t>○分類Ⅰ、Ⅱ、ⅣⅤについて、「対応する開講科目」を申請者が10科目以上履修している場合についても、本証明書への記入は10科目までとしてください。</t>
    <rPh sb="1" eb="3">
      <t>ブンルイ</t>
    </rPh>
    <rPh sb="15" eb="17">
      <t>タイオウ</t>
    </rPh>
    <rPh sb="19" eb="21">
      <t>カイコウ</t>
    </rPh>
    <rPh sb="21" eb="23">
      <t>カモク</t>
    </rPh>
    <rPh sb="25" eb="28">
      <t>シンセイシャ</t>
    </rPh>
    <rPh sb="31" eb="33">
      <t>カモク</t>
    </rPh>
    <rPh sb="33" eb="35">
      <t>イジョウ</t>
    </rPh>
    <rPh sb="35" eb="37">
      <t>リシュウ</t>
    </rPh>
    <rPh sb="41" eb="43">
      <t>バアイ</t>
    </rPh>
    <rPh sb="49" eb="50">
      <t>ホン</t>
    </rPh>
    <rPh sb="50" eb="53">
      <t>ショウメイショ</t>
    </rPh>
    <rPh sb="55" eb="57">
      <t>キニュウ</t>
    </rPh>
    <rPh sb="60" eb="62">
      <t>カモク</t>
    </rPh>
    <phoneticPr fontId="1"/>
  </si>
  <si>
    <t>左記Ⅰの５科目のうち、２科目以上履修が必要かつ延べ10科目までの履修を認定する。</t>
    <rPh sb="0" eb="2">
      <t>サキ</t>
    </rPh>
    <rPh sb="16" eb="18">
      <t>リシュウ</t>
    </rPh>
    <rPh sb="19" eb="21">
      <t>ヒツヨウ</t>
    </rPh>
    <rPh sb="23" eb="24">
      <t>ノ</t>
    </rPh>
    <rPh sb="27" eb="29">
      <t>カモク</t>
    </rPh>
    <rPh sb="32" eb="34">
      <t>リシュウ</t>
    </rPh>
    <rPh sb="35" eb="37">
      <t>ニンテイ</t>
    </rPh>
    <phoneticPr fontId="1"/>
  </si>
  <si>
    <t>左記Ⅱの７科目のうち、３科目以上履修が必要かつ延べ10科目までの履修を認定する。</t>
    <rPh sb="0" eb="2">
      <t>サキ</t>
    </rPh>
    <rPh sb="16" eb="18">
      <t>リシュウ</t>
    </rPh>
    <rPh sb="19" eb="21">
      <t>ヒツヨウ</t>
    </rPh>
    <rPh sb="32" eb="34">
      <t>リシュウ</t>
    </rPh>
    <rPh sb="35" eb="37">
      <t>ニンテイ</t>
    </rPh>
    <phoneticPr fontId="1"/>
  </si>
  <si>
    <t>左記ⅣⅤの７科目のうち、２科目以上履修が必要かつ延べで10科目までの履修を認定する。</t>
    <rPh sb="0" eb="2">
      <t>サキ</t>
    </rPh>
    <rPh sb="6" eb="8">
      <t>カモク</t>
    </rPh>
    <rPh sb="13" eb="17">
      <t>カモクイジョウ</t>
    </rPh>
    <rPh sb="17" eb="19">
      <t>リシュウ</t>
    </rPh>
    <rPh sb="20" eb="22">
      <t>ヒツヨウ</t>
    </rPh>
    <rPh sb="24" eb="25">
      <t>ノ</t>
    </rPh>
    <rPh sb="29" eb="31">
      <t>カモク</t>
    </rPh>
    <rPh sb="34" eb="36">
      <t>リシュウ</t>
    </rPh>
    <rPh sb="37" eb="39">
      <t>ニンテイ</t>
    </rPh>
    <phoneticPr fontId="1"/>
  </si>
  <si>
    <t>大学等代表者氏名</t>
    <rPh sb="0" eb="2">
      <t>ダイガク</t>
    </rPh>
    <rPh sb="2" eb="3">
      <t>トウ</t>
    </rPh>
    <rPh sb="3" eb="6">
      <t>ダイヒョウシャ</t>
    </rPh>
    <rPh sb="6" eb="8">
      <t>シメイ</t>
    </rPh>
    <phoneticPr fontId="1"/>
  </si>
  <si>
    <t>○○大学</t>
    <rPh sb="2" eb="4">
      <t>ダイガク</t>
    </rPh>
    <phoneticPr fontId="1"/>
  </si>
  <si>
    <t>○○　○○</t>
    <phoneticPr fontId="1"/>
  </si>
  <si>
    <t>※公認心理師法施行規則（平成29年文部科学省・厚生労働省令第３号）第１条の２に規定する科目のうち「公認心理師法第７条第３号に基づく公認心理師試験の受験資格認定の取扱い等について」（平成30年１月31日付け29文科初第1390号、障発0131第２号文部科学省初等中等教育局長、厚生労働省社会・援護局障害保健福祉部長通知）別表に定める科目を以下「公認心理師となるために必要な科目」という。</t>
    <rPh sb="1" eb="6">
      <t>コウニンシンリシ</t>
    </rPh>
    <rPh sb="6" eb="7">
      <t>ホウ</t>
    </rPh>
    <rPh sb="12" eb="14">
      <t>ヘイセイ</t>
    </rPh>
    <rPh sb="16" eb="17">
      <t>ネン</t>
    </rPh>
    <rPh sb="17" eb="19">
      <t>モンブ</t>
    </rPh>
    <rPh sb="19" eb="22">
      <t>カガクショウ</t>
    </rPh>
    <rPh sb="23" eb="25">
      <t>コウセイ</t>
    </rPh>
    <rPh sb="25" eb="28">
      <t>ロウドウショウ</t>
    </rPh>
    <rPh sb="28" eb="29">
      <t>レイ</t>
    </rPh>
    <rPh sb="29" eb="30">
      <t>ダイ</t>
    </rPh>
    <rPh sb="31" eb="32">
      <t>ゴウ</t>
    </rPh>
    <rPh sb="39" eb="41">
      <t>キテイ</t>
    </rPh>
    <rPh sb="43" eb="45">
      <t>カモク</t>
    </rPh>
    <rPh sb="100" eb="101">
      <t>ヅケ</t>
    </rPh>
    <rPh sb="156" eb="158">
      <t>ツウチ</t>
    </rPh>
    <rPh sb="168" eb="170">
      <t>イカ</t>
    </rPh>
    <rPh sb="171" eb="173">
      <t>コウニン</t>
    </rPh>
    <rPh sb="173" eb="175">
      <t>シンリ</t>
    </rPh>
    <rPh sb="175" eb="176">
      <t>シ</t>
    </rPh>
    <rPh sb="182" eb="184">
      <t>ヒツヨウ</t>
    </rPh>
    <rPh sb="185" eb="187">
      <t>カモク</t>
    </rPh>
    <phoneticPr fontId="1"/>
  </si>
  <si>
    <r>
      <t>○上記の者が貴学において、心理学に関する科目を23科目以上修めて卒業していることを証明する場合は、「証明１」の欄にチェック</t>
    </r>
    <r>
      <rPr>
        <sz val="14"/>
        <color theme="1"/>
        <rFont val="Segoe UI Symbol"/>
        <family val="2"/>
      </rPr>
      <t>☑</t>
    </r>
    <r>
      <rPr>
        <sz val="14"/>
        <color theme="1"/>
        <rFont val="游ゴシック"/>
        <family val="3"/>
        <charset val="128"/>
        <scheme val="minor"/>
      </rPr>
      <t>し、証明してください。
○上記の者が貴学において、心理学に関する科目を23科目以上修めて卒業していること及び履修した心理学に関する科目が「公認心理師となるために必要な科目」に対応しているかについても証明いただける場合は、「証明２」の欄にチェック</t>
    </r>
    <r>
      <rPr>
        <sz val="14"/>
        <color theme="1"/>
        <rFont val="Segoe UI Symbol"/>
        <family val="2"/>
      </rPr>
      <t>☑</t>
    </r>
    <r>
      <rPr>
        <sz val="14"/>
        <color theme="1"/>
        <rFont val="游ゴシック"/>
        <family val="3"/>
        <charset val="128"/>
        <scheme val="minor"/>
      </rPr>
      <t>し、科目の対応表も記入してください。</t>
    </r>
    <rPh sb="1" eb="3">
      <t>ジョウキ</t>
    </rPh>
    <rPh sb="4" eb="5">
      <t>シャ</t>
    </rPh>
    <rPh sb="6" eb="8">
      <t>キガク</t>
    </rPh>
    <rPh sb="13" eb="16">
      <t>シンリガク</t>
    </rPh>
    <rPh sb="17" eb="18">
      <t>カン</t>
    </rPh>
    <rPh sb="20" eb="22">
      <t>カモク</t>
    </rPh>
    <rPh sb="25" eb="27">
      <t>カモク</t>
    </rPh>
    <rPh sb="27" eb="29">
      <t>イジョウ</t>
    </rPh>
    <rPh sb="29" eb="30">
      <t>オサ</t>
    </rPh>
    <rPh sb="32" eb="34">
      <t>ソツギョウ</t>
    </rPh>
    <rPh sb="41" eb="43">
      <t>ショウメイ</t>
    </rPh>
    <rPh sb="45" eb="47">
      <t>バアイ</t>
    </rPh>
    <rPh sb="50" eb="52">
      <t>ショウメイ</t>
    </rPh>
    <rPh sb="55" eb="56">
      <t>ラン</t>
    </rPh>
    <rPh sb="64" eb="66">
      <t>ショウメイ</t>
    </rPh>
    <rPh sb="114" eb="115">
      <t>オヨ</t>
    </rPh>
    <rPh sb="116" eb="118">
      <t>リシュウ</t>
    </rPh>
    <rPh sb="131" eb="136">
      <t>コウニンシンリシ</t>
    </rPh>
    <rPh sb="142" eb="144">
      <t>ヒツヨウ</t>
    </rPh>
    <rPh sb="145" eb="147">
      <t>カモク</t>
    </rPh>
    <rPh sb="149" eb="151">
      <t>タイオウ</t>
    </rPh>
    <rPh sb="161" eb="163">
      <t>ショウメイ</t>
    </rPh>
    <rPh sb="168" eb="170">
      <t>バアイ</t>
    </rPh>
    <rPh sb="187" eb="189">
      <t>カモク</t>
    </rPh>
    <rPh sb="190" eb="193">
      <t>タイオウヒョウ</t>
    </rPh>
    <rPh sb="194" eb="196">
      <t>キニュウ</t>
    </rPh>
    <phoneticPr fontId="1"/>
  </si>
  <si>
    <t>※ただし分類Ⅲについては、「公認心理師となるために必要な科目」１科目に対し、複数の科目を記入することはできません。</t>
    <rPh sb="4" eb="6">
      <t>ブンルイ</t>
    </rPh>
    <rPh sb="32" eb="34">
      <t>カモク</t>
    </rPh>
    <rPh sb="35" eb="36">
      <t>タイ</t>
    </rPh>
    <rPh sb="38" eb="40">
      <t>フクスウ</t>
    </rPh>
    <rPh sb="41" eb="43">
      <t>カモク</t>
    </rPh>
    <rPh sb="44" eb="46">
      <t>キニュウ</t>
    </rPh>
    <phoneticPr fontId="1"/>
  </si>
  <si>
    <t>左記Ⅲの４科目のうち、２科目以上履修が必要かつ４科目までの履修を認定する。項番16の科目については、施設の分野及び時間数を問わない。分類Ⅲについては、「公認心理師となるために必要な科目」１科目に対し、申請者が履修した「対応する開講科目」を複数認定することはできない。</t>
    <rPh sb="0" eb="2">
      <t>サキ</t>
    </rPh>
    <rPh sb="5" eb="7">
      <t>カモク</t>
    </rPh>
    <rPh sb="12" eb="16">
      <t>カモクイジョウ</t>
    </rPh>
    <rPh sb="16" eb="18">
      <t>リシュウ</t>
    </rPh>
    <rPh sb="19" eb="21">
      <t>ヒツヨウ</t>
    </rPh>
    <rPh sb="24" eb="26">
      <t>カモク</t>
    </rPh>
    <rPh sb="29" eb="31">
      <t>リシュウ</t>
    </rPh>
    <rPh sb="32" eb="34">
      <t>ニンテイ</t>
    </rPh>
    <rPh sb="37" eb="39">
      <t>コウバン</t>
    </rPh>
    <rPh sb="42" eb="44">
      <t>カモク</t>
    </rPh>
    <rPh sb="50" eb="52">
      <t>シセツ</t>
    </rPh>
    <rPh sb="53" eb="55">
      <t>ブンヤ</t>
    </rPh>
    <rPh sb="55" eb="56">
      <t>オヨ</t>
    </rPh>
    <rPh sb="57" eb="59">
      <t>ジカン</t>
    </rPh>
    <rPh sb="59" eb="60">
      <t>スウ</t>
    </rPh>
    <rPh sb="61" eb="62">
      <t>ト</t>
    </rPh>
    <rPh sb="76" eb="78">
      <t>コウニン</t>
    </rPh>
    <rPh sb="94" eb="96">
      <t>カモク</t>
    </rPh>
    <rPh sb="97" eb="98">
      <t>タイ</t>
    </rPh>
    <rPh sb="100" eb="103">
      <t>シンセイシャ</t>
    </rPh>
    <rPh sb="104" eb="106">
      <t>リシュウ</t>
    </rPh>
    <rPh sb="109" eb="111">
      <t>タイオウ</t>
    </rPh>
    <rPh sb="113" eb="115">
      <t>カイコウ</t>
    </rPh>
    <rPh sb="115" eb="117">
      <t>カモク</t>
    </rPh>
    <rPh sb="119" eb="121">
      <t>フクスウ</t>
    </rPh>
    <rPh sb="121" eb="123">
      <t>ニンテイ</t>
    </rPh>
    <phoneticPr fontId="1"/>
  </si>
  <si>
    <t>○記入内容について、厚生労働省より大学等へ確認の連絡をする場合があります。</t>
    <rPh sb="1" eb="3">
      <t>キニュウ</t>
    </rPh>
    <rPh sb="3" eb="5">
      <t>ナイヨウ</t>
    </rPh>
    <rPh sb="10" eb="12">
      <t>コウセイ</t>
    </rPh>
    <rPh sb="12" eb="15">
      <t>ロウドウショウ</t>
    </rPh>
    <rPh sb="17" eb="19">
      <t>ダイガク</t>
    </rPh>
    <rPh sb="19" eb="20">
      <t>トウ</t>
    </rPh>
    <rPh sb="21" eb="23">
      <t>カクニン</t>
    </rPh>
    <rPh sb="24" eb="26">
      <t>レンラク</t>
    </rPh>
    <rPh sb="29" eb="31">
      <t>バアイ</t>
    </rPh>
    <phoneticPr fontId="1"/>
  </si>
  <si>
    <t>上記の者が、当大学等において、下記の「公認心理師となるために必要な科目」を修めて卒業したことを、証明します。</t>
    <rPh sb="15" eb="17">
      <t>カキ</t>
    </rPh>
    <rPh sb="19" eb="21">
      <t>コウニン</t>
    </rPh>
    <rPh sb="30" eb="32">
      <t>ヒツヨウ</t>
    </rPh>
    <phoneticPr fontId="1"/>
  </si>
  <si>
    <t>○○</t>
    <phoneticPr fontId="1"/>
  </si>
  <si>
    <t>○○学部○○学科○○コース</t>
    <rPh sb="2" eb="4">
      <t>ガクブ</t>
    </rPh>
    <rPh sb="6" eb="8">
      <t>ガッカ</t>
    </rPh>
    <phoneticPr fontId="1"/>
  </si>
  <si>
    <t>東京都○○区○○１－１－１</t>
    <rPh sb="0" eb="2">
      <t>トウキョウ</t>
    </rPh>
    <rPh sb="2" eb="3">
      <t>ト</t>
    </rPh>
    <rPh sb="5" eb="6">
      <t>ク</t>
    </rPh>
    <phoneticPr fontId="1"/>
  </si>
  <si>
    <r>
      <t>上記の者が、当大学等において、心理に関する科目を23科目以上修めて卒業したことを、証明します。
※</t>
    </r>
    <r>
      <rPr>
        <sz val="14"/>
        <rFont val="游ゴシック"/>
        <family val="3"/>
        <charset val="128"/>
        <scheme val="minor"/>
      </rPr>
      <t xml:space="preserve">申請者の履修した科目が「公認心理師となるために必要な科目」に該当するかについての判断は、文部科学省及び厚生労働省において行います。
</t>
    </r>
    <r>
      <rPr>
        <b/>
        <sz val="14"/>
        <rFont val="游ゴシック"/>
        <family val="3"/>
        <charset val="128"/>
        <scheme val="minor"/>
      </rPr>
      <t>（申請者へ）</t>
    </r>
    <r>
      <rPr>
        <sz val="14"/>
        <rFont val="游ゴシック"/>
        <family val="3"/>
        <charset val="128"/>
        <scheme val="minor"/>
      </rPr>
      <t xml:space="preserve">
○日本の大学の履修専門科目の内容確認表（第１の６）［様式８］、卒業した日本の大学の成績証明書及び対応する開講科目の履修当時の心理学等の履修専門科目の内容を明らかにした書類（シラバス等。実習科目については実習の内容が確認できる書類。）を提出してください。
</t>
    </r>
    <r>
      <rPr>
        <b/>
        <sz val="14"/>
        <rFont val="游ゴシック"/>
        <family val="3"/>
        <charset val="128"/>
        <scheme val="minor"/>
      </rPr>
      <t>（証明大学へ）</t>
    </r>
    <r>
      <rPr>
        <sz val="14"/>
        <rFont val="游ゴシック"/>
        <family val="3"/>
        <charset val="128"/>
        <scheme val="minor"/>
      </rPr>
      <t xml:space="preserve">
○申請者が不利益を被ることのないよう申請者へのシラバスの提</t>
    </r>
    <r>
      <rPr>
        <sz val="14"/>
        <color theme="1"/>
        <rFont val="游ゴシック"/>
        <family val="3"/>
        <charset val="128"/>
        <scheme val="minor"/>
      </rPr>
      <t>供など、可能な範囲で申請者の申請に協力をお願いします。</t>
    </r>
    <rPh sb="9" eb="10">
      <t>トウ</t>
    </rPh>
    <rPh sb="15" eb="17">
      <t>シンリ</t>
    </rPh>
    <rPh sb="18" eb="19">
      <t>カン</t>
    </rPh>
    <rPh sb="21" eb="23">
      <t>カモク</t>
    </rPh>
    <rPh sb="26" eb="28">
      <t>カモク</t>
    </rPh>
    <rPh sb="28" eb="30">
      <t>イジョウ</t>
    </rPh>
    <rPh sb="30" eb="31">
      <t>オサ</t>
    </rPh>
    <rPh sb="33" eb="35">
      <t>ソツギョウ</t>
    </rPh>
    <rPh sb="49" eb="52">
      <t>シンセイシャ</t>
    </rPh>
    <rPh sb="53" eb="55">
      <t>リシュウ</t>
    </rPh>
    <rPh sb="57" eb="59">
      <t>カモク</t>
    </rPh>
    <rPh sb="61" eb="66">
      <t>コウニンシンリシ</t>
    </rPh>
    <rPh sb="72" eb="74">
      <t>ヒツヨウ</t>
    </rPh>
    <rPh sb="75" eb="77">
      <t>カモク</t>
    </rPh>
    <rPh sb="79" eb="81">
      <t>ガイトウ</t>
    </rPh>
    <rPh sb="89" eb="91">
      <t>ハンダン</t>
    </rPh>
    <rPh sb="93" eb="95">
      <t>モンブ</t>
    </rPh>
    <rPh sb="95" eb="98">
      <t>カガクショウ</t>
    </rPh>
    <rPh sb="98" eb="99">
      <t>オヨ</t>
    </rPh>
    <rPh sb="100" eb="102">
      <t>コウセイ</t>
    </rPh>
    <rPh sb="102" eb="105">
      <t>ロウドウショウ</t>
    </rPh>
    <rPh sb="109" eb="110">
      <t>オコナ</t>
    </rPh>
    <rPh sb="116" eb="119">
      <t>シンセイシャ</t>
    </rPh>
    <rPh sb="129" eb="131">
      <t>リシュウ</t>
    </rPh>
    <rPh sb="131" eb="133">
      <t>センモン</t>
    </rPh>
    <rPh sb="133" eb="135">
      <t>カモク</t>
    </rPh>
    <rPh sb="136" eb="138">
      <t>ナイヨウ</t>
    </rPh>
    <rPh sb="138" eb="141">
      <t>カクニンヒョウ</t>
    </rPh>
    <rPh sb="153" eb="155">
      <t>ソツギョウ</t>
    </rPh>
    <rPh sb="170" eb="172">
      <t>タイオウ</t>
    </rPh>
    <rPh sb="174" eb="176">
      <t>カイコウ</t>
    </rPh>
    <rPh sb="176" eb="178">
      <t>カモク</t>
    </rPh>
    <rPh sb="179" eb="181">
      <t>リシュウ</t>
    </rPh>
    <rPh sb="181" eb="183">
      <t>トウジ</t>
    </rPh>
    <rPh sb="184" eb="187">
      <t>シンリガク</t>
    </rPh>
    <rPh sb="187" eb="188">
      <t>トウ</t>
    </rPh>
    <rPh sb="214" eb="216">
      <t>ジッシュウ</t>
    </rPh>
    <rPh sb="216" eb="218">
      <t>カモク</t>
    </rPh>
    <rPh sb="223" eb="225">
      <t>ジッシュウ</t>
    </rPh>
    <rPh sb="226" eb="228">
      <t>ナイヨウ</t>
    </rPh>
    <rPh sb="229" eb="231">
      <t>カクニン</t>
    </rPh>
    <rPh sb="234" eb="236">
      <t>ショルイ</t>
    </rPh>
    <rPh sb="239" eb="241">
      <t>テイシュツ</t>
    </rPh>
    <rPh sb="250" eb="252">
      <t>ショウメイ</t>
    </rPh>
    <rPh sb="252" eb="254">
      <t>ダイガク</t>
    </rPh>
    <rPh sb="258" eb="261">
      <t>シンセイシャ</t>
    </rPh>
    <rPh sb="262" eb="265">
      <t>フリエキ</t>
    </rPh>
    <rPh sb="266" eb="267">
      <t>コウム</t>
    </rPh>
    <rPh sb="275" eb="277">
      <t>シンセイ</t>
    </rPh>
    <rPh sb="277" eb="278">
      <t>シャ</t>
    </rPh>
    <rPh sb="285" eb="287">
      <t>テイキョウ</t>
    </rPh>
    <rPh sb="290" eb="292">
      <t>カノウ</t>
    </rPh>
    <rPh sb="293" eb="295">
      <t>ハンイ</t>
    </rPh>
    <rPh sb="296" eb="299">
      <t>シンセイシャ</t>
    </rPh>
    <rPh sb="300" eb="302">
      <t>シンセイ</t>
    </rPh>
    <rPh sb="303" eb="305">
      <t>キョウリョク</t>
    </rPh>
    <rPh sb="307" eb="308">
      <t>ネガ</t>
    </rPh>
    <phoneticPr fontId="1"/>
  </si>
  <si>
    <r>
      <t>上記の者が、当大学等において、心理に関する科目を23科目以上修めて卒業したことを、証明します。
※</t>
    </r>
    <r>
      <rPr>
        <sz val="14"/>
        <rFont val="游ゴシック"/>
        <family val="3"/>
        <charset val="128"/>
        <scheme val="minor"/>
      </rPr>
      <t xml:space="preserve">申請者の履修した科目が「公認心理師となるために必要な科目」に該当するかについての判断は、文部科学省及び厚生労働省において行います。
</t>
    </r>
    <r>
      <rPr>
        <b/>
        <sz val="14"/>
        <rFont val="游ゴシック"/>
        <family val="3"/>
        <charset val="128"/>
        <scheme val="minor"/>
      </rPr>
      <t>（申請者へ）</t>
    </r>
    <r>
      <rPr>
        <sz val="14"/>
        <rFont val="游ゴシック"/>
        <family val="3"/>
        <charset val="128"/>
        <scheme val="minor"/>
      </rPr>
      <t xml:space="preserve">
○日本の大学の履修専門科目の内容確認表（第１の６）［様式８］、卒業した日本の大学の成績証明書及び対応する開講科目の履修当時の心理学等の履修専門科目の内容を明らかにした書類（シラバス等。実習科目については実習の内容が確認できる書類。）を提出してください。
</t>
    </r>
    <r>
      <rPr>
        <b/>
        <sz val="14"/>
        <rFont val="游ゴシック"/>
        <family val="3"/>
        <charset val="128"/>
        <scheme val="minor"/>
      </rPr>
      <t>（証明大学へ）</t>
    </r>
    <r>
      <rPr>
        <sz val="14"/>
        <rFont val="游ゴシック"/>
        <family val="3"/>
        <charset val="128"/>
        <scheme val="minor"/>
      </rPr>
      <t xml:space="preserve">
○申請者が不利益を被ることのないよう申請者へのシラバスの提</t>
    </r>
    <r>
      <rPr>
        <sz val="14"/>
        <color theme="1"/>
        <rFont val="游ゴシック"/>
        <family val="3"/>
        <charset val="128"/>
        <scheme val="minor"/>
      </rPr>
      <t>供など、可能な範囲で申請者の申請に協力をお願いします。</t>
    </r>
    <rPh sb="9" eb="10">
      <t>トウ</t>
    </rPh>
    <rPh sb="15" eb="17">
      <t>シンリ</t>
    </rPh>
    <rPh sb="18" eb="19">
      <t>カン</t>
    </rPh>
    <rPh sb="21" eb="23">
      <t>カモク</t>
    </rPh>
    <rPh sb="26" eb="28">
      <t>カモク</t>
    </rPh>
    <rPh sb="28" eb="30">
      <t>イジョウ</t>
    </rPh>
    <rPh sb="30" eb="31">
      <t>オサ</t>
    </rPh>
    <rPh sb="33" eb="35">
      <t>ソツギョウ</t>
    </rPh>
    <rPh sb="49" eb="52">
      <t>シンセイシャ</t>
    </rPh>
    <rPh sb="53" eb="55">
      <t>リシュウ</t>
    </rPh>
    <rPh sb="57" eb="59">
      <t>カモク</t>
    </rPh>
    <rPh sb="61" eb="66">
      <t>コウニンシンリシ</t>
    </rPh>
    <rPh sb="72" eb="74">
      <t>ヒツヨウ</t>
    </rPh>
    <rPh sb="75" eb="77">
      <t>カモク</t>
    </rPh>
    <rPh sb="79" eb="81">
      <t>ガイトウ</t>
    </rPh>
    <rPh sb="89" eb="91">
      <t>ハンダン</t>
    </rPh>
    <rPh sb="93" eb="95">
      <t>モンブ</t>
    </rPh>
    <rPh sb="95" eb="98">
      <t>カガクショウ</t>
    </rPh>
    <rPh sb="98" eb="99">
      <t>オヨ</t>
    </rPh>
    <rPh sb="100" eb="102">
      <t>コウセイ</t>
    </rPh>
    <rPh sb="102" eb="105">
      <t>ロウドウショウ</t>
    </rPh>
    <rPh sb="109" eb="110">
      <t>オコナ</t>
    </rPh>
    <rPh sb="116" eb="119">
      <t>シンセイシャ</t>
    </rPh>
    <rPh sb="250" eb="252">
      <t>ショウメイ</t>
    </rPh>
    <rPh sb="252" eb="254">
      <t>ダイガク</t>
    </rPh>
    <rPh sb="258" eb="261">
      <t>シンセイシャ</t>
    </rPh>
    <rPh sb="262" eb="265">
      <t>フリエキ</t>
    </rPh>
    <rPh sb="266" eb="267">
      <t>コウム</t>
    </rPh>
    <rPh sb="275" eb="277">
      <t>シンセイ</t>
    </rPh>
    <rPh sb="277" eb="278">
      <t>シャ</t>
    </rPh>
    <rPh sb="285" eb="287">
      <t>テイキョウ</t>
    </rPh>
    <rPh sb="290" eb="292">
      <t>カノウ</t>
    </rPh>
    <rPh sb="293" eb="295">
      <t>ハンイ</t>
    </rPh>
    <rPh sb="296" eb="299">
      <t>シンセイシャ</t>
    </rPh>
    <rPh sb="300" eb="302">
      <t>シンセイ</t>
    </rPh>
    <rPh sb="303" eb="305">
      <t>キョウリョク</t>
    </rPh>
    <rPh sb="307" eb="308">
      <t>ネガ</t>
    </rPh>
    <phoneticPr fontId="1"/>
  </si>
  <si>
    <r>
      <t>上記の者が、当大学等において、心理に関する科目を23科目以上修めて卒業したことを、証明します。
※</t>
    </r>
    <r>
      <rPr>
        <sz val="14"/>
        <rFont val="游ゴシック"/>
        <family val="3"/>
        <charset val="128"/>
        <scheme val="minor"/>
      </rPr>
      <t xml:space="preserve">申請者の履修した科目が「公認心理師となるために必要な科目」に該当するかについての判断は、文部科学省及び厚生労働省において行います。
</t>
    </r>
    <r>
      <rPr>
        <b/>
        <sz val="14"/>
        <rFont val="游ゴシック"/>
        <family val="3"/>
        <charset val="128"/>
        <scheme val="minor"/>
      </rPr>
      <t>（申請者へ）</t>
    </r>
    <r>
      <rPr>
        <sz val="14"/>
        <rFont val="游ゴシック"/>
        <family val="3"/>
        <charset val="128"/>
        <scheme val="minor"/>
      </rPr>
      <t xml:space="preserve">
○日本の大学の履修専門科目の内容確認表（第１の６）［様式８］、卒業した日本の大学の成績証明書及び対応する開講科目の履修当時の心理学等の履修専門科目の内容を明らかにした書類（シラバス等。実習科目については実習の内容が確認できる書類。）を提出してください。
</t>
    </r>
    <r>
      <rPr>
        <b/>
        <sz val="14"/>
        <rFont val="游ゴシック"/>
        <family val="3"/>
        <charset val="128"/>
        <scheme val="minor"/>
      </rPr>
      <t>（証明大学へ）</t>
    </r>
    <r>
      <rPr>
        <sz val="14"/>
        <rFont val="游ゴシック"/>
        <family val="3"/>
        <charset val="128"/>
        <scheme val="minor"/>
      </rPr>
      <t xml:space="preserve">
○申請者が不利益を被ることのないよう申請者へのシラバスの提供など、可能な範囲で申請者の申請に協力をお願いします。</t>
    </r>
    <rPh sb="9" eb="10">
      <t>トウ</t>
    </rPh>
    <rPh sb="15" eb="17">
      <t>シンリ</t>
    </rPh>
    <rPh sb="18" eb="19">
      <t>カン</t>
    </rPh>
    <rPh sb="21" eb="23">
      <t>カモク</t>
    </rPh>
    <rPh sb="26" eb="28">
      <t>カモク</t>
    </rPh>
    <rPh sb="28" eb="30">
      <t>イジョウ</t>
    </rPh>
    <rPh sb="30" eb="31">
      <t>オサ</t>
    </rPh>
    <rPh sb="33" eb="35">
      <t>ソツギョウ</t>
    </rPh>
    <rPh sb="49" eb="52">
      <t>シンセイシャ</t>
    </rPh>
    <rPh sb="53" eb="55">
      <t>リシュウ</t>
    </rPh>
    <rPh sb="57" eb="59">
      <t>カモク</t>
    </rPh>
    <rPh sb="61" eb="66">
      <t>コウニンシンリシ</t>
    </rPh>
    <rPh sb="72" eb="74">
      <t>ヒツヨウ</t>
    </rPh>
    <rPh sb="75" eb="77">
      <t>カモク</t>
    </rPh>
    <rPh sb="79" eb="81">
      <t>ガイトウ</t>
    </rPh>
    <rPh sb="89" eb="91">
      <t>ハンダン</t>
    </rPh>
    <rPh sb="93" eb="95">
      <t>モンブ</t>
    </rPh>
    <rPh sb="95" eb="98">
      <t>カガクショウ</t>
    </rPh>
    <rPh sb="98" eb="99">
      <t>オヨ</t>
    </rPh>
    <rPh sb="100" eb="102">
      <t>コウセイ</t>
    </rPh>
    <rPh sb="102" eb="105">
      <t>ロウドウショウ</t>
    </rPh>
    <rPh sb="109" eb="110">
      <t>オコナ</t>
    </rPh>
    <rPh sb="116" eb="119">
      <t>シンセイシャ</t>
    </rPh>
    <rPh sb="250" eb="252">
      <t>ショウメイ</t>
    </rPh>
    <rPh sb="252" eb="254">
      <t>ダイガク</t>
    </rPh>
    <rPh sb="258" eb="261">
      <t>シンセイシャ</t>
    </rPh>
    <rPh sb="262" eb="265">
      <t>フリエキ</t>
    </rPh>
    <rPh sb="266" eb="267">
      <t>コウム</t>
    </rPh>
    <rPh sb="275" eb="277">
      <t>シンセイ</t>
    </rPh>
    <rPh sb="277" eb="278">
      <t>シャ</t>
    </rPh>
    <rPh sb="285" eb="287">
      <t>テイキョウ</t>
    </rPh>
    <rPh sb="290" eb="292">
      <t>カノウ</t>
    </rPh>
    <rPh sb="293" eb="295">
      <t>ハンイ</t>
    </rPh>
    <rPh sb="296" eb="299">
      <t>シンセイシャ</t>
    </rPh>
    <rPh sb="300" eb="302">
      <t>シンセイ</t>
    </rPh>
    <rPh sb="303" eb="305">
      <t>キョウリョク</t>
    </rPh>
    <rPh sb="307" eb="308">
      <t>ネガ</t>
    </rPh>
    <phoneticPr fontId="1"/>
  </si>
  <si>
    <t>○○心理学概論、△△心理学概論</t>
    <rPh sb="2" eb="5">
      <t>シンリガク</t>
    </rPh>
    <rPh sb="5" eb="7">
      <t>ガイロン</t>
    </rPh>
    <phoneticPr fontId="1"/>
  </si>
  <si>
    <t>臨床心理学○○、臨床心理学△△</t>
    <rPh sb="0" eb="2">
      <t>リンショウ</t>
    </rPh>
    <rPh sb="2" eb="5">
      <t>シンリガク</t>
    </rPh>
    <phoneticPr fontId="1"/>
  </si>
  <si>
    <t>心理学研究法○○</t>
    <phoneticPr fontId="1"/>
  </si>
  <si>
    <t>心理学研究法</t>
    <phoneticPr fontId="1"/>
  </si>
  <si>
    <t>心理学統計法</t>
    <phoneticPr fontId="1"/>
  </si>
  <si>
    <t>心理学実験</t>
    <phoneticPr fontId="1"/>
  </si>
  <si>
    <t>心理学統計法○○</t>
    <phoneticPr fontId="1"/>
  </si>
  <si>
    <t>○○心理学実験</t>
    <phoneticPr fontId="1"/>
  </si>
  <si>
    <t xml:space="preserve">知覚・認知心理学 </t>
    <phoneticPr fontId="1"/>
  </si>
  <si>
    <t xml:space="preserve">学習・言語心理学 </t>
    <phoneticPr fontId="1"/>
  </si>
  <si>
    <t xml:space="preserve">感情・人格心理学 </t>
    <phoneticPr fontId="1"/>
  </si>
  <si>
    <t xml:space="preserve">神経・生理心理学 </t>
    <phoneticPr fontId="1"/>
  </si>
  <si>
    <t xml:space="preserve">障害者・障害児心理学 </t>
    <phoneticPr fontId="1"/>
  </si>
  <si>
    <t xml:space="preserve">○○認知心理学 </t>
    <phoneticPr fontId="1"/>
  </si>
  <si>
    <t xml:space="preserve">○○学習心理学 </t>
    <phoneticPr fontId="1"/>
  </si>
  <si>
    <t xml:space="preserve">○○感情心理学 </t>
    <phoneticPr fontId="1"/>
  </si>
  <si>
    <t xml:space="preserve">○○生理心理学 </t>
    <phoneticPr fontId="1"/>
  </si>
  <si>
    <t xml:space="preserve">○○社会心理学、○○家族心理学 </t>
    <rPh sb="4" eb="7">
      <t>シンリガク</t>
    </rPh>
    <phoneticPr fontId="1"/>
  </si>
  <si>
    <t>○○発達心理学</t>
    <phoneticPr fontId="1"/>
  </si>
  <si>
    <t>○○心理演習</t>
    <rPh sb="2" eb="4">
      <t>シンリ</t>
    </rPh>
    <rPh sb="4" eb="6">
      <t>エンシュウ</t>
    </rPh>
    <phoneticPr fontId="1"/>
  </si>
  <si>
    <t xml:space="preserve">福祉心理学            </t>
    <phoneticPr fontId="1"/>
  </si>
  <si>
    <t xml:space="preserve">教育・学校心理学 </t>
    <phoneticPr fontId="1"/>
  </si>
  <si>
    <t xml:space="preserve">産業・組織心理学 </t>
    <phoneticPr fontId="1"/>
  </si>
  <si>
    <t xml:space="preserve">人体の構造と機能及び疾病 </t>
    <phoneticPr fontId="1"/>
  </si>
  <si>
    <t xml:space="preserve">心理的アセスメント </t>
    <phoneticPr fontId="1"/>
  </si>
  <si>
    <t xml:space="preserve">○○心理的アセスメント </t>
    <phoneticPr fontId="1"/>
  </si>
  <si>
    <t>○○健康心理学</t>
    <phoneticPr fontId="1"/>
  </si>
  <si>
    <t xml:space="preserve">○○組織心理学 </t>
    <phoneticPr fontId="1"/>
  </si>
  <si>
    <t xml:space="preserve">○○人体の構造と機能及び疾病 </t>
    <phoneticPr fontId="1"/>
  </si>
  <si>
    <t xml:space="preserve">○○教育心理学、○○学校心理学 </t>
    <rPh sb="2" eb="4">
      <t>キョウイク</t>
    </rPh>
    <phoneticPr fontId="1"/>
  </si>
  <si>
    <t>○○福祉心理学</t>
    <phoneticPr fontId="1"/>
  </si>
  <si>
    <t>○申請者の氏名等、「証明１」の欄、大学等名等を記入してください。科目の対応表は記入不要です。</t>
    <rPh sb="1" eb="4">
      <t>シンセイシャ</t>
    </rPh>
    <rPh sb="5" eb="8">
      <t>シメイトウ</t>
    </rPh>
    <rPh sb="10" eb="12">
      <t>ショウメイ</t>
    </rPh>
    <rPh sb="15" eb="16">
      <t>ラン</t>
    </rPh>
    <rPh sb="17" eb="19">
      <t>ダイガク</t>
    </rPh>
    <rPh sb="19" eb="20">
      <t>トウ</t>
    </rPh>
    <rPh sb="20" eb="21">
      <t>メイ</t>
    </rPh>
    <rPh sb="21" eb="22">
      <t>トウ</t>
    </rPh>
    <rPh sb="23" eb="25">
      <t>キニュウ</t>
    </rPh>
    <rPh sb="32" eb="34">
      <t>カモク</t>
    </rPh>
    <rPh sb="35" eb="38">
      <t>タイオウヒョウ</t>
    </rPh>
    <rPh sb="39" eb="41">
      <t>キニュウ</t>
    </rPh>
    <rPh sb="41" eb="43">
      <t>フヨウ</t>
    </rPh>
    <phoneticPr fontId="1"/>
  </si>
  <si>
    <t>○本証明書は原則、申請者本人から厚生労働省へメールで提出することとしていますので、御留意ください。押印は不要です。なお、手書きの場合は必ずボールペン又は万年筆を使用してください。（消せるボールペンは使用不可）</t>
    <rPh sb="6" eb="8">
      <t>ゲンソク</t>
    </rPh>
    <rPh sb="9" eb="12">
      <t>シンセイシャ</t>
    </rPh>
    <rPh sb="12" eb="14">
      <t>ホンニン</t>
    </rPh>
    <rPh sb="26" eb="28">
      <t>テイシュツ</t>
    </rPh>
    <rPh sb="40" eb="41">
      <t>ゴ</t>
    </rPh>
    <rPh sb="41" eb="43">
      <t>リュウイ</t>
    </rPh>
    <rPh sb="48" eb="50">
      <t>オウイン</t>
    </rPh>
    <rPh sb="51" eb="53">
      <t>フヨウ</t>
    </rPh>
    <rPh sb="98" eb="100">
      <t>シヨウ</t>
    </rPh>
    <rPh sb="100" eb="102">
      <t>フカ</t>
    </rPh>
    <phoneticPr fontId="1"/>
  </si>
  <si>
    <t>○「履修科目数」に不足又は誤りがある場合については、オレンジ色のセルに確認事項が表示されますので参考にしてください。</t>
    <rPh sb="2" eb="4">
      <t>リシュウ</t>
    </rPh>
    <rPh sb="4" eb="7">
      <t>カモクスウ</t>
    </rPh>
    <rPh sb="9" eb="11">
      <t>フソク</t>
    </rPh>
    <rPh sb="11" eb="12">
      <t>マタ</t>
    </rPh>
    <rPh sb="13" eb="14">
      <t>アヤマ</t>
    </rPh>
    <rPh sb="18" eb="20">
      <t>バアイ</t>
    </rPh>
    <rPh sb="30" eb="31">
      <t>イロ</t>
    </rPh>
    <rPh sb="35" eb="37">
      <t>カクニン</t>
    </rPh>
    <rPh sb="37" eb="39">
      <t>ジコウ</t>
    </rPh>
    <rPh sb="40" eb="42">
      <t>ヒョウジ</t>
    </rPh>
    <rPh sb="48" eb="50">
      <t>サンコウ</t>
    </rPh>
    <phoneticPr fontId="1"/>
  </si>
  <si>
    <t>延べで23科目以上を履修が必要。</t>
    <rPh sb="0" eb="1">
      <t>ノ</t>
    </rPh>
    <rPh sb="7" eb="9">
      <t>イジョウ</t>
    </rPh>
    <rPh sb="10" eb="12">
      <t>リシュウ</t>
    </rPh>
    <rPh sb="13" eb="1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</si>
</sst>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明朝"/>
      <family val="2"/>
      <charset val="128"/>
    </font>
    <font>
      <sz val="6"/>
      <name val="ＭＳ 明朝"/>
      <family val="2"/>
      <charset val="128"/>
    </font>
    <font>
      <sz val="11"/>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3"/>
      <name val="游ゴシック"/>
      <family val="3"/>
      <charset val="128"/>
      <scheme val="minor"/>
    </font>
    <font>
      <sz val="13"/>
      <color indexed="0"/>
      <name val="游ゴシック"/>
      <family val="3"/>
      <charset val="128"/>
      <scheme val="minor"/>
    </font>
    <font>
      <sz val="14"/>
      <color indexed="0"/>
      <name val="游ゴシック"/>
      <family val="3"/>
      <charset val="128"/>
      <scheme val="minor"/>
    </font>
    <font>
      <sz val="12"/>
      <color indexed="0"/>
      <name val="游ゴシック"/>
      <family val="3"/>
      <charset val="128"/>
      <scheme val="minor"/>
    </font>
    <font>
      <sz val="12"/>
      <color theme="1"/>
      <name val="游ゴシック"/>
      <family val="3"/>
      <charset val="128"/>
      <scheme val="minor"/>
    </font>
    <font>
      <b/>
      <sz val="18"/>
      <color theme="1"/>
      <name val="游ゴシック"/>
      <family val="3"/>
      <charset val="128"/>
      <scheme val="minor"/>
    </font>
    <font>
      <sz val="10.5"/>
      <color theme="1"/>
      <name val="游ゴシック"/>
      <family val="3"/>
      <charset val="128"/>
      <scheme val="minor"/>
    </font>
    <font>
      <sz val="16"/>
      <color theme="1"/>
      <name val="游ゴシック"/>
      <family val="3"/>
      <charset val="128"/>
      <scheme val="minor"/>
    </font>
    <font>
      <sz val="14"/>
      <name val="游ゴシック"/>
      <family val="3"/>
      <charset val="128"/>
      <scheme val="minor"/>
    </font>
    <font>
      <b/>
      <sz val="14"/>
      <name val="游ゴシック"/>
      <family val="3"/>
      <charset val="128"/>
      <scheme val="minor"/>
    </font>
    <font>
      <u/>
      <sz val="14"/>
      <color theme="1"/>
      <name val="游ゴシック"/>
      <family val="3"/>
      <charset val="128"/>
      <scheme val="minor"/>
    </font>
    <font>
      <sz val="14"/>
      <color theme="1"/>
      <name val="Segoe UI Symbol"/>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58">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top style="hair">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2" fillId="0" borderId="0" xfId="0" applyFont="1" applyAlignment="1">
      <alignment vertical="center" wrapText="1"/>
    </xf>
    <xf numFmtId="0" fontId="5" fillId="0" borderId="0" xfId="0" applyFont="1" applyBorder="1" applyAlignment="1">
      <alignment horizontal="center" vertical="center"/>
    </xf>
    <xf numFmtId="0" fontId="2" fillId="0" borderId="12" xfId="0" applyFont="1" applyBorder="1" applyAlignment="1">
      <alignment vertical="center"/>
    </xf>
    <xf numFmtId="0" fontId="2" fillId="0" borderId="0" xfId="0" applyFont="1" applyAlignment="1">
      <alignment vertical="center"/>
    </xf>
    <xf numFmtId="0" fontId="3" fillId="0" borderId="0" xfId="0" applyFont="1" applyBorder="1" applyAlignment="1">
      <alignment horizontal="center" vertical="center"/>
    </xf>
    <xf numFmtId="0" fontId="4" fillId="2" borderId="29" xfId="0" applyFont="1" applyFill="1" applyBorder="1" applyAlignment="1" applyProtection="1">
      <alignment vertical="center" wrapText="1"/>
      <protection locked="0"/>
    </xf>
    <xf numFmtId="0" fontId="2" fillId="0" borderId="17" xfId="0" applyFont="1" applyFill="1" applyBorder="1" applyAlignment="1">
      <alignment vertical="center" wrapText="1"/>
    </xf>
    <xf numFmtId="0" fontId="4" fillId="2" borderId="29" xfId="0" applyFont="1" applyFill="1" applyBorder="1" applyAlignment="1" applyProtection="1">
      <alignment horizontal="right" vertical="center" wrapText="1"/>
      <protection locked="0"/>
    </xf>
    <xf numFmtId="0" fontId="4" fillId="2" borderId="29" xfId="0" applyFont="1" applyFill="1" applyBorder="1" applyAlignment="1">
      <alignment vertical="center" wrapText="1"/>
    </xf>
    <xf numFmtId="0" fontId="10" fillId="0" borderId="0" xfId="0" applyFont="1" applyBorder="1" applyAlignment="1">
      <alignment horizontal="center" vertical="center"/>
    </xf>
    <xf numFmtId="0" fontId="5" fillId="0" borderId="0" xfId="0" applyFont="1" applyBorder="1" applyAlignment="1">
      <alignment horizontal="left" vertical="center" wrapText="1"/>
    </xf>
    <xf numFmtId="0" fontId="2" fillId="0" borderId="0" xfId="0" applyFont="1" applyAlignment="1">
      <alignment horizontal="center" vertical="center"/>
    </xf>
    <xf numFmtId="0" fontId="5" fillId="0" borderId="0" xfId="0" applyFont="1" applyBorder="1" applyAlignment="1">
      <alignment horizontal="left" vertical="center"/>
    </xf>
    <xf numFmtId="0" fontId="10" fillId="0" borderId="16" xfId="0" applyFont="1" applyBorder="1" applyAlignment="1">
      <alignment horizontal="center" vertical="center"/>
    </xf>
    <xf numFmtId="0" fontId="5" fillId="0" borderId="0" xfId="0" applyFont="1" applyBorder="1" applyAlignment="1">
      <alignment horizontal="left" vertical="center" wrapText="1"/>
    </xf>
    <xf numFmtId="0" fontId="0" fillId="0" borderId="0" xfId="0" applyAlignment="1">
      <alignment vertical="center" wrapText="1"/>
    </xf>
    <xf numFmtId="0" fontId="5" fillId="0" borderId="27"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8" fillId="0" borderId="40" xfId="0" applyNumberFormat="1" applyFont="1" applyFill="1" applyBorder="1" applyAlignment="1" applyProtection="1">
      <alignment vertical="center" wrapText="1"/>
      <protection locked="0"/>
    </xf>
    <xf numFmtId="0" fontId="8" fillId="0" borderId="27" xfId="0" applyNumberFormat="1" applyFont="1" applyFill="1" applyBorder="1" applyAlignment="1" applyProtection="1">
      <alignment vertical="center" wrapText="1"/>
      <protection locked="0"/>
    </xf>
    <xf numFmtId="0" fontId="8" fillId="0" borderId="50" xfId="0" applyNumberFormat="1" applyFont="1" applyFill="1" applyBorder="1" applyAlignment="1" applyProtection="1">
      <alignment vertical="center" wrapText="1"/>
      <protection locked="0"/>
    </xf>
    <xf numFmtId="0" fontId="0" fillId="0" borderId="0" xfId="0" applyAlignment="1">
      <alignment vertical="center"/>
    </xf>
    <xf numFmtId="0" fontId="2" fillId="3" borderId="54" xfId="0" applyFont="1" applyFill="1" applyBorder="1" applyAlignment="1">
      <alignment vertical="center" wrapText="1"/>
    </xf>
    <xf numFmtId="0" fontId="3" fillId="0" borderId="31"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14" fontId="2" fillId="0" borderId="0" xfId="0" applyNumberFormat="1" applyFont="1" applyAlignment="1">
      <alignment vertical="center"/>
    </xf>
    <xf numFmtId="0" fontId="5" fillId="0" borderId="56" xfId="0" applyFont="1" applyBorder="1" applyAlignment="1">
      <alignment horizontal="center" vertical="center"/>
    </xf>
    <xf numFmtId="0" fontId="2" fillId="0" borderId="36" xfId="0" applyFont="1" applyBorder="1" applyAlignment="1">
      <alignment vertical="center"/>
    </xf>
    <xf numFmtId="0" fontId="2" fillId="0" borderId="13" xfId="0" applyFont="1" applyBorder="1" applyAlignment="1">
      <alignment vertical="center"/>
    </xf>
    <xf numFmtId="0" fontId="4" fillId="0" borderId="0" xfId="0" applyFont="1" applyBorder="1">
      <alignment vertical="center"/>
    </xf>
    <xf numFmtId="0" fontId="2" fillId="0" borderId="0" xfId="0" applyFont="1" applyBorder="1">
      <alignment vertical="center"/>
    </xf>
    <xf numFmtId="0" fontId="5" fillId="0" borderId="0" xfId="0" applyFont="1" applyBorder="1">
      <alignment vertical="center"/>
    </xf>
    <xf numFmtId="14" fontId="2" fillId="3" borderId="0" xfId="0" applyNumberFormat="1" applyFont="1" applyFill="1" applyAlignment="1">
      <alignment vertical="center"/>
    </xf>
    <xf numFmtId="0" fontId="5" fillId="0" borderId="0" xfId="0" applyFont="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2" fillId="0" borderId="0" xfId="0" applyFont="1" applyAlignment="1">
      <alignment horizontal="center" vertical="center"/>
    </xf>
    <xf numFmtId="0" fontId="2" fillId="3" borderId="55" xfId="0"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2" fillId="3" borderId="17" xfId="0" applyFont="1" applyFill="1" applyBorder="1" applyAlignment="1">
      <alignment vertical="center" wrapText="1"/>
    </xf>
    <xf numFmtId="0" fontId="2" fillId="3" borderId="55" xfId="0" applyFont="1" applyFill="1" applyBorder="1" applyAlignment="1">
      <alignment vertical="center" wrapText="1"/>
    </xf>
    <xf numFmtId="0" fontId="2" fillId="3" borderId="55" xfId="0" applyFont="1" applyFill="1" applyBorder="1" applyAlignment="1">
      <alignment vertical="center" shrinkToFit="1"/>
    </xf>
    <xf numFmtId="0" fontId="2" fillId="3" borderId="17" xfId="0" applyFont="1" applyFill="1" applyBorder="1" applyAlignment="1">
      <alignment vertical="center" shrinkToFit="1"/>
    </xf>
    <xf numFmtId="0" fontId="2" fillId="3" borderId="57" xfId="0" applyFont="1" applyFill="1" applyBorder="1" applyAlignment="1">
      <alignment vertical="center" wrapText="1"/>
    </xf>
    <xf numFmtId="0" fontId="2" fillId="3" borderId="0"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right" vertical="center" wrapText="1"/>
    </xf>
    <xf numFmtId="0" fontId="4" fillId="0" borderId="25" xfId="0" applyFont="1" applyBorder="1" applyAlignment="1">
      <alignment horizontal="right" vertical="center" wrapText="1"/>
    </xf>
    <xf numFmtId="0" fontId="4" fillId="0" borderId="26" xfId="0" applyFont="1" applyBorder="1" applyAlignment="1">
      <alignment horizontal="right" vertical="center" wrapText="1"/>
    </xf>
    <xf numFmtId="0" fontId="5" fillId="0" borderId="51" xfId="0" applyFont="1" applyBorder="1" applyAlignment="1">
      <alignment horizontal="center" vertical="center" textRotation="255" wrapText="1"/>
    </xf>
    <xf numFmtId="0" fontId="5" fillId="0" borderId="51" xfId="0" applyFont="1" applyBorder="1" applyAlignment="1">
      <alignment vertical="center" wrapText="1"/>
    </xf>
    <xf numFmtId="0" fontId="5" fillId="0" borderId="51" xfId="0" applyFont="1" applyFill="1" applyBorder="1" applyAlignment="1">
      <alignment vertical="center" wrapText="1"/>
    </xf>
    <xf numFmtId="0" fontId="8" fillId="0" borderId="47" xfId="0" applyNumberFormat="1" applyFont="1" applyFill="1" applyBorder="1" applyAlignment="1" applyProtection="1">
      <alignment vertical="center" wrapText="1"/>
    </xf>
    <xf numFmtId="0" fontId="8" fillId="0" borderId="9" xfId="0" applyNumberFormat="1" applyFont="1" applyFill="1" applyBorder="1" applyAlignment="1" applyProtection="1">
      <alignment vertical="center" wrapText="1"/>
    </xf>
    <xf numFmtId="0" fontId="8" fillId="0" borderId="10" xfId="0" applyNumberFormat="1" applyFont="1" applyFill="1" applyBorder="1" applyAlignment="1" applyProtection="1">
      <alignment vertical="center" wrapText="1"/>
    </xf>
    <xf numFmtId="0" fontId="9" fillId="0" borderId="22" xfId="0" applyNumberFormat="1" applyFont="1" applyFill="1" applyBorder="1" applyAlignment="1" applyProtection="1">
      <alignment horizontal="left" vertical="center" wrapText="1"/>
      <protection locked="0"/>
    </xf>
    <xf numFmtId="0" fontId="9" fillId="0" borderId="9" xfId="0" applyNumberFormat="1" applyFont="1" applyFill="1" applyBorder="1" applyAlignment="1" applyProtection="1">
      <alignment horizontal="left" vertical="center" wrapText="1"/>
      <protection locked="0"/>
    </xf>
    <xf numFmtId="0" fontId="9" fillId="0" borderId="10" xfId="0" applyNumberFormat="1" applyFont="1" applyFill="1" applyBorder="1" applyAlignment="1" applyProtection="1">
      <alignment horizontal="left" vertical="center" wrapText="1"/>
      <protection locked="0"/>
    </xf>
    <xf numFmtId="0" fontId="8" fillId="0" borderId="48" xfId="0" applyNumberFormat="1" applyFont="1" applyFill="1" applyBorder="1" applyAlignment="1" applyProtection="1">
      <alignment vertical="center" wrapText="1"/>
    </xf>
    <xf numFmtId="0" fontId="8" fillId="0" borderId="30" xfId="0" applyNumberFormat="1" applyFont="1" applyFill="1" applyBorder="1" applyAlignment="1" applyProtection="1">
      <alignment vertical="center" wrapText="1"/>
    </xf>
    <xf numFmtId="0" fontId="8" fillId="0" borderId="33" xfId="0" applyNumberFormat="1" applyFont="1" applyFill="1" applyBorder="1" applyAlignment="1" applyProtection="1">
      <alignment vertical="center" wrapText="1"/>
    </xf>
    <xf numFmtId="0" fontId="5" fillId="0" borderId="36" xfId="0" applyFont="1" applyBorder="1" applyAlignment="1">
      <alignment vertical="center" wrapText="1"/>
    </xf>
    <xf numFmtId="0" fontId="8" fillId="0" borderId="49" xfId="0" applyNumberFormat="1" applyFont="1" applyFill="1" applyBorder="1" applyAlignment="1" applyProtection="1">
      <alignment vertical="center" wrapText="1"/>
    </xf>
    <xf numFmtId="0" fontId="8" fillId="0" borderId="44" xfId="0" applyNumberFormat="1" applyFont="1" applyFill="1" applyBorder="1" applyAlignment="1" applyProtection="1">
      <alignment vertical="center" wrapText="1"/>
    </xf>
    <xf numFmtId="0" fontId="8" fillId="0" borderId="45" xfId="0" applyNumberFormat="1" applyFont="1" applyFill="1" applyBorder="1" applyAlignment="1" applyProtection="1">
      <alignmen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49" fontId="7" fillId="0" borderId="22" xfId="0" applyNumberFormat="1"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49" fontId="7" fillId="0" borderId="34"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9" fillId="0" borderId="34" xfId="0" applyNumberFormat="1" applyFont="1" applyFill="1" applyBorder="1" applyAlignment="1" applyProtection="1">
      <alignment horizontal="left" vertical="center" wrapText="1"/>
      <protection locked="0"/>
    </xf>
    <xf numFmtId="0" fontId="9" fillId="0" borderId="30" xfId="0" applyNumberFormat="1" applyFont="1" applyFill="1" applyBorder="1" applyAlignment="1" applyProtection="1">
      <alignment horizontal="left" vertical="center" wrapText="1"/>
      <protection locked="0"/>
    </xf>
    <xf numFmtId="0" fontId="9" fillId="0" borderId="33" xfId="0" applyNumberFormat="1" applyFont="1" applyFill="1" applyBorder="1" applyAlignment="1" applyProtection="1">
      <alignment horizontal="left" vertical="center" wrapText="1"/>
      <protection locked="0"/>
    </xf>
    <xf numFmtId="0" fontId="9" fillId="0" borderId="43" xfId="0" applyNumberFormat="1" applyFont="1" applyFill="1" applyBorder="1" applyAlignment="1" applyProtection="1">
      <alignment horizontal="left" vertical="center" wrapText="1"/>
      <protection locked="0"/>
    </xf>
    <xf numFmtId="0" fontId="9" fillId="0" borderId="44" xfId="0" applyNumberFormat="1" applyFont="1" applyFill="1" applyBorder="1" applyAlignment="1" applyProtection="1">
      <alignment horizontal="left" vertical="center" wrapText="1"/>
      <protection locked="0"/>
    </xf>
    <xf numFmtId="0" fontId="9" fillId="0" borderId="45" xfId="0" applyNumberFormat="1" applyFont="1" applyFill="1" applyBorder="1" applyAlignment="1" applyProtection="1">
      <alignment horizontal="left" vertical="center" wrapText="1"/>
      <protection locked="0"/>
    </xf>
    <xf numFmtId="0" fontId="7" fillId="0" borderId="48" xfId="0" applyNumberFormat="1" applyFont="1" applyFill="1" applyBorder="1" applyAlignment="1" applyProtection="1">
      <alignment vertical="center" wrapText="1"/>
    </xf>
    <xf numFmtId="0" fontId="7" fillId="0" borderId="30" xfId="0" applyNumberFormat="1" applyFont="1" applyFill="1" applyBorder="1" applyAlignment="1" applyProtection="1">
      <alignment vertical="center" wrapText="1"/>
    </xf>
    <xf numFmtId="0" fontId="7" fillId="0" borderId="33" xfId="0" applyNumberFormat="1" applyFont="1" applyFill="1" applyBorder="1" applyAlignment="1" applyProtection="1">
      <alignment vertical="center" wrapText="1"/>
    </xf>
    <xf numFmtId="0" fontId="7" fillId="0" borderId="47" xfId="0" applyNumberFormat="1" applyFont="1" applyFill="1" applyBorder="1" applyAlignment="1" applyProtection="1">
      <alignment vertical="center" wrapText="1"/>
    </xf>
    <xf numFmtId="0" fontId="7" fillId="0" borderId="9" xfId="0" applyNumberFormat="1" applyFont="1" applyFill="1" applyBorder="1" applyAlignment="1" applyProtection="1">
      <alignment vertical="center" wrapText="1"/>
    </xf>
    <xf numFmtId="0" fontId="7" fillId="0" borderId="10" xfId="0" applyNumberFormat="1" applyFont="1" applyFill="1" applyBorder="1" applyAlignment="1" applyProtection="1">
      <alignment vertical="center" wrapText="1"/>
    </xf>
    <xf numFmtId="0" fontId="7" fillId="0" borderId="49" xfId="0" applyNumberFormat="1" applyFont="1" applyFill="1" applyBorder="1" applyAlignment="1" applyProtection="1">
      <alignment vertical="center" wrapText="1"/>
    </xf>
    <xf numFmtId="0" fontId="7" fillId="0" borderId="44" xfId="0" applyNumberFormat="1" applyFont="1" applyFill="1" applyBorder="1" applyAlignment="1" applyProtection="1">
      <alignment vertical="center" wrapText="1"/>
    </xf>
    <xf numFmtId="0" fontId="7" fillId="0" borderId="45" xfId="0" applyNumberFormat="1" applyFont="1" applyFill="1" applyBorder="1" applyAlignment="1" applyProtection="1">
      <alignment vertical="center" wrapText="1"/>
    </xf>
    <xf numFmtId="49" fontId="6" fillId="0" borderId="34"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49" fontId="6" fillId="0" borderId="43" xfId="0" applyNumberFormat="1" applyFont="1" applyFill="1" applyBorder="1" applyAlignment="1" applyProtection="1">
      <alignment horizontal="center" vertical="center" wrapText="1"/>
    </xf>
    <xf numFmtId="49" fontId="6" fillId="0" borderId="46" xfId="0" applyNumberFormat="1" applyFont="1" applyFill="1" applyBorder="1" applyAlignment="1" applyProtection="1">
      <alignment horizontal="center" vertical="center" wrapText="1"/>
    </xf>
    <xf numFmtId="49" fontId="6" fillId="0" borderId="22" xfId="0" applyNumberFormat="1" applyFont="1" applyFill="1" applyBorder="1" applyAlignment="1" applyProtection="1">
      <alignment horizontal="center" vertical="center" wrapText="1"/>
    </xf>
    <xf numFmtId="49" fontId="6" fillId="0" borderId="23" xfId="0" applyNumberFormat="1" applyFont="1" applyFill="1" applyBorder="1" applyAlignment="1" applyProtection="1">
      <alignment horizontal="center" vertical="center" wrapText="1"/>
    </xf>
    <xf numFmtId="0" fontId="10" fillId="0" borderId="21"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6" xfId="0" applyFont="1" applyBorder="1" applyAlignment="1">
      <alignment horizontal="center" vertical="center"/>
    </xf>
    <xf numFmtId="14" fontId="5" fillId="0" borderId="49" xfId="0" applyNumberFormat="1"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14" fontId="5"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horizontal="left" vertical="center"/>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0" fillId="0" borderId="5"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28" xfId="0" applyFont="1" applyBorder="1" applyAlignment="1">
      <alignment horizontal="center" vertical="center"/>
    </xf>
    <xf numFmtId="0" fontId="5" fillId="0" borderId="36"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vertical="center"/>
    </xf>
    <xf numFmtId="0" fontId="10" fillId="0" borderId="41" xfId="0" applyFont="1" applyBorder="1" applyAlignment="1" applyProtection="1">
      <alignment horizontal="center" vertical="center"/>
      <protection locked="0"/>
    </xf>
    <xf numFmtId="49" fontId="7" fillId="0" borderId="39"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0" fontId="5" fillId="0" borderId="51" xfId="0" applyFont="1" applyBorder="1" applyAlignment="1">
      <alignment horizontal="center" vertical="center" wrapText="1"/>
    </xf>
    <xf numFmtId="0" fontId="2" fillId="0" borderId="0" xfId="0" applyFont="1" applyBorder="1" applyAlignment="1">
      <alignment horizontal="left" vertical="center" wrapText="1"/>
    </xf>
    <xf numFmtId="0" fontId="5" fillId="0" borderId="19" xfId="0" applyFont="1" applyBorder="1" applyAlignment="1">
      <alignment horizontal="center" vertical="center" wrapText="1" shrinkToFit="1"/>
    </xf>
    <xf numFmtId="0" fontId="2" fillId="0" borderId="19"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8" fillId="0" borderId="37"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10" fillId="0" borderId="34" xfId="0" applyFont="1" applyBorder="1" applyAlignment="1" applyProtection="1">
      <alignment horizontal="left" vertical="center" wrapText="1"/>
      <protection locked="0"/>
    </xf>
    <xf numFmtId="0" fontId="0" fillId="0" borderId="30" xfId="0" applyBorder="1" applyAlignment="1">
      <alignment horizontal="left" vertical="center" wrapText="1"/>
    </xf>
    <xf numFmtId="0" fontId="0" fillId="0" borderId="33" xfId="0" applyBorder="1" applyAlignment="1">
      <alignment horizontal="left" vertical="center" wrapText="1"/>
    </xf>
    <xf numFmtId="0" fontId="10" fillId="0" borderId="43" xfId="0" applyFont="1" applyBorder="1" applyAlignment="1" applyProtection="1">
      <alignment horizontal="left" vertical="center" wrapText="1"/>
      <protection locked="0"/>
    </xf>
    <xf numFmtId="0" fontId="0" fillId="0" borderId="44" xfId="0" applyBorder="1" applyAlignment="1">
      <alignment horizontal="left" vertical="center" wrapText="1"/>
    </xf>
    <xf numFmtId="0" fontId="0" fillId="0" borderId="45" xfId="0" applyBorder="1" applyAlignment="1">
      <alignment horizontal="lef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49" fontId="7" fillId="0" borderId="18" xfId="0" applyNumberFormat="1" applyFont="1" applyFill="1" applyBorder="1" applyAlignment="1" applyProtection="1">
      <alignment horizontal="center" vertical="center" wrapText="1"/>
    </xf>
    <xf numFmtId="49" fontId="7" fillId="0" borderId="20" xfId="0" applyNumberFormat="1" applyFont="1" applyFill="1" applyBorder="1" applyAlignment="1" applyProtection="1">
      <alignment horizontal="center" vertical="center" wrapText="1"/>
    </xf>
    <xf numFmtId="0" fontId="8" fillId="0" borderId="21"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wrapText="1"/>
    </xf>
    <xf numFmtId="0" fontId="8" fillId="0" borderId="28" xfId="0" applyNumberFormat="1" applyFont="1" applyFill="1" applyBorder="1" applyAlignment="1" applyProtection="1">
      <alignment horizontal="left"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10" fillId="0" borderId="0" xfId="0" applyFont="1" applyBorder="1" applyAlignment="1" applyProtection="1">
      <alignment horizontal="left" vertical="center"/>
      <protection locked="0"/>
    </xf>
    <xf numFmtId="0" fontId="13" fillId="0" borderId="0" xfId="0" applyFont="1" applyBorder="1" applyAlignment="1" applyProtection="1">
      <alignment horizontal="center" vertical="center"/>
    </xf>
    <xf numFmtId="0" fontId="5" fillId="0" borderId="51" xfId="0" applyFont="1" applyBorder="1" applyAlignment="1">
      <alignment vertical="center" textRotation="255" wrapText="1"/>
    </xf>
    <xf numFmtId="0" fontId="10" fillId="0" borderId="22" xfId="0" applyFont="1" applyBorder="1" applyAlignment="1" applyProtection="1">
      <alignment horizontal="left" vertical="center" wrapText="1"/>
      <protection locked="0"/>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4.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 Id="rId3" Target="../media/image3.tmp" Type="http://schemas.openxmlformats.org/officeDocument/2006/relationships/image"/><Relationship Id="rId4" Target="../media/image4.tmp"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19</xdr:col>
      <xdr:colOff>170699</xdr:colOff>
      <xdr:row>1</xdr:row>
      <xdr:rowOff>17315</xdr:rowOff>
    </xdr:from>
    <xdr:ext cx="1415772" cy="4356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66949" y="255440"/>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日本の大学等</a:t>
          </a:r>
        </a:p>
      </xdr:txBody>
    </xdr:sp>
    <xdr:clientData/>
  </xdr:oneCellAnchor>
  <xdr:oneCellAnchor>
    <xdr:from>
      <xdr:col>24</xdr:col>
      <xdr:colOff>233767</xdr:colOff>
      <xdr:row>1</xdr:row>
      <xdr:rowOff>17315</xdr:rowOff>
    </xdr:from>
    <xdr:ext cx="1005403" cy="43569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112553" y="262244"/>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第１の６</a:t>
          </a:r>
        </a:p>
      </xdr:txBody>
    </xdr:sp>
    <xdr:clientData/>
  </xdr:oneCellAnchor>
  <xdr:oneCellAnchor>
    <xdr:from>
      <xdr:col>25</xdr:col>
      <xdr:colOff>1301610</xdr:colOff>
      <xdr:row>1</xdr:row>
      <xdr:rowOff>17315</xdr:rowOff>
    </xdr:from>
    <xdr:ext cx="800219" cy="43569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512410" y="255440"/>
          <a:ext cx="800219"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様式７</a:t>
          </a:r>
        </a:p>
      </xdr:txBody>
    </xdr:sp>
    <xdr:clientData/>
  </xdr:oneCellAnchor>
  <xdr:oneCellAnchor>
    <xdr:from>
      <xdr:col>1</xdr:col>
      <xdr:colOff>54426</xdr:colOff>
      <xdr:row>1</xdr:row>
      <xdr:rowOff>17315</xdr:rowOff>
    </xdr:from>
    <xdr:ext cx="1440000" cy="77905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4426" y="259770"/>
          <a:ext cx="1440000"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文部科学省</a:t>
          </a:r>
          <a:endParaRPr kumimoji="1" lang="en-US" altLang="ja-JP" sz="1600" b="1">
            <a:latin typeface="+mn-ea"/>
            <a:ea typeface="+mn-ea"/>
          </a:endParaRPr>
        </a:p>
        <a:p>
          <a:pPr algn="ctr"/>
          <a:r>
            <a:rPr kumimoji="1" lang="ja-JP" altLang="en-US" sz="1600" b="1">
              <a:latin typeface="+mn-ea"/>
              <a:ea typeface="+mn-ea"/>
            </a:rPr>
            <a:t>厚生労働省</a:t>
          </a:r>
        </a:p>
      </xdr:txBody>
    </xdr:sp>
    <xdr:clientData/>
  </xdr:oneCellAnchor>
  <xdr:oneCellAnchor>
    <xdr:from>
      <xdr:col>25</xdr:col>
      <xdr:colOff>578524</xdr:colOff>
      <xdr:row>14</xdr:row>
      <xdr:rowOff>84363</xdr:rowOff>
    </xdr:from>
    <xdr:ext cx="1267719" cy="4424545"/>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0811095" y="4751613"/>
          <a:ext cx="1267719" cy="4424545"/>
        </a:xfrm>
        <a:prstGeom prst="rect">
          <a:avLst/>
        </a:prstGeom>
        <a:noFill/>
      </xdr:spPr>
      <xdr:txBody>
        <a:bodyPr vertOverflow="overflow" horzOverflow="overflow" vert="wordArtVertRtl" wrap="none" lIns="91440" tIns="45720" rIns="91440" bIns="45720">
          <a:spAutoFit/>
        </a:bodyPr>
        <a:lstStyle/>
        <a:p>
          <a:pPr algn="ctr"/>
          <a:r>
            <a:rPr lang="ja-JP" altLang="en-US" sz="4800" b="1" cap="none" spc="0">
              <a:ln w="0"/>
              <a:solidFill>
                <a:schemeClr val="tx1">
                  <a:alpha val="30000"/>
                </a:schemeClr>
              </a:solidFill>
              <a:effectLst>
                <a:outerShdw blurRad="38100" dist="19050" dir="2700000" algn="tl" rotWithShape="0">
                  <a:schemeClr val="dk1">
                    <a:alpha val="40000"/>
                  </a:schemeClr>
                </a:outerShdw>
              </a:effectLst>
            </a:rPr>
            <a:t>第１の６</a:t>
          </a:r>
        </a:p>
      </xdr:txBody>
    </xdr:sp>
    <xdr:clientData/>
  </xdr:oneCellAnchor>
  <xdr:oneCellAnchor>
    <xdr:from>
      <xdr:col>25</xdr:col>
      <xdr:colOff>993834</xdr:colOff>
      <xdr:row>2</xdr:row>
      <xdr:rowOff>352425</xdr:rowOff>
    </xdr:from>
    <xdr:ext cx="1210588" cy="43569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204634" y="828675"/>
          <a:ext cx="1210588"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大学等作成</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19</xdr:col>
      <xdr:colOff>170699</xdr:colOff>
      <xdr:row>1</xdr:row>
      <xdr:rowOff>17315</xdr:rowOff>
    </xdr:from>
    <xdr:ext cx="1415772" cy="435697"/>
    <xdr:sp macro="" textlink="">
      <xdr:nvSpPr>
        <xdr:cNvPr id="2" name="テキスト ボックス 1">
          <a:extLst>
            <a:ext uri="{FF2B5EF4-FFF2-40B4-BE49-F238E27FC236}">
              <a16:creationId xmlns:a16="http://schemas.microsoft.com/office/drawing/2014/main" id="{D7F94BE7-CF4A-4019-8A00-2BFA7C9CF51F}"/>
            </a:ext>
          </a:extLst>
        </xdr:cNvPr>
        <xdr:cNvSpPr txBox="1"/>
      </xdr:nvSpPr>
      <xdr:spPr>
        <a:xfrm>
          <a:off x="8266949" y="255440"/>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日本の大学等</a:t>
          </a:r>
        </a:p>
      </xdr:txBody>
    </xdr:sp>
    <xdr:clientData/>
  </xdr:oneCellAnchor>
  <xdr:oneCellAnchor>
    <xdr:from>
      <xdr:col>24</xdr:col>
      <xdr:colOff>233767</xdr:colOff>
      <xdr:row>1</xdr:row>
      <xdr:rowOff>17315</xdr:rowOff>
    </xdr:from>
    <xdr:ext cx="1005403" cy="435697"/>
    <xdr:sp macro="" textlink="">
      <xdr:nvSpPr>
        <xdr:cNvPr id="3" name="テキスト ボックス 2">
          <a:extLst>
            <a:ext uri="{FF2B5EF4-FFF2-40B4-BE49-F238E27FC236}">
              <a16:creationId xmlns:a16="http://schemas.microsoft.com/office/drawing/2014/main" id="{4C919D87-DE60-46E1-A5CA-19AFF41F823F}"/>
            </a:ext>
          </a:extLst>
        </xdr:cNvPr>
        <xdr:cNvSpPr txBox="1"/>
      </xdr:nvSpPr>
      <xdr:spPr>
        <a:xfrm>
          <a:off x="10092142" y="255440"/>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第１の６</a:t>
          </a:r>
        </a:p>
      </xdr:txBody>
    </xdr:sp>
    <xdr:clientData/>
  </xdr:oneCellAnchor>
  <xdr:oneCellAnchor>
    <xdr:from>
      <xdr:col>25</xdr:col>
      <xdr:colOff>1301610</xdr:colOff>
      <xdr:row>1</xdr:row>
      <xdr:rowOff>17315</xdr:rowOff>
    </xdr:from>
    <xdr:ext cx="800219" cy="435697"/>
    <xdr:sp macro="" textlink="">
      <xdr:nvSpPr>
        <xdr:cNvPr id="4" name="テキスト ボックス 3">
          <a:extLst>
            <a:ext uri="{FF2B5EF4-FFF2-40B4-BE49-F238E27FC236}">
              <a16:creationId xmlns:a16="http://schemas.microsoft.com/office/drawing/2014/main" id="{11015CC2-C909-40E3-AFAF-9A34653F3236}"/>
            </a:ext>
          </a:extLst>
        </xdr:cNvPr>
        <xdr:cNvSpPr txBox="1"/>
      </xdr:nvSpPr>
      <xdr:spPr>
        <a:xfrm>
          <a:off x="11512410" y="255440"/>
          <a:ext cx="800219"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様式７</a:t>
          </a:r>
        </a:p>
      </xdr:txBody>
    </xdr:sp>
    <xdr:clientData/>
  </xdr:oneCellAnchor>
  <xdr:oneCellAnchor>
    <xdr:from>
      <xdr:col>1</xdr:col>
      <xdr:colOff>54426</xdr:colOff>
      <xdr:row>1</xdr:row>
      <xdr:rowOff>17315</xdr:rowOff>
    </xdr:from>
    <xdr:ext cx="1440000" cy="779059"/>
    <xdr:sp macro="" textlink="">
      <xdr:nvSpPr>
        <xdr:cNvPr id="5" name="テキスト ボックス 4">
          <a:extLst>
            <a:ext uri="{FF2B5EF4-FFF2-40B4-BE49-F238E27FC236}">
              <a16:creationId xmlns:a16="http://schemas.microsoft.com/office/drawing/2014/main" id="{887A9A6E-2719-4FDF-B758-EF41080AB9F1}"/>
            </a:ext>
          </a:extLst>
        </xdr:cNvPr>
        <xdr:cNvSpPr txBox="1"/>
      </xdr:nvSpPr>
      <xdr:spPr>
        <a:xfrm>
          <a:off x="740226" y="255440"/>
          <a:ext cx="1440000"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文部科学省</a:t>
          </a:r>
          <a:endParaRPr kumimoji="1" lang="en-US" altLang="ja-JP" sz="1600" b="1">
            <a:latin typeface="+mn-ea"/>
            <a:ea typeface="+mn-ea"/>
          </a:endParaRPr>
        </a:p>
        <a:p>
          <a:pPr algn="ctr"/>
          <a:r>
            <a:rPr kumimoji="1" lang="ja-JP" altLang="en-US" sz="1600" b="1">
              <a:latin typeface="+mn-ea"/>
              <a:ea typeface="+mn-ea"/>
            </a:rPr>
            <a:t>厚生労働省</a:t>
          </a:r>
        </a:p>
      </xdr:txBody>
    </xdr:sp>
    <xdr:clientData/>
  </xdr:oneCellAnchor>
  <xdr:oneCellAnchor>
    <xdr:from>
      <xdr:col>25</xdr:col>
      <xdr:colOff>578524</xdr:colOff>
      <xdr:row>14</xdr:row>
      <xdr:rowOff>84363</xdr:rowOff>
    </xdr:from>
    <xdr:ext cx="1267719" cy="4424545"/>
    <xdr:sp macro="" textlink="">
      <xdr:nvSpPr>
        <xdr:cNvPr id="6" name="正方形/長方形 5">
          <a:extLst>
            <a:ext uri="{FF2B5EF4-FFF2-40B4-BE49-F238E27FC236}">
              <a16:creationId xmlns:a16="http://schemas.microsoft.com/office/drawing/2014/main" id="{C3F58B18-1345-474F-B484-387075AE2698}"/>
            </a:ext>
          </a:extLst>
        </xdr:cNvPr>
        <xdr:cNvSpPr/>
      </xdr:nvSpPr>
      <xdr:spPr>
        <a:xfrm>
          <a:off x="10789324" y="5275488"/>
          <a:ext cx="1267719" cy="4424545"/>
        </a:xfrm>
        <a:prstGeom prst="rect">
          <a:avLst/>
        </a:prstGeom>
        <a:noFill/>
      </xdr:spPr>
      <xdr:txBody>
        <a:bodyPr vertOverflow="overflow" horzOverflow="overflow" vert="wordArtVertRtl" wrap="none" lIns="91440" tIns="45720" rIns="91440" bIns="45720">
          <a:spAutoFit/>
        </a:bodyPr>
        <a:lstStyle/>
        <a:p>
          <a:pPr algn="ctr"/>
          <a:r>
            <a:rPr lang="ja-JP" altLang="en-US" sz="4800" b="1" cap="none" spc="0">
              <a:ln w="0"/>
              <a:solidFill>
                <a:schemeClr val="tx1">
                  <a:alpha val="30000"/>
                </a:schemeClr>
              </a:solidFill>
              <a:effectLst>
                <a:outerShdw blurRad="38100" dist="19050" dir="2700000" algn="tl" rotWithShape="0">
                  <a:schemeClr val="dk1">
                    <a:alpha val="40000"/>
                  </a:schemeClr>
                </a:outerShdw>
              </a:effectLst>
            </a:rPr>
            <a:t>第１の６</a:t>
          </a:r>
        </a:p>
      </xdr:txBody>
    </xdr:sp>
    <xdr:clientData/>
  </xdr:oneCellAnchor>
  <xdr:oneCellAnchor>
    <xdr:from>
      <xdr:col>25</xdr:col>
      <xdr:colOff>993834</xdr:colOff>
      <xdr:row>2</xdr:row>
      <xdr:rowOff>352425</xdr:rowOff>
    </xdr:from>
    <xdr:ext cx="1210588" cy="435697"/>
    <xdr:sp macro="" textlink="">
      <xdr:nvSpPr>
        <xdr:cNvPr id="7" name="テキスト ボックス 6">
          <a:extLst>
            <a:ext uri="{FF2B5EF4-FFF2-40B4-BE49-F238E27FC236}">
              <a16:creationId xmlns:a16="http://schemas.microsoft.com/office/drawing/2014/main" id="{B629C7D0-DBFA-47E3-A242-E2303E3841F9}"/>
            </a:ext>
          </a:extLst>
        </xdr:cNvPr>
        <xdr:cNvSpPr txBox="1"/>
      </xdr:nvSpPr>
      <xdr:spPr>
        <a:xfrm>
          <a:off x="11204634" y="828675"/>
          <a:ext cx="1210588"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大学等作成</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19</xdr:col>
      <xdr:colOff>170699</xdr:colOff>
      <xdr:row>1</xdr:row>
      <xdr:rowOff>17315</xdr:rowOff>
    </xdr:from>
    <xdr:ext cx="1415772" cy="435697"/>
    <xdr:sp macro="" textlink="">
      <xdr:nvSpPr>
        <xdr:cNvPr id="2" name="テキスト ボックス 1">
          <a:extLst>
            <a:ext uri="{FF2B5EF4-FFF2-40B4-BE49-F238E27FC236}">
              <a16:creationId xmlns:a16="http://schemas.microsoft.com/office/drawing/2014/main" id="{29F0F7AE-DA71-423D-B743-CF21D6569323}"/>
            </a:ext>
          </a:extLst>
        </xdr:cNvPr>
        <xdr:cNvSpPr txBox="1"/>
      </xdr:nvSpPr>
      <xdr:spPr>
        <a:xfrm>
          <a:off x="8266949" y="255440"/>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日本の大学等</a:t>
          </a:r>
        </a:p>
      </xdr:txBody>
    </xdr:sp>
    <xdr:clientData/>
  </xdr:oneCellAnchor>
  <xdr:oneCellAnchor>
    <xdr:from>
      <xdr:col>24</xdr:col>
      <xdr:colOff>233767</xdr:colOff>
      <xdr:row>1</xdr:row>
      <xdr:rowOff>17315</xdr:rowOff>
    </xdr:from>
    <xdr:ext cx="1005403" cy="435697"/>
    <xdr:sp macro="" textlink="">
      <xdr:nvSpPr>
        <xdr:cNvPr id="3" name="テキスト ボックス 2">
          <a:extLst>
            <a:ext uri="{FF2B5EF4-FFF2-40B4-BE49-F238E27FC236}">
              <a16:creationId xmlns:a16="http://schemas.microsoft.com/office/drawing/2014/main" id="{325B8813-8AE0-4528-8D38-9B49E480B98E}"/>
            </a:ext>
          </a:extLst>
        </xdr:cNvPr>
        <xdr:cNvSpPr txBox="1"/>
      </xdr:nvSpPr>
      <xdr:spPr>
        <a:xfrm>
          <a:off x="10092142" y="255440"/>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第１の６</a:t>
          </a:r>
        </a:p>
      </xdr:txBody>
    </xdr:sp>
    <xdr:clientData/>
  </xdr:oneCellAnchor>
  <xdr:oneCellAnchor>
    <xdr:from>
      <xdr:col>25</xdr:col>
      <xdr:colOff>1301610</xdr:colOff>
      <xdr:row>1</xdr:row>
      <xdr:rowOff>17315</xdr:rowOff>
    </xdr:from>
    <xdr:ext cx="800219" cy="435697"/>
    <xdr:sp macro="" textlink="">
      <xdr:nvSpPr>
        <xdr:cNvPr id="4" name="テキスト ボックス 3">
          <a:extLst>
            <a:ext uri="{FF2B5EF4-FFF2-40B4-BE49-F238E27FC236}">
              <a16:creationId xmlns:a16="http://schemas.microsoft.com/office/drawing/2014/main" id="{6C1340FC-82D9-4D9F-9A73-BEE9EA1BF3C3}"/>
            </a:ext>
          </a:extLst>
        </xdr:cNvPr>
        <xdr:cNvSpPr txBox="1"/>
      </xdr:nvSpPr>
      <xdr:spPr>
        <a:xfrm>
          <a:off x="11512410" y="255440"/>
          <a:ext cx="800219"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様式７</a:t>
          </a:r>
        </a:p>
      </xdr:txBody>
    </xdr:sp>
    <xdr:clientData/>
  </xdr:oneCellAnchor>
  <xdr:oneCellAnchor>
    <xdr:from>
      <xdr:col>1</xdr:col>
      <xdr:colOff>54426</xdr:colOff>
      <xdr:row>1</xdr:row>
      <xdr:rowOff>17315</xdr:rowOff>
    </xdr:from>
    <xdr:ext cx="1440000" cy="779059"/>
    <xdr:sp macro="" textlink="">
      <xdr:nvSpPr>
        <xdr:cNvPr id="5" name="テキスト ボックス 4">
          <a:extLst>
            <a:ext uri="{FF2B5EF4-FFF2-40B4-BE49-F238E27FC236}">
              <a16:creationId xmlns:a16="http://schemas.microsoft.com/office/drawing/2014/main" id="{24B140D1-F625-4206-866F-27DCC34DFDA1}"/>
            </a:ext>
          </a:extLst>
        </xdr:cNvPr>
        <xdr:cNvSpPr txBox="1"/>
      </xdr:nvSpPr>
      <xdr:spPr>
        <a:xfrm>
          <a:off x="740226" y="255440"/>
          <a:ext cx="1440000"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文部科学省</a:t>
          </a:r>
          <a:endParaRPr kumimoji="1" lang="en-US" altLang="ja-JP" sz="1600" b="1">
            <a:latin typeface="+mn-ea"/>
            <a:ea typeface="+mn-ea"/>
          </a:endParaRPr>
        </a:p>
        <a:p>
          <a:pPr algn="ctr"/>
          <a:r>
            <a:rPr kumimoji="1" lang="ja-JP" altLang="en-US" sz="1600" b="1">
              <a:latin typeface="+mn-ea"/>
              <a:ea typeface="+mn-ea"/>
            </a:rPr>
            <a:t>厚生労働省</a:t>
          </a:r>
        </a:p>
      </xdr:txBody>
    </xdr:sp>
    <xdr:clientData/>
  </xdr:oneCellAnchor>
  <xdr:oneCellAnchor>
    <xdr:from>
      <xdr:col>25</xdr:col>
      <xdr:colOff>578524</xdr:colOff>
      <xdr:row>14</xdr:row>
      <xdr:rowOff>84363</xdr:rowOff>
    </xdr:from>
    <xdr:ext cx="1267719" cy="4424545"/>
    <xdr:sp macro="" textlink="">
      <xdr:nvSpPr>
        <xdr:cNvPr id="6" name="正方形/長方形 5">
          <a:extLst>
            <a:ext uri="{FF2B5EF4-FFF2-40B4-BE49-F238E27FC236}">
              <a16:creationId xmlns:a16="http://schemas.microsoft.com/office/drawing/2014/main" id="{8883D10B-3BCB-4946-8243-594FBE6B2FEE}"/>
            </a:ext>
          </a:extLst>
        </xdr:cNvPr>
        <xdr:cNvSpPr/>
      </xdr:nvSpPr>
      <xdr:spPr>
        <a:xfrm>
          <a:off x="10789324" y="5275488"/>
          <a:ext cx="1267719" cy="4424545"/>
        </a:xfrm>
        <a:prstGeom prst="rect">
          <a:avLst/>
        </a:prstGeom>
        <a:noFill/>
      </xdr:spPr>
      <xdr:txBody>
        <a:bodyPr vertOverflow="overflow" horzOverflow="overflow" vert="wordArtVertRtl" wrap="none" lIns="91440" tIns="45720" rIns="91440" bIns="45720">
          <a:spAutoFit/>
        </a:bodyPr>
        <a:lstStyle/>
        <a:p>
          <a:pPr algn="ctr"/>
          <a:r>
            <a:rPr lang="ja-JP" altLang="en-US" sz="4800" b="1" cap="none" spc="0">
              <a:ln w="0"/>
              <a:solidFill>
                <a:schemeClr val="tx1">
                  <a:alpha val="30000"/>
                </a:schemeClr>
              </a:solidFill>
              <a:effectLst>
                <a:outerShdw blurRad="38100" dist="19050" dir="2700000" algn="tl" rotWithShape="0">
                  <a:schemeClr val="dk1">
                    <a:alpha val="40000"/>
                  </a:schemeClr>
                </a:outerShdw>
              </a:effectLst>
            </a:rPr>
            <a:t>第１の６</a:t>
          </a:r>
        </a:p>
      </xdr:txBody>
    </xdr:sp>
    <xdr:clientData/>
  </xdr:oneCellAnchor>
  <xdr:oneCellAnchor>
    <xdr:from>
      <xdr:col>25</xdr:col>
      <xdr:colOff>993834</xdr:colOff>
      <xdr:row>2</xdr:row>
      <xdr:rowOff>352425</xdr:rowOff>
    </xdr:from>
    <xdr:ext cx="1210588" cy="435697"/>
    <xdr:sp macro="" textlink="">
      <xdr:nvSpPr>
        <xdr:cNvPr id="7" name="テキスト ボックス 6">
          <a:extLst>
            <a:ext uri="{FF2B5EF4-FFF2-40B4-BE49-F238E27FC236}">
              <a16:creationId xmlns:a16="http://schemas.microsoft.com/office/drawing/2014/main" id="{51B41BE2-22A4-4830-AD7B-EF8C8231009A}"/>
            </a:ext>
          </a:extLst>
        </xdr:cNvPr>
        <xdr:cNvSpPr txBox="1"/>
      </xdr:nvSpPr>
      <xdr:spPr>
        <a:xfrm>
          <a:off x="11204634" y="828675"/>
          <a:ext cx="1210588"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大学等作成</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408269</xdr:colOff>
      <xdr:row>0</xdr:row>
      <xdr:rowOff>111722</xdr:rowOff>
    </xdr:from>
    <xdr:ext cx="723275" cy="31758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08269" y="111722"/>
          <a:ext cx="723275" cy="31758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050" b="1">
              <a:latin typeface="+mn-ea"/>
              <a:ea typeface="+mn-ea"/>
            </a:rPr>
            <a:t>通知別表</a:t>
          </a:r>
        </a:p>
      </xdr:txBody>
    </xdr:sp>
    <xdr:clientData/>
  </xdr:oneCellAnchor>
  <xdr:twoCellAnchor editAs="oneCell">
    <xdr:from>
      <xdr:col>0</xdr:col>
      <xdr:colOff>0</xdr:colOff>
      <xdr:row>7</xdr:row>
      <xdr:rowOff>1</xdr:rowOff>
    </xdr:from>
    <xdr:to>
      <xdr:col>14</xdr:col>
      <xdr:colOff>489857</xdr:colOff>
      <xdr:row>72</xdr:row>
      <xdr:rowOff>95251</xdr:rowOff>
    </xdr:to>
    <xdr:pic>
      <xdr:nvPicPr>
        <xdr:cNvPr id="3" name="図 2">
          <a:extLst>
            <a:ext uri="{FF2B5EF4-FFF2-40B4-BE49-F238E27FC236}">
              <a16:creationId xmlns:a16="http://schemas.microsoft.com/office/drawing/2014/main" id="{A462933A-4F94-50D9-215C-5F1DD45AC5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210" r="1880" b="20502"/>
        <a:stretch/>
      </xdr:blipFill>
      <xdr:spPr>
        <a:xfrm>
          <a:off x="0" y="1238251"/>
          <a:ext cx="10014857" cy="11593286"/>
        </a:xfrm>
        <a:prstGeom prst="rect">
          <a:avLst/>
        </a:prstGeom>
      </xdr:spPr>
    </xdr:pic>
    <xdr:clientData/>
  </xdr:twoCellAnchor>
  <xdr:twoCellAnchor editAs="oneCell">
    <xdr:from>
      <xdr:col>0</xdr:col>
      <xdr:colOff>0</xdr:colOff>
      <xdr:row>71</xdr:row>
      <xdr:rowOff>0</xdr:rowOff>
    </xdr:from>
    <xdr:to>
      <xdr:col>14</xdr:col>
      <xdr:colOff>489857</xdr:colOff>
      <xdr:row>129</xdr:row>
      <xdr:rowOff>142875</xdr:rowOff>
    </xdr:to>
    <xdr:pic>
      <xdr:nvPicPr>
        <xdr:cNvPr id="9" name="図 8">
          <a:extLst>
            <a:ext uri="{FF2B5EF4-FFF2-40B4-BE49-F238E27FC236}">
              <a16:creationId xmlns:a16="http://schemas.microsoft.com/office/drawing/2014/main" id="{BCC72C12-4387-DF46-E7A0-C5B6EF2F575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4217" r="1880" b="21677"/>
        <a:stretch/>
      </xdr:blipFill>
      <xdr:spPr>
        <a:xfrm>
          <a:off x="0" y="12559393"/>
          <a:ext cx="10014857" cy="10402661"/>
        </a:xfrm>
        <a:prstGeom prst="rect">
          <a:avLst/>
        </a:prstGeom>
      </xdr:spPr>
    </xdr:pic>
    <xdr:clientData/>
  </xdr:twoCellAnchor>
  <xdr:twoCellAnchor editAs="oneCell">
    <xdr:from>
      <xdr:col>0</xdr:col>
      <xdr:colOff>1</xdr:colOff>
      <xdr:row>127</xdr:row>
      <xdr:rowOff>114301</xdr:rowOff>
    </xdr:from>
    <xdr:to>
      <xdr:col>14</xdr:col>
      <xdr:colOff>449037</xdr:colOff>
      <xdr:row>191</xdr:row>
      <xdr:rowOff>38101</xdr:rowOff>
    </xdr:to>
    <xdr:pic>
      <xdr:nvPicPr>
        <xdr:cNvPr id="12" name="図 11">
          <a:extLst>
            <a:ext uri="{FF2B5EF4-FFF2-40B4-BE49-F238E27FC236}">
              <a16:creationId xmlns:a16="http://schemas.microsoft.com/office/drawing/2014/main" id="{F318CCBF-DBAE-1A9C-F096-317F6A24C48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4218" r="2281" b="17334"/>
        <a:stretch/>
      </xdr:blipFill>
      <xdr:spPr>
        <a:xfrm>
          <a:off x="1" y="22579694"/>
          <a:ext cx="9974036" cy="11244943"/>
        </a:xfrm>
        <a:prstGeom prst="rect">
          <a:avLst/>
        </a:prstGeom>
      </xdr:spPr>
    </xdr:pic>
    <xdr:clientData/>
  </xdr:twoCellAnchor>
  <xdr:twoCellAnchor editAs="oneCell">
    <xdr:from>
      <xdr:col>0</xdr:col>
      <xdr:colOff>0</xdr:colOff>
      <xdr:row>190</xdr:row>
      <xdr:rowOff>136072</xdr:rowOff>
    </xdr:from>
    <xdr:to>
      <xdr:col>14</xdr:col>
      <xdr:colOff>381000</xdr:colOff>
      <xdr:row>209</xdr:row>
      <xdr:rowOff>54429</xdr:rowOff>
    </xdr:to>
    <xdr:pic>
      <xdr:nvPicPr>
        <xdr:cNvPr id="16" name="図 15">
          <a:extLst>
            <a:ext uri="{FF2B5EF4-FFF2-40B4-BE49-F238E27FC236}">
              <a16:creationId xmlns:a16="http://schemas.microsoft.com/office/drawing/2014/main" id="{8A10E5CD-B4F5-6208-D3B6-C52804A0F816}"/>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9342" r="3717" b="63068"/>
        <a:stretch/>
      </xdr:blipFill>
      <xdr:spPr>
        <a:xfrm>
          <a:off x="0" y="33745715"/>
          <a:ext cx="9906000" cy="327932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81"/>
  <sheetViews>
    <sheetView tabSelected="1" view="pageBreakPreview" zoomScaleNormal="55" zoomScaleSheetLayoutView="100" workbookViewId="0">
      <selection activeCell="B3" sqref="B3:Y3"/>
    </sheetView>
  </sheetViews>
  <sheetFormatPr defaultRowHeight="20.100000000000001" customHeight="1" x14ac:dyDescent="0.15"/>
  <cols>
    <col min="1" max="1" width="2.25" style="12" customWidth="1"/>
    <col min="2" max="2" width="2.625" style="12" customWidth="1"/>
    <col min="3" max="5" width="2.625" style="1" customWidth="1"/>
    <col min="6" max="6" width="4.625" style="1" customWidth="1"/>
    <col min="7" max="7" width="6.625" style="1" customWidth="1"/>
    <col min="8" max="8" width="6.625" style="12" customWidth="1"/>
    <col min="9" max="9" width="4.625" style="12" customWidth="1"/>
    <col min="10" max="10" width="6.625" style="12" customWidth="1"/>
    <col min="11" max="11" width="4.625" style="12" customWidth="1"/>
    <col min="12" max="15" width="6.625" style="12" customWidth="1"/>
    <col min="16" max="16" width="4.625" style="12" customWidth="1"/>
    <col min="17" max="17" width="6.625" style="12" customWidth="1"/>
    <col min="18" max="18" width="4.625" style="12" customWidth="1"/>
    <col min="19" max="19" width="10.625" style="12" customWidth="1"/>
    <col min="20" max="25" width="4.625" style="12" customWidth="1"/>
    <col min="26" max="26" width="30.625" style="12" customWidth="1"/>
    <col min="27" max="16384" width="9" style="12"/>
  </cols>
  <sheetData>
    <row r="1" spans="2:27" ht="13.5" customHeight="1" x14ac:dyDescent="0.15"/>
    <row r="2" spans="2:27" ht="18.75" x14ac:dyDescent="0.15"/>
    <row r="3" spans="2:27" ht="30" x14ac:dyDescent="0.15">
      <c r="B3" s="143" t="s">
        <v>61</v>
      </c>
      <c r="C3" s="143"/>
      <c r="D3" s="143"/>
      <c r="E3" s="143"/>
      <c r="F3" s="143"/>
      <c r="G3" s="143"/>
      <c r="H3" s="143"/>
      <c r="I3" s="143"/>
      <c r="J3" s="143"/>
      <c r="K3" s="143"/>
      <c r="L3" s="143"/>
      <c r="M3" s="143"/>
      <c r="N3" s="143"/>
      <c r="O3" s="143"/>
      <c r="P3" s="143"/>
      <c r="Q3" s="143"/>
      <c r="R3" s="143"/>
      <c r="S3" s="143"/>
      <c r="T3" s="143"/>
      <c r="U3" s="143"/>
      <c r="V3" s="143"/>
      <c r="W3" s="143"/>
      <c r="X3" s="143"/>
      <c r="Y3" s="143"/>
    </row>
    <row r="4" spans="2:27" ht="30" x14ac:dyDescent="0.15">
      <c r="B4" s="143" t="s">
        <v>94</v>
      </c>
      <c r="C4" s="143"/>
      <c r="D4" s="143"/>
      <c r="E4" s="143"/>
      <c r="F4" s="143"/>
      <c r="G4" s="143"/>
      <c r="H4" s="143"/>
      <c r="I4" s="143"/>
      <c r="J4" s="143"/>
      <c r="K4" s="143"/>
      <c r="L4" s="143"/>
      <c r="M4" s="143"/>
      <c r="N4" s="143"/>
      <c r="O4" s="143"/>
      <c r="P4" s="143"/>
      <c r="Q4" s="143"/>
      <c r="R4" s="143"/>
      <c r="S4" s="143"/>
      <c r="T4" s="143"/>
      <c r="U4" s="143"/>
      <c r="V4" s="143"/>
      <c r="W4" s="143"/>
      <c r="X4" s="143"/>
      <c r="Y4" s="143"/>
    </row>
    <row r="5" spans="2:27" ht="24" x14ac:dyDescent="0.15">
      <c r="B5" s="166" t="s">
        <v>71</v>
      </c>
      <c r="C5" s="167"/>
      <c r="D5" s="167"/>
      <c r="E5" s="167"/>
      <c r="F5" s="167"/>
      <c r="G5" s="167"/>
      <c r="H5" s="167"/>
      <c r="I5" s="167"/>
      <c r="J5" s="167"/>
      <c r="K5" s="167"/>
      <c r="L5" s="167"/>
      <c r="M5" s="167"/>
      <c r="N5" s="167"/>
      <c r="O5" s="167"/>
      <c r="P5" s="167"/>
      <c r="Q5" s="167"/>
      <c r="R5" s="167"/>
      <c r="S5" s="167"/>
      <c r="T5" s="167"/>
      <c r="U5" s="167"/>
      <c r="V5" s="167"/>
      <c r="W5" s="167"/>
      <c r="X5" s="167"/>
      <c r="Y5" s="167"/>
    </row>
    <row r="6" spans="2:27" ht="19.5" thickBot="1" x14ac:dyDescent="0.2">
      <c r="B6" s="20"/>
      <c r="C6" s="20"/>
      <c r="D6" s="20"/>
      <c r="E6" s="20"/>
      <c r="F6" s="20"/>
      <c r="G6" s="20"/>
      <c r="H6" s="20"/>
      <c r="I6" s="20"/>
      <c r="J6" s="20"/>
      <c r="K6" s="20"/>
      <c r="L6" s="20"/>
      <c r="M6" s="20"/>
      <c r="N6" s="20"/>
      <c r="O6" s="20"/>
      <c r="P6" s="20"/>
      <c r="Q6" s="20"/>
      <c r="R6" s="20"/>
      <c r="S6" s="20"/>
      <c r="T6" s="20"/>
      <c r="U6" s="20"/>
      <c r="V6" s="20"/>
      <c r="W6" s="20"/>
      <c r="X6" s="20"/>
      <c r="Y6" s="20"/>
    </row>
    <row r="7" spans="2:27" ht="24" x14ac:dyDescent="0.15">
      <c r="B7" s="144" t="s">
        <v>0</v>
      </c>
      <c r="C7" s="145"/>
      <c r="D7" s="145"/>
      <c r="E7" s="145"/>
      <c r="F7" s="145"/>
      <c r="G7" s="2" t="s">
        <v>46</v>
      </c>
      <c r="H7" s="146"/>
      <c r="I7" s="146"/>
      <c r="J7" s="146"/>
      <c r="K7" s="146"/>
      <c r="L7" s="147"/>
      <c r="M7" s="3" t="s">
        <v>47</v>
      </c>
      <c r="N7" s="146"/>
      <c r="O7" s="146"/>
      <c r="P7" s="146"/>
      <c r="Q7" s="146"/>
      <c r="R7" s="148"/>
      <c r="S7" s="149" t="s">
        <v>82</v>
      </c>
      <c r="T7" s="149"/>
      <c r="U7" s="149"/>
      <c r="V7" s="149"/>
      <c r="W7" s="149"/>
      <c r="X7" s="149"/>
      <c r="Y7" s="150"/>
    </row>
    <row r="8" spans="2:27" ht="24.75" thickBot="1" x14ac:dyDescent="0.2">
      <c r="B8" s="153" t="s">
        <v>1</v>
      </c>
      <c r="C8" s="154"/>
      <c r="D8" s="154"/>
      <c r="E8" s="154"/>
      <c r="F8" s="154"/>
      <c r="G8" s="4" t="s">
        <v>12</v>
      </c>
      <c r="H8" s="141"/>
      <c r="I8" s="141"/>
      <c r="J8" s="141"/>
      <c r="K8" s="141"/>
      <c r="L8" s="155"/>
      <c r="M8" s="7" t="s">
        <v>13</v>
      </c>
      <c r="N8" s="141"/>
      <c r="O8" s="141"/>
      <c r="P8" s="141"/>
      <c r="Q8" s="141"/>
      <c r="R8" s="142"/>
      <c r="S8" s="151"/>
      <c r="T8" s="151"/>
      <c r="U8" s="151"/>
      <c r="V8" s="151"/>
      <c r="W8" s="151"/>
      <c r="X8" s="151"/>
      <c r="Y8" s="152"/>
    </row>
    <row r="9" spans="2:27" ht="44.25" customHeight="1" thickBot="1" x14ac:dyDescent="0.2">
      <c r="B9" s="171" t="s">
        <v>95</v>
      </c>
      <c r="C9" s="149"/>
      <c r="D9" s="149"/>
      <c r="E9" s="149"/>
      <c r="F9" s="172"/>
      <c r="G9" s="114"/>
      <c r="H9" s="115"/>
      <c r="I9" s="115"/>
      <c r="J9" s="115"/>
      <c r="K9" s="115"/>
      <c r="L9" s="115"/>
      <c r="M9" s="115"/>
      <c r="N9" s="115"/>
      <c r="O9" s="115"/>
      <c r="P9" s="115"/>
      <c r="Q9" s="115"/>
      <c r="R9" s="116"/>
      <c r="S9" s="7"/>
      <c r="T9" s="7"/>
      <c r="U9" s="7"/>
      <c r="V9" s="7"/>
      <c r="W9" s="7"/>
      <c r="X9" s="7"/>
      <c r="Y9" s="5"/>
    </row>
    <row r="10" spans="2:27" ht="39.75" customHeight="1" thickBot="1" x14ac:dyDescent="0.2">
      <c r="B10" s="117" t="s">
        <v>42</v>
      </c>
      <c r="C10" s="118"/>
      <c r="D10" s="118"/>
      <c r="E10" s="118"/>
      <c r="F10" s="119"/>
      <c r="G10" s="120"/>
      <c r="H10" s="121"/>
      <c r="I10" s="121"/>
      <c r="J10" s="121"/>
      <c r="K10" s="121"/>
      <c r="L10" s="121"/>
      <c r="M10" s="121"/>
      <c r="N10" s="121"/>
      <c r="O10" s="121"/>
      <c r="P10" s="121"/>
      <c r="Q10" s="121"/>
      <c r="R10" s="122"/>
      <c r="S10" s="18"/>
      <c r="T10" s="6"/>
      <c r="U10" s="6"/>
      <c r="V10" s="6"/>
      <c r="W10" s="6"/>
      <c r="X10" s="6"/>
      <c r="Y10" s="11"/>
    </row>
    <row r="11" spans="2:27" ht="39.75" customHeight="1" x14ac:dyDescent="0.15">
      <c r="B11" s="124" t="s">
        <v>80</v>
      </c>
      <c r="C11" s="125"/>
      <c r="D11" s="125"/>
      <c r="E11" s="125"/>
      <c r="F11" s="126"/>
      <c r="G11" s="132" t="s">
        <v>44</v>
      </c>
      <c r="H11" s="133"/>
      <c r="I11" s="133"/>
      <c r="J11" s="133"/>
      <c r="K11" s="134"/>
      <c r="L11" s="124" t="s">
        <v>81</v>
      </c>
      <c r="M11" s="126"/>
      <c r="N11" s="132" t="s">
        <v>44</v>
      </c>
      <c r="O11" s="133"/>
      <c r="P11" s="133"/>
      <c r="Q11" s="133"/>
      <c r="R11" s="134"/>
      <c r="S11" s="36" t="s">
        <v>43</v>
      </c>
      <c r="T11" s="37"/>
      <c r="U11" s="37"/>
      <c r="V11" s="37"/>
      <c r="W11" s="37"/>
      <c r="X11" s="37"/>
      <c r="Y11" s="38"/>
      <c r="Z11" s="35"/>
    </row>
    <row r="12" spans="2:27" ht="47.25" customHeight="1" thickBot="1" x14ac:dyDescent="0.2">
      <c r="B12" s="127"/>
      <c r="C12" s="128"/>
      <c r="D12" s="128"/>
      <c r="E12" s="128"/>
      <c r="F12" s="129"/>
      <c r="G12" s="130">
        <v>42826</v>
      </c>
      <c r="H12" s="128"/>
      <c r="I12" s="128"/>
      <c r="J12" s="128"/>
      <c r="K12" s="131"/>
      <c r="L12" s="127"/>
      <c r="M12" s="129"/>
      <c r="N12" s="130">
        <v>44286</v>
      </c>
      <c r="O12" s="128"/>
      <c r="P12" s="128"/>
      <c r="Q12" s="128"/>
      <c r="R12" s="131"/>
      <c r="S12" s="135">
        <v>35916</v>
      </c>
      <c r="T12" s="136"/>
      <c r="U12" s="136"/>
      <c r="V12" s="136"/>
      <c r="W12" s="136"/>
      <c r="X12" s="136"/>
      <c r="Y12" s="22" t="s">
        <v>59</v>
      </c>
      <c r="Z12" s="42" t="str">
        <f>IF(G12&lt;DATEVALUE("2017/9/15"),"","入学年月日に誤りがないか確認してください。")</f>
        <v/>
      </c>
    </row>
    <row r="13" spans="2:27" ht="24" x14ac:dyDescent="0.15">
      <c r="B13" s="137" t="s">
        <v>62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AA13" s="30"/>
    </row>
    <row r="14" spans="2:27" ht="24" x14ac:dyDescent="0.15">
      <c r="B14" s="21"/>
      <c r="C14" s="10"/>
      <c r="D14" s="10"/>
      <c r="E14" s="10"/>
      <c r="F14" s="10"/>
      <c r="G14" s="13"/>
      <c r="H14" s="8"/>
      <c r="I14" s="18"/>
      <c r="J14" s="8"/>
      <c r="K14" s="18"/>
      <c r="L14" s="10"/>
      <c r="M14" s="10"/>
      <c r="N14" s="13"/>
      <c r="O14" s="8"/>
      <c r="P14" s="18"/>
      <c r="Q14" s="8"/>
      <c r="R14" s="18"/>
      <c r="S14" s="7"/>
      <c r="T14" s="7"/>
      <c r="U14" s="7"/>
      <c r="V14" s="7"/>
      <c r="W14" s="7"/>
      <c r="X14" s="7"/>
      <c r="Y14" s="7"/>
      <c r="AA14" s="30"/>
    </row>
    <row r="15" spans="2:27" ht="24" x14ac:dyDescent="0.15">
      <c r="B15" s="123" t="s">
        <v>77</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AA15" s="30"/>
    </row>
    <row r="16" spans="2:27" ht="56.25" customHeight="1" x14ac:dyDescent="0.15">
      <c r="B16" s="159" t="s">
        <v>106</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AA16" s="30"/>
    </row>
    <row r="17" spans="2:27" s="9" customFormat="1" ht="123" customHeight="1" x14ac:dyDescent="0.15">
      <c r="B17" s="86" t="s">
        <v>107</v>
      </c>
      <c r="C17" s="86"/>
      <c r="D17" s="86"/>
      <c r="E17" s="86"/>
      <c r="F17" s="86"/>
      <c r="G17" s="86"/>
      <c r="H17" s="86"/>
      <c r="I17" s="86"/>
      <c r="J17" s="86"/>
      <c r="K17" s="86"/>
      <c r="L17" s="86"/>
      <c r="M17" s="86"/>
      <c r="N17" s="86"/>
      <c r="O17" s="86"/>
      <c r="P17" s="86"/>
      <c r="Q17" s="86"/>
      <c r="R17" s="86"/>
      <c r="S17" s="86"/>
      <c r="T17" s="86"/>
      <c r="U17" s="86"/>
      <c r="V17" s="86"/>
      <c r="W17" s="86"/>
      <c r="X17" s="86"/>
      <c r="Y17" s="86"/>
      <c r="AA17" s="24"/>
    </row>
    <row r="18" spans="2:27" s="9" customFormat="1" ht="24" x14ac:dyDescent="0.15">
      <c r="B18" s="87" t="s">
        <v>72</v>
      </c>
      <c r="C18" s="87"/>
      <c r="D18" s="87"/>
      <c r="E18" s="87"/>
      <c r="F18" s="87"/>
      <c r="G18" s="87"/>
      <c r="H18" s="87"/>
      <c r="I18" s="87"/>
      <c r="J18" s="87"/>
      <c r="K18" s="87"/>
      <c r="L18" s="87"/>
      <c r="M18" s="87"/>
      <c r="N18" s="87"/>
      <c r="O18" s="87"/>
      <c r="P18" s="87"/>
      <c r="Q18" s="87"/>
      <c r="R18" s="87"/>
      <c r="S18" s="87"/>
      <c r="T18" s="87"/>
      <c r="U18" s="87"/>
      <c r="V18" s="87"/>
      <c r="W18" s="87"/>
      <c r="X18" s="87"/>
      <c r="Y18" s="87"/>
      <c r="AA18" s="24"/>
    </row>
    <row r="19" spans="2:27" s="9" customFormat="1" ht="24" x14ac:dyDescent="0.15">
      <c r="B19" s="86" t="s">
        <v>149</v>
      </c>
      <c r="C19" s="86"/>
      <c r="D19" s="86"/>
      <c r="E19" s="86"/>
      <c r="F19" s="86"/>
      <c r="G19" s="86"/>
      <c r="H19" s="86"/>
      <c r="I19" s="86"/>
      <c r="J19" s="86"/>
      <c r="K19" s="86"/>
      <c r="L19" s="86"/>
      <c r="M19" s="86"/>
      <c r="N19" s="86"/>
      <c r="O19" s="86"/>
      <c r="P19" s="86"/>
      <c r="Q19" s="86"/>
      <c r="R19" s="86"/>
      <c r="S19" s="86"/>
      <c r="T19" s="86"/>
      <c r="U19" s="86"/>
      <c r="V19" s="86"/>
      <c r="W19" s="86"/>
      <c r="X19" s="86"/>
      <c r="Y19" s="86"/>
      <c r="AA19" s="24"/>
    </row>
    <row r="20" spans="2:27" s="9" customFormat="1" ht="24" x14ac:dyDescent="0.15">
      <c r="B20" s="19"/>
      <c r="C20" s="19"/>
      <c r="D20" s="19"/>
      <c r="E20" s="19"/>
      <c r="F20" s="19"/>
      <c r="G20" s="19"/>
      <c r="H20" s="19"/>
      <c r="I20" s="19"/>
      <c r="J20" s="19"/>
      <c r="K20" s="19"/>
      <c r="L20" s="19"/>
      <c r="M20" s="19"/>
      <c r="N20" s="19"/>
      <c r="O20" s="19"/>
      <c r="P20" s="19"/>
      <c r="Q20" s="19"/>
      <c r="R20" s="19"/>
      <c r="S20" s="19"/>
      <c r="T20" s="19"/>
      <c r="U20" s="19"/>
      <c r="V20" s="19"/>
      <c r="W20" s="19"/>
      <c r="X20" s="19"/>
      <c r="Y20" s="19"/>
      <c r="AA20" s="24"/>
    </row>
    <row r="21" spans="2:27" s="9" customFormat="1" ht="24" x14ac:dyDescent="0.15">
      <c r="B21" s="87" t="s">
        <v>73</v>
      </c>
      <c r="C21" s="87"/>
      <c r="D21" s="87"/>
      <c r="E21" s="87"/>
      <c r="F21" s="87"/>
      <c r="G21" s="87"/>
      <c r="H21" s="87"/>
      <c r="I21" s="87"/>
      <c r="J21" s="87"/>
      <c r="K21" s="87"/>
      <c r="L21" s="87"/>
      <c r="M21" s="87"/>
      <c r="N21" s="87"/>
      <c r="O21" s="87"/>
      <c r="P21" s="87"/>
      <c r="Q21" s="87"/>
      <c r="R21" s="87"/>
      <c r="S21" s="87"/>
      <c r="T21" s="87"/>
      <c r="U21" s="87"/>
      <c r="V21" s="87"/>
      <c r="W21" s="87"/>
      <c r="X21" s="87"/>
      <c r="Y21" s="87"/>
      <c r="AA21" s="24"/>
    </row>
    <row r="22" spans="2:27" s="9" customFormat="1" ht="24" x14ac:dyDescent="0.15">
      <c r="B22" s="86" t="s">
        <v>96</v>
      </c>
      <c r="C22" s="86"/>
      <c r="D22" s="86"/>
      <c r="E22" s="86"/>
      <c r="F22" s="86"/>
      <c r="G22" s="86"/>
      <c r="H22" s="86"/>
      <c r="I22" s="86"/>
      <c r="J22" s="86"/>
      <c r="K22" s="86"/>
      <c r="L22" s="86"/>
      <c r="M22" s="86"/>
      <c r="N22" s="86"/>
      <c r="O22" s="86"/>
      <c r="P22" s="86"/>
      <c r="Q22" s="86"/>
      <c r="R22" s="86"/>
      <c r="S22" s="86"/>
      <c r="T22" s="86"/>
      <c r="U22" s="86"/>
      <c r="V22" s="86"/>
      <c r="W22" s="86"/>
      <c r="X22" s="86"/>
      <c r="Y22" s="86"/>
      <c r="AA22" s="24"/>
    </row>
    <row r="23" spans="2:27" s="9" customFormat="1" ht="48" customHeight="1" x14ac:dyDescent="0.15">
      <c r="B23" s="86" t="s">
        <v>97</v>
      </c>
      <c r="C23" s="86"/>
      <c r="D23" s="86"/>
      <c r="E23" s="86"/>
      <c r="F23" s="86"/>
      <c r="G23" s="86"/>
      <c r="H23" s="86"/>
      <c r="I23" s="86"/>
      <c r="J23" s="86"/>
      <c r="K23" s="86"/>
      <c r="L23" s="86"/>
      <c r="M23" s="86"/>
      <c r="N23" s="86"/>
      <c r="O23" s="86"/>
      <c r="P23" s="86"/>
      <c r="Q23" s="86"/>
      <c r="R23" s="86"/>
      <c r="S23" s="86"/>
      <c r="T23" s="86"/>
      <c r="U23" s="86"/>
      <c r="V23" s="86"/>
      <c r="W23" s="86"/>
      <c r="X23" s="86"/>
      <c r="Y23" s="86"/>
      <c r="AA23" s="24"/>
    </row>
    <row r="24" spans="2:27" s="9" customFormat="1" ht="48" customHeight="1" x14ac:dyDescent="0.15">
      <c r="B24" s="86" t="s">
        <v>74</v>
      </c>
      <c r="C24" s="86"/>
      <c r="D24" s="86"/>
      <c r="E24" s="86"/>
      <c r="F24" s="86"/>
      <c r="G24" s="86"/>
      <c r="H24" s="86"/>
      <c r="I24" s="86"/>
      <c r="J24" s="86"/>
      <c r="K24" s="86"/>
      <c r="L24" s="86"/>
      <c r="M24" s="86"/>
      <c r="N24" s="86"/>
      <c r="O24" s="86"/>
      <c r="P24" s="86"/>
      <c r="Q24" s="86"/>
      <c r="R24" s="86"/>
      <c r="S24" s="86"/>
      <c r="T24" s="86"/>
      <c r="U24" s="86"/>
      <c r="V24" s="86"/>
      <c r="W24" s="86"/>
      <c r="X24" s="86"/>
      <c r="Y24" s="86"/>
      <c r="AA24" s="24"/>
    </row>
    <row r="25" spans="2:27" s="9" customFormat="1" ht="47.25" customHeight="1" x14ac:dyDescent="0.15">
      <c r="B25" s="86" t="s">
        <v>108</v>
      </c>
      <c r="C25" s="86"/>
      <c r="D25" s="86"/>
      <c r="E25" s="86"/>
      <c r="F25" s="86"/>
      <c r="G25" s="86"/>
      <c r="H25" s="86"/>
      <c r="I25" s="86"/>
      <c r="J25" s="86"/>
      <c r="K25" s="86"/>
      <c r="L25" s="86"/>
      <c r="M25" s="86"/>
      <c r="N25" s="86"/>
      <c r="O25" s="86"/>
      <c r="P25" s="86"/>
      <c r="Q25" s="86"/>
      <c r="R25" s="86"/>
      <c r="S25" s="86"/>
      <c r="T25" s="86"/>
      <c r="U25" s="86"/>
      <c r="V25" s="86"/>
      <c r="W25" s="86"/>
      <c r="X25" s="86"/>
      <c r="Y25" s="86"/>
      <c r="AA25" s="24"/>
    </row>
    <row r="26" spans="2:27" s="9" customFormat="1" ht="47.25" customHeight="1" x14ac:dyDescent="0.15">
      <c r="B26" s="86" t="s">
        <v>98</v>
      </c>
      <c r="C26" s="86"/>
      <c r="D26" s="86"/>
      <c r="E26" s="86"/>
      <c r="F26" s="86"/>
      <c r="G26" s="86"/>
      <c r="H26" s="86"/>
      <c r="I26" s="86"/>
      <c r="J26" s="86"/>
      <c r="K26" s="86"/>
      <c r="L26" s="86"/>
      <c r="M26" s="86"/>
      <c r="N26" s="86"/>
      <c r="O26" s="86"/>
      <c r="P26" s="86"/>
      <c r="Q26" s="86"/>
      <c r="R26" s="86"/>
      <c r="S26" s="86"/>
      <c r="T26" s="86"/>
      <c r="U26" s="86"/>
      <c r="V26" s="86"/>
      <c r="W26" s="86"/>
      <c r="X26" s="86"/>
      <c r="Y26" s="86"/>
      <c r="AA26" s="24"/>
    </row>
    <row r="27" spans="2:27" s="9" customFormat="1" ht="45" customHeight="1" x14ac:dyDescent="0.15">
      <c r="B27" s="86" t="s">
        <v>99</v>
      </c>
      <c r="C27" s="86"/>
      <c r="D27" s="86"/>
      <c r="E27" s="86"/>
      <c r="F27" s="86"/>
      <c r="G27" s="86"/>
      <c r="H27" s="86"/>
      <c r="I27" s="86"/>
      <c r="J27" s="86"/>
      <c r="K27" s="86"/>
      <c r="L27" s="86"/>
      <c r="M27" s="86"/>
      <c r="N27" s="86"/>
      <c r="O27" s="86"/>
      <c r="P27" s="86"/>
      <c r="Q27" s="86"/>
      <c r="R27" s="86"/>
      <c r="S27" s="86"/>
      <c r="T27" s="86"/>
      <c r="U27" s="86"/>
      <c r="V27" s="86"/>
      <c r="W27" s="86"/>
      <c r="X27" s="86"/>
      <c r="Y27" s="86"/>
      <c r="AA27" s="24"/>
    </row>
    <row r="28" spans="2:27" s="9" customFormat="1" ht="24" x14ac:dyDescent="0.15">
      <c r="B28" s="86" t="s">
        <v>93</v>
      </c>
      <c r="C28" s="86"/>
      <c r="D28" s="86"/>
      <c r="E28" s="86"/>
      <c r="F28" s="86"/>
      <c r="G28" s="86"/>
      <c r="H28" s="86"/>
      <c r="I28" s="86"/>
      <c r="J28" s="86"/>
      <c r="K28" s="86"/>
      <c r="L28" s="86"/>
      <c r="M28" s="86"/>
      <c r="N28" s="86"/>
      <c r="O28" s="86"/>
      <c r="P28" s="86"/>
      <c r="Q28" s="86"/>
      <c r="R28" s="86"/>
      <c r="S28" s="86"/>
      <c r="T28" s="86"/>
      <c r="U28" s="86"/>
      <c r="V28" s="86"/>
      <c r="W28" s="86"/>
      <c r="X28" s="86"/>
      <c r="Y28" s="86"/>
      <c r="AA28" s="24"/>
    </row>
    <row r="29" spans="2:27" s="9" customFormat="1" ht="48" customHeight="1" x14ac:dyDescent="0.15">
      <c r="B29" s="86" t="s">
        <v>151</v>
      </c>
      <c r="C29" s="86"/>
      <c r="D29" s="86"/>
      <c r="E29" s="86"/>
      <c r="F29" s="86"/>
      <c r="G29" s="86"/>
      <c r="H29" s="86"/>
      <c r="I29" s="86"/>
      <c r="J29" s="86"/>
      <c r="K29" s="86"/>
      <c r="L29" s="86"/>
      <c r="M29" s="86"/>
      <c r="N29" s="86"/>
      <c r="O29" s="86"/>
      <c r="P29" s="86"/>
      <c r="Q29" s="86"/>
      <c r="R29" s="86"/>
      <c r="S29" s="86"/>
      <c r="T29" s="86"/>
      <c r="U29" s="86"/>
      <c r="V29" s="86"/>
      <c r="W29" s="86"/>
      <c r="X29" s="86"/>
      <c r="Y29" s="86"/>
      <c r="AA29" s="24"/>
    </row>
    <row r="30" spans="2:27" s="9" customFormat="1" ht="24" x14ac:dyDescent="0.15">
      <c r="B30" s="23"/>
      <c r="C30" s="23"/>
      <c r="D30" s="23"/>
      <c r="E30" s="23"/>
      <c r="F30" s="23"/>
      <c r="G30" s="23"/>
      <c r="H30" s="23"/>
      <c r="I30" s="23"/>
      <c r="J30" s="23"/>
      <c r="K30" s="23"/>
      <c r="L30" s="23"/>
      <c r="M30" s="23"/>
      <c r="N30" s="23"/>
      <c r="O30" s="23"/>
      <c r="P30" s="23"/>
      <c r="Q30" s="23"/>
      <c r="R30" s="23"/>
      <c r="S30" s="23"/>
      <c r="T30" s="23"/>
      <c r="U30" s="23"/>
      <c r="V30" s="23"/>
      <c r="W30" s="23"/>
      <c r="X30" s="23"/>
      <c r="Y30" s="23"/>
      <c r="AA30" s="24"/>
    </row>
    <row r="31" spans="2:27" s="9" customFormat="1" ht="24" x14ac:dyDescent="0.15">
      <c r="B31" s="87" t="s">
        <v>75</v>
      </c>
      <c r="C31" s="87"/>
      <c r="D31" s="87"/>
      <c r="E31" s="87"/>
      <c r="F31" s="87"/>
      <c r="G31" s="87"/>
      <c r="H31" s="87"/>
      <c r="I31" s="87"/>
      <c r="J31" s="87"/>
      <c r="K31" s="87"/>
      <c r="L31" s="87"/>
      <c r="M31" s="87"/>
      <c r="N31" s="87"/>
      <c r="O31" s="87"/>
      <c r="P31" s="87"/>
      <c r="Q31" s="87"/>
      <c r="R31" s="87"/>
      <c r="S31" s="87"/>
      <c r="T31" s="87"/>
      <c r="U31" s="87"/>
      <c r="V31" s="87"/>
      <c r="W31" s="87"/>
      <c r="X31" s="87"/>
      <c r="Y31" s="87"/>
      <c r="AA31" s="24"/>
    </row>
    <row r="32" spans="2:27" s="9" customFormat="1" ht="48" customHeight="1" x14ac:dyDescent="0.15">
      <c r="B32" s="56" t="s">
        <v>83</v>
      </c>
      <c r="C32" s="56"/>
      <c r="D32" s="56"/>
      <c r="E32" s="56"/>
      <c r="F32" s="56"/>
      <c r="G32" s="56"/>
      <c r="H32" s="56"/>
      <c r="I32" s="56"/>
      <c r="J32" s="56"/>
      <c r="K32" s="56"/>
      <c r="L32" s="56"/>
      <c r="M32" s="56"/>
      <c r="N32" s="56"/>
      <c r="O32" s="56"/>
      <c r="P32" s="56"/>
      <c r="Q32" s="56"/>
      <c r="R32" s="56"/>
      <c r="S32" s="56"/>
      <c r="T32" s="56"/>
      <c r="U32" s="56"/>
      <c r="V32" s="56"/>
      <c r="W32" s="56"/>
      <c r="X32" s="56"/>
      <c r="Y32" s="56"/>
      <c r="AA32" s="24"/>
    </row>
    <row r="33" spans="2:27" s="9" customFormat="1" ht="70.5" customHeight="1" x14ac:dyDescent="0.15">
      <c r="B33" s="57" t="s">
        <v>150</v>
      </c>
      <c r="C33" s="57"/>
      <c r="D33" s="57"/>
      <c r="E33" s="57"/>
      <c r="F33" s="57"/>
      <c r="G33" s="57"/>
      <c r="H33" s="57"/>
      <c r="I33" s="57"/>
      <c r="J33" s="57"/>
      <c r="K33" s="57"/>
      <c r="L33" s="57"/>
      <c r="M33" s="57"/>
      <c r="N33" s="57"/>
      <c r="O33" s="57"/>
      <c r="P33" s="57"/>
      <c r="Q33" s="57"/>
      <c r="R33" s="57"/>
      <c r="S33" s="57"/>
      <c r="T33" s="57"/>
      <c r="U33" s="57"/>
      <c r="V33" s="57"/>
      <c r="W33" s="57"/>
      <c r="X33" s="57"/>
      <c r="Y33" s="57"/>
      <c r="AA33" s="24"/>
    </row>
    <row r="34" spans="2:27" s="9" customFormat="1" ht="24.75" customHeight="1" x14ac:dyDescent="0.15">
      <c r="B34" s="57" t="s">
        <v>110</v>
      </c>
      <c r="C34" s="57"/>
      <c r="D34" s="57"/>
      <c r="E34" s="57"/>
      <c r="F34" s="57"/>
      <c r="G34" s="57"/>
      <c r="H34" s="57"/>
      <c r="I34" s="57"/>
      <c r="J34" s="57"/>
      <c r="K34" s="57"/>
      <c r="L34" s="57"/>
      <c r="M34" s="57"/>
      <c r="N34" s="57"/>
      <c r="O34" s="57"/>
      <c r="P34" s="57"/>
      <c r="Q34" s="57"/>
      <c r="R34" s="57"/>
      <c r="S34" s="57"/>
      <c r="T34" s="57"/>
      <c r="U34" s="57"/>
      <c r="V34" s="57"/>
      <c r="W34" s="57"/>
      <c r="X34" s="57"/>
      <c r="Y34" s="57"/>
      <c r="AA34" s="24"/>
    </row>
    <row r="35" spans="2:27" s="9" customFormat="1" ht="24" x14ac:dyDescent="0.15">
      <c r="B35" s="57" t="s">
        <v>92</v>
      </c>
      <c r="C35" s="57"/>
      <c r="D35" s="57"/>
      <c r="E35" s="57"/>
      <c r="F35" s="57"/>
      <c r="G35" s="57"/>
      <c r="H35" s="57"/>
      <c r="I35" s="57"/>
      <c r="J35" s="57"/>
      <c r="K35" s="57"/>
      <c r="L35" s="57"/>
      <c r="M35" s="57"/>
      <c r="N35" s="57"/>
      <c r="O35" s="57"/>
      <c r="P35" s="57"/>
      <c r="Q35" s="57"/>
      <c r="R35" s="57"/>
      <c r="S35" s="57"/>
      <c r="T35" s="57"/>
      <c r="U35" s="57"/>
      <c r="V35" s="57"/>
      <c r="W35" s="57"/>
      <c r="X35" s="57"/>
      <c r="Y35" s="57"/>
      <c r="AA35" s="24"/>
    </row>
    <row r="36" spans="2:27" s="9" customFormat="1" ht="24.75" customHeight="1" x14ac:dyDescent="0.15">
      <c r="B36" s="43"/>
      <c r="C36" s="43"/>
      <c r="D36" s="43"/>
      <c r="E36" s="43"/>
      <c r="F36" s="43"/>
      <c r="G36" s="43"/>
      <c r="H36" s="43"/>
      <c r="I36" s="43"/>
      <c r="J36" s="43"/>
      <c r="K36" s="43"/>
      <c r="L36" s="43"/>
      <c r="M36" s="43"/>
      <c r="N36" s="43"/>
      <c r="O36" s="43"/>
      <c r="P36" s="43"/>
      <c r="Q36" s="43"/>
      <c r="R36" s="43"/>
      <c r="S36" s="43"/>
      <c r="T36" s="43"/>
      <c r="U36" s="43"/>
      <c r="V36" s="43"/>
      <c r="W36" s="43"/>
      <c r="X36" s="43"/>
      <c r="Y36" s="43"/>
      <c r="AA36" s="24"/>
    </row>
    <row r="37" spans="2:27" s="9" customFormat="1" ht="24" x14ac:dyDescent="0.15">
      <c r="B37" s="77" t="s">
        <v>79</v>
      </c>
      <c r="C37" s="77"/>
      <c r="D37" s="77"/>
      <c r="E37" s="77"/>
      <c r="F37" s="77"/>
      <c r="G37" s="77"/>
      <c r="H37" s="77"/>
      <c r="I37" s="77"/>
      <c r="J37" s="77"/>
      <c r="K37" s="77"/>
      <c r="L37" s="77"/>
      <c r="M37" s="77"/>
      <c r="N37" s="77"/>
      <c r="O37" s="77"/>
      <c r="P37" s="77"/>
      <c r="Q37" s="77"/>
      <c r="R37" s="77"/>
      <c r="S37" s="77"/>
      <c r="T37" s="77"/>
      <c r="U37" s="77"/>
      <c r="V37" s="77"/>
      <c r="W37" s="77"/>
      <c r="X37" s="77"/>
      <c r="Y37" s="77"/>
      <c r="AA37" s="24"/>
    </row>
    <row r="38" spans="2:27" s="9" customFormat="1" ht="274.5" customHeight="1" x14ac:dyDescent="0.15">
      <c r="B38" s="191" t="s">
        <v>69</v>
      </c>
      <c r="C38" s="191"/>
      <c r="D38" s="65" t="s">
        <v>84</v>
      </c>
      <c r="E38" s="65"/>
      <c r="F38" s="66" t="s">
        <v>115</v>
      </c>
      <c r="G38" s="66"/>
      <c r="H38" s="66"/>
      <c r="I38" s="66"/>
      <c r="J38" s="66"/>
      <c r="K38" s="66"/>
      <c r="L38" s="66"/>
      <c r="M38" s="66"/>
      <c r="N38" s="66"/>
      <c r="O38" s="66"/>
      <c r="P38" s="66"/>
      <c r="Q38" s="66"/>
      <c r="R38" s="66"/>
      <c r="S38" s="66"/>
      <c r="T38" s="66"/>
      <c r="U38" s="66"/>
      <c r="V38" s="66"/>
      <c r="W38" s="66"/>
      <c r="X38" s="66"/>
      <c r="Y38" s="66"/>
      <c r="Z38" s="33"/>
    </row>
    <row r="39" spans="2:27" s="9" customFormat="1" ht="90" customHeight="1" x14ac:dyDescent="0.15">
      <c r="B39" s="158" t="s">
        <v>70</v>
      </c>
      <c r="C39" s="158"/>
      <c r="D39" s="65" t="s">
        <v>84</v>
      </c>
      <c r="E39" s="65"/>
      <c r="F39" s="67" t="s">
        <v>111</v>
      </c>
      <c r="G39" s="67"/>
      <c r="H39" s="67"/>
      <c r="I39" s="67"/>
      <c r="J39" s="67"/>
      <c r="K39" s="67"/>
      <c r="L39" s="67"/>
      <c r="M39" s="67"/>
      <c r="N39" s="67"/>
      <c r="O39" s="67"/>
      <c r="P39" s="67"/>
      <c r="Q39" s="67"/>
      <c r="R39" s="67"/>
      <c r="S39" s="67"/>
      <c r="T39" s="67"/>
      <c r="U39" s="67"/>
      <c r="V39" s="67"/>
      <c r="W39" s="67"/>
      <c r="X39" s="67"/>
      <c r="Y39" s="67"/>
      <c r="Z39" s="34"/>
    </row>
    <row r="40" spans="2:27" s="9" customFormat="1" ht="45.75" customHeight="1" x14ac:dyDescent="0.15">
      <c r="B40" s="19"/>
      <c r="C40" s="19"/>
      <c r="D40" s="19"/>
      <c r="E40" s="19"/>
      <c r="F40" s="45"/>
      <c r="G40" s="45"/>
      <c r="H40" s="45"/>
      <c r="I40" s="45"/>
      <c r="J40" s="45"/>
      <c r="K40" s="45"/>
      <c r="L40" s="45"/>
      <c r="M40" s="45"/>
      <c r="N40" s="45"/>
      <c r="O40" s="45"/>
      <c r="P40" s="45"/>
      <c r="Q40" s="45"/>
      <c r="R40" s="45"/>
      <c r="S40" s="45"/>
      <c r="T40" s="45"/>
      <c r="U40" s="45"/>
      <c r="V40" s="45"/>
      <c r="W40" s="45"/>
      <c r="X40" s="45"/>
      <c r="Y40" s="45"/>
      <c r="AA40" s="24"/>
    </row>
    <row r="41" spans="2:27" s="9" customFormat="1" ht="24.75" thickBot="1" x14ac:dyDescent="0.2">
      <c r="B41" s="195" t="s">
        <v>78</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AA41" s="24"/>
    </row>
    <row r="42" spans="2:27" s="9" customFormat="1" ht="33.75" thickBot="1" x14ac:dyDescent="0.2">
      <c r="B42" s="187"/>
      <c r="C42" s="188"/>
      <c r="D42" s="160" t="s">
        <v>76</v>
      </c>
      <c r="E42" s="161"/>
      <c r="F42" s="161"/>
      <c r="G42" s="161"/>
      <c r="H42" s="161"/>
      <c r="I42" s="161"/>
      <c r="J42" s="161"/>
      <c r="K42" s="161"/>
      <c r="L42" s="161"/>
      <c r="M42" s="161"/>
      <c r="N42" s="162"/>
      <c r="O42" s="32" t="s">
        <v>63</v>
      </c>
      <c r="P42" s="163" t="s">
        <v>14</v>
      </c>
      <c r="Q42" s="164"/>
      <c r="R42" s="164"/>
      <c r="S42" s="164"/>
      <c r="T42" s="164"/>
      <c r="U42" s="164"/>
      <c r="V42" s="164"/>
      <c r="W42" s="164"/>
      <c r="X42" s="164"/>
      <c r="Y42" s="165"/>
      <c r="Z42" s="50" t="str">
        <f>IF(COUNTIF(O43:O47,"&lt;&gt;0")&lt;2,"Ⅰの履修科目数が不足しています。","")</f>
        <v>Ⅰの履修科目数が不足しています。</v>
      </c>
      <c r="AA42" s="24"/>
    </row>
    <row r="43" spans="2:27" s="9" customFormat="1" ht="24" x14ac:dyDescent="0.15">
      <c r="B43" s="58" t="s">
        <v>11</v>
      </c>
      <c r="C43" s="59"/>
      <c r="D43" s="182" t="s">
        <v>7</v>
      </c>
      <c r="E43" s="183"/>
      <c r="F43" s="184" t="s">
        <v>60</v>
      </c>
      <c r="G43" s="185"/>
      <c r="H43" s="185"/>
      <c r="I43" s="185"/>
      <c r="J43" s="185"/>
      <c r="K43" s="185"/>
      <c r="L43" s="185"/>
      <c r="M43" s="185"/>
      <c r="N43" s="186"/>
      <c r="O43" s="25">
        <v>0</v>
      </c>
      <c r="P43" s="192"/>
      <c r="Q43" s="193"/>
      <c r="R43" s="193"/>
      <c r="S43" s="193"/>
      <c r="T43" s="193"/>
      <c r="U43" s="193"/>
      <c r="V43" s="193"/>
      <c r="W43" s="193"/>
      <c r="X43" s="193"/>
      <c r="Y43" s="194"/>
      <c r="Z43" s="50"/>
      <c r="AA43" s="24"/>
    </row>
    <row r="44" spans="2:27" s="9" customFormat="1" ht="24" x14ac:dyDescent="0.15">
      <c r="B44" s="58"/>
      <c r="C44" s="59"/>
      <c r="D44" s="156" t="s">
        <v>8</v>
      </c>
      <c r="E44" s="157"/>
      <c r="F44" s="168" t="s">
        <v>16</v>
      </c>
      <c r="G44" s="169"/>
      <c r="H44" s="169"/>
      <c r="I44" s="169"/>
      <c r="J44" s="169"/>
      <c r="K44" s="169"/>
      <c r="L44" s="169"/>
      <c r="M44" s="169"/>
      <c r="N44" s="170"/>
      <c r="O44" s="26">
        <v>0</v>
      </c>
      <c r="P44" s="173"/>
      <c r="Q44" s="174"/>
      <c r="R44" s="174"/>
      <c r="S44" s="174"/>
      <c r="T44" s="174"/>
      <c r="U44" s="174"/>
      <c r="V44" s="174"/>
      <c r="W44" s="174"/>
      <c r="X44" s="174"/>
      <c r="Y44" s="175"/>
      <c r="AA44" s="24"/>
    </row>
    <row r="45" spans="2:27" s="9" customFormat="1" ht="24" x14ac:dyDescent="0.15">
      <c r="B45" s="58"/>
      <c r="C45" s="59"/>
      <c r="D45" s="156" t="s">
        <v>9</v>
      </c>
      <c r="E45" s="157"/>
      <c r="F45" s="168" t="s">
        <v>17</v>
      </c>
      <c r="G45" s="169"/>
      <c r="H45" s="169"/>
      <c r="I45" s="169"/>
      <c r="J45" s="169"/>
      <c r="K45" s="169"/>
      <c r="L45" s="169"/>
      <c r="M45" s="169"/>
      <c r="N45" s="170"/>
      <c r="O45" s="26">
        <v>0</v>
      </c>
      <c r="P45" s="173"/>
      <c r="Q45" s="174"/>
      <c r="R45" s="174"/>
      <c r="S45" s="174"/>
      <c r="T45" s="174"/>
      <c r="U45" s="174"/>
      <c r="V45" s="174"/>
      <c r="W45" s="174"/>
      <c r="X45" s="174"/>
      <c r="Y45" s="175"/>
      <c r="AA45" s="24"/>
    </row>
    <row r="46" spans="2:27" s="9" customFormat="1" ht="24" x14ac:dyDescent="0.15">
      <c r="B46" s="58"/>
      <c r="C46" s="59"/>
      <c r="D46" s="156" t="s">
        <v>10</v>
      </c>
      <c r="E46" s="157"/>
      <c r="F46" s="168" t="s">
        <v>18</v>
      </c>
      <c r="G46" s="169"/>
      <c r="H46" s="169"/>
      <c r="I46" s="169"/>
      <c r="J46" s="169"/>
      <c r="K46" s="169"/>
      <c r="L46" s="169"/>
      <c r="M46" s="169"/>
      <c r="N46" s="170"/>
      <c r="O46" s="26">
        <v>0</v>
      </c>
      <c r="P46" s="173"/>
      <c r="Q46" s="174"/>
      <c r="R46" s="174"/>
      <c r="S46" s="174"/>
      <c r="T46" s="174"/>
      <c r="U46" s="174"/>
      <c r="V46" s="174"/>
      <c r="W46" s="174"/>
      <c r="X46" s="174"/>
      <c r="Y46" s="175"/>
    </row>
    <row r="47" spans="2:27" s="9" customFormat="1" ht="24.75" thickBot="1" x14ac:dyDescent="0.2">
      <c r="B47" s="58"/>
      <c r="C47" s="59"/>
      <c r="D47" s="156" t="s">
        <v>6</v>
      </c>
      <c r="E47" s="157"/>
      <c r="F47" s="168" t="s">
        <v>19</v>
      </c>
      <c r="G47" s="169"/>
      <c r="H47" s="169"/>
      <c r="I47" s="169"/>
      <c r="J47" s="169"/>
      <c r="K47" s="169"/>
      <c r="L47" s="169"/>
      <c r="M47" s="169"/>
      <c r="N47" s="170"/>
      <c r="O47" s="26">
        <v>0</v>
      </c>
      <c r="P47" s="176"/>
      <c r="Q47" s="177"/>
      <c r="R47" s="177"/>
      <c r="S47" s="177"/>
      <c r="T47" s="177"/>
      <c r="U47" s="177"/>
      <c r="V47" s="177"/>
      <c r="W47" s="177"/>
      <c r="X47" s="177"/>
      <c r="Y47" s="178"/>
    </row>
    <row r="48" spans="2:27" s="9" customFormat="1" ht="49.5" customHeight="1" thickBot="1" x14ac:dyDescent="0.2">
      <c r="B48" s="60"/>
      <c r="C48" s="61"/>
      <c r="D48" s="62" t="s">
        <v>15</v>
      </c>
      <c r="E48" s="63"/>
      <c r="F48" s="63"/>
      <c r="G48" s="63"/>
      <c r="H48" s="63"/>
      <c r="I48" s="63"/>
      <c r="J48" s="63"/>
      <c r="K48" s="63"/>
      <c r="L48" s="63"/>
      <c r="M48" s="63"/>
      <c r="N48" s="64"/>
      <c r="O48" s="14">
        <f>SUM(O43:O47)</f>
        <v>0</v>
      </c>
      <c r="P48" s="179" t="s">
        <v>100</v>
      </c>
      <c r="Q48" s="180"/>
      <c r="R48" s="180"/>
      <c r="S48" s="180"/>
      <c r="T48" s="180"/>
      <c r="U48" s="180"/>
      <c r="V48" s="180"/>
      <c r="W48" s="180"/>
      <c r="X48" s="180"/>
      <c r="Y48" s="181"/>
      <c r="Z48" s="31" t="str">
        <f>IF(O48&gt;10,"Ⅰの申請できる延べ科目数の上限を超過しています。","")</f>
        <v/>
      </c>
    </row>
    <row r="49" spans="2:26" s="9" customFormat="1" ht="24" x14ac:dyDescent="0.15">
      <c r="B49" s="58" t="s">
        <v>85</v>
      </c>
      <c r="C49" s="59"/>
      <c r="D49" s="84" t="s">
        <v>5</v>
      </c>
      <c r="E49" s="85"/>
      <c r="F49" s="68" t="s">
        <v>24</v>
      </c>
      <c r="G49" s="69"/>
      <c r="H49" s="69"/>
      <c r="I49" s="69"/>
      <c r="J49" s="69"/>
      <c r="K49" s="69"/>
      <c r="L49" s="69"/>
      <c r="M49" s="69"/>
      <c r="N49" s="70"/>
      <c r="O49" s="25">
        <v>0</v>
      </c>
      <c r="P49" s="71"/>
      <c r="Q49" s="72"/>
      <c r="R49" s="72"/>
      <c r="S49" s="72"/>
      <c r="T49" s="72"/>
      <c r="U49" s="72"/>
      <c r="V49" s="72"/>
      <c r="W49" s="72"/>
      <c r="X49" s="72"/>
      <c r="Y49" s="73"/>
      <c r="Z49" s="51" t="str">
        <f>IF(COUNTIF(O49:O55,"&lt;&gt;0")&lt;3,"Ⅱの履修科目数が不足しています。","")</f>
        <v>Ⅱの履修科目数が不足しています。</v>
      </c>
    </row>
    <row r="50" spans="2:26" s="9" customFormat="1" ht="24" x14ac:dyDescent="0.15">
      <c r="B50" s="58"/>
      <c r="C50" s="59"/>
      <c r="D50" s="88">
        <v>7</v>
      </c>
      <c r="E50" s="89"/>
      <c r="F50" s="74" t="s">
        <v>25</v>
      </c>
      <c r="G50" s="75"/>
      <c r="H50" s="75"/>
      <c r="I50" s="75"/>
      <c r="J50" s="75"/>
      <c r="K50" s="75"/>
      <c r="L50" s="75"/>
      <c r="M50" s="75"/>
      <c r="N50" s="76"/>
      <c r="O50" s="26">
        <v>0</v>
      </c>
      <c r="P50" s="90"/>
      <c r="Q50" s="91"/>
      <c r="R50" s="91"/>
      <c r="S50" s="91"/>
      <c r="T50" s="91"/>
      <c r="U50" s="91"/>
      <c r="V50" s="91"/>
      <c r="W50" s="91"/>
      <c r="X50" s="91"/>
      <c r="Y50" s="92"/>
      <c r="Z50" s="50"/>
    </row>
    <row r="51" spans="2:26" s="9" customFormat="1" ht="24" x14ac:dyDescent="0.15">
      <c r="B51" s="58"/>
      <c r="C51" s="59"/>
      <c r="D51" s="88">
        <v>8</v>
      </c>
      <c r="E51" s="89"/>
      <c r="F51" s="74" t="s">
        <v>26</v>
      </c>
      <c r="G51" s="75"/>
      <c r="H51" s="75"/>
      <c r="I51" s="75"/>
      <c r="J51" s="75"/>
      <c r="K51" s="75"/>
      <c r="L51" s="75"/>
      <c r="M51" s="75"/>
      <c r="N51" s="76"/>
      <c r="O51" s="26">
        <v>0</v>
      </c>
      <c r="P51" s="90"/>
      <c r="Q51" s="91"/>
      <c r="R51" s="91"/>
      <c r="S51" s="91"/>
      <c r="T51" s="91"/>
      <c r="U51" s="91"/>
      <c r="V51" s="91"/>
      <c r="W51" s="91"/>
      <c r="X51" s="91"/>
      <c r="Y51" s="92"/>
    </row>
    <row r="52" spans="2:26" s="9" customFormat="1" ht="24" x14ac:dyDescent="0.15">
      <c r="B52" s="58"/>
      <c r="C52" s="59"/>
      <c r="D52" s="105">
        <v>9</v>
      </c>
      <c r="E52" s="106"/>
      <c r="F52" s="74" t="s">
        <v>27</v>
      </c>
      <c r="G52" s="75"/>
      <c r="H52" s="75"/>
      <c r="I52" s="75"/>
      <c r="J52" s="75"/>
      <c r="K52" s="75"/>
      <c r="L52" s="75"/>
      <c r="M52" s="75"/>
      <c r="N52" s="76"/>
      <c r="O52" s="27">
        <v>0</v>
      </c>
      <c r="P52" s="90"/>
      <c r="Q52" s="91"/>
      <c r="R52" s="91"/>
      <c r="S52" s="91"/>
      <c r="T52" s="91"/>
      <c r="U52" s="91"/>
      <c r="V52" s="91"/>
      <c r="W52" s="91"/>
      <c r="X52" s="91"/>
      <c r="Y52" s="92"/>
    </row>
    <row r="53" spans="2:26" s="9" customFormat="1" ht="24" x14ac:dyDescent="0.15">
      <c r="B53" s="58"/>
      <c r="C53" s="59"/>
      <c r="D53" s="105" t="s">
        <v>20</v>
      </c>
      <c r="E53" s="106"/>
      <c r="F53" s="74" t="s">
        <v>28</v>
      </c>
      <c r="G53" s="75"/>
      <c r="H53" s="75"/>
      <c r="I53" s="75"/>
      <c r="J53" s="75"/>
      <c r="K53" s="75"/>
      <c r="L53" s="75"/>
      <c r="M53" s="75"/>
      <c r="N53" s="76"/>
      <c r="O53" s="27">
        <v>0</v>
      </c>
      <c r="P53" s="90"/>
      <c r="Q53" s="91"/>
      <c r="R53" s="91"/>
      <c r="S53" s="91"/>
      <c r="T53" s="91"/>
      <c r="U53" s="91"/>
      <c r="V53" s="91"/>
      <c r="W53" s="91"/>
      <c r="X53" s="91"/>
      <c r="Y53" s="92"/>
    </row>
    <row r="54" spans="2:26" s="9" customFormat="1" ht="24" x14ac:dyDescent="0.15">
      <c r="B54" s="58"/>
      <c r="C54" s="59"/>
      <c r="D54" s="105" t="s">
        <v>21</v>
      </c>
      <c r="E54" s="106"/>
      <c r="F54" s="74" t="s">
        <v>29</v>
      </c>
      <c r="G54" s="75"/>
      <c r="H54" s="75"/>
      <c r="I54" s="75"/>
      <c r="J54" s="75"/>
      <c r="K54" s="75"/>
      <c r="L54" s="75"/>
      <c r="M54" s="75"/>
      <c r="N54" s="76"/>
      <c r="O54" s="27">
        <v>0</v>
      </c>
      <c r="P54" s="90"/>
      <c r="Q54" s="91"/>
      <c r="R54" s="91"/>
      <c r="S54" s="91"/>
      <c r="T54" s="91"/>
      <c r="U54" s="91"/>
      <c r="V54" s="91"/>
      <c r="W54" s="91"/>
      <c r="X54" s="91"/>
      <c r="Y54" s="92"/>
    </row>
    <row r="55" spans="2:26" s="9" customFormat="1" ht="24.75" thickBot="1" x14ac:dyDescent="0.2">
      <c r="B55" s="58"/>
      <c r="C55" s="59"/>
      <c r="D55" s="110" t="s">
        <v>22</v>
      </c>
      <c r="E55" s="111"/>
      <c r="F55" s="78" t="s">
        <v>30</v>
      </c>
      <c r="G55" s="79"/>
      <c r="H55" s="79"/>
      <c r="I55" s="79"/>
      <c r="J55" s="79"/>
      <c r="K55" s="79"/>
      <c r="L55" s="79"/>
      <c r="M55" s="79"/>
      <c r="N55" s="80"/>
      <c r="O55" s="27">
        <v>0</v>
      </c>
      <c r="P55" s="93"/>
      <c r="Q55" s="94"/>
      <c r="R55" s="94"/>
      <c r="S55" s="94"/>
      <c r="T55" s="94"/>
      <c r="U55" s="94"/>
      <c r="V55" s="94"/>
      <c r="W55" s="94"/>
      <c r="X55" s="94"/>
      <c r="Y55" s="95"/>
    </row>
    <row r="56" spans="2:26" s="9" customFormat="1" ht="49.5" customHeight="1" thickBot="1" x14ac:dyDescent="0.2">
      <c r="B56" s="60"/>
      <c r="C56" s="61"/>
      <c r="D56" s="62" t="s">
        <v>23</v>
      </c>
      <c r="E56" s="63"/>
      <c r="F56" s="63"/>
      <c r="G56" s="63"/>
      <c r="H56" s="63"/>
      <c r="I56" s="63"/>
      <c r="J56" s="63"/>
      <c r="K56" s="63"/>
      <c r="L56" s="63"/>
      <c r="M56" s="63"/>
      <c r="N56" s="64"/>
      <c r="O56" s="16">
        <f>SUM(O49:O55)</f>
        <v>0</v>
      </c>
      <c r="P56" s="81" t="s">
        <v>101</v>
      </c>
      <c r="Q56" s="82"/>
      <c r="R56" s="82"/>
      <c r="S56" s="82"/>
      <c r="T56" s="82"/>
      <c r="U56" s="82"/>
      <c r="V56" s="82"/>
      <c r="W56" s="82"/>
      <c r="X56" s="82"/>
      <c r="Y56" s="83"/>
      <c r="Z56" s="31" t="str">
        <f>IF(O56&gt;10,"Ⅱの申請できる延べ科目数の上限を超過しています。","")</f>
        <v/>
      </c>
    </row>
    <row r="57" spans="2:26" s="9" customFormat="1" ht="24" x14ac:dyDescent="0.15">
      <c r="B57" s="58" t="s">
        <v>86</v>
      </c>
      <c r="C57" s="59"/>
      <c r="D57" s="112" t="s">
        <v>31</v>
      </c>
      <c r="E57" s="113"/>
      <c r="F57" s="99" t="s">
        <v>33</v>
      </c>
      <c r="G57" s="100"/>
      <c r="H57" s="100"/>
      <c r="I57" s="100"/>
      <c r="J57" s="100"/>
      <c r="K57" s="100"/>
      <c r="L57" s="100"/>
      <c r="M57" s="100"/>
      <c r="N57" s="101"/>
      <c r="O57" s="28">
        <v>0</v>
      </c>
      <c r="P57" s="71"/>
      <c r="Q57" s="72"/>
      <c r="R57" s="72"/>
      <c r="S57" s="72"/>
      <c r="T57" s="72"/>
      <c r="U57" s="72"/>
      <c r="V57" s="72"/>
      <c r="W57" s="72"/>
      <c r="X57" s="72"/>
      <c r="Y57" s="73"/>
      <c r="Z57" s="51" t="str">
        <f>IF(COUNTIF(O57:O60,"&lt;&gt;0")&lt;2,"Ⅲの履修科目数が不足しています。","")</f>
        <v>Ⅲの履修科目数が不足しています。</v>
      </c>
    </row>
    <row r="58" spans="2:26" s="9" customFormat="1" ht="24" x14ac:dyDescent="0.15">
      <c r="B58" s="58"/>
      <c r="C58" s="59"/>
      <c r="D58" s="105" t="s">
        <v>32</v>
      </c>
      <c r="E58" s="106"/>
      <c r="F58" s="96" t="s">
        <v>34</v>
      </c>
      <c r="G58" s="97"/>
      <c r="H58" s="97"/>
      <c r="I58" s="97"/>
      <c r="J58" s="97"/>
      <c r="K58" s="97"/>
      <c r="L58" s="97"/>
      <c r="M58" s="97"/>
      <c r="N58" s="98"/>
      <c r="O58" s="27">
        <v>0</v>
      </c>
      <c r="P58" s="90"/>
      <c r="Q58" s="91"/>
      <c r="R58" s="91"/>
      <c r="S58" s="91"/>
      <c r="T58" s="91"/>
      <c r="U58" s="91"/>
      <c r="V58" s="91"/>
      <c r="W58" s="91"/>
      <c r="X58" s="91"/>
      <c r="Y58" s="92"/>
      <c r="Z58" s="50"/>
    </row>
    <row r="59" spans="2:26" s="9" customFormat="1" ht="24" x14ac:dyDescent="0.15">
      <c r="B59" s="58"/>
      <c r="C59" s="59"/>
      <c r="D59" s="105" t="s">
        <v>50</v>
      </c>
      <c r="E59" s="106"/>
      <c r="F59" s="96" t="s">
        <v>40</v>
      </c>
      <c r="G59" s="97"/>
      <c r="H59" s="97"/>
      <c r="I59" s="97"/>
      <c r="J59" s="97"/>
      <c r="K59" s="97"/>
      <c r="L59" s="97"/>
      <c r="M59" s="97"/>
      <c r="N59" s="98"/>
      <c r="O59" s="27">
        <v>0</v>
      </c>
      <c r="P59" s="90"/>
      <c r="Q59" s="91"/>
      <c r="R59" s="91"/>
      <c r="S59" s="91"/>
      <c r="T59" s="91"/>
      <c r="U59" s="91"/>
      <c r="V59" s="91"/>
      <c r="W59" s="91"/>
      <c r="X59" s="91"/>
      <c r="Y59" s="92"/>
      <c r="Z59" s="15"/>
    </row>
    <row r="60" spans="2:26" s="9" customFormat="1" ht="24.75" thickBot="1" x14ac:dyDescent="0.2">
      <c r="B60" s="58"/>
      <c r="C60" s="59"/>
      <c r="D60" s="110" t="s">
        <v>51</v>
      </c>
      <c r="E60" s="111"/>
      <c r="F60" s="102" t="s">
        <v>41</v>
      </c>
      <c r="G60" s="103"/>
      <c r="H60" s="103"/>
      <c r="I60" s="103"/>
      <c r="J60" s="103"/>
      <c r="K60" s="103"/>
      <c r="L60" s="103"/>
      <c r="M60" s="103"/>
      <c r="N60" s="104"/>
      <c r="O60" s="27">
        <v>0</v>
      </c>
      <c r="P60" s="93"/>
      <c r="Q60" s="94"/>
      <c r="R60" s="94"/>
      <c r="S60" s="94"/>
      <c r="T60" s="94"/>
      <c r="U60" s="94"/>
      <c r="V60" s="94"/>
      <c r="W60" s="94"/>
      <c r="X60" s="94"/>
      <c r="Y60" s="95"/>
    </row>
    <row r="61" spans="2:26" s="9" customFormat="1" ht="100.5" customHeight="1" thickBot="1" x14ac:dyDescent="0.2">
      <c r="B61" s="60"/>
      <c r="C61" s="61"/>
      <c r="D61" s="62" t="s">
        <v>45</v>
      </c>
      <c r="E61" s="63"/>
      <c r="F61" s="63"/>
      <c r="G61" s="63"/>
      <c r="H61" s="63"/>
      <c r="I61" s="63"/>
      <c r="J61" s="63"/>
      <c r="K61" s="63"/>
      <c r="L61" s="63"/>
      <c r="M61" s="63"/>
      <c r="N61" s="64"/>
      <c r="O61" s="17">
        <f>SUM(O57:O60)</f>
        <v>0</v>
      </c>
      <c r="P61" s="107" t="s">
        <v>109</v>
      </c>
      <c r="Q61" s="108"/>
      <c r="R61" s="108"/>
      <c r="S61" s="108"/>
      <c r="T61" s="108"/>
      <c r="U61" s="108"/>
      <c r="V61" s="108"/>
      <c r="W61" s="108"/>
      <c r="X61" s="108"/>
      <c r="Y61" s="109"/>
      <c r="Z61" s="31" t="str">
        <f>IF(OR(O57&gt;1,O58&gt;1,O59&gt;1,O60&gt;1),"Ⅲはそれぞれの科目について２科目以上申請することはできません。","")</f>
        <v/>
      </c>
    </row>
    <row r="62" spans="2:26" s="9" customFormat="1" ht="24" x14ac:dyDescent="0.15">
      <c r="B62" s="58" t="s">
        <v>87</v>
      </c>
      <c r="C62" s="59"/>
      <c r="D62" s="112" t="s">
        <v>52</v>
      </c>
      <c r="E62" s="113"/>
      <c r="F62" s="99" t="s">
        <v>64</v>
      </c>
      <c r="G62" s="100"/>
      <c r="H62" s="100"/>
      <c r="I62" s="100"/>
      <c r="J62" s="100"/>
      <c r="K62" s="100"/>
      <c r="L62" s="100"/>
      <c r="M62" s="100"/>
      <c r="N62" s="101"/>
      <c r="O62" s="28">
        <v>0</v>
      </c>
      <c r="P62" s="71"/>
      <c r="Q62" s="72"/>
      <c r="R62" s="72"/>
      <c r="S62" s="72"/>
      <c r="T62" s="72"/>
      <c r="U62" s="72"/>
      <c r="V62" s="72"/>
      <c r="W62" s="72"/>
      <c r="X62" s="72"/>
      <c r="Y62" s="73"/>
      <c r="Z62" s="52" t="str">
        <f>IF(COUNTIF(O62:O68,"&lt;&gt;0")&lt;2,"ⅣⅤの履修科目数が不足しています。","")</f>
        <v>ⅣⅤの履修科目数が不足しています。</v>
      </c>
    </row>
    <row r="63" spans="2:26" s="9" customFormat="1" ht="24" x14ac:dyDescent="0.15">
      <c r="B63" s="58"/>
      <c r="C63" s="59"/>
      <c r="D63" s="105" t="s">
        <v>53</v>
      </c>
      <c r="E63" s="106"/>
      <c r="F63" s="96" t="s">
        <v>35</v>
      </c>
      <c r="G63" s="97"/>
      <c r="H63" s="97"/>
      <c r="I63" s="97"/>
      <c r="J63" s="97"/>
      <c r="K63" s="97"/>
      <c r="L63" s="97"/>
      <c r="M63" s="97"/>
      <c r="N63" s="98"/>
      <c r="O63" s="27">
        <v>0</v>
      </c>
      <c r="P63" s="90"/>
      <c r="Q63" s="91"/>
      <c r="R63" s="91"/>
      <c r="S63" s="91"/>
      <c r="T63" s="91"/>
      <c r="U63" s="91"/>
      <c r="V63" s="91"/>
      <c r="W63" s="91"/>
      <c r="X63" s="91"/>
      <c r="Y63" s="92"/>
      <c r="Z63" s="53"/>
    </row>
    <row r="64" spans="2:26" s="9" customFormat="1" ht="24" x14ac:dyDescent="0.15">
      <c r="B64" s="58"/>
      <c r="C64" s="59"/>
      <c r="D64" s="105" t="s">
        <v>54</v>
      </c>
      <c r="E64" s="106"/>
      <c r="F64" s="96" t="s">
        <v>36</v>
      </c>
      <c r="G64" s="97"/>
      <c r="H64" s="97"/>
      <c r="I64" s="97"/>
      <c r="J64" s="97"/>
      <c r="K64" s="97"/>
      <c r="L64" s="97"/>
      <c r="M64" s="97"/>
      <c r="N64" s="98"/>
      <c r="O64" s="27">
        <v>0</v>
      </c>
      <c r="P64" s="90"/>
      <c r="Q64" s="91"/>
      <c r="R64" s="91"/>
      <c r="S64" s="91"/>
      <c r="T64" s="91"/>
      <c r="U64" s="91"/>
      <c r="V64" s="91"/>
      <c r="W64" s="91"/>
      <c r="X64" s="91"/>
      <c r="Y64" s="92"/>
    </row>
    <row r="65" spans="2:26" s="9" customFormat="1" ht="24" x14ac:dyDescent="0.15">
      <c r="B65" s="58"/>
      <c r="C65" s="59"/>
      <c r="D65" s="105" t="s">
        <v>55</v>
      </c>
      <c r="E65" s="106"/>
      <c r="F65" s="96" t="s">
        <v>49</v>
      </c>
      <c r="G65" s="97"/>
      <c r="H65" s="97"/>
      <c r="I65" s="97"/>
      <c r="J65" s="97"/>
      <c r="K65" s="97"/>
      <c r="L65" s="97"/>
      <c r="M65" s="97"/>
      <c r="N65" s="98"/>
      <c r="O65" s="27">
        <v>0</v>
      </c>
      <c r="P65" s="90"/>
      <c r="Q65" s="91"/>
      <c r="R65" s="91"/>
      <c r="S65" s="91"/>
      <c r="T65" s="91"/>
      <c r="U65" s="91"/>
      <c r="V65" s="91"/>
      <c r="W65" s="91"/>
      <c r="X65" s="91"/>
      <c r="Y65" s="92"/>
    </row>
    <row r="66" spans="2:26" s="9" customFormat="1" ht="24" x14ac:dyDescent="0.15">
      <c r="B66" s="58"/>
      <c r="C66" s="59"/>
      <c r="D66" s="105" t="s">
        <v>56</v>
      </c>
      <c r="E66" s="106"/>
      <c r="F66" s="96" t="s">
        <v>37</v>
      </c>
      <c r="G66" s="97"/>
      <c r="H66" s="97"/>
      <c r="I66" s="97"/>
      <c r="J66" s="97"/>
      <c r="K66" s="97"/>
      <c r="L66" s="97"/>
      <c r="M66" s="97"/>
      <c r="N66" s="98"/>
      <c r="O66" s="29">
        <v>0</v>
      </c>
      <c r="P66" s="90"/>
      <c r="Q66" s="91"/>
      <c r="R66" s="91"/>
      <c r="S66" s="91"/>
      <c r="T66" s="91"/>
      <c r="U66" s="91"/>
      <c r="V66" s="91"/>
      <c r="W66" s="91"/>
      <c r="X66" s="91"/>
      <c r="Y66" s="92"/>
    </row>
    <row r="67" spans="2:26" s="9" customFormat="1" ht="24" x14ac:dyDescent="0.15">
      <c r="B67" s="58"/>
      <c r="C67" s="59"/>
      <c r="D67" s="105" t="s">
        <v>57</v>
      </c>
      <c r="E67" s="106"/>
      <c r="F67" s="96" t="s">
        <v>38</v>
      </c>
      <c r="G67" s="97"/>
      <c r="H67" s="97"/>
      <c r="I67" s="97"/>
      <c r="J67" s="97"/>
      <c r="K67" s="97"/>
      <c r="L67" s="97"/>
      <c r="M67" s="97"/>
      <c r="N67" s="98"/>
      <c r="O67" s="29">
        <v>0</v>
      </c>
      <c r="P67" s="90"/>
      <c r="Q67" s="91"/>
      <c r="R67" s="91"/>
      <c r="S67" s="91"/>
      <c r="T67" s="91"/>
      <c r="U67" s="91"/>
      <c r="V67" s="91"/>
      <c r="W67" s="91"/>
      <c r="X67" s="91"/>
      <c r="Y67" s="92"/>
    </row>
    <row r="68" spans="2:26" s="9" customFormat="1" ht="24.75" thickBot="1" x14ac:dyDescent="0.2">
      <c r="B68" s="58"/>
      <c r="C68" s="59"/>
      <c r="D68" s="110" t="s">
        <v>58</v>
      </c>
      <c r="E68" s="111"/>
      <c r="F68" s="102" t="s">
        <v>39</v>
      </c>
      <c r="G68" s="103"/>
      <c r="H68" s="103"/>
      <c r="I68" s="103"/>
      <c r="J68" s="103"/>
      <c r="K68" s="103"/>
      <c r="L68" s="103"/>
      <c r="M68" s="103"/>
      <c r="N68" s="104"/>
      <c r="O68" s="27">
        <v>0</v>
      </c>
      <c r="P68" s="93"/>
      <c r="Q68" s="94"/>
      <c r="R68" s="94"/>
      <c r="S68" s="94"/>
      <c r="T68" s="94"/>
      <c r="U68" s="94"/>
      <c r="V68" s="94"/>
      <c r="W68" s="94"/>
      <c r="X68" s="94"/>
      <c r="Y68" s="95"/>
    </row>
    <row r="69" spans="2:26" s="9" customFormat="1" ht="49.5" customHeight="1" thickBot="1" x14ac:dyDescent="0.2">
      <c r="B69" s="60"/>
      <c r="C69" s="61"/>
      <c r="D69" s="62" t="s">
        <v>65</v>
      </c>
      <c r="E69" s="63"/>
      <c r="F69" s="63"/>
      <c r="G69" s="63"/>
      <c r="H69" s="63"/>
      <c r="I69" s="63"/>
      <c r="J69" s="63"/>
      <c r="K69" s="63"/>
      <c r="L69" s="63"/>
      <c r="M69" s="63"/>
      <c r="N69" s="64"/>
      <c r="O69" s="16">
        <f>SUM(O62:O68)</f>
        <v>0</v>
      </c>
      <c r="P69" s="138" t="s">
        <v>102</v>
      </c>
      <c r="Q69" s="139"/>
      <c r="R69" s="139"/>
      <c r="S69" s="139"/>
      <c r="T69" s="139"/>
      <c r="U69" s="139"/>
      <c r="V69" s="139"/>
      <c r="W69" s="139"/>
      <c r="X69" s="139"/>
      <c r="Y69" s="140"/>
      <c r="Z69" s="31" t="str">
        <f>IF(O69&gt;10,"ⅣⅤの申請できる延べ科目数の上限を超過しています。","")</f>
        <v/>
      </c>
    </row>
    <row r="70" spans="2:26" s="9" customFormat="1" ht="24.75" thickBot="1" x14ac:dyDescent="0.2">
      <c r="B70" s="62" t="s">
        <v>68</v>
      </c>
      <c r="C70" s="63"/>
      <c r="D70" s="63"/>
      <c r="E70" s="63"/>
      <c r="F70" s="63"/>
      <c r="G70" s="63"/>
      <c r="H70" s="63"/>
      <c r="I70" s="63"/>
      <c r="J70" s="63"/>
      <c r="K70" s="63"/>
      <c r="L70" s="63"/>
      <c r="M70" s="63"/>
      <c r="N70" s="64"/>
      <c r="O70" s="16">
        <f>SUM(O48,O56,O61,O69)</f>
        <v>0</v>
      </c>
      <c r="P70" s="138" t="s">
        <v>152</v>
      </c>
      <c r="Q70" s="139"/>
      <c r="R70" s="139"/>
      <c r="S70" s="139"/>
      <c r="T70" s="139"/>
      <c r="U70" s="139"/>
      <c r="V70" s="139"/>
      <c r="W70" s="139"/>
      <c r="X70" s="139"/>
      <c r="Y70" s="140"/>
      <c r="Z70" s="54" t="str">
        <f>IF(O70&lt;23,"延べの履修科目数が不足しています。","")</f>
        <v>延べの履修科目数が不足しています。</v>
      </c>
    </row>
    <row r="71" spans="2:26" s="9" customFormat="1" ht="18.75" x14ac:dyDescent="0.15">
      <c r="Z71" s="55"/>
    </row>
    <row r="72" spans="2:26" s="9" customFormat="1" ht="25.5" x14ac:dyDescent="0.15">
      <c r="B72" s="190">
        <v>2025</v>
      </c>
      <c r="C72" s="190"/>
      <c r="D72" s="190"/>
      <c r="E72" s="190"/>
      <c r="F72" s="48" t="s">
        <v>2</v>
      </c>
      <c r="G72" s="49"/>
      <c r="H72" s="48" t="s">
        <v>3</v>
      </c>
      <c r="I72" s="49"/>
      <c r="J72" s="48" t="s">
        <v>48</v>
      </c>
      <c r="K72" s="39"/>
      <c r="L72" s="40"/>
      <c r="M72" s="40"/>
      <c r="N72" s="40"/>
      <c r="O72" s="40"/>
      <c r="P72" s="40"/>
      <c r="Q72" s="40"/>
      <c r="R72" s="40"/>
      <c r="S72" s="40"/>
      <c r="T72" s="40"/>
      <c r="U72" s="40"/>
      <c r="V72" s="40"/>
      <c r="W72" s="40"/>
      <c r="X72" s="40"/>
      <c r="Y72"/>
    </row>
    <row r="73" spans="2:26" s="9" customFormat="1" ht="24" x14ac:dyDescent="0.15">
      <c r="B73" s="10"/>
      <c r="C73" s="10"/>
      <c r="D73" s="41"/>
      <c r="E73" s="41"/>
      <c r="F73" s="41"/>
      <c r="G73" s="41"/>
      <c r="H73" s="41"/>
      <c r="I73" s="41"/>
      <c r="J73" s="41"/>
      <c r="K73" s="39"/>
      <c r="L73" s="40"/>
      <c r="M73" s="40"/>
      <c r="N73" s="40"/>
      <c r="O73" s="40"/>
      <c r="P73" s="40"/>
      <c r="Q73" s="40"/>
      <c r="R73" s="40"/>
      <c r="S73" s="40"/>
      <c r="T73" s="40"/>
      <c r="U73" s="40"/>
      <c r="V73" s="40"/>
      <c r="W73" s="40"/>
      <c r="X73" s="40"/>
      <c r="Y73"/>
    </row>
    <row r="74" spans="2:26" s="9" customFormat="1" ht="24" x14ac:dyDescent="0.15">
      <c r="B74" s="123" t="s">
        <v>4</v>
      </c>
      <c r="C74" s="123"/>
      <c r="D74" s="123"/>
      <c r="E74" s="123"/>
      <c r="F74" s="123"/>
      <c r="G74" s="123"/>
      <c r="H74" s="123"/>
      <c r="I74" s="123"/>
      <c r="J74" s="123"/>
      <c r="K74" s="123"/>
      <c r="L74" s="123"/>
      <c r="M74" s="123"/>
      <c r="N74" s="123"/>
      <c r="O74" s="123"/>
      <c r="P74" s="123"/>
      <c r="Q74" s="123"/>
      <c r="R74" s="123"/>
      <c r="S74" s="123"/>
      <c r="T74" s="123"/>
      <c r="U74" s="123"/>
      <c r="V74" s="123"/>
      <c r="W74" s="123"/>
      <c r="X74" s="123"/>
      <c r="Y74" s="123"/>
    </row>
    <row r="75" spans="2:26" s="9" customFormat="1" ht="38.25" customHeight="1" x14ac:dyDescent="0.15">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row>
    <row r="76" spans="2:26" s="9" customFormat="1" ht="24" x14ac:dyDescent="0.15">
      <c r="B76" s="123" t="s">
        <v>95</v>
      </c>
      <c r="C76" s="123"/>
      <c r="D76" s="123"/>
      <c r="E76" s="123"/>
      <c r="F76" s="123"/>
      <c r="G76" s="123"/>
      <c r="H76" s="123"/>
      <c r="I76" s="123"/>
      <c r="J76" s="123"/>
      <c r="K76" s="123"/>
      <c r="L76" s="123"/>
      <c r="M76" s="123"/>
      <c r="N76" s="123"/>
      <c r="O76" s="123" t="s">
        <v>66</v>
      </c>
      <c r="P76" s="123"/>
      <c r="Q76" s="123"/>
      <c r="R76" s="123"/>
      <c r="S76" s="123"/>
      <c r="T76" s="123"/>
      <c r="U76" s="123"/>
      <c r="V76" s="123"/>
      <c r="W76" s="123"/>
      <c r="X76" s="123"/>
      <c r="Y76" s="123"/>
    </row>
    <row r="77" spans="2:26" s="9" customFormat="1" ht="38.25" customHeight="1" x14ac:dyDescent="0.15">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row>
    <row r="78" spans="2:26" s="9" customFormat="1" ht="24" x14ac:dyDescent="0.15">
      <c r="B78" s="123" t="s">
        <v>103</v>
      </c>
      <c r="C78" s="123"/>
      <c r="D78" s="123"/>
      <c r="E78" s="123"/>
      <c r="F78" s="123"/>
      <c r="G78" s="123"/>
      <c r="H78" s="123"/>
      <c r="I78" s="123"/>
      <c r="J78" s="123"/>
      <c r="K78" s="123"/>
      <c r="L78" s="123"/>
      <c r="M78" s="123"/>
      <c r="N78" s="123"/>
      <c r="O78" s="123" t="s">
        <v>67</v>
      </c>
      <c r="P78" s="123"/>
      <c r="Q78" s="123"/>
      <c r="R78" s="123"/>
      <c r="S78" s="123"/>
      <c r="T78" s="123"/>
      <c r="U78" s="123"/>
      <c r="V78" s="123"/>
      <c r="W78" s="123"/>
      <c r="X78" s="123"/>
      <c r="Y78" s="123"/>
    </row>
    <row r="79" spans="2:26" s="9" customFormat="1" ht="39" customHeight="1" x14ac:dyDescent="0.15">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row>
    <row r="80" spans="2:26" s="9" customFormat="1" ht="18.75" x14ac:dyDescent="0.15">
      <c r="B80"/>
      <c r="C80"/>
      <c r="D80"/>
      <c r="E80"/>
      <c r="F80"/>
      <c r="G80"/>
      <c r="H80"/>
      <c r="I80"/>
      <c r="J80"/>
      <c r="K80"/>
      <c r="L80"/>
      <c r="M80"/>
      <c r="N80"/>
      <c r="O80"/>
      <c r="P80"/>
      <c r="Q80"/>
      <c r="R80"/>
      <c r="S80"/>
      <c r="T80"/>
      <c r="U80"/>
      <c r="V80"/>
      <c r="W80"/>
      <c r="X80"/>
      <c r="Y80"/>
    </row>
    <row r="81" spans="2:25" ht="18.75" x14ac:dyDescent="0.15">
      <c r="B81"/>
      <c r="C81"/>
      <c r="D81"/>
      <c r="E81"/>
      <c r="F81"/>
      <c r="G81"/>
      <c r="H81"/>
      <c r="I81"/>
      <c r="J81"/>
      <c r="K81"/>
      <c r="L81"/>
      <c r="M81"/>
      <c r="N81"/>
      <c r="O81"/>
      <c r="P81"/>
      <c r="Q81"/>
      <c r="R81"/>
      <c r="S81"/>
      <c r="T81"/>
      <c r="U81"/>
      <c r="V81"/>
      <c r="W81"/>
      <c r="X81"/>
      <c r="Y81"/>
    </row>
  </sheetData>
  <mergeCells count="151">
    <mergeCell ref="Z49:Z50"/>
    <mergeCell ref="B34:Y34"/>
    <mergeCell ref="O79:Y79"/>
    <mergeCell ref="B76:N76"/>
    <mergeCell ref="B79:N79"/>
    <mergeCell ref="B77:N77"/>
    <mergeCell ref="B78:N78"/>
    <mergeCell ref="B72:E72"/>
    <mergeCell ref="B75:X75"/>
    <mergeCell ref="O76:Y76"/>
    <mergeCell ref="O77:Y77"/>
    <mergeCell ref="O78:Y78"/>
    <mergeCell ref="B74:Y74"/>
    <mergeCell ref="B38:C38"/>
    <mergeCell ref="F45:N45"/>
    <mergeCell ref="D46:E46"/>
    <mergeCell ref="D47:E47"/>
    <mergeCell ref="F47:N47"/>
    <mergeCell ref="F46:N46"/>
    <mergeCell ref="D48:N48"/>
    <mergeCell ref="P43:Y43"/>
    <mergeCell ref="P44:Y44"/>
    <mergeCell ref="B41:Y41"/>
    <mergeCell ref="P45:Y45"/>
    <mergeCell ref="P46:Y46"/>
    <mergeCell ref="P47:Y47"/>
    <mergeCell ref="P48:Y48"/>
    <mergeCell ref="D43:E43"/>
    <mergeCell ref="F43:N43"/>
    <mergeCell ref="B43:C48"/>
    <mergeCell ref="B42:C42"/>
    <mergeCell ref="F65:N65"/>
    <mergeCell ref="F66:N66"/>
    <mergeCell ref="D53:E53"/>
    <mergeCell ref="D54:E54"/>
    <mergeCell ref="D55:E55"/>
    <mergeCell ref="P53:Y53"/>
    <mergeCell ref="P54:Y54"/>
    <mergeCell ref="F67:N67"/>
    <mergeCell ref="P55:Y55"/>
    <mergeCell ref="P58:Y58"/>
    <mergeCell ref="P62:Y62"/>
    <mergeCell ref="P63:Y63"/>
    <mergeCell ref="F68:N68"/>
    <mergeCell ref="D69:N69"/>
    <mergeCell ref="B70:N70"/>
    <mergeCell ref="P50:Y50"/>
    <mergeCell ref="P51:Y51"/>
    <mergeCell ref="P52:Y52"/>
    <mergeCell ref="F62:N62"/>
    <mergeCell ref="P70:Y70"/>
    <mergeCell ref="D66:E66"/>
    <mergeCell ref="B57:C61"/>
    <mergeCell ref="D57:E57"/>
    <mergeCell ref="P57:Y57"/>
    <mergeCell ref="D58:E58"/>
    <mergeCell ref="P65:Y65"/>
    <mergeCell ref="P64:Y64"/>
    <mergeCell ref="P66:Y66"/>
    <mergeCell ref="B62:C69"/>
    <mergeCell ref="D51:E51"/>
    <mergeCell ref="D52:E52"/>
    <mergeCell ref="P69:Y69"/>
    <mergeCell ref="N8:R8"/>
    <mergeCell ref="B3:Y3"/>
    <mergeCell ref="B7:F7"/>
    <mergeCell ref="H7:L7"/>
    <mergeCell ref="N7:R7"/>
    <mergeCell ref="S7:Y8"/>
    <mergeCell ref="B8:F8"/>
    <mergeCell ref="H8:L8"/>
    <mergeCell ref="D45:E45"/>
    <mergeCell ref="B27:Y27"/>
    <mergeCell ref="B39:C39"/>
    <mergeCell ref="B17:Y17"/>
    <mergeCell ref="B21:Y21"/>
    <mergeCell ref="B22:Y22"/>
    <mergeCell ref="B16:Y16"/>
    <mergeCell ref="B4:Y4"/>
    <mergeCell ref="D42:N42"/>
    <mergeCell ref="P42:Y42"/>
    <mergeCell ref="B5:Y5"/>
    <mergeCell ref="B26:Y26"/>
    <mergeCell ref="D44:E44"/>
    <mergeCell ref="F44:N44"/>
    <mergeCell ref="B9:F9"/>
    <mergeCell ref="G9:R9"/>
    <mergeCell ref="B10:F10"/>
    <mergeCell ref="G10:R10"/>
    <mergeCell ref="B15:Y15"/>
    <mergeCell ref="B23:Y23"/>
    <mergeCell ref="B24:Y24"/>
    <mergeCell ref="B25:Y25"/>
    <mergeCell ref="B18:Y18"/>
    <mergeCell ref="B19:Y19"/>
    <mergeCell ref="B11:F12"/>
    <mergeCell ref="G12:K12"/>
    <mergeCell ref="G11:K11"/>
    <mergeCell ref="L11:M12"/>
    <mergeCell ref="N11:R11"/>
    <mergeCell ref="N12:R12"/>
    <mergeCell ref="S12:X12"/>
    <mergeCell ref="B13:Y13"/>
    <mergeCell ref="B28:Y28"/>
    <mergeCell ref="B29:Y29"/>
    <mergeCell ref="B31:Y31"/>
    <mergeCell ref="D50:E50"/>
    <mergeCell ref="P67:Y67"/>
    <mergeCell ref="P68:Y68"/>
    <mergeCell ref="F63:N63"/>
    <mergeCell ref="F64:N64"/>
    <mergeCell ref="F57:N57"/>
    <mergeCell ref="F58:N58"/>
    <mergeCell ref="F59:N59"/>
    <mergeCell ref="F60:N60"/>
    <mergeCell ref="D61:N61"/>
    <mergeCell ref="D67:E67"/>
    <mergeCell ref="P61:Y61"/>
    <mergeCell ref="D68:E68"/>
    <mergeCell ref="P60:Y60"/>
    <mergeCell ref="D62:E62"/>
    <mergeCell ref="D63:E63"/>
    <mergeCell ref="D64:E64"/>
    <mergeCell ref="D65:E65"/>
    <mergeCell ref="D59:E59"/>
    <mergeCell ref="P59:Y59"/>
    <mergeCell ref="D60:E60"/>
    <mergeCell ref="Z42:Z43"/>
    <mergeCell ref="Z57:Z58"/>
    <mergeCell ref="Z62:Z63"/>
    <mergeCell ref="Z70:Z71"/>
    <mergeCell ref="B32:Y32"/>
    <mergeCell ref="B33:Y33"/>
    <mergeCell ref="B35:Y35"/>
    <mergeCell ref="B49:C56"/>
    <mergeCell ref="D56:N56"/>
    <mergeCell ref="D38:E38"/>
    <mergeCell ref="D39:E39"/>
    <mergeCell ref="F38:Y38"/>
    <mergeCell ref="F39:Y39"/>
    <mergeCell ref="F49:N49"/>
    <mergeCell ref="P49:Y49"/>
    <mergeCell ref="F50:N50"/>
    <mergeCell ref="F51:N51"/>
    <mergeCell ref="F52:N52"/>
    <mergeCell ref="F53:N53"/>
    <mergeCell ref="F54:N54"/>
    <mergeCell ref="B37:Y37"/>
    <mergeCell ref="F55:N55"/>
    <mergeCell ref="P56:Y56"/>
    <mergeCell ref="D49:E49"/>
  </mergeCells>
  <phoneticPr fontId="1"/>
  <dataValidations disablePrompts="1" count="1">
    <dataValidation type="list" allowBlank="1" showInputMessage="1" showErrorMessage="1" sqref="D38:E39" xr:uid="{00000000-0002-0000-0000-000000000000}">
      <formula1>"□,☑"</formula1>
    </dataValidation>
  </dataValidations>
  <printOptions horizontalCentered="1" verticalCentered="1"/>
  <pageMargins left="0.25" right="0.25" top="0.75" bottom="0.75" header="0.3" footer="0.3"/>
  <pageSetup paperSize="9" scale="49" fitToHeight="2" orientation="portrait" r:id="rId1"/>
  <headerFooter>
    <oddFooter>&amp;C&amp;"ＭＳ ゴシック,標準"&amp;P</oddFooter>
  </headerFooter>
  <rowBreaks count="1" manualBreakCount="1">
    <brk id="36" max="25" man="1"/>
  </rowBreaks>
  <ignoredErrors>
    <ignoredError sqref="D43 D44 D45 D46 D47 D49:E55 D57:E60 D62:E6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AE23-2021-40BE-A465-194C4F3FAEFA}">
  <dimension ref="B1:AA81"/>
  <sheetViews>
    <sheetView view="pageBreakPreview" zoomScaleNormal="55" zoomScaleSheetLayoutView="100" workbookViewId="0"/>
  </sheetViews>
  <sheetFormatPr defaultRowHeight="20.100000000000001" customHeight="1" x14ac:dyDescent="0.15"/>
  <cols>
    <col min="1" max="1" width="2.125" style="12" customWidth="1"/>
    <col min="2" max="2" width="2.625" style="12" customWidth="1"/>
    <col min="3" max="5" width="2.625" style="1" customWidth="1"/>
    <col min="6" max="6" width="4.625" style="1" customWidth="1"/>
    <col min="7" max="7" width="6.625" style="1" customWidth="1"/>
    <col min="8" max="8" width="6.625" style="12" customWidth="1"/>
    <col min="9" max="9" width="4.625" style="12" customWidth="1"/>
    <col min="10" max="10" width="6.625" style="12" customWidth="1"/>
    <col min="11" max="11" width="4.625" style="12" customWidth="1"/>
    <col min="12" max="15" width="6.625" style="12" customWidth="1"/>
    <col min="16" max="16" width="4.625" style="12" customWidth="1"/>
    <col min="17" max="17" width="6.625" style="12" customWidth="1"/>
    <col min="18" max="18" width="4.625" style="12" customWidth="1"/>
    <col min="19" max="19" width="10.625" style="12" customWidth="1"/>
    <col min="20" max="25" width="4.625" style="12" customWidth="1"/>
    <col min="26" max="26" width="30.625" style="12" customWidth="1"/>
    <col min="27" max="16384" width="9" style="12"/>
  </cols>
  <sheetData>
    <row r="1" spans="2:27" ht="12.75" customHeight="1" x14ac:dyDescent="0.15"/>
    <row r="2" spans="2:27" ht="18.75" x14ac:dyDescent="0.15"/>
    <row r="3" spans="2:27" ht="30" x14ac:dyDescent="0.15">
      <c r="B3" s="143" t="s">
        <v>61</v>
      </c>
      <c r="C3" s="143"/>
      <c r="D3" s="143"/>
      <c r="E3" s="143"/>
      <c r="F3" s="143"/>
      <c r="G3" s="143"/>
      <c r="H3" s="143"/>
      <c r="I3" s="143"/>
      <c r="J3" s="143"/>
      <c r="K3" s="143"/>
      <c r="L3" s="143"/>
      <c r="M3" s="143"/>
      <c r="N3" s="143"/>
      <c r="O3" s="143"/>
      <c r="P3" s="143"/>
      <c r="Q3" s="143"/>
      <c r="R3" s="143"/>
      <c r="S3" s="143"/>
      <c r="T3" s="143"/>
      <c r="U3" s="143"/>
      <c r="V3" s="143"/>
      <c r="W3" s="143"/>
      <c r="X3" s="143"/>
      <c r="Y3" s="143"/>
    </row>
    <row r="4" spans="2:27" ht="30" x14ac:dyDescent="0.15">
      <c r="B4" s="143" t="s">
        <v>94</v>
      </c>
      <c r="C4" s="143"/>
      <c r="D4" s="143"/>
      <c r="E4" s="143"/>
      <c r="F4" s="143"/>
      <c r="G4" s="143"/>
      <c r="H4" s="143"/>
      <c r="I4" s="143"/>
      <c r="J4" s="143"/>
      <c r="K4" s="143"/>
      <c r="L4" s="143"/>
      <c r="M4" s="143"/>
      <c r="N4" s="143"/>
      <c r="O4" s="143"/>
      <c r="P4" s="143"/>
      <c r="Q4" s="143"/>
      <c r="R4" s="143"/>
      <c r="S4" s="143"/>
      <c r="T4" s="143"/>
      <c r="U4" s="143"/>
      <c r="V4" s="143"/>
      <c r="W4" s="143"/>
      <c r="X4" s="143"/>
      <c r="Y4" s="143"/>
    </row>
    <row r="5" spans="2:27" ht="24" x14ac:dyDescent="0.15">
      <c r="B5" s="166" t="s">
        <v>71</v>
      </c>
      <c r="C5" s="167"/>
      <c r="D5" s="167"/>
      <c r="E5" s="167"/>
      <c r="F5" s="167"/>
      <c r="G5" s="167"/>
      <c r="H5" s="167"/>
      <c r="I5" s="167"/>
      <c r="J5" s="167"/>
      <c r="K5" s="167"/>
      <c r="L5" s="167"/>
      <c r="M5" s="167"/>
      <c r="N5" s="167"/>
      <c r="O5" s="167"/>
      <c r="P5" s="167"/>
      <c r="Q5" s="167"/>
      <c r="R5" s="167"/>
      <c r="S5" s="167"/>
      <c r="T5" s="167"/>
      <c r="U5" s="167"/>
      <c r="V5" s="167"/>
      <c r="W5" s="167"/>
      <c r="X5" s="167"/>
      <c r="Y5" s="167"/>
    </row>
    <row r="6" spans="2:27" ht="19.5" thickBot="1" x14ac:dyDescent="0.2">
      <c r="B6" s="46"/>
      <c r="C6" s="46"/>
      <c r="D6" s="46"/>
      <c r="E6" s="46"/>
      <c r="F6" s="46"/>
      <c r="G6" s="46"/>
      <c r="H6" s="46"/>
      <c r="I6" s="46"/>
      <c r="J6" s="46"/>
      <c r="K6" s="46"/>
      <c r="L6" s="46"/>
      <c r="M6" s="46"/>
      <c r="N6" s="46"/>
      <c r="O6" s="46"/>
      <c r="P6" s="46"/>
      <c r="Q6" s="46"/>
      <c r="R6" s="46"/>
      <c r="S6" s="46"/>
      <c r="T6" s="46"/>
      <c r="U6" s="46"/>
      <c r="V6" s="46"/>
      <c r="W6" s="46"/>
      <c r="X6" s="46"/>
      <c r="Y6" s="46"/>
    </row>
    <row r="7" spans="2:27" ht="24" x14ac:dyDescent="0.15">
      <c r="B7" s="144" t="s">
        <v>0</v>
      </c>
      <c r="C7" s="145"/>
      <c r="D7" s="145"/>
      <c r="E7" s="145"/>
      <c r="F7" s="145"/>
      <c r="G7" s="2" t="s">
        <v>46</v>
      </c>
      <c r="H7" s="146" t="s">
        <v>112</v>
      </c>
      <c r="I7" s="146"/>
      <c r="J7" s="146"/>
      <c r="K7" s="146"/>
      <c r="L7" s="147"/>
      <c r="M7" s="3" t="s">
        <v>47</v>
      </c>
      <c r="N7" s="146" t="s">
        <v>112</v>
      </c>
      <c r="O7" s="146"/>
      <c r="P7" s="146"/>
      <c r="Q7" s="146"/>
      <c r="R7" s="148"/>
      <c r="S7" s="149" t="s">
        <v>82</v>
      </c>
      <c r="T7" s="149"/>
      <c r="U7" s="149"/>
      <c r="V7" s="149"/>
      <c r="W7" s="149"/>
      <c r="X7" s="149"/>
      <c r="Y7" s="150"/>
    </row>
    <row r="8" spans="2:27" ht="24.75" thickBot="1" x14ac:dyDescent="0.2">
      <c r="B8" s="153" t="s">
        <v>1</v>
      </c>
      <c r="C8" s="154"/>
      <c r="D8" s="154"/>
      <c r="E8" s="154"/>
      <c r="F8" s="154"/>
      <c r="G8" s="4" t="s">
        <v>12</v>
      </c>
      <c r="H8" s="141" t="s">
        <v>112</v>
      </c>
      <c r="I8" s="141"/>
      <c r="J8" s="141"/>
      <c r="K8" s="141"/>
      <c r="L8" s="155"/>
      <c r="M8" s="7" t="s">
        <v>13</v>
      </c>
      <c r="N8" s="141" t="s">
        <v>112</v>
      </c>
      <c r="O8" s="141"/>
      <c r="P8" s="141"/>
      <c r="Q8" s="141"/>
      <c r="R8" s="142"/>
      <c r="S8" s="151"/>
      <c r="T8" s="151"/>
      <c r="U8" s="151"/>
      <c r="V8" s="151"/>
      <c r="W8" s="151"/>
      <c r="X8" s="151"/>
      <c r="Y8" s="152"/>
    </row>
    <row r="9" spans="2:27" ht="44.25" customHeight="1" thickBot="1" x14ac:dyDescent="0.2">
      <c r="B9" s="171" t="s">
        <v>95</v>
      </c>
      <c r="C9" s="149"/>
      <c r="D9" s="149"/>
      <c r="E9" s="149"/>
      <c r="F9" s="172"/>
      <c r="G9" s="114" t="s">
        <v>104</v>
      </c>
      <c r="H9" s="115"/>
      <c r="I9" s="115"/>
      <c r="J9" s="115"/>
      <c r="K9" s="115"/>
      <c r="L9" s="115"/>
      <c r="M9" s="115"/>
      <c r="N9" s="115"/>
      <c r="O9" s="115"/>
      <c r="P9" s="115"/>
      <c r="Q9" s="115"/>
      <c r="R9" s="116"/>
      <c r="S9" s="7"/>
      <c r="T9" s="7"/>
      <c r="U9" s="7"/>
      <c r="V9" s="7"/>
      <c r="W9" s="7"/>
      <c r="X9" s="7"/>
      <c r="Y9" s="5"/>
    </row>
    <row r="10" spans="2:27" ht="39.75" customHeight="1" thickBot="1" x14ac:dyDescent="0.2">
      <c r="B10" s="117" t="s">
        <v>42</v>
      </c>
      <c r="C10" s="118"/>
      <c r="D10" s="118"/>
      <c r="E10" s="118"/>
      <c r="F10" s="119"/>
      <c r="G10" s="120" t="s">
        <v>113</v>
      </c>
      <c r="H10" s="121"/>
      <c r="I10" s="121"/>
      <c r="J10" s="121"/>
      <c r="K10" s="121"/>
      <c r="L10" s="121"/>
      <c r="M10" s="121"/>
      <c r="N10" s="121"/>
      <c r="O10" s="121"/>
      <c r="P10" s="121"/>
      <c r="Q10" s="121"/>
      <c r="R10" s="122"/>
      <c r="S10" s="18"/>
      <c r="T10" s="6"/>
      <c r="U10" s="6"/>
      <c r="V10" s="6"/>
      <c r="W10" s="6"/>
      <c r="X10" s="6"/>
      <c r="Y10" s="11"/>
    </row>
    <row r="11" spans="2:27" ht="39.75" customHeight="1" x14ac:dyDescent="0.15">
      <c r="B11" s="124" t="s">
        <v>80</v>
      </c>
      <c r="C11" s="125"/>
      <c r="D11" s="125"/>
      <c r="E11" s="125"/>
      <c r="F11" s="126"/>
      <c r="G11" s="132" t="s">
        <v>44</v>
      </c>
      <c r="H11" s="133"/>
      <c r="I11" s="133"/>
      <c r="J11" s="133"/>
      <c r="K11" s="134"/>
      <c r="L11" s="124" t="s">
        <v>81</v>
      </c>
      <c r="M11" s="126"/>
      <c r="N11" s="132" t="s">
        <v>44</v>
      </c>
      <c r="O11" s="133"/>
      <c r="P11" s="133"/>
      <c r="Q11" s="133"/>
      <c r="R11" s="134"/>
      <c r="S11" s="36" t="s">
        <v>43</v>
      </c>
      <c r="T11" s="37"/>
      <c r="U11" s="37"/>
      <c r="V11" s="37"/>
      <c r="W11" s="37"/>
      <c r="X11" s="37"/>
      <c r="Y11" s="38"/>
      <c r="Z11" s="35"/>
    </row>
    <row r="12" spans="2:27" ht="47.25" customHeight="1" thickBot="1" x14ac:dyDescent="0.2">
      <c r="B12" s="127"/>
      <c r="C12" s="128"/>
      <c r="D12" s="128"/>
      <c r="E12" s="128"/>
      <c r="F12" s="129"/>
      <c r="G12" s="130">
        <v>42826</v>
      </c>
      <c r="H12" s="128"/>
      <c r="I12" s="128"/>
      <c r="J12" s="128"/>
      <c r="K12" s="131"/>
      <c r="L12" s="127"/>
      <c r="M12" s="129"/>
      <c r="N12" s="130">
        <v>44286</v>
      </c>
      <c r="O12" s="128"/>
      <c r="P12" s="128"/>
      <c r="Q12" s="128"/>
      <c r="R12" s="131"/>
      <c r="S12" s="135">
        <v>35916</v>
      </c>
      <c r="T12" s="136"/>
      <c r="U12" s="136"/>
      <c r="V12" s="136"/>
      <c r="W12" s="136"/>
      <c r="X12" s="136"/>
      <c r="Y12" s="22" t="s">
        <v>59</v>
      </c>
      <c r="Z12" s="42" t="str">
        <f>IF(G12&lt;DATEVALUE("2017/9/15"),"","入学年月日に誤りがないか確認してください。")</f>
        <v/>
      </c>
    </row>
    <row r="13" spans="2:27" ht="24" x14ac:dyDescent="0.15">
      <c r="B13" s="137" t="s">
        <v>62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AA13" s="30"/>
    </row>
    <row r="14" spans="2:27" ht="24" x14ac:dyDescent="0.15">
      <c r="B14" s="44"/>
      <c r="C14" s="10"/>
      <c r="D14" s="10"/>
      <c r="E14" s="10"/>
      <c r="F14" s="10"/>
      <c r="G14" s="13"/>
      <c r="H14" s="8"/>
      <c r="I14" s="18"/>
      <c r="J14" s="8"/>
      <c r="K14" s="18"/>
      <c r="L14" s="10"/>
      <c r="M14" s="10"/>
      <c r="N14" s="13"/>
      <c r="O14" s="8"/>
      <c r="P14" s="18"/>
      <c r="Q14" s="8"/>
      <c r="R14" s="18"/>
      <c r="S14" s="7"/>
      <c r="T14" s="7"/>
      <c r="U14" s="7"/>
      <c r="V14" s="7"/>
      <c r="W14" s="7"/>
      <c r="X14" s="7"/>
      <c r="Y14" s="7"/>
      <c r="AA14" s="30"/>
    </row>
    <row r="15" spans="2:27" ht="24" x14ac:dyDescent="0.15">
      <c r="B15" s="123" t="s">
        <v>77</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AA15" s="30"/>
    </row>
    <row r="16" spans="2:27" ht="56.25" customHeight="1" x14ac:dyDescent="0.15">
      <c r="B16" s="159" t="s">
        <v>106</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AA16" s="30"/>
    </row>
    <row r="17" spans="2:27" s="9" customFormat="1" ht="123" customHeight="1" x14ac:dyDescent="0.15">
      <c r="B17" s="86" t="s">
        <v>107</v>
      </c>
      <c r="C17" s="86"/>
      <c r="D17" s="86"/>
      <c r="E17" s="86"/>
      <c r="F17" s="86"/>
      <c r="G17" s="86"/>
      <c r="H17" s="86"/>
      <c r="I17" s="86"/>
      <c r="J17" s="86"/>
      <c r="K17" s="86"/>
      <c r="L17" s="86"/>
      <c r="M17" s="86"/>
      <c r="N17" s="86"/>
      <c r="O17" s="86"/>
      <c r="P17" s="86"/>
      <c r="Q17" s="86"/>
      <c r="R17" s="86"/>
      <c r="S17" s="86"/>
      <c r="T17" s="86"/>
      <c r="U17" s="86"/>
      <c r="V17" s="86"/>
      <c r="W17" s="86"/>
      <c r="X17" s="86"/>
      <c r="Y17" s="86"/>
      <c r="AA17" s="24"/>
    </row>
    <row r="18" spans="2:27" s="9" customFormat="1" ht="24" x14ac:dyDescent="0.15">
      <c r="B18" s="87" t="s">
        <v>72</v>
      </c>
      <c r="C18" s="87"/>
      <c r="D18" s="87"/>
      <c r="E18" s="87"/>
      <c r="F18" s="87"/>
      <c r="G18" s="87"/>
      <c r="H18" s="87"/>
      <c r="I18" s="87"/>
      <c r="J18" s="87"/>
      <c r="K18" s="87"/>
      <c r="L18" s="87"/>
      <c r="M18" s="87"/>
      <c r="N18" s="87"/>
      <c r="O18" s="87"/>
      <c r="P18" s="87"/>
      <c r="Q18" s="87"/>
      <c r="R18" s="87"/>
      <c r="S18" s="87"/>
      <c r="T18" s="87"/>
      <c r="U18" s="87"/>
      <c r="V18" s="87"/>
      <c r="W18" s="87"/>
      <c r="X18" s="87"/>
      <c r="Y18" s="87"/>
      <c r="AA18" s="24"/>
    </row>
    <row r="19" spans="2:27" s="9" customFormat="1" ht="24" x14ac:dyDescent="0.15">
      <c r="B19" s="86" t="s">
        <v>149</v>
      </c>
      <c r="C19" s="86"/>
      <c r="D19" s="86"/>
      <c r="E19" s="86"/>
      <c r="F19" s="86"/>
      <c r="G19" s="86"/>
      <c r="H19" s="86"/>
      <c r="I19" s="86"/>
      <c r="J19" s="86"/>
      <c r="K19" s="86"/>
      <c r="L19" s="86"/>
      <c r="M19" s="86"/>
      <c r="N19" s="86"/>
      <c r="O19" s="86"/>
      <c r="P19" s="86"/>
      <c r="Q19" s="86"/>
      <c r="R19" s="86"/>
      <c r="S19" s="86"/>
      <c r="T19" s="86"/>
      <c r="U19" s="86"/>
      <c r="V19" s="86"/>
      <c r="W19" s="86"/>
      <c r="X19" s="86"/>
      <c r="Y19" s="86"/>
      <c r="AA19" s="24"/>
    </row>
    <row r="20" spans="2:27" s="9" customFormat="1" ht="24" x14ac:dyDescent="0.15">
      <c r="B20" s="45"/>
      <c r="C20" s="45"/>
      <c r="D20" s="45"/>
      <c r="E20" s="45"/>
      <c r="F20" s="45"/>
      <c r="G20" s="45"/>
      <c r="H20" s="45"/>
      <c r="I20" s="45"/>
      <c r="J20" s="45"/>
      <c r="K20" s="45"/>
      <c r="L20" s="45"/>
      <c r="M20" s="45"/>
      <c r="N20" s="45"/>
      <c r="O20" s="45"/>
      <c r="P20" s="45"/>
      <c r="Q20" s="45"/>
      <c r="R20" s="45"/>
      <c r="S20" s="45"/>
      <c r="T20" s="45"/>
      <c r="U20" s="45"/>
      <c r="V20" s="45"/>
      <c r="W20" s="45"/>
      <c r="X20" s="45"/>
      <c r="Y20" s="45"/>
      <c r="AA20" s="24"/>
    </row>
    <row r="21" spans="2:27" s="9" customFormat="1" ht="24" x14ac:dyDescent="0.15">
      <c r="B21" s="87" t="s">
        <v>73</v>
      </c>
      <c r="C21" s="87"/>
      <c r="D21" s="87"/>
      <c r="E21" s="87"/>
      <c r="F21" s="87"/>
      <c r="G21" s="87"/>
      <c r="H21" s="87"/>
      <c r="I21" s="87"/>
      <c r="J21" s="87"/>
      <c r="K21" s="87"/>
      <c r="L21" s="87"/>
      <c r="M21" s="87"/>
      <c r="N21" s="87"/>
      <c r="O21" s="87"/>
      <c r="P21" s="87"/>
      <c r="Q21" s="87"/>
      <c r="R21" s="87"/>
      <c r="S21" s="87"/>
      <c r="T21" s="87"/>
      <c r="U21" s="87"/>
      <c r="V21" s="87"/>
      <c r="W21" s="87"/>
      <c r="X21" s="87"/>
      <c r="Y21" s="87"/>
      <c r="AA21" s="24"/>
    </row>
    <row r="22" spans="2:27" s="9" customFormat="1" ht="24" x14ac:dyDescent="0.15">
      <c r="B22" s="86" t="s">
        <v>96</v>
      </c>
      <c r="C22" s="86"/>
      <c r="D22" s="86"/>
      <c r="E22" s="86"/>
      <c r="F22" s="86"/>
      <c r="G22" s="86"/>
      <c r="H22" s="86"/>
      <c r="I22" s="86"/>
      <c r="J22" s="86"/>
      <c r="K22" s="86"/>
      <c r="L22" s="86"/>
      <c r="M22" s="86"/>
      <c r="N22" s="86"/>
      <c r="O22" s="86"/>
      <c r="P22" s="86"/>
      <c r="Q22" s="86"/>
      <c r="R22" s="86"/>
      <c r="S22" s="86"/>
      <c r="T22" s="86"/>
      <c r="U22" s="86"/>
      <c r="V22" s="86"/>
      <c r="W22" s="86"/>
      <c r="X22" s="86"/>
      <c r="Y22" s="86"/>
      <c r="AA22" s="24"/>
    </row>
    <row r="23" spans="2:27" s="9" customFormat="1" ht="48" customHeight="1" x14ac:dyDescent="0.15">
      <c r="B23" s="86" t="s">
        <v>97</v>
      </c>
      <c r="C23" s="86"/>
      <c r="D23" s="86"/>
      <c r="E23" s="86"/>
      <c r="F23" s="86"/>
      <c r="G23" s="86"/>
      <c r="H23" s="86"/>
      <c r="I23" s="86"/>
      <c r="J23" s="86"/>
      <c r="K23" s="86"/>
      <c r="L23" s="86"/>
      <c r="M23" s="86"/>
      <c r="N23" s="86"/>
      <c r="O23" s="86"/>
      <c r="P23" s="86"/>
      <c r="Q23" s="86"/>
      <c r="R23" s="86"/>
      <c r="S23" s="86"/>
      <c r="T23" s="86"/>
      <c r="U23" s="86"/>
      <c r="V23" s="86"/>
      <c r="W23" s="86"/>
      <c r="X23" s="86"/>
      <c r="Y23" s="86"/>
      <c r="AA23" s="24"/>
    </row>
    <row r="24" spans="2:27" s="9" customFormat="1" ht="48" customHeight="1" x14ac:dyDescent="0.15">
      <c r="B24" s="86" t="s">
        <v>74</v>
      </c>
      <c r="C24" s="86"/>
      <c r="D24" s="86"/>
      <c r="E24" s="86"/>
      <c r="F24" s="86"/>
      <c r="G24" s="86"/>
      <c r="H24" s="86"/>
      <c r="I24" s="86"/>
      <c r="J24" s="86"/>
      <c r="K24" s="86"/>
      <c r="L24" s="86"/>
      <c r="M24" s="86"/>
      <c r="N24" s="86"/>
      <c r="O24" s="86"/>
      <c r="P24" s="86"/>
      <c r="Q24" s="86"/>
      <c r="R24" s="86"/>
      <c r="S24" s="86"/>
      <c r="T24" s="86"/>
      <c r="U24" s="86"/>
      <c r="V24" s="86"/>
      <c r="W24" s="86"/>
      <c r="X24" s="86"/>
      <c r="Y24" s="86"/>
      <c r="AA24" s="24"/>
    </row>
    <row r="25" spans="2:27" s="9" customFormat="1" ht="47.25" customHeight="1" x14ac:dyDescent="0.15">
      <c r="B25" s="86" t="s">
        <v>108</v>
      </c>
      <c r="C25" s="86"/>
      <c r="D25" s="86"/>
      <c r="E25" s="86"/>
      <c r="F25" s="86"/>
      <c r="G25" s="86"/>
      <c r="H25" s="86"/>
      <c r="I25" s="86"/>
      <c r="J25" s="86"/>
      <c r="K25" s="86"/>
      <c r="L25" s="86"/>
      <c r="M25" s="86"/>
      <c r="N25" s="86"/>
      <c r="O25" s="86"/>
      <c r="P25" s="86"/>
      <c r="Q25" s="86"/>
      <c r="R25" s="86"/>
      <c r="S25" s="86"/>
      <c r="T25" s="86"/>
      <c r="U25" s="86"/>
      <c r="V25" s="86"/>
      <c r="W25" s="86"/>
      <c r="X25" s="86"/>
      <c r="Y25" s="86"/>
      <c r="AA25" s="24"/>
    </row>
    <row r="26" spans="2:27" s="9" customFormat="1" ht="47.25" customHeight="1" x14ac:dyDescent="0.15">
      <c r="B26" s="86" t="s">
        <v>98</v>
      </c>
      <c r="C26" s="86"/>
      <c r="D26" s="86"/>
      <c r="E26" s="86"/>
      <c r="F26" s="86"/>
      <c r="G26" s="86"/>
      <c r="H26" s="86"/>
      <c r="I26" s="86"/>
      <c r="J26" s="86"/>
      <c r="K26" s="86"/>
      <c r="L26" s="86"/>
      <c r="M26" s="86"/>
      <c r="N26" s="86"/>
      <c r="O26" s="86"/>
      <c r="P26" s="86"/>
      <c r="Q26" s="86"/>
      <c r="R26" s="86"/>
      <c r="S26" s="86"/>
      <c r="T26" s="86"/>
      <c r="U26" s="86"/>
      <c r="V26" s="86"/>
      <c r="W26" s="86"/>
      <c r="X26" s="86"/>
      <c r="Y26" s="86"/>
      <c r="AA26" s="24"/>
    </row>
    <row r="27" spans="2:27" s="9" customFormat="1" ht="45" customHeight="1" x14ac:dyDescent="0.15">
      <c r="B27" s="86" t="s">
        <v>99</v>
      </c>
      <c r="C27" s="86"/>
      <c r="D27" s="86"/>
      <c r="E27" s="86"/>
      <c r="F27" s="86"/>
      <c r="G27" s="86"/>
      <c r="H27" s="86"/>
      <c r="I27" s="86"/>
      <c r="J27" s="86"/>
      <c r="K27" s="86"/>
      <c r="L27" s="86"/>
      <c r="M27" s="86"/>
      <c r="N27" s="86"/>
      <c r="O27" s="86"/>
      <c r="P27" s="86"/>
      <c r="Q27" s="86"/>
      <c r="R27" s="86"/>
      <c r="S27" s="86"/>
      <c r="T27" s="86"/>
      <c r="U27" s="86"/>
      <c r="V27" s="86"/>
      <c r="W27" s="86"/>
      <c r="X27" s="86"/>
      <c r="Y27" s="86"/>
      <c r="AA27" s="24"/>
    </row>
    <row r="28" spans="2:27" s="9" customFormat="1" ht="24" x14ac:dyDescent="0.15">
      <c r="B28" s="86" t="s">
        <v>93</v>
      </c>
      <c r="C28" s="86"/>
      <c r="D28" s="86"/>
      <c r="E28" s="86"/>
      <c r="F28" s="86"/>
      <c r="G28" s="86"/>
      <c r="H28" s="86"/>
      <c r="I28" s="86"/>
      <c r="J28" s="86"/>
      <c r="K28" s="86"/>
      <c r="L28" s="86"/>
      <c r="M28" s="86"/>
      <c r="N28" s="86"/>
      <c r="O28" s="86"/>
      <c r="P28" s="86"/>
      <c r="Q28" s="86"/>
      <c r="R28" s="86"/>
      <c r="S28" s="86"/>
      <c r="T28" s="86"/>
      <c r="U28" s="86"/>
      <c r="V28" s="86"/>
      <c r="W28" s="86"/>
      <c r="X28" s="86"/>
      <c r="Y28" s="86"/>
      <c r="AA28" s="24"/>
    </row>
    <row r="29" spans="2:27" s="9" customFormat="1" ht="48" customHeight="1" x14ac:dyDescent="0.15">
      <c r="B29" s="86" t="s">
        <v>151</v>
      </c>
      <c r="C29" s="86"/>
      <c r="D29" s="86"/>
      <c r="E29" s="86"/>
      <c r="F29" s="86"/>
      <c r="G29" s="86"/>
      <c r="H29" s="86"/>
      <c r="I29" s="86"/>
      <c r="J29" s="86"/>
      <c r="K29" s="86"/>
      <c r="L29" s="86"/>
      <c r="M29" s="86"/>
      <c r="N29" s="86"/>
      <c r="O29" s="86"/>
      <c r="P29" s="86"/>
      <c r="Q29" s="86"/>
      <c r="R29" s="86"/>
      <c r="S29" s="86"/>
      <c r="T29" s="86"/>
      <c r="U29" s="86"/>
      <c r="V29" s="86"/>
      <c r="W29" s="86"/>
      <c r="X29" s="86"/>
      <c r="Y29" s="86"/>
      <c r="AA29" s="24"/>
    </row>
    <row r="30" spans="2:27" s="9" customFormat="1" ht="24" x14ac:dyDescent="0.15">
      <c r="B30" s="45"/>
      <c r="C30" s="45"/>
      <c r="D30" s="45"/>
      <c r="E30" s="45"/>
      <c r="F30" s="45"/>
      <c r="G30" s="45"/>
      <c r="H30" s="45"/>
      <c r="I30" s="45"/>
      <c r="J30" s="45"/>
      <c r="K30" s="45"/>
      <c r="L30" s="45"/>
      <c r="M30" s="45"/>
      <c r="N30" s="45"/>
      <c r="O30" s="45"/>
      <c r="P30" s="45"/>
      <c r="Q30" s="45"/>
      <c r="R30" s="45"/>
      <c r="S30" s="45"/>
      <c r="T30" s="45"/>
      <c r="U30" s="45"/>
      <c r="V30" s="45"/>
      <c r="W30" s="45"/>
      <c r="X30" s="45"/>
      <c r="Y30" s="45"/>
      <c r="AA30" s="24"/>
    </row>
    <row r="31" spans="2:27" s="9" customFormat="1" ht="24" x14ac:dyDescent="0.15">
      <c r="B31" s="87" t="s">
        <v>75</v>
      </c>
      <c r="C31" s="87"/>
      <c r="D31" s="87"/>
      <c r="E31" s="87"/>
      <c r="F31" s="87"/>
      <c r="G31" s="87"/>
      <c r="H31" s="87"/>
      <c r="I31" s="87"/>
      <c r="J31" s="87"/>
      <c r="K31" s="87"/>
      <c r="L31" s="87"/>
      <c r="M31" s="87"/>
      <c r="N31" s="87"/>
      <c r="O31" s="87"/>
      <c r="P31" s="87"/>
      <c r="Q31" s="87"/>
      <c r="R31" s="87"/>
      <c r="S31" s="87"/>
      <c r="T31" s="87"/>
      <c r="U31" s="87"/>
      <c r="V31" s="87"/>
      <c r="W31" s="87"/>
      <c r="X31" s="87"/>
      <c r="Y31" s="87"/>
      <c r="AA31" s="24"/>
    </row>
    <row r="32" spans="2:27" s="9" customFormat="1" ht="48" customHeight="1" x14ac:dyDescent="0.15">
      <c r="B32" s="56" t="s">
        <v>83</v>
      </c>
      <c r="C32" s="56"/>
      <c r="D32" s="56"/>
      <c r="E32" s="56"/>
      <c r="F32" s="56"/>
      <c r="G32" s="56"/>
      <c r="H32" s="56"/>
      <c r="I32" s="56"/>
      <c r="J32" s="56"/>
      <c r="K32" s="56"/>
      <c r="L32" s="56"/>
      <c r="M32" s="56"/>
      <c r="N32" s="56"/>
      <c r="O32" s="56"/>
      <c r="P32" s="56"/>
      <c r="Q32" s="56"/>
      <c r="R32" s="56"/>
      <c r="S32" s="56"/>
      <c r="T32" s="56"/>
      <c r="U32" s="56"/>
      <c r="V32" s="56"/>
      <c r="W32" s="56"/>
      <c r="X32" s="56"/>
      <c r="Y32" s="56"/>
      <c r="AA32" s="24"/>
    </row>
    <row r="33" spans="2:27" s="9" customFormat="1" ht="70.5" customHeight="1" x14ac:dyDescent="0.15">
      <c r="B33" s="57" t="s">
        <v>150</v>
      </c>
      <c r="C33" s="57"/>
      <c r="D33" s="57"/>
      <c r="E33" s="57"/>
      <c r="F33" s="57"/>
      <c r="G33" s="57"/>
      <c r="H33" s="57"/>
      <c r="I33" s="57"/>
      <c r="J33" s="57"/>
      <c r="K33" s="57"/>
      <c r="L33" s="57"/>
      <c r="M33" s="57"/>
      <c r="N33" s="57"/>
      <c r="O33" s="57"/>
      <c r="P33" s="57"/>
      <c r="Q33" s="57"/>
      <c r="R33" s="57"/>
      <c r="S33" s="57"/>
      <c r="T33" s="57"/>
      <c r="U33" s="57"/>
      <c r="V33" s="57"/>
      <c r="W33" s="57"/>
      <c r="X33" s="57"/>
      <c r="Y33" s="57"/>
      <c r="AA33" s="24"/>
    </row>
    <row r="34" spans="2:27" s="9" customFormat="1" ht="24.75" customHeight="1" x14ac:dyDescent="0.15">
      <c r="B34" s="57" t="s">
        <v>110</v>
      </c>
      <c r="C34" s="57"/>
      <c r="D34" s="57"/>
      <c r="E34" s="57"/>
      <c r="F34" s="57"/>
      <c r="G34" s="57"/>
      <c r="H34" s="57"/>
      <c r="I34" s="57"/>
      <c r="J34" s="57"/>
      <c r="K34" s="57"/>
      <c r="L34" s="57"/>
      <c r="M34" s="57"/>
      <c r="N34" s="57"/>
      <c r="O34" s="57"/>
      <c r="P34" s="57"/>
      <c r="Q34" s="57"/>
      <c r="R34" s="57"/>
      <c r="S34" s="57"/>
      <c r="T34" s="57"/>
      <c r="U34" s="57"/>
      <c r="V34" s="57"/>
      <c r="W34" s="57"/>
      <c r="X34" s="57"/>
      <c r="Y34" s="57"/>
      <c r="AA34" s="24"/>
    </row>
    <row r="35" spans="2:27" s="9" customFormat="1" ht="24" x14ac:dyDescent="0.15">
      <c r="B35" s="57" t="s">
        <v>92</v>
      </c>
      <c r="C35" s="57"/>
      <c r="D35" s="57"/>
      <c r="E35" s="57"/>
      <c r="F35" s="57"/>
      <c r="G35" s="57"/>
      <c r="H35" s="57"/>
      <c r="I35" s="57"/>
      <c r="J35" s="57"/>
      <c r="K35" s="57"/>
      <c r="L35" s="57"/>
      <c r="M35" s="57"/>
      <c r="N35" s="57"/>
      <c r="O35" s="57"/>
      <c r="P35" s="57"/>
      <c r="Q35" s="57"/>
      <c r="R35" s="57"/>
      <c r="S35" s="57"/>
      <c r="T35" s="57"/>
      <c r="U35" s="57"/>
      <c r="V35" s="57"/>
      <c r="W35" s="57"/>
      <c r="X35" s="57"/>
      <c r="Y35" s="57"/>
      <c r="AA35" s="24"/>
    </row>
    <row r="36" spans="2:27" s="9" customFormat="1" ht="24.75" customHeight="1" x14ac:dyDescent="0.15">
      <c r="B36" s="43"/>
      <c r="C36" s="43"/>
      <c r="D36" s="43"/>
      <c r="E36" s="43"/>
      <c r="F36" s="43"/>
      <c r="G36" s="43"/>
      <c r="H36" s="43"/>
      <c r="I36" s="43"/>
      <c r="J36" s="43"/>
      <c r="K36" s="43"/>
      <c r="L36" s="43"/>
      <c r="M36" s="43"/>
      <c r="N36" s="43"/>
      <c r="O36" s="43"/>
      <c r="P36" s="43"/>
      <c r="Q36" s="43"/>
      <c r="R36" s="43"/>
      <c r="S36" s="43"/>
      <c r="T36" s="43"/>
      <c r="U36" s="43"/>
      <c r="V36" s="43"/>
      <c r="W36" s="43"/>
      <c r="X36" s="43"/>
      <c r="Y36" s="43"/>
      <c r="AA36" s="24"/>
    </row>
    <row r="37" spans="2:27" s="9" customFormat="1" ht="24" x14ac:dyDescent="0.15">
      <c r="B37" s="77" t="s">
        <v>79</v>
      </c>
      <c r="C37" s="77"/>
      <c r="D37" s="77"/>
      <c r="E37" s="77"/>
      <c r="F37" s="77"/>
      <c r="G37" s="77"/>
      <c r="H37" s="77"/>
      <c r="I37" s="77"/>
      <c r="J37" s="77"/>
      <c r="K37" s="77"/>
      <c r="L37" s="77"/>
      <c r="M37" s="77"/>
      <c r="N37" s="77"/>
      <c r="O37" s="77"/>
      <c r="P37" s="77"/>
      <c r="Q37" s="77"/>
      <c r="R37" s="77"/>
      <c r="S37" s="77"/>
      <c r="T37" s="77"/>
      <c r="U37" s="77"/>
      <c r="V37" s="77"/>
      <c r="W37" s="77"/>
      <c r="X37" s="77"/>
      <c r="Y37" s="77"/>
      <c r="AA37" s="24"/>
    </row>
    <row r="38" spans="2:27" s="9" customFormat="1" ht="274.5" customHeight="1" x14ac:dyDescent="0.15">
      <c r="B38" s="191" t="s">
        <v>69</v>
      </c>
      <c r="C38" s="191"/>
      <c r="D38" s="65" t="s">
        <v>88</v>
      </c>
      <c r="E38" s="65"/>
      <c r="F38" s="66" t="s">
        <v>116</v>
      </c>
      <c r="G38" s="66"/>
      <c r="H38" s="66"/>
      <c r="I38" s="66"/>
      <c r="J38" s="66"/>
      <c r="K38" s="66"/>
      <c r="L38" s="66"/>
      <c r="M38" s="66"/>
      <c r="N38" s="66"/>
      <c r="O38" s="66"/>
      <c r="P38" s="66"/>
      <c r="Q38" s="66"/>
      <c r="R38" s="66"/>
      <c r="S38" s="66"/>
      <c r="T38" s="66"/>
      <c r="U38" s="66"/>
      <c r="V38" s="66"/>
      <c r="W38" s="66"/>
      <c r="X38" s="66"/>
      <c r="Y38" s="66"/>
      <c r="Z38" s="33"/>
    </row>
    <row r="39" spans="2:27" s="9" customFormat="1" ht="90" customHeight="1" x14ac:dyDescent="0.15">
      <c r="B39" s="158" t="s">
        <v>70</v>
      </c>
      <c r="C39" s="158"/>
      <c r="D39" s="65" t="s">
        <v>84</v>
      </c>
      <c r="E39" s="65"/>
      <c r="F39" s="67" t="s">
        <v>111</v>
      </c>
      <c r="G39" s="67"/>
      <c r="H39" s="67"/>
      <c r="I39" s="67"/>
      <c r="J39" s="67"/>
      <c r="K39" s="67"/>
      <c r="L39" s="67"/>
      <c r="M39" s="67"/>
      <c r="N39" s="67"/>
      <c r="O39" s="67"/>
      <c r="P39" s="67"/>
      <c r="Q39" s="67"/>
      <c r="R39" s="67"/>
      <c r="S39" s="67"/>
      <c r="T39" s="67"/>
      <c r="U39" s="67"/>
      <c r="V39" s="67"/>
      <c r="W39" s="67"/>
      <c r="X39" s="67"/>
      <c r="Y39" s="67"/>
      <c r="Z39" s="34"/>
    </row>
    <row r="40" spans="2:27" s="9" customFormat="1" ht="45.75" customHeight="1" x14ac:dyDescent="0.15">
      <c r="B40" s="45"/>
      <c r="C40" s="45"/>
      <c r="D40" s="45"/>
      <c r="E40" s="45"/>
      <c r="F40" s="45"/>
      <c r="G40" s="45"/>
      <c r="H40" s="45"/>
      <c r="I40" s="45"/>
      <c r="J40" s="45"/>
      <c r="K40" s="45"/>
      <c r="L40" s="45"/>
      <c r="M40" s="45"/>
      <c r="N40" s="45"/>
      <c r="O40" s="45"/>
      <c r="P40" s="45"/>
      <c r="Q40" s="45"/>
      <c r="R40" s="45"/>
      <c r="S40" s="45"/>
      <c r="T40" s="45"/>
      <c r="U40" s="45"/>
      <c r="V40" s="45"/>
      <c r="W40" s="45"/>
      <c r="X40" s="45"/>
      <c r="Y40" s="45"/>
      <c r="AA40" s="24"/>
    </row>
    <row r="41" spans="2:27" s="9" customFormat="1" ht="24.75" thickBot="1" x14ac:dyDescent="0.2">
      <c r="B41" s="195" t="s">
        <v>78</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AA41" s="24"/>
    </row>
    <row r="42" spans="2:27" s="9" customFormat="1" ht="33.75" thickBot="1" x14ac:dyDescent="0.2">
      <c r="B42" s="187"/>
      <c r="C42" s="188"/>
      <c r="D42" s="160" t="s">
        <v>76</v>
      </c>
      <c r="E42" s="161"/>
      <c r="F42" s="161"/>
      <c r="G42" s="161"/>
      <c r="H42" s="161"/>
      <c r="I42" s="161"/>
      <c r="J42" s="161"/>
      <c r="K42" s="161"/>
      <c r="L42" s="161"/>
      <c r="M42" s="161"/>
      <c r="N42" s="162"/>
      <c r="O42" s="32" t="s">
        <v>63</v>
      </c>
      <c r="P42" s="163" t="s">
        <v>14</v>
      </c>
      <c r="Q42" s="164"/>
      <c r="R42" s="164"/>
      <c r="S42" s="164"/>
      <c r="T42" s="164"/>
      <c r="U42" s="164"/>
      <c r="V42" s="164"/>
      <c r="W42" s="164"/>
      <c r="X42" s="164"/>
      <c r="Y42" s="165"/>
      <c r="Z42" s="50" t="str">
        <f>IF(COUNTIF(O43:O47,"&lt;&gt;0")&lt;2,"Ⅰの履修科目数が不足しています。","")</f>
        <v>Ⅰの履修科目数が不足しています。</v>
      </c>
      <c r="AA42" s="24"/>
    </row>
    <row r="43" spans="2:27" s="9" customFormat="1" ht="24" x14ac:dyDescent="0.15">
      <c r="B43" s="58" t="s">
        <v>11</v>
      </c>
      <c r="C43" s="59"/>
      <c r="D43" s="182" t="s">
        <v>7</v>
      </c>
      <c r="E43" s="183"/>
      <c r="F43" s="184" t="s">
        <v>60</v>
      </c>
      <c r="G43" s="185"/>
      <c r="H43" s="185"/>
      <c r="I43" s="185"/>
      <c r="J43" s="185"/>
      <c r="K43" s="185"/>
      <c r="L43" s="185"/>
      <c r="M43" s="185"/>
      <c r="N43" s="186"/>
      <c r="O43" s="25">
        <v>0</v>
      </c>
      <c r="P43" s="192"/>
      <c r="Q43" s="193"/>
      <c r="R43" s="193"/>
      <c r="S43" s="193"/>
      <c r="T43" s="193"/>
      <c r="U43" s="193"/>
      <c r="V43" s="193"/>
      <c r="W43" s="193"/>
      <c r="X43" s="193"/>
      <c r="Y43" s="194"/>
      <c r="Z43" s="50"/>
      <c r="AA43" s="24"/>
    </row>
    <row r="44" spans="2:27" s="9" customFormat="1" ht="24" x14ac:dyDescent="0.15">
      <c r="B44" s="58"/>
      <c r="C44" s="59"/>
      <c r="D44" s="156" t="s">
        <v>8</v>
      </c>
      <c r="E44" s="157"/>
      <c r="F44" s="168" t="s">
        <v>16</v>
      </c>
      <c r="G44" s="169"/>
      <c r="H44" s="169"/>
      <c r="I44" s="169"/>
      <c r="J44" s="169"/>
      <c r="K44" s="169"/>
      <c r="L44" s="169"/>
      <c r="M44" s="169"/>
      <c r="N44" s="170"/>
      <c r="O44" s="26">
        <v>0</v>
      </c>
      <c r="P44" s="173"/>
      <c r="Q44" s="174"/>
      <c r="R44" s="174"/>
      <c r="S44" s="174"/>
      <c r="T44" s="174"/>
      <c r="U44" s="174"/>
      <c r="V44" s="174"/>
      <c r="W44" s="174"/>
      <c r="X44" s="174"/>
      <c r="Y44" s="175"/>
      <c r="AA44" s="24"/>
    </row>
    <row r="45" spans="2:27" s="9" customFormat="1" ht="24" x14ac:dyDescent="0.15">
      <c r="B45" s="58"/>
      <c r="C45" s="59"/>
      <c r="D45" s="156" t="s">
        <v>9</v>
      </c>
      <c r="E45" s="157"/>
      <c r="F45" s="168" t="s">
        <v>17</v>
      </c>
      <c r="G45" s="169"/>
      <c r="H45" s="169"/>
      <c r="I45" s="169"/>
      <c r="J45" s="169"/>
      <c r="K45" s="169"/>
      <c r="L45" s="169"/>
      <c r="M45" s="169"/>
      <c r="N45" s="170"/>
      <c r="O45" s="26">
        <v>0</v>
      </c>
      <c r="P45" s="173"/>
      <c r="Q45" s="174"/>
      <c r="R45" s="174"/>
      <c r="S45" s="174"/>
      <c r="T45" s="174"/>
      <c r="U45" s="174"/>
      <c r="V45" s="174"/>
      <c r="W45" s="174"/>
      <c r="X45" s="174"/>
      <c r="Y45" s="175"/>
      <c r="AA45" s="24"/>
    </row>
    <row r="46" spans="2:27" s="9" customFormat="1" ht="24" x14ac:dyDescent="0.15">
      <c r="B46" s="58"/>
      <c r="C46" s="59"/>
      <c r="D46" s="156" t="s">
        <v>10</v>
      </c>
      <c r="E46" s="157"/>
      <c r="F46" s="168" t="s">
        <v>18</v>
      </c>
      <c r="G46" s="169"/>
      <c r="H46" s="169"/>
      <c r="I46" s="169"/>
      <c r="J46" s="169"/>
      <c r="K46" s="169"/>
      <c r="L46" s="169"/>
      <c r="M46" s="169"/>
      <c r="N46" s="170"/>
      <c r="O46" s="26">
        <v>0</v>
      </c>
      <c r="P46" s="173"/>
      <c r="Q46" s="174"/>
      <c r="R46" s="174"/>
      <c r="S46" s="174"/>
      <c r="T46" s="174"/>
      <c r="U46" s="174"/>
      <c r="V46" s="174"/>
      <c r="W46" s="174"/>
      <c r="X46" s="174"/>
      <c r="Y46" s="175"/>
    </row>
    <row r="47" spans="2:27" s="9" customFormat="1" ht="24.75" thickBot="1" x14ac:dyDescent="0.2">
      <c r="B47" s="58"/>
      <c r="C47" s="59"/>
      <c r="D47" s="156" t="s">
        <v>6</v>
      </c>
      <c r="E47" s="157"/>
      <c r="F47" s="168" t="s">
        <v>19</v>
      </c>
      <c r="G47" s="169"/>
      <c r="H47" s="169"/>
      <c r="I47" s="169"/>
      <c r="J47" s="169"/>
      <c r="K47" s="169"/>
      <c r="L47" s="169"/>
      <c r="M47" s="169"/>
      <c r="N47" s="170"/>
      <c r="O47" s="26">
        <v>0</v>
      </c>
      <c r="P47" s="176"/>
      <c r="Q47" s="177"/>
      <c r="R47" s="177"/>
      <c r="S47" s="177"/>
      <c r="T47" s="177"/>
      <c r="U47" s="177"/>
      <c r="V47" s="177"/>
      <c r="W47" s="177"/>
      <c r="X47" s="177"/>
      <c r="Y47" s="178"/>
    </row>
    <row r="48" spans="2:27" s="9" customFormat="1" ht="49.5" customHeight="1" thickBot="1" x14ac:dyDescent="0.2">
      <c r="B48" s="60"/>
      <c r="C48" s="61"/>
      <c r="D48" s="62" t="s">
        <v>15</v>
      </c>
      <c r="E48" s="63"/>
      <c r="F48" s="63"/>
      <c r="G48" s="63"/>
      <c r="H48" s="63"/>
      <c r="I48" s="63"/>
      <c r="J48" s="63"/>
      <c r="K48" s="63"/>
      <c r="L48" s="63"/>
      <c r="M48" s="63"/>
      <c r="N48" s="64"/>
      <c r="O48" s="14">
        <f>SUM(O43:O47)</f>
        <v>0</v>
      </c>
      <c r="P48" s="179" t="s">
        <v>100</v>
      </c>
      <c r="Q48" s="180"/>
      <c r="R48" s="180"/>
      <c r="S48" s="180"/>
      <c r="T48" s="180"/>
      <c r="U48" s="180"/>
      <c r="V48" s="180"/>
      <c r="W48" s="180"/>
      <c r="X48" s="180"/>
      <c r="Y48" s="181"/>
      <c r="Z48" s="31" t="str">
        <f>IF(O48&gt;10,"Ⅰの申請できる延べ科目数の上限を超過しています。","")</f>
        <v/>
      </c>
    </row>
    <row r="49" spans="2:26" s="9" customFormat="1" ht="24" x14ac:dyDescent="0.15">
      <c r="B49" s="58" t="s">
        <v>85</v>
      </c>
      <c r="C49" s="59"/>
      <c r="D49" s="84" t="s">
        <v>5</v>
      </c>
      <c r="E49" s="85"/>
      <c r="F49" s="68" t="s">
        <v>24</v>
      </c>
      <c r="G49" s="69"/>
      <c r="H49" s="69"/>
      <c r="I49" s="69"/>
      <c r="J49" s="69"/>
      <c r="K49" s="69"/>
      <c r="L49" s="69"/>
      <c r="M49" s="69"/>
      <c r="N49" s="70"/>
      <c r="O49" s="25">
        <v>0</v>
      </c>
      <c r="P49" s="71"/>
      <c r="Q49" s="72"/>
      <c r="R49" s="72"/>
      <c r="S49" s="72"/>
      <c r="T49" s="72"/>
      <c r="U49" s="72"/>
      <c r="V49" s="72"/>
      <c r="W49" s="72"/>
      <c r="X49" s="72"/>
      <c r="Y49" s="73"/>
      <c r="Z49" s="51" t="str">
        <f>IF(COUNTIF(O49:O55,"&lt;&gt;0")&lt;3,"Ⅱの履修科目数が不足しています。","")</f>
        <v>Ⅱの履修科目数が不足しています。</v>
      </c>
    </row>
    <row r="50" spans="2:26" s="9" customFormat="1" ht="24" x14ac:dyDescent="0.15">
      <c r="B50" s="58"/>
      <c r="C50" s="59"/>
      <c r="D50" s="88">
        <v>7</v>
      </c>
      <c r="E50" s="89"/>
      <c r="F50" s="74" t="s">
        <v>25</v>
      </c>
      <c r="G50" s="75"/>
      <c r="H50" s="75"/>
      <c r="I50" s="75"/>
      <c r="J50" s="75"/>
      <c r="K50" s="75"/>
      <c r="L50" s="75"/>
      <c r="M50" s="75"/>
      <c r="N50" s="76"/>
      <c r="O50" s="26">
        <v>0</v>
      </c>
      <c r="P50" s="90"/>
      <c r="Q50" s="91"/>
      <c r="R50" s="91"/>
      <c r="S50" s="91"/>
      <c r="T50" s="91"/>
      <c r="U50" s="91"/>
      <c r="V50" s="91"/>
      <c r="W50" s="91"/>
      <c r="X50" s="91"/>
      <c r="Y50" s="92"/>
      <c r="Z50" s="50"/>
    </row>
    <row r="51" spans="2:26" s="9" customFormat="1" ht="24" x14ac:dyDescent="0.15">
      <c r="B51" s="58"/>
      <c r="C51" s="59"/>
      <c r="D51" s="88">
        <v>8</v>
      </c>
      <c r="E51" s="89"/>
      <c r="F51" s="74" t="s">
        <v>26</v>
      </c>
      <c r="G51" s="75"/>
      <c r="H51" s="75"/>
      <c r="I51" s="75"/>
      <c r="J51" s="75"/>
      <c r="K51" s="75"/>
      <c r="L51" s="75"/>
      <c r="M51" s="75"/>
      <c r="N51" s="76"/>
      <c r="O51" s="26">
        <v>0</v>
      </c>
      <c r="P51" s="90"/>
      <c r="Q51" s="91"/>
      <c r="R51" s="91"/>
      <c r="S51" s="91"/>
      <c r="T51" s="91"/>
      <c r="U51" s="91"/>
      <c r="V51" s="91"/>
      <c r="W51" s="91"/>
      <c r="X51" s="91"/>
      <c r="Y51" s="92"/>
    </row>
    <row r="52" spans="2:26" s="9" customFormat="1" ht="24" x14ac:dyDescent="0.15">
      <c r="B52" s="58"/>
      <c r="C52" s="59"/>
      <c r="D52" s="105">
        <v>9</v>
      </c>
      <c r="E52" s="106"/>
      <c r="F52" s="74" t="s">
        <v>27</v>
      </c>
      <c r="G52" s="75"/>
      <c r="H52" s="75"/>
      <c r="I52" s="75"/>
      <c r="J52" s="75"/>
      <c r="K52" s="75"/>
      <c r="L52" s="75"/>
      <c r="M52" s="75"/>
      <c r="N52" s="76"/>
      <c r="O52" s="27">
        <v>0</v>
      </c>
      <c r="P52" s="90"/>
      <c r="Q52" s="91"/>
      <c r="R52" s="91"/>
      <c r="S52" s="91"/>
      <c r="T52" s="91"/>
      <c r="U52" s="91"/>
      <c r="V52" s="91"/>
      <c r="W52" s="91"/>
      <c r="X52" s="91"/>
      <c r="Y52" s="92"/>
    </row>
    <row r="53" spans="2:26" s="9" customFormat="1" ht="24" x14ac:dyDescent="0.15">
      <c r="B53" s="58"/>
      <c r="C53" s="59"/>
      <c r="D53" s="105" t="s">
        <v>20</v>
      </c>
      <c r="E53" s="106"/>
      <c r="F53" s="74" t="s">
        <v>28</v>
      </c>
      <c r="G53" s="75"/>
      <c r="H53" s="75"/>
      <c r="I53" s="75"/>
      <c r="J53" s="75"/>
      <c r="K53" s="75"/>
      <c r="L53" s="75"/>
      <c r="M53" s="75"/>
      <c r="N53" s="76"/>
      <c r="O53" s="27">
        <v>0</v>
      </c>
      <c r="P53" s="90"/>
      <c r="Q53" s="91"/>
      <c r="R53" s="91"/>
      <c r="S53" s="91"/>
      <c r="T53" s="91"/>
      <c r="U53" s="91"/>
      <c r="V53" s="91"/>
      <c r="W53" s="91"/>
      <c r="X53" s="91"/>
      <c r="Y53" s="92"/>
    </row>
    <row r="54" spans="2:26" s="9" customFormat="1" ht="24" x14ac:dyDescent="0.15">
      <c r="B54" s="58"/>
      <c r="C54" s="59"/>
      <c r="D54" s="105" t="s">
        <v>21</v>
      </c>
      <c r="E54" s="106"/>
      <c r="F54" s="74" t="s">
        <v>29</v>
      </c>
      <c r="G54" s="75"/>
      <c r="H54" s="75"/>
      <c r="I54" s="75"/>
      <c r="J54" s="75"/>
      <c r="K54" s="75"/>
      <c r="L54" s="75"/>
      <c r="M54" s="75"/>
      <c r="N54" s="76"/>
      <c r="O54" s="27">
        <v>0</v>
      </c>
      <c r="P54" s="90"/>
      <c r="Q54" s="91"/>
      <c r="R54" s="91"/>
      <c r="S54" s="91"/>
      <c r="T54" s="91"/>
      <c r="U54" s="91"/>
      <c r="V54" s="91"/>
      <c r="W54" s="91"/>
      <c r="X54" s="91"/>
      <c r="Y54" s="92"/>
    </row>
    <row r="55" spans="2:26" s="9" customFormat="1" ht="24.75" thickBot="1" x14ac:dyDescent="0.2">
      <c r="B55" s="58"/>
      <c r="C55" s="59"/>
      <c r="D55" s="110" t="s">
        <v>22</v>
      </c>
      <c r="E55" s="111"/>
      <c r="F55" s="78" t="s">
        <v>30</v>
      </c>
      <c r="G55" s="79"/>
      <c r="H55" s="79"/>
      <c r="I55" s="79"/>
      <c r="J55" s="79"/>
      <c r="K55" s="79"/>
      <c r="L55" s="79"/>
      <c r="M55" s="79"/>
      <c r="N55" s="80"/>
      <c r="O55" s="27">
        <v>0</v>
      </c>
      <c r="P55" s="93"/>
      <c r="Q55" s="94"/>
      <c r="R55" s="94"/>
      <c r="S55" s="94"/>
      <c r="T55" s="94"/>
      <c r="U55" s="94"/>
      <c r="V55" s="94"/>
      <c r="W55" s="94"/>
      <c r="X55" s="94"/>
      <c r="Y55" s="95"/>
    </row>
    <row r="56" spans="2:26" s="9" customFormat="1" ht="49.5" customHeight="1" thickBot="1" x14ac:dyDescent="0.2">
      <c r="B56" s="60"/>
      <c r="C56" s="61"/>
      <c r="D56" s="62" t="s">
        <v>23</v>
      </c>
      <c r="E56" s="63"/>
      <c r="F56" s="63"/>
      <c r="G56" s="63"/>
      <c r="H56" s="63"/>
      <c r="I56" s="63"/>
      <c r="J56" s="63"/>
      <c r="K56" s="63"/>
      <c r="L56" s="63"/>
      <c r="M56" s="63"/>
      <c r="N56" s="64"/>
      <c r="O56" s="16">
        <f>SUM(O49:O55)</f>
        <v>0</v>
      </c>
      <c r="P56" s="81" t="s">
        <v>101</v>
      </c>
      <c r="Q56" s="82"/>
      <c r="R56" s="82"/>
      <c r="S56" s="82"/>
      <c r="T56" s="82"/>
      <c r="U56" s="82"/>
      <c r="V56" s="82"/>
      <c r="W56" s="82"/>
      <c r="X56" s="82"/>
      <c r="Y56" s="83"/>
      <c r="Z56" s="31" t="str">
        <f>IF(O56&gt;10,"Ⅱの申請できる延べ科目数の上限を超過しています。","")</f>
        <v/>
      </c>
    </row>
    <row r="57" spans="2:26" s="9" customFormat="1" ht="24" x14ac:dyDescent="0.15">
      <c r="B57" s="58" t="s">
        <v>86</v>
      </c>
      <c r="C57" s="59"/>
      <c r="D57" s="112" t="s">
        <v>31</v>
      </c>
      <c r="E57" s="113"/>
      <c r="F57" s="99" t="s">
        <v>33</v>
      </c>
      <c r="G57" s="100"/>
      <c r="H57" s="100"/>
      <c r="I57" s="100"/>
      <c r="J57" s="100"/>
      <c r="K57" s="100"/>
      <c r="L57" s="100"/>
      <c r="M57" s="100"/>
      <c r="N57" s="101"/>
      <c r="O57" s="28">
        <v>0</v>
      </c>
      <c r="P57" s="71"/>
      <c r="Q57" s="72"/>
      <c r="R57" s="72"/>
      <c r="S57" s="72"/>
      <c r="T57" s="72"/>
      <c r="U57" s="72"/>
      <c r="V57" s="72"/>
      <c r="W57" s="72"/>
      <c r="X57" s="72"/>
      <c r="Y57" s="73"/>
      <c r="Z57" s="51" t="str">
        <f>IF(COUNTIF(O57:O60,"&lt;&gt;0")&lt;2,"Ⅲの履修科目数が不足しています。","")</f>
        <v>Ⅲの履修科目数が不足しています。</v>
      </c>
    </row>
    <row r="58" spans="2:26" s="9" customFormat="1" ht="24" x14ac:dyDescent="0.15">
      <c r="B58" s="58"/>
      <c r="C58" s="59"/>
      <c r="D58" s="105" t="s">
        <v>32</v>
      </c>
      <c r="E58" s="106"/>
      <c r="F58" s="96" t="s">
        <v>34</v>
      </c>
      <c r="G58" s="97"/>
      <c r="H58" s="97"/>
      <c r="I58" s="97"/>
      <c r="J58" s="97"/>
      <c r="K58" s="97"/>
      <c r="L58" s="97"/>
      <c r="M58" s="97"/>
      <c r="N58" s="98"/>
      <c r="O58" s="27">
        <v>0</v>
      </c>
      <c r="P58" s="90"/>
      <c r="Q58" s="91"/>
      <c r="R58" s="91"/>
      <c r="S58" s="91"/>
      <c r="T58" s="91"/>
      <c r="U58" s="91"/>
      <c r="V58" s="91"/>
      <c r="W58" s="91"/>
      <c r="X58" s="91"/>
      <c r="Y58" s="92"/>
      <c r="Z58" s="50"/>
    </row>
    <row r="59" spans="2:26" s="9" customFormat="1" ht="24" x14ac:dyDescent="0.15">
      <c r="B59" s="58"/>
      <c r="C59" s="59"/>
      <c r="D59" s="105" t="s">
        <v>50</v>
      </c>
      <c r="E59" s="106"/>
      <c r="F59" s="96" t="s">
        <v>40</v>
      </c>
      <c r="G59" s="97"/>
      <c r="H59" s="97"/>
      <c r="I59" s="97"/>
      <c r="J59" s="97"/>
      <c r="K59" s="97"/>
      <c r="L59" s="97"/>
      <c r="M59" s="97"/>
      <c r="N59" s="98"/>
      <c r="O59" s="27">
        <v>0</v>
      </c>
      <c r="P59" s="90"/>
      <c r="Q59" s="91"/>
      <c r="R59" s="91"/>
      <c r="S59" s="91"/>
      <c r="T59" s="91"/>
      <c r="U59" s="91"/>
      <c r="V59" s="91"/>
      <c r="W59" s="91"/>
      <c r="X59" s="91"/>
      <c r="Y59" s="92"/>
      <c r="Z59" s="15"/>
    </row>
    <row r="60" spans="2:26" s="9" customFormat="1" ht="24.75" thickBot="1" x14ac:dyDescent="0.2">
      <c r="B60" s="58"/>
      <c r="C60" s="59"/>
      <c r="D60" s="110" t="s">
        <v>51</v>
      </c>
      <c r="E60" s="111"/>
      <c r="F60" s="102" t="s">
        <v>41</v>
      </c>
      <c r="G60" s="103"/>
      <c r="H60" s="103"/>
      <c r="I60" s="103"/>
      <c r="J60" s="103"/>
      <c r="K60" s="103"/>
      <c r="L60" s="103"/>
      <c r="M60" s="103"/>
      <c r="N60" s="104"/>
      <c r="O60" s="27">
        <v>0</v>
      </c>
      <c r="P60" s="93"/>
      <c r="Q60" s="94"/>
      <c r="R60" s="94"/>
      <c r="S60" s="94"/>
      <c r="T60" s="94"/>
      <c r="U60" s="94"/>
      <c r="V60" s="94"/>
      <c r="W60" s="94"/>
      <c r="X60" s="94"/>
      <c r="Y60" s="95"/>
    </row>
    <row r="61" spans="2:26" s="9" customFormat="1" ht="102" customHeight="1" thickBot="1" x14ac:dyDescent="0.2">
      <c r="B61" s="60"/>
      <c r="C61" s="61"/>
      <c r="D61" s="62" t="s">
        <v>45</v>
      </c>
      <c r="E61" s="63"/>
      <c r="F61" s="63"/>
      <c r="G61" s="63"/>
      <c r="H61" s="63"/>
      <c r="I61" s="63"/>
      <c r="J61" s="63"/>
      <c r="K61" s="63"/>
      <c r="L61" s="63"/>
      <c r="M61" s="63"/>
      <c r="N61" s="64"/>
      <c r="O61" s="17">
        <f>SUM(O57:O60)</f>
        <v>0</v>
      </c>
      <c r="P61" s="107" t="s">
        <v>109</v>
      </c>
      <c r="Q61" s="108"/>
      <c r="R61" s="108"/>
      <c r="S61" s="108"/>
      <c r="T61" s="108"/>
      <c r="U61" s="108"/>
      <c r="V61" s="108"/>
      <c r="W61" s="108"/>
      <c r="X61" s="108"/>
      <c r="Y61" s="109"/>
      <c r="Z61" s="31" t="str">
        <f>IF(OR(O57&gt;1,O58&gt;1,O59&gt;1,O60&gt;1),"Ⅲはそれぞれの科目について２科目以上申請することはできません。","")</f>
        <v/>
      </c>
    </row>
    <row r="62" spans="2:26" s="9" customFormat="1" ht="24" x14ac:dyDescent="0.15">
      <c r="B62" s="58" t="s">
        <v>87</v>
      </c>
      <c r="C62" s="59"/>
      <c r="D62" s="112" t="s">
        <v>52</v>
      </c>
      <c r="E62" s="113"/>
      <c r="F62" s="99" t="s">
        <v>64</v>
      </c>
      <c r="G62" s="100"/>
      <c r="H62" s="100"/>
      <c r="I62" s="100"/>
      <c r="J62" s="100"/>
      <c r="K62" s="100"/>
      <c r="L62" s="100"/>
      <c r="M62" s="100"/>
      <c r="N62" s="101"/>
      <c r="O62" s="28">
        <v>0</v>
      </c>
      <c r="P62" s="71"/>
      <c r="Q62" s="72"/>
      <c r="R62" s="72"/>
      <c r="S62" s="72"/>
      <c r="T62" s="72"/>
      <c r="U62" s="72"/>
      <c r="V62" s="72"/>
      <c r="W62" s="72"/>
      <c r="X62" s="72"/>
      <c r="Y62" s="73"/>
      <c r="Z62" s="52" t="str">
        <f>IF(COUNTIF(O62:O68,"&lt;&gt;0")&lt;2,"ⅣⅤの履修科目数が不足しています。","")</f>
        <v>ⅣⅤの履修科目数が不足しています。</v>
      </c>
    </row>
    <row r="63" spans="2:26" s="9" customFormat="1" ht="24" x14ac:dyDescent="0.15">
      <c r="B63" s="58"/>
      <c r="C63" s="59"/>
      <c r="D63" s="105" t="s">
        <v>53</v>
      </c>
      <c r="E63" s="106"/>
      <c r="F63" s="96" t="s">
        <v>35</v>
      </c>
      <c r="G63" s="97"/>
      <c r="H63" s="97"/>
      <c r="I63" s="97"/>
      <c r="J63" s="97"/>
      <c r="K63" s="97"/>
      <c r="L63" s="97"/>
      <c r="M63" s="97"/>
      <c r="N63" s="98"/>
      <c r="O63" s="27">
        <v>0</v>
      </c>
      <c r="P63" s="90"/>
      <c r="Q63" s="91"/>
      <c r="R63" s="91"/>
      <c r="S63" s="91"/>
      <c r="T63" s="91"/>
      <c r="U63" s="91"/>
      <c r="V63" s="91"/>
      <c r="W63" s="91"/>
      <c r="X63" s="91"/>
      <c r="Y63" s="92"/>
      <c r="Z63" s="53"/>
    </row>
    <row r="64" spans="2:26" s="9" customFormat="1" ht="24" x14ac:dyDescent="0.15">
      <c r="B64" s="58"/>
      <c r="C64" s="59"/>
      <c r="D64" s="105" t="s">
        <v>54</v>
      </c>
      <c r="E64" s="106"/>
      <c r="F64" s="96" t="s">
        <v>36</v>
      </c>
      <c r="G64" s="97"/>
      <c r="H64" s="97"/>
      <c r="I64" s="97"/>
      <c r="J64" s="97"/>
      <c r="K64" s="97"/>
      <c r="L64" s="97"/>
      <c r="M64" s="97"/>
      <c r="N64" s="98"/>
      <c r="O64" s="27">
        <v>0</v>
      </c>
      <c r="P64" s="90"/>
      <c r="Q64" s="91"/>
      <c r="R64" s="91"/>
      <c r="S64" s="91"/>
      <c r="T64" s="91"/>
      <c r="U64" s="91"/>
      <c r="V64" s="91"/>
      <c r="W64" s="91"/>
      <c r="X64" s="91"/>
      <c r="Y64" s="92"/>
    </row>
    <row r="65" spans="2:26" s="9" customFormat="1" ht="24" x14ac:dyDescent="0.15">
      <c r="B65" s="58"/>
      <c r="C65" s="59"/>
      <c r="D65" s="105" t="s">
        <v>55</v>
      </c>
      <c r="E65" s="106"/>
      <c r="F65" s="96" t="s">
        <v>49</v>
      </c>
      <c r="G65" s="97"/>
      <c r="H65" s="97"/>
      <c r="I65" s="97"/>
      <c r="J65" s="97"/>
      <c r="K65" s="97"/>
      <c r="L65" s="97"/>
      <c r="M65" s="97"/>
      <c r="N65" s="98"/>
      <c r="O65" s="27">
        <v>0</v>
      </c>
      <c r="P65" s="90"/>
      <c r="Q65" s="91"/>
      <c r="R65" s="91"/>
      <c r="S65" s="91"/>
      <c r="T65" s="91"/>
      <c r="U65" s="91"/>
      <c r="V65" s="91"/>
      <c r="W65" s="91"/>
      <c r="X65" s="91"/>
      <c r="Y65" s="92"/>
    </row>
    <row r="66" spans="2:26" s="9" customFormat="1" ht="24" x14ac:dyDescent="0.15">
      <c r="B66" s="58"/>
      <c r="C66" s="59"/>
      <c r="D66" s="105" t="s">
        <v>56</v>
      </c>
      <c r="E66" s="106"/>
      <c r="F66" s="96" t="s">
        <v>37</v>
      </c>
      <c r="G66" s="97"/>
      <c r="H66" s="97"/>
      <c r="I66" s="97"/>
      <c r="J66" s="97"/>
      <c r="K66" s="97"/>
      <c r="L66" s="97"/>
      <c r="M66" s="97"/>
      <c r="N66" s="98"/>
      <c r="O66" s="29">
        <v>0</v>
      </c>
      <c r="P66" s="90"/>
      <c r="Q66" s="91"/>
      <c r="R66" s="91"/>
      <c r="S66" s="91"/>
      <c r="T66" s="91"/>
      <c r="U66" s="91"/>
      <c r="V66" s="91"/>
      <c r="W66" s="91"/>
      <c r="X66" s="91"/>
      <c r="Y66" s="92"/>
    </row>
    <row r="67" spans="2:26" s="9" customFormat="1" ht="24" x14ac:dyDescent="0.15">
      <c r="B67" s="58"/>
      <c r="C67" s="59"/>
      <c r="D67" s="105" t="s">
        <v>57</v>
      </c>
      <c r="E67" s="106"/>
      <c r="F67" s="96" t="s">
        <v>38</v>
      </c>
      <c r="G67" s="97"/>
      <c r="H67" s="97"/>
      <c r="I67" s="97"/>
      <c r="J67" s="97"/>
      <c r="K67" s="97"/>
      <c r="L67" s="97"/>
      <c r="M67" s="97"/>
      <c r="N67" s="98"/>
      <c r="O67" s="29">
        <v>0</v>
      </c>
      <c r="P67" s="90"/>
      <c r="Q67" s="91"/>
      <c r="R67" s="91"/>
      <c r="S67" s="91"/>
      <c r="T67" s="91"/>
      <c r="U67" s="91"/>
      <c r="V67" s="91"/>
      <c r="W67" s="91"/>
      <c r="X67" s="91"/>
      <c r="Y67" s="92"/>
    </row>
    <row r="68" spans="2:26" s="9" customFormat="1" ht="24.75" thickBot="1" x14ac:dyDescent="0.2">
      <c r="B68" s="58"/>
      <c r="C68" s="59"/>
      <c r="D68" s="110" t="s">
        <v>58</v>
      </c>
      <c r="E68" s="111"/>
      <c r="F68" s="102" t="s">
        <v>39</v>
      </c>
      <c r="G68" s="103"/>
      <c r="H68" s="103"/>
      <c r="I68" s="103"/>
      <c r="J68" s="103"/>
      <c r="K68" s="103"/>
      <c r="L68" s="103"/>
      <c r="M68" s="103"/>
      <c r="N68" s="104"/>
      <c r="O68" s="27">
        <v>0</v>
      </c>
      <c r="P68" s="93"/>
      <c r="Q68" s="94"/>
      <c r="R68" s="94"/>
      <c r="S68" s="94"/>
      <c r="T68" s="94"/>
      <c r="U68" s="94"/>
      <c r="V68" s="94"/>
      <c r="W68" s="94"/>
      <c r="X68" s="94"/>
      <c r="Y68" s="95"/>
    </row>
    <row r="69" spans="2:26" s="9" customFormat="1" ht="49.5" customHeight="1" thickBot="1" x14ac:dyDescent="0.2">
      <c r="B69" s="60"/>
      <c r="C69" s="61"/>
      <c r="D69" s="62" t="s">
        <v>65</v>
      </c>
      <c r="E69" s="63"/>
      <c r="F69" s="63"/>
      <c r="G69" s="63"/>
      <c r="H69" s="63"/>
      <c r="I69" s="63"/>
      <c r="J69" s="63"/>
      <c r="K69" s="63"/>
      <c r="L69" s="63"/>
      <c r="M69" s="63"/>
      <c r="N69" s="64"/>
      <c r="O69" s="16">
        <f>SUM(O62:O68)</f>
        <v>0</v>
      </c>
      <c r="P69" s="138" t="s">
        <v>102</v>
      </c>
      <c r="Q69" s="139"/>
      <c r="R69" s="139"/>
      <c r="S69" s="139"/>
      <c r="T69" s="139"/>
      <c r="U69" s="139"/>
      <c r="V69" s="139"/>
      <c r="W69" s="139"/>
      <c r="X69" s="139"/>
      <c r="Y69" s="140"/>
      <c r="Z69" s="31" t="str">
        <f>IF(O69&gt;10,"ⅣⅤの申請できる延べ科目数の上限を超過しています。","")</f>
        <v/>
      </c>
    </row>
    <row r="70" spans="2:26" s="9" customFormat="1" ht="24.75" thickBot="1" x14ac:dyDescent="0.2">
      <c r="B70" s="62" t="s">
        <v>68</v>
      </c>
      <c r="C70" s="63"/>
      <c r="D70" s="63"/>
      <c r="E70" s="63"/>
      <c r="F70" s="63"/>
      <c r="G70" s="63"/>
      <c r="H70" s="63"/>
      <c r="I70" s="63"/>
      <c r="J70" s="63"/>
      <c r="K70" s="63"/>
      <c r="L70" s="63"/>
      <c r="M70" s="63"/>
      <c r="N70" s="64"/>
      <c r="O70" s="16">
        <f>SUM(O48,O56,O61,O69)</f>
        <v>0</v>
      </c>
      <c r="P70" s="138" t="s">
        <v>152</v>
      </c>
      <c r="Q70" s="139"/>
      <c r="R70" s="139"/>
      <c r="S70" s="139"/>
      <c r="T70" s="139"/>
      <c r="U70" s="139"/>
      <c r="V70" s="139"/>
      <c r="W70" s="139"/>
      <c r="X70" s="139"/>
      <c r="Y70" s="140"/>
      <c r="Z70" s="54" t="str">
        <f>IF(O70&lt;23,"延べの履修科目数が不足しています。","")</f>
        <v>延べの履修科目数が不足しています。</v>
      </c>
    </row>
    <row r="71" spans="2:26" s="9" customFormat="1" ht="18.75" x14ac:dyDescent="0.15">
      <c r="Z71" s="55"/>
    </row>
    <row r="72" spans="2:26" s="9" customFormat="1" ht="25.5" x14ac:dyDescent="0.15">
      <c r="B72" s="190">
        <v>2023</v>
      </c>
      <c r="C72" s="190"/>
      <c r="D72" s="190"/>
      <c r="E72" s="190"/>
      <c r="F72" s="48" t="s">
        <v>2</v>
      </c>
      <c r="G72" s="49">
        <v>6</v>
      </c>
      <c r="H72" s="48" t="s">
        <v>3</v>
      </c>
      <c r="I72" s="49">
        <v>1</v>
      </c>
      <c r="J72" s="48" t="s">
        <v>48</v>
      </c>
      <c r="K72" s="39"/>
      <c r="L72" s="40"/>
      <c r="M72" s="40"/>
      <c r="N72" s="40"/>
      <c r="O72" s="40"/>
      <c r="P72" s="40"/>
      <c r="Q72" s="40"/>
      <c r="R72" s="40"/>
      <c r="S72" s="40"/>
      <c r="T72" s="40"/>
      <c r="U72" s="40"/>
      <c r="V72" s="40"/>
      <c r="W72" s="40"/>
      <c r="X72" s="40"/>
      <c r="Y72"/>
    </row>
    <row r="73" spans="2:26" s="9" customFormat="1" ht="24" x14ac:dyDescent="0.15">
      <c r="B73" s="10"/>
      <c r="C73" s="10"/>
      <c r="D73" s="41"/>
      <c r="E73" s="41"/>
      <c r="F73" s="41"/>
      <c r="G73" s="41"/>
      <c r="H73" s="41"/>
      <c r="I73" s="41"/>
      <c r="J73" s="41"/>
      <c r="K73" s="39"/>
      <c r="L73" s="40"/>
      <c r="M73" s="40"/>
      <c r="N73" s="40"/>
      <c r="O73" s="40"/>
      <c r="P73" s="40"/>
      <c r="Q73" s="40"/>
      <c r="R73" s="40"/>
      <c r="S73" s="40"/>
      <c r="T73" s="40"/>
      <c r="U73" s="40"/>
      <c r="V73" s="40"/>
      <c r="W73" s="40"/>
      <c r="X73" s="40"/>
      <c r="Y73"/>
    </row>
    <row r="74" spans="2:26" s="9" customFormat="1" ht="24" x14ac:dyDescent="0.15">
      <c r="B74" s="123" t="s">
        <v>4</v>
      </c>
      <c r="C74" s="123"/>
      <c r="D74" s="123"/>
      <c r="E74" s="123"/>
      <c r="F74" s="123"/>
      <c r="G74" s="123"/>
      <c r="H74" s="123"/>
      <c r="I74" s="123"/>
      <c r="J74" s="123"/>
      <c r="K74" s="123"/>
      <c r="L74" s="123"/>
      <c r="M74" s="123"/>
      <c r="N74" s="123"/>
      <c r="O74" s="123"/>
      <c r="P74" s="123"/>
      <c r="Q74" s="123"/>
      <c r="R74" s="123"/>
      <c r="S74" s="123"/>
      <c r="T74" s="123"/>
      <c r="U74" s="123"/>
      <c r="V74" s="123"/>
      <c r="W74" s="123"/>
      <c r="X74" s="123"/>
      <c r="Y74" s="123"/>
    </row>
    <row r="75" spans="2:26" s="9" customFormat="1" ht="38.25" customHeight="1" x14ac:dyDescent="0.15">
      <c r="B75" s="189" t="s">
        <v>114</v>
      </c>
      <c r="C75" s="189"/>
      <c r="D75" s="189"/>
      <c r="E75" s="189"/>
      <c r="F75" s="189"/>
      <c r="G75" s="189"/>
      <c r="H75" s="189"/>
      <c r="I75" s="189"/>
      <c r="J75" s="189"/>
      <c r="K75" s="189"/>
      <c r="L75" s="189"/>
      <c r="M75" s="189"/>
      <c r="N75" s="189"/>
      <c r="O75" s="189"/>
      <c r="P75" s="189"/>
      <c r="Q75" s="189"/>
      <c r="R75" s="189"/>
      <c r="S75" s="189"/>
      <c r="T75" s="189"/>
      <c r="U75" s="189"/>
      <c r="V75" s="189"/>
      <c r="W75" s="189"/>
      <c r="X75" s="189"/>
      <c r="Y75"/>
    </row>
    <row r="76" spans="2:26" s="9" customFormat="1" ht="24" x14ac:dyDescent="0.15">
      <c r="B76" s="123" t="s">
        <v>95</v>
      </c>
      <c r="C76" s="123"/>
      <c r="D76" s="123"/>
      <c r="E76" s="123"/>
      <c r="F76" s="123"/>
      <c r="G76" s="123"/>
      <c r="H76" s="123"/>
      <c r="I76" s="123"/>
      <c r="J76" s="123"/>
      <c r="K76" s="123"/>
      <c r="L76" s="123"/>
      <c r="M76" s="123"/>
      <c r="N76" s="123"/>
      <c r="O76" s="123" t="s">
        <v>66</v>
      </c>
      <c r="P76" s="123"/>
      <c r="Q76" s="123"/>
      <c r="R76" s="123"/>
      <c r="S76" s="123"/>
      <c r="T76" s="123"/>
      <c r="U76" s="123"/>
      <c r="V76" s="123"/>
      <c r="W76" s="123"/>
      <c r="X76" s="123"/>
      <c r="Y76" s="123"/>
    </row>
    <row r="77" spans="2:26" s="9" customFormat="1" ht="38.25" customHeight="1" x14ac:dyDescent="0.15">
      <c r="B77" s="189" t="s">
        <v>104</v>
      </c>
      <c r="C77" s="189"/>
      <c r="D77" s="189"/>
      <c r="E77" s="189"/>
      <c r="F77" s="189"/>
      <c r="G77" s="189"/>
      <c r="H77" s="189"/>
      <c r="I77" s="189"/>
      <c r="J77" s="189"/>
      <c r="K77" s="189"/>
      <c r="L77" s="189"/>
      <c r="M77" s="189"/>
      <c r="N77" s="189"/>
      <c r="O77" s="189" t="s">
        <v>89</v>
      </c>
      <c r="P77" s="189"/>
      <c r="Q77" s="189"/>
      <c r="R77" s="189"/>
      <c r="S77" s="189"/>
      <c r="T77" s="189"/>
      <c r="U77" s="189"/>
      <c r="V77" s="189"/>
      <c r="W77" s="189"/>
      <c r="X77" s="189"/>
      <c r="Y77" s="189"/>
    </row>
    <row r="78" spans="2:26" s="9" customFormat="1" ht="24" x14ac:dyDescent="0.15">
      <c r="B78" s="123" t="s">
        <v>103</v>
      </c>
      <c r="C78" s="123"/>
      <c r="D78" s="123"/>
      <c r="E78" s="123"/>
      <c r="F78" s="123"/>
      <c r="G78" s="123"/>
      <c r="H78" s="123"/>
      <c r="I78" s="123"/>
      <c r="J78" s="123"/>
      <c r="K78" s="123"/>
      <c r="L78" s="123"/>
      <c r="M78" s="123"/>
      <c r="N78" s="123"/>
      <c r="O78" s="123" t="s">
        <v>67</v>
      </c>
      <c r="P78" s="123"/>
      <c r="Q78" s="123"/>
      <c r="R78" s="123"/>
      <c r="S78" s="123"/>
      <c r="T78" s="123"/>
      <c r="U78" s="123"/>
      <c r="V78" s="123"/>
      <c r="W78" s="123"/>
      <c r="X78" s="123"/>
      <c r="Y78" s="123"/>
    </row>
    <row r="79" spans="2:26" s="9" customFormat="1" ht="39" customHeight="1" x14ac:dyDescent="0.15">
      <c r="B79" s="189" t="s">
        <v>105</v>
      </c>
      <c r="C79" s="189"/>
      <c r="D79" s="189"/>
      <c r="E79" s="189"/>
      <c r="F79" s="189"/>
      <c r="G79" s="189"/>
      <c r="H79" s="189"/>
      <c r="I79" s="189"/>
      <c r="J79" s="189"/>
      <c r="K79" s="189"/>
      <c r="L79" s="189"/>
      <c r="M79" s="189"/>
      <c r="N79" s="189"/>
      <c r="O79" s="189" t="s">
        <v>90</v>
      </c>
      <c r="P79" s="189"/>
      <c r="Q79" s="189"/>
      <c r="R79" s="189"/>
      <c r="S79" s="189"/>
      <c r="T79" s="189"/>
      <c r="U79" s="189"/>
      <c r="V79" s="189"/>
      <c r="W79" s="189"/>
      <c r="X79" s="189"/>
      <c r="Y79" s="189"/>
    </row>
    <row r="80" spans="2:26" s="9" customFormat="1" ht="18.75" x14ac:dyDescent="0.15">
      <c r="B80"/>
      <c r="C80"/>
      <c r="D80"/>
      <c r="E80"/>
      <c r="F80"/>
      <c r="G80"/>
      <c r="H80"/>
      <c r="I80"/>
      <c r="J80"/>
      <c r="K80"/>
      <c r="L80"/>
      <c r="M80"/>
      <c r="N80"/>
      <c r="O80"/>
      <c r="P80"/>
      <c r="Q80"/>
      <c r="R80"/>
      <c r="S80"/>
      <c r="T80"/>
      <c r="U80"/>
      <c r="V80"/>
      <c r="W80"/>
      <c r="X80"/>
      <c r="Y80"/>
    </row>
    <row r="81" spans="2:25" ht="18.75" x14ac:dyDescent="0.15">
      <c r="B81"/>
      <c r="C81"/>
      <c r="D81"/>
      <c r="E81"/>
      <c r="F81"/>
      <c r="G81"/>
      <c r="H81"/>
      <c r="I81"/>
      <c r="J81"/>
      <c r="K81"/>
      <c r="L81"/>
      <c r="M81"/>
      <c r="N81"/>
      <c r="O81"/>
      <c r="P81"/>
      <c r="Q81"/>
      <c r="R81"/>
      <c r="S81"/>
      <c r="T81"/>
      <c r="U81"/>
      <c r="V81"/>
      <c r="W81"/>
      <c r="X81"/>
      <c r="Y81"/>
    </row>
  </sheetData>
  <mergeCells count="151">
    <mergeCell ref="B78:N78"/>
    <mergeCell ref="O78:Y78"/>
    <mergeCell ref="B79:N79"/>
    <mergeCell ref="O79:Y79"/>
    <mergeCell ref="Z49:Z50"/>
    <mergeCell ref="B74:Y74"/>
    <mergeCell ref="B75:X75"/>
    <mergeCell ref="B76:N76"/>
    <mergeCell ref="O76:Y76"/>
    <mergeCell ref="B77:N77"/>
    <mergeCell ref="O77:Y77"/>
    <mergeCell ref="D69:N69"/>
    <mergeCell ref="P69:Y69"/>
    <mergeCell ref="B70:N70"/>
    <mergeCell ref="P70:Y70"/>
    <mergeCell ref="Z70:Z71"/>
    <mergeCell ref="B72:E72"/>
    <mergeCell ref="D67:E67"/>
    <mergeCell ref="F67:N67"/>
    <mergeCell ref="P67:Y67"/>
    <mergeCell ref="D68:E68"/>
    <mergeCell ref="F68:N68"/>
    <mergeCell ref="P68:Y68"/>
    <mergeCell ref="F64:N64"/>
    <mergeCell ref="D65:E65"/>
    <mergeCell ref="F65:N65"/>
    <mergeCell ref="P65:Y65"/>
    <mergeCell ref="D66:E66"/>
    <mergeCell ref="F66:N66"/>
    <mergeCell ref="P66:Y66"/>
    <mergeCell ref="P61:Y61"/>
    <mergeCell ref="B62:C69"/>
    <mergeCell ref="D62:E62"/>
    <mergeCell ref="F62:N62"/>
    <mergeCell ref="P62:Y62"/>
    <mergeCell ref="D64:E64"/>
    <mergeCell ref="Z57:Z58"/>
    <mergeCell ref="D58:E58"/>
    <mergeCell ref="F58:N58"/>
    <mergeCell ref="P58:Y58"/>
    <mergeCell ref="D59:E59"/>
    <mergeCell ref="F59:N59"/>
    <mergeCell ref="P59:Y59"/>
    <mergeCell ref="P64:Y64"/>
    <mergeCell ref="B57:C61"/>
    <mergeCell ref="D57:E57"/>
    <mergeCell ref="F57:N57"/>
    <mergeCell ref="P57:Y57"/>
    <mergeCell ref="D60:E60"/>
    <mergeCell ref="F60:N60"/>
    <mergeCell ref="P60:Y60"/>
    <mergeCell ref="D61:N61"/>
    <mergeCell ref="Z62:Z63"/>
    <mergeCell ref="D63:E63"/>
    <mergeCell ref="F63:N63"/>
    <mergeCell ref="P63:Y63"/>
    <mergeCell ref="B49:C56"/>
    <mergeCell ref="D49:E49"/>
    <mergeCell ref="F49:N49"/>
    <mergeCell ref="P49:Y49"/>
    <mergeCell ref="D50:E50"/>
    <mergeCell ref="F50:N50"/>
    <mergeCell ref="P50:Y50"/>
    <mergeCell ref="D51:E51"/>
    <mergeCell ref="D54:E54"/>
    <mergeCell ref="F54:N54"/>
    <mergeCell ref="P54:Y54"/>
    <mergeCell ref="D55:E55"/>
    <mergeCell ref="F55:N55"/>
    <mergeCell ref="P55:Y55"/>
    <mergeCell ref="F51:N51"/>
    <mergeCell ref="P51:Y51"/>
    <mergeCell ref="D52:E52"/>
    <mergeCell ref="F52:N52"/>
    <mergeCell ref="P52:Y52"/>
    <mergeCell ref="D53:E53"/>
    <mergeCell ref="F53:N53"/>
    <mergeCell ref="P53:Y53"/>
    <mergeCell ref="D56:N56"/>
    <mergeCell ref="P56:Y56"/>
    <mergeCell ref="P45:Y45"/>
    <mergeCell ref="D46:E46"/>
    <mergeCell ref="F46:N46"/>
    <mergeCell ref="P46:Y46"/>
    <mergeCell ref="D47:E47"/>
    <mergeCell ref="F47:N47"/>
    <mergeCell ref="P47:Y47"/>
    <mergeCell ref="Z42:Z43"/>
    <mergeCell ref="B43:C48"/>
    <mergeCell ref="D43:E43"/>
    <mergeCell ref="F43:N43"/>
    <mergeCell ref="P43:Y43"/>
    <mergeCell ref="D44:E44"/>
    <mergeCell ref="F44:N44"/>
    <mergeCell ref="P44:Y44"/>
    <mergeCell ref="D45:E45"/>
    <mergeCell ref="F45:N45"/>
    <mergeCell ref="D48:N48"/>
    <mergeCell ref="P48:Y48"/>
    <mergeCell ref="B39:C39"/>
    <mergeCell ref="D39:E39"/>
    <mergeCell ref="F39:Y39"/>
    <mergeCell ref="B41:Y41"/>
    <mergeCell ref="B42:C42"/>
    <mergeCell ref="D42:N42"/>
    <mergeCell ref="P42:Y42"/>
    <mergeCell ref="B33:Y33"/>
    <mergeCell ref="B34:Y34"/>
    <mergeCell ref="B35:Y35"/>
    <mergeCell ref="B37:Y37"/>
    <mergeCell ref="B38:C38"/>
    <mergeCell ref="D38:E38"/>
    <mergeCell ref="F38:Y38"/>
    <mergeCell ref="B26:Y26"/>
    <mergeCell ref="B27:Y27"/>
    <mergeCell ref="B28:Y28"/>
    <mergeCell ref="B29:Y29"/>
    <mergeCell ref="B31:Y31"/>
    <mergeCell ref="B32:Y32"/>
    <mergeCell ref="B19:Y19"/>
    <mergeCell ref="B21:Y21"/>
    <mergeCell ref="B22:Y22"/>
    <mergeCell ref="B23:Y23"/>
    <mergeCell ref="B24:Y24"/>
    <mergeCell ref="B25:Y25"/>
    <mergeCell ref="S12:X12"/>
    <mergeCell ref="B13:Y13"/>
    <mergeCell ref="B15:Y15"/>
    <mergeCell ref="B16:Y16"/>
    <mergeCell ref="B17:Y17"/>
    <mergeCell ref="B18:Y18"/>
    <mergeCell ref="B9:F9"/>
    <mergeCell ref="G9:R9"/>
    <mergeCell ref="B10:F10"/>
    <mergeCell ref="G10:R10"/>
    <mergeCell ref="B11:F12"/>
    <mergeCell ref="G11:K11"/>
    <mergeCell ref="L11:M12"/>
    <mergeCell ref="N11:R11"/>
    <mergeCell ref="G12:K12"/>
    <mergeCell ref="N12:R12"/>
    <mergeCell ref="B3:Y3"/>
    <mergeCell ref="B4:Y4"/>
    <mergeCell ref="B5:Y5"/>
    <mergeCell ref="B7:F7"/>
    <mergeCell ref="H7:L7"/>
    <mergeCell ref="N7:R7"/>
    <mergeCell ref="S7:Y8"/>
    <mergeCell ref="B8:F8"/>
    <mergeCell ref="H8:L8"/>
    <mergeCell ref="N8:R8"/>
  </mergeCells>
  <phoneticPr fontId="1"/>
  <dataValidations count="1">
    <dataValidation type="list" allowBlank="1" showInputMessage="1" showErrorMessage="1" sqref="D38:E39" xr:uid="{3E815E85-133B-4681-8A15-9DC95C472DC6}">
      <formula1>"□,☑"</formula1>
    </dataValidation>
  </dataValidations>
  <printOptions horizontalCentered="1" verticalCentered="1"/>
  <pageMargins left="0.25" right="0.25" top="0.75" bottom="0.75" header="0.3" footer="0.3"/>
  <pageSetup paperSize="9" scale="49" fitToHeight="2" orientation="portrait" r:id="rId1"/>
  <rowBreaks count="1" manualBreakCount="1">
    <brk id="3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1BB8-CC7E-4835-B961-802D48BC363B}">
  <dimension ref="B1:AA81"/>
  <sheetViews>
    <sheetView view="pageBreakPreview" zoomScaleNormal="55" zoomScaleSheetLayoutView="100" workbookViewId="0"/>
  </sheetViews>
  <sheetFormatPr defaultRowHeight="20.100000000000001" customHeight="1" x14ac:dyDescent="0.15"/>
  <cols>
    <col min="1" max="1" width="2" style="12" customWidth="1"/>
    <col min="2" max="2" width="2.625" style="12" customWidth="1"/>
    <col min="3" max="5" width="2.625" style="1" customWidth="1"/>
    <col min="6" max="6" width="4.625" style="1" customWidth="1"/>
    <col min="7" max="7" width="6.625" style="1" customWidth="1"/>
    <col min="8" max="8" width="6.625" style="12" customWidth="1"/>
    <col min="9" max="9" width="4.625" style="12" customWidth="1"/>
    <col min="10" max="10" width="6.625" style="12" customWidth="1"/>
    <col min="11" max="11" width="4.625" style="12" customWidth="1"/>
    <col min="12" max="15" width="6.625" style="12" customWidth="1"/>
    <col min="16" max="16" width="4.625" style="12" customWidth="1"/>
    <col min="17" max="17" width="6.625" style="12" customWidth="1"/>
    <col min="18" max="18" width="4.625" style="12" customWidth="1"/>
    <col min="19" max="19" width="10.625" style="12" customWidth="1"/>
    <col min="20" max="25" width="4.625" style="12" customWidth="1"/>
    <col min="26" max="26" width="30.625" style="12" customWidth="1"/>
    <col min="27" max="16384" width="9" style="12"/>
  </cols>
  <sheetData>
    <row r="1" spans="2:27" ht="12.75" customHeight="1" x14ac:dyDescent="0.15"/>
    <row r="2" spans="2:27" ht="18.75" x14ac:dyDescent="0.15"/>
    <row r="3" spans="2:27" ht="30" x14ac:dyDescent="0.15">
      <c r="B3" s="143" t="s">
        <v>61</v>
      </c>
      <c r="C3" s="143"/>
      <c r="D3" s="143"/>
      <c r="E3" s="143"/>
      <c r="F3" s="143"/>
      <c r="G3" s="143"/>
      <c r="H3" s="143"/>
      <c r="I3" s="143"/>
      <c r="J3" s="143"/>
      <c r="K3" s="143"/>
      <c r="L3" s="143"/>
      <c r="M3" s="143"/>
      <c r="N3" s="143"/>
      <c r="O3" s="143"/>
      <c r="P3" s="143"/>
      <c r="Q3" s="143"/>
      <c r="R3" s="143"/>
      <c r="S3" s="143"/>
      <c r="T3" s="143"/>
      <c r="U3" s="143"/>
      <c r="V3" s="143"/>
      <c r="W3" s="143"/>
      <c r="X3" s="143"/>
      <c r="Y3" s="143"/>
    </row>
    <row r="4" spans="2:27" ht="30" x14ac:dyDescent="0.15">
      <c r="B4" s="143" t="s">
        <v>94</v>
      </c>
      <c r="C4" s="143"/>
      <c r="D4" s="143"/>
      <c r="E4" s="143"/>
      <c r="F4" s="143"/>
      <c r="G4" s="143"/>
      <c r="H4" s="143"/>
      <c r="I4" s="143"/>
      <c r="J4" s="143"/>
      <c r="K4" s="143"/>
      <c r="L4" s="143"/>
      <c r="M4" s="143"/>
      <c r="N4" s="143"/>
      <c r="O4" s="143"/>
      <c r="P4" s="143"/>
      <c r="Q4" s="143"/>
      <c r="R4" s="143"/>
      <c r="S4" s="143"/>
      <c r="T4" s="143"/>
      <c r="U4" s="143"/>
      <c r="V4" s="143"/>
      <c r="W4" s="143"/>
      <c r="X4" s="143"/>
      <c r="Y4" s="143"/>
    </row>
    <row r="5" spans="2:27" ht="24" x14ac:dyDescent="0.15">
      <c r="B5" s="166" t="s">
        <v>71</v>
      </c>
      <c r="C5" s="167"/>
      <c r="D5" s="167"/>
      <c r="E5" s="167"/>
      <c r="F5" s="167"/>
      <c r="G5" s="167"/>
      <c r="H5" s="167"/>
      <c r="I5" s="167"/>
      <c r="J5" s="167"/>
      <c r="K5" s="167"/>
      <c r="L5" s="167"/>
      <c r="M5" s="167"/>
      <c r="N5" s="167"/>
      <c r="O5" s="167"/>
      <c r="P5" s="167"/>
      <c r="Q5" s="167"/>
      <c r="R5" s="167"/>
      <c r="S5" s="167"/>
      <c r="T5" s="167"/>
      <c r="U5" s="167"/>
      <c r="V5" s="167"/>
      <c r="W5" s="167"/>
      <c r="X5" s="167"/>
      <c r="Y5" s="167"/>
    </row>
    <row r="6" spans="2:27" ht="19.5" thickBot="1" x14ac:dyDescent="0.2">
      <c r="B6" s="46"/>
      <c r="C6" s="46"/>
      <c r="D6" s="46"/>
      <c r="E6" s="46"/>
      <c r="F6" s="46"/>
      <c r="G6" s="46"/>
      <c r="H6" s="46"/>
      <c r="I6" s="46"/>
      <c r="J6" s="46"/>
      <c r="K6" s="46"/>
      <c r="L6" s="46"/>
      <c r="M6" s="46"/>
      <c r="N6" s="46"/>
      <c r="O6" s="46"/>
      <c r="P6" s="46"/>
      <c r="Q6" s="46"/>
      <c r="R6" s="46"/>
      <c r="S6" s="46"/>
      <c r="T6" s="46"/>
      <c r="U6" s="46"/>
      <c r="V6" s="46"/>
      <c r="W6" s="46"/>
      <c r="X6" s="46"/>
      <c r="Y6" s="46"/>
    </row>
    <row r="7" spans="2:27" ht="24" x14ac:dyDescent="0.15">
      <c r="B7" s="144" t="s">
        <v>0</v>
      </c>
      <c r="C7" s="145"/>
      <c r="D7" s="145"/>
      <c r="E7" s="145"/>
      <c r="F7" s="145"/>
      <c r="G7" s="2" t="s">
        <v>46</v>
      </c>
      <c r="H7" s="146" t="s">
        <v>112</v>
      </c>
      <c r="I7" s="146"/>
      <c r="J7" s="146"/>
      <c r="K7" s="146"/>
      <c r="L7" s="147"/>
      <c r="M7" s="3" t="s">
        <v>47</v>
      </c>
      <c r="N7" s="146" t="s">
        <v>112</v>
      </c>
      <c r="O7" s="146"/>
      <c r="P7" s="146"/>
      <c r="Q7" s="146"/>
      <c r="R7" s="148"/>
      <c r="S7" s="149" t="s">
        <v>82</v>
      </c>
      <c r="T7" s="149"/>
      <c r="U7" s="149"/>
      <c r="V7" s="149"/>
      <c r="W7" s="149"/>
      <c r="X7" s="149"/>
      <c r="Y7" s="150"/>
    </row>
    <row r="8" spans="2:27" ht="24.75" thickBot="1" x14ac:dyDescent="0.2">
      <c r="B8" s="153" t="s">
        <v>1</v>
      </c>
      <c r="C8" s="154"/>
      <c r="D8" s="154"/>
      <c r="E8" s="154"/>
      <c r="F8" s="154"/>
      <c r="G8" s="4" t="s">
        <v>12</v>
      </c>
      <c r="H8" s="141" t="s">
        <v>112</v>
      </c>
      <c r="I8" s="141"/>
      <c r="J8" s="141"/>
      <c r="K8" s="141"/>
      <c r="L8" s="155"/>
      <c r="M8" s="7" t="s">
        <v>13</v>
      </c>
      <c r="N8" s="141" t="s">
        <v>112</v>
      </c>
      <c r="O8" s="141"/>
      <c r="P8" s="141"/>
      <c r="Q8" s="141"/>
      <c r="R8" s="142"/>
      <c r="S8" s="151"/>
      <c r="T8" s="151"/>
      <c r="U8" s="151"/>
      <c r="V8" s="151"/>
      <c r="W8" s="151"/>
      <c r="X8" s="151"/>
      <c r="Y8" s="152"/>
    </row>
    <row r="9" spans="2:27" ht="44.25" customHeight="1" thickBot="1" x14ac:dyDescent="0.2">
      <c r="B9" s="171" t="s">
        <v>95</v>
      </c>
      <c r="C9" s="149"/>
      <c r="D9" s="149"/>
      <c r="E9" s="149"/>
      <c r="F9" s="172"/>
      <c r="G9" s="114" t="s">
        <v>104</v>
      </c>
      <c r="H9" s="115"/>
      <c r="I9" s="115"/>
      <c r="J9" s="115"/>
      <c r="K9" s="115"/>
      <c r="L9" s="115"/>
      <c r="M9" s="115"/>
      <c r="N9" s="115"/>
      <c r="O9" s="115"/>
      <c r="P9" s="115"/>
      <c r="Q9" s="115"/>
      <c r="R9" s="116"/>
      <c r="S9" s="7"/>
      <c r="T9" s="7"/>
      <c r="U9" s="7"/>
      <c r="V9" s="7"/>
      <c r="W9" s="7"/>
      <c r="X9" s="7"/>
      <c r="Y9" s="5"/>
    </row>
    <row r="10" spans="2:27" ht="39.75" customHeight="1" thickBot="1" x14ac:dyDescent="0.2">
      <c r="B10" s="117" t="s">
        <v>42</v>
      </c>
      <c r="C10" s="118"/>
      <c r="D10" s="118"/>
      <c r="E10" s="118"/>
      <c r="F10" s="119"/>
      <c r="G10" s="120" t="s">
        <v>113</v>
      </c>
      <c r="H10" s="121"/>
      <c r="I10" s="121"/>
      <c r="J10" s="121"/>
      <c r="K10" s="121"/>
      <c r="L10" s="121"/>
      <c r="M10" s="121"/>
      <c r="N10" s="121"/>
      <c r="O10" s="121"/>
      <c r="P10" s="121"/>
      <c r="Q10" s="121"/>
      <c r="R10" s="122"/>
      <c r="S10" s="18"/>
      <c r="T10" s="6"/>
      <c r="U10" s="6"/>
      <c r="V10" s="6"/>
      <c r="W10" s="6"/>
      <c r="X10" s="6"/>
      <c r="Y10" s="11"/>
    </row>
    <row r="11" spans="2:27" ht="39.75" customHeight="1" x14ac:dyDescent="0.15">
      <c r="B11" s="124" t="s">
        <v>80</v>
      </c>
      <c r="C11" s="125"/>
      <c r="D11" s="125"/>
      <c r="E11" s="125"/>
      <c r="F11" s="126"/>
      <c r="G11" s="132" t="s">
        <v>44</v>
      </c>
      <c r="H11" s="133"/>
      <c r="I11" s="133"/>
      <c r="J11" s="133"/>
      <c r="K11" s="134"/>
      <c r="L11" s="124" t="s">
        <v>81</v>
      </c>
      <c r="M11" s="126"/>
      <c r="N11" s="132" t="s">
        <v>44</v>
      </c>
      <c r="O11" s="133"/>
      <c r="P11" s="133"/>
      <c r="Q11" s="133"/>
      <c r="R11" s="134"/>
      <c r="S11" s="36" t="s">
        <v>43</v>
      </c>
      <c r="T11" s="37"/>
      <c r="U11" s="37"/>
      <c r="V11" s="37"/>
      <c r="W11" s="37"/>
      <c r="X11" s="37"/>
      <c r="Y11" s="38"/>
      <c r="Z11" s="35"/>
    </row>
    <row r="12" spans="2:27" ht="47.25" customHeight="1" thickBot="1" x14ac:dyDescent="0.2">
      <c r="B12" s="127"/>
      <c r="C12" s="128"/>
      <c r="D12" s="128"/>
      <c r="E12" s="128"/>
      <c r="F12" s="129"/>
      <c r="G12" s="130">
        <v>42826</v>
      </c>
      <c r="H12" s="128"/>
      <c r="I12" s="128"/>
      <c r="J12" s="128"/>
      <c r="K12" s="131"/>
      <c r="L12" s="127"/>
      <c r="M12" s="129"/>
      <c r="N12" s="130">
        <v>44286</v>
      </c>
      <c r="O12" s="128"/>
      <c r="P12" s="128"/>
      <c r="Q12" s="128"/>
      <c r="R12" s="131"/>
      <c r="S12" s="135">
        <v>35916</v>
      </c>
      <c r="T12" s="136"/>
      <c r="U12" s="136"/>
      <c r="V12" s="136"/>
      <c r="W12" s="136"/>
      <c r="X12" s="136"/>
      <c r="Y12" s="22" t="s">
        <v>59</v>
      </c>
      <c r="Z12" s="42" t="str">
        <f>IF(G12&lt;DATEVALUE("2017/9/15"),"","入学年月日に誤りがないか確認してください。")</f>
        <v/>
      </c>
    </row>
    <row r="13" spans="2:27" ht="24" x14ac:dyDescent="0.15">
      <c r="B13" s="137" t="s">
        <v>62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AA13" s="30"/>
    </row>
    <row r="14" spans="2:27" ht="24" x14ac:dyDescent="0.15">
      <c r="B14" s="44"/>
      <c r="C14" s="10"/>
      <c r="D14" s="10"/>
      <c r="E14" s="10"/>
      <c r="F14" s="10"/>
      <c r="G14" s="13"/>
      <c r="H14" s="8"/>
      <c r="I14" s="18"/>
      <c r="J14" s="8"/>
      <c r="K14" s="18"/>
      <c r="L14" s="10"/>
      <c r="M14" s="10"/>
      <c r="N14" s="13"/>
      <c r="O14" s="8"/>
      <c r="P14" s="18"/>
      <c r="Q14" s="8"/>
      <c r="R14" s="18"/>
      <c r="S14" s="7"/>
      <c r="T14" s="7"/>
      <c r="U14" s="7"/>
      <c r="V14" s="7"/>
      <c r="W14" s="7"/>
      <c r="X14" s="7"/>
      <c r="Y14" s="7"/>
      <c r="AA14" s="30"/>
    </row>
    <row r="15" spans="2:27" ht="24" x14ac:dyDescent="0.15">
      <c r="B15" s="123" t="s">
        <v>77</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AA15" s="30"/>
    </row>
    <row r="16" spans="2:27" ht="56.25" customHeight="1" x14ac:dyDescent="0.15">
      <c r="B16" s="159" t="s">
        <v>106</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AA16" s="30"/>
    </row>
    <row r="17" spans="2:27" s="9" customFormat="1" ht="123" customHeight="1" x14ac:dyDescent="0.15">
      <c r="B17" s="86" t="s">
        <v>107</v>
      </c>
      <c r="C17" s="86"/>
      <c r="D17" s="86"/>
      <c r="E17" s="86"/>
      <c r="F17" s="86"/>
      <c r="G17" s="86"/>
      <c r="H17" s="86"/>
      <c r="I17" s="86"/>
      <c r="J17" s="86"/>
      <c r="K17" s="86"/>
      <c r="L17" s="86"/>
      <c r="M17" s="86"/>
      <c r="N17" s="86"/>
      <c r="O17" s="86"/>
      <c r="P17" s="86"/>
      <c r="Q17" s="86"/>
      <c r="R17" s="86"/>
      <c r="S17" s="86"/>
      <c r="T17" s="86"/>
      <c r="U17" s="86"/>
      <c r="V17" s="86"/>
      <c r="W17" s="86"/>
      <c r="X17" s="86"/>
      <c r="Y17" s="86"/>
      <c r="AA17" s="24"/>
    </row>
    <row r="18" spans="2:27" s="9" customFormat="1" ht="24" x14ac:dyDescent="0.15">
      <c r="B18" s="87" t="s">
        <v>72</v>
      </c>
      <c r="C18" s="87"/>
      <c r="D18" s="87"/>
      <c r="E18" s="87"/>
      <c r="F18" s="87"/>
      <c r="G18" s="87"/>
      <c r="H18" s="87"/>
      <c r="I18" s="87"/>
      <c r="J18" s="87"/>
      <c r="K18" s="87"/>
      <c r="L18" s="87"/>
      <c r="M18" s="87"/>
      <c r="N18" s="87"/>
      <c r="O18" s="87"/>
      <c r="P18" s="87"/>
      <c r="Q18" s="87"/>
      <c r="R18" s="87"/>
      <c r="S18" s="87"/>
      <c r="T18" s="87"/>
      <c r="U18" s="87"/>
      <c r="V18" s="87"/>
      <c r="W18" s="87"/>
      <c r="X18" s="87"/>
      <c r="Y18" s="87"/>
      <c r="AA18" s="24"/>
    </row>
    <row r="19" spans="2:27" s="9" customFormat="1" ht="24" x14ac:dyDescent="0.15">
      <c r="B19" s="86" t="s">
        <v>149</v>
      </c>
      <c r="C19" s="86"/>
      <c r="D19" s="86"/>
      <c r="E19" s="86"/>
      <c r="F19" s="86"/>
      <c r="G19" s="86"/>
      <c r="H19" s="86"/>
      <c r="I19" s="86"/>
      <c r="J19" s="86"/>
      <c r="K19" s="86"/>
      <c r="L19" s="86"/>
      <c r="M19" s="86"/>
      <c r="N19" s="86"/>
      <c r="O19" s="86"/>
      <c r="P19" s="86"/>
      <c r="Q19" s="86"/>
      <c r="R19" s="86"/>
      <c r="S19" s="86"/>
      <c r="T19" s="86"/>
      <c r="U19" s="86"/>
      <c r="V19" s="86"/>
      <c r="W19" s="86"/>
      <c r="X19" s="86"/>
      <c r="Y19" s="86"/>
      <c r="AA19" s="24"/>
    </row>
    <row r="20" spans="2:27" s="9" customFormat="1" ht="24" x14ac:dyDescent="0.15">
      <c r="B20" s="45"/>
      <c r="C20" s="45"/>
      <c r="D20" s="45"/>
      <c r="E20" s="45"/>
      <c r="F20" s="45"/>
      <c r="G20" s="45"/>
      <c r="H20" s="45"/>
      <c r="I20" s="45"/>
      <c r="J20" s="45"/>
      <c r="K20" s="45"/>
      <c r="L20" s="45"/>
      <c r="M20" s="45"/>
      <c r="N20" s="45"/>
      <c r="O20" s="45"/>
      <c r="P20" s="45"/>
      <c r="Q20" s="45"/>
      <c r="R20" s="45"/>
      <c r="S20" s="45"/>
      <c r="T20" s="45"/>
      <c r="U20" s="45"/>
      <c r="V20" s="45"/>
      <c r="W20" s="45"/>
      <c r="X20" s="45"/>
      <c r="Y20" s="45"/>
      <c r="AA20" s="24"/>
    </row>
    <row r="21" spans="2:27" s="9" customFormat="1" ht="24" x14ac:dyDescent="0.15">
      <c r="B21" s="87" t="s">
        <v>73</v>
      </c>
      <c r="C21" s="87"/>
      <c r="D21" s="87"/>
      <c r="E21" s="87"/>
      <c r="F21" s="87"/>
      <c r="G21" s="87"/>
      <c r="H21" s="87"/>
      <c r="I21" s="87"/>
      <c r="J21" s="87"/>
      <c r="K21" s="87"/>
      <c r="L21" s="87"/>
      <c r="M21" s="87"/>
      <c r="N21" s="87"/>
      <c r="O21" s="87"/>
      <c r="P21" s="87"/>
      <c r="Q21" s="87"/>
      <c r="R21" s="87"/>
      <c r="S21" s="87"/>
      <c r="T21" s="87"/>
      <c r="U21" s="87"/>
      <c r="V21" s="87"/>
      <c r="W21" s="87"/>
      <c r="X21" s="87"/>
      <c r="Y21" s="87"/>
      <c r="AA21" s="24"/>
    </row>
    <row r="22" spans="2:27" s="9" customFormat="1" ht="24" x14ac:dyDescent="0.15">
      <c r="B22" s="86" t="s">
        <v>96</v>
      </c>
      <c r="C22" s="86"/>
      <c r="D22" s="86"/>
      <c r="E22" s="86"/>
      <c r="F22" s="86"/>
      <c r="G22" s="86"/>
      <c r="H22" s="86"/>
      <c r="I22" s="86"/>
      <c r="J22" s="86"/>
      <c r="K22" s="86"/>
      <c r="L22" s="86"/>
      <c r="M22" s="86"/>
      <c r="N22" s="86"/>
      <c r="O22" s="86"/>
      <c r="P22" s="86"/>
      <c r="Q22" s="86"/>
      <c r="R22" s="86"/>
      <c r="S22" s="86"/>
      <c r="T22" s="86"/>
      <c r="U22" s="86"/>
      <c r="V22" s="86"/>
      <c r="W22" s="86"/>
      <c r="X22" s="86"/>
      <c r="Y22" s="86"/>
      <c r="AA22" s="24"/>
    </row>
    <row r="23" spans="2:27" s="9" customFormat="1" ht="48" customHeight="1" x14ac:dyDescent="0.15">
      <c r="B23" s="86" t="s">
        <v>97</v>
      </c>
      <c r="C23" s="86"/>
      <c r="D23" s="86"/>
      <c r="E23" s="86"/>
      <c r="F23" s="86"/>
      <c r="G23" s="86"/>
      <c r="H23" s="86"/>
      <c r="I23" s="86"/>
      <c r="J23" s="86"/>
      <c r="K23" s="86"/>
      <c r="L23" s="86"/>
      <c r="M23" s="86"/>
      <c r="N23" s="86"/>
      <c r="O23" s="86"/>
      <c r="P23" s="86"/>
      <c r="Q23" s="86"/>
      <c r="R23" s="86"/>
      <c r="S23" s="86"/>
      <c r="T23" s="86"/>
      <c r="U23" s="86"/>
      <c r="V23" s="86"/>
      <c r="W23" s="86"/>
      <c r="X23" s="86"/>
      <c r="Y23" s="86"/>
      <c r="AA23" s="24"/>
    </row>
    <row r="24" spans="2:27" s="9" customFormat="1" ht="48" customHeight="1" x14ac:dyDescent="0.15">
      <c r="B24" s="86" t="s">
        <v>74</v>
      </c>
      <c r="C24" s="86"/>
      <c r="D24" s="86"/>
      <c r="E24" s="86"/>
      <c r="F24" s="86"/>
      <c r="G24" s="86"/>
      <c r="H24" s="86"/>
      <c r="I24" s="86"/>
      <c r="J24" s="86"/>
      <c r="K24" s="86"/>
      <c r="L24" s="86"/>
      <c r="M24" s="86"/>
      <c r="N24" s="86"/>
      <c r="O24" s="86"/>
      <c r="P24" s="86"/>
      <c r="Q24" s="86"/>
      <c r="R24" s="86"/>
      <c r="S24" s="86"/>
      <c r="T24" s="86"/>
      <c r="U24" s="86"/>
      <c r="V24" s="86"/>
      <c r="W24" s="86"/>
      <c r="X24" s="86"/>
      <c r="Y24" s="86"/>
      <c r="AA24" s="24"/>
    </row>
    <row r="25" spans="2:27" s="9" customFormat="1" ht="47.25" customHeight="1" x14ac:dyDescent="0.15">
      <c r="B25" s="86" t="s">
        <v>108</v>
      </c>
      <c r="C25" s="86"/>
      <c r="D25" s="86"/>
      <c r="E25" s="86"/>
      <c r="F25" s="86"/>
      <c r="G25" s="86"/>
      <c r="H25" s="86"/>
      <c r="I25" s="86"/>
      <c r="J25" s="86"/>
      <c r="K25" s="86"/>
      <c r="L25" s="86"/>
      <c r="M25" s="86"/>
      <c r="N25" s="86"/>
      <c r="O25" s="86"/>
      <c r="P25" s="86"/>
      <c r="Q25" s="86"/>
      <c r="R25" s="86"/>
      <c r="S25" s="86"/>
      <c r="T25" s="86"/>
      <c r="U25" s="86"/>
      <c r="V25" s="86"/>
      <c r="W25" s="86"/>
      <c r="X25" s="86"/>
      <c r="Y25" s="86"/>
      <c r="AA25" s="24"/>
    </row>
    <row r="26" spans="2:27" s="9" customFormat="1" ht="47.25" customHeight="1" x14ac:dyDescent="0.15">
      <c r="B26" s="86" t="s">
        <v>98</v>
      </c>
      <c r="C26" s="86"/>
      <c r="D26" s="86"/>
      <c r="E26" s="86"/>
      <c r="F26" s="86"/>
      <c r="G26" s="86"/>
      <c r="H26" s="86"/>
      <c r="I26" s="86"/>
      <c r="J26" s="86"/>
      <c r="K26" s="86"/>
      <c r="L26" s="86"/>
      <c r="M26" s="86"/>
      <c r="N26" s="86"/>
      <c r="O26" s="86"/>
      <c r="P26" s="86"/>
      <c r="Q26" s="86"/>
      <c r="R26" s="86"/>
      <c r="S26" s="86"/>
      <c r="T26" s="86"/>
      <c r="U26" s="86"/>
      <c r="V26" s="86"/>
      <c r="W26" s="86"/>
      <c r="X26" s="86"/>
      <c r="Y26" s="86"/>
      <c r="AA26" s="24"/>
    </row>
    <row r="27" spans="2:27" s="9" customFormat="1" ht="45" customHeight="1" x14ac:dyDescent="0.15">
      <c r="B27" s="86" t="s">
        <v>99</v>
      </c>
      <c r="C27" s="86"/>
      <c r="D27" s="86"/>
      <c r="E27" s="86"/>
      <c r="F27" s="86"/>
      <c r="G27" s="86"/>
      <c r="H27" s="86"/>
      <c r="I27" s="86"/>
      <c r="J27" s="86"/>
      <c r="K27" s="86"/>
      <c r="L27" s="86"/>
      <c r="M27" s="86"/>
      <c r="N27" s="86"/>
      <c r="O27" s="86"/>
      <c r="P27" s="86"/>
      <c r="Q27" s="86"/>
      <c r="R27" s="86"/>
      <c r="S27" s="86"/>
      <c r="T27" s="86"/>
      <c r="U27" s="86"/>
      <c r="V27" s="86"/>
      <c r="W27" s="86"/>
      <c r="X27" s="86"/>
      <c r="Y27" s="86"/>
      <c r="AA27" s="24"/>
    </row>
    <row r="28" spans="2:27" s="9" customFormat="1" ht="24" x14ac:dyDescent="0.15">
      <c r="B28" s="86" t="s">
        <v>93</v>
      </c>
      <c r="C28" s="86"/>
      <c r="D28" s="86"/>
      <c r="E28" s="86"/>
      <c r="F28" s="86"/>
      <c r="G28" s="86"/>
      <c r="H28" s="86"/>
      <c r="I28" s="86"/>
      <c r="J28" s="86"/>
      <c r="K28" s="86"/>
      <c r="L28" s="86"/>
      <c r="M28" s="86"/>
      <c r="N28" s="86"/>
      <c r="O28" s="86"/>
      <c r="P28" s="86"/>
      <c r="Q28" s="86"/>
      <c r="R28" s="86"/>
      <c r="S28" s="86"/>
      <c r="T28" s="86"/>
      <c r="U28" s="86"/>
      <c r="V28" s="86"/>
      <c r="W28" s="86"/>
      <c r="X28" s="86"/>
      <c r="Y28" s="86"/>
      <c r="AA28" s="24"/>
    </row>
    <row r="29" spans="2:27" s="9" customFormat="1" ht="48" customHeight="1" x14ac:dyDescent="0.15">
      <c r="B29" s="86" t="s">
        <v>151</v>
      </c>
      <c r="C29" s="86"/>
      <c r="D29" s="86"/>
      <c r="E29" s="86"/>
      <c r="F29" s="86"/>
      <c r="G29" s="86"/>
      <c r="H29" s="86"/>
      <c r="I29" s="86"/>
      <c r="J29" s="86"/>
      <c r="K29" s="86"/>
      <c r="L29" s="86"/>
      <c r="M29" s="86"/>
      <c r="N29" s="86"/>
      <c r="O29" s="86"/>
      <c r="P29" s="86"/>
      <c r="Q29" s="86"/>
      <c r="R29" s="86"/>
      <c r="S29" s="86"/>
      <c r="T29" s="86"/>
      <c r="U29" s="86"/>
      <c r="V29" s="86"/>
      <c r="W29" s="86"/>
      <c r="X29" s="86"/>
      <c r="Y29" s="86"/>
      <c r="AA29" s="24"/>
    </row>
    <row r="30" spans="2:27" s="9" customFormat="1" ht="24" x14ac:dyDescent="0.15">
      <c r="B30" s="45"/>
      <c r="C30" s="45"/>
      <c r="D30" s="45"/>
      <c r="E30" s="45"/>
      <c r="F30" s="45"/>
      <c r="G30" s="45"/>
      <c r="H30" s="45"/>
      <c r="I30" s="45"/>
      <c r="J30" s="45"/>
      <c r="K30" s="45"/>
      <c r="L30" s="45"/>
      <c r="M30" s="45"/>
      <c r="N30" s="45"/>
      <c r="O30" s="45"/>
      <c r="P30" s="45"/>
      <c r="Q30" s="45"/>
      <c r="R30" s="45"/>
      <c r="S30" s="45"/>
      <c r="T30" s="45"/>
      <c r="U30" s="45"/>
      <c r="V30" s="45"/>
      <c r="W30" s="45"/>
      <c r="X30" s="45"/>
      <c r="Y30" s="45"/>
      <c r="AA30" s="24"/>
    </row>
    <row r="31" spans="2:27" s="9" customFormat="1" ht="24" x14ac:dyDescent="0.15">
      <c r="B31" s="87" t="s">
        <v>75</v>
      </c>
      <c r="C31" s="87"/>
      <c r="D31" s="87"/>
      <c r="E31" s="87"/>
      <c r="F31" s="87"/>
      <c r="G31" s="87"/>
      <c r="H31" s="87"/>
      <c r="I31" s="87"/>
      <c r="J31" s="87"/>
      <c r="K31" s="87"/>
      <c r="L31" s="87"/>
      <c r="M31" s="87"/>
      <c r="N31" s="87"/>
      <c r="O31" s="87"/>
      <c r="P31" s="87"/>
      <c r="Q31" s="87"/>
      <c r="R31" s="87"/>
      <c r="S31" s="87"/>
      <c r="T31" s="87"/>
      <c r="U31" s="87"/>
      <c r="V31" s="87"/>
      <c r="W31" s="87"/>
      <c r="X31" s="87"/>
      <c r="Y31" s="87"/>
      <c r="AA31" s="24"/>
    </row>
    <row r="32" spans="2:27" s="9" customFormat="1" ht="48" customHeight="1" x14ac:dyDescent="0.15">
      <c r="B32" s="56" t="s">
        <v>83</v>
      </c>
      <c r="C32" s="56"/>
      <c r="D32" s="56"/>
      <c r="E32" s="56"/>
      <c r="F32" s="56"/>
      <c r="G32" s="56"/>
      <c r="H32" s="56"/>
      <c r="I32" s="56"/>
      <c r="J32" s="56"/>
      <c r="K32" s="56"/>
      <c r="L32" s="56"/>
      <c r="M32" s="56"/>
      <c r="N32" s="56"/>
      <c r="O32" s="56"/>
      <c r="P32" s="56"/>
      <c r="Q32" s="56"/>
      <c r="R32" s="56"/>
      <c r="S32" s="56"/>
      <c r="T32" s="56"/>
      <c r="U32" s="56"/>
      <c r="V32" s="56"/>
      <c r="W32" s="56"/>
      <c r="X32" s="56"/>
      <c r="Y32" s="56"/>
      <c r="AA32" s="24"/>
    </row>
    <row r="33" spans="2:27" s="9" customFormat="1" ht="70.5" customHeight="1" x14ac:dyDescent="0.15">
      <c r="B33" s="57" t="s">
        <v>150</v>
      </c>
      <c r="C33" s="57"/>
      <c r="D33" s="57"/>
      <c r="E33" s="57"/>
      <c r="F33" s="57"/>
      <c r="G33" s="57"/>
      <c r="H33" s="57"/>
      <c r="I33" s="57"/>
      <c r="J33" s="57"/>
      <c r="K33" s="57"/>
      <c r="L33" s="57"/>
      <c r="M33" s="57"/>
      <c r="N33" s="57"/>
      <c r="O33" s="57"/>
      <c r="P33" s="57"/>
      <c r="Q33" s="57"/>
      <c r="R33" s="57"/>
      <c r="S33" s="57"/>
      <c r="T33" s="57"/>
      <c r="U33" s="57"/>
      <c r="V33" s="57"/>
      <c r="W33" s="57"/>
      <c r="X33" s="57"/>
      <c r="Y33" s="57"/>
      <c r="AA33" s="24"/>
    </row>
    <row r="34" spans="2:27" s="9" customFormat="1" ht="24.75" customHeight="1" x14ac:dyDescent="0.15">
      <c r="B34" s="57" t="s">
        <v>110</v>
      </c>
      <c r="C34" s="57"/>
      <c r="D34" s="57"/>
      <c r="E34" s="57"/>
      <c r="F34" s="57"/>
      <c r="G34" s="57"/>
      <c r="H34" s="57"/>
      <c r="I34" s="57"/>
      <c r="J34" s="57"/>
      <c r="K34" s="57"/>
      <c r="L34" s="57"/>
      <c r="M34" s="57"/>
      <c r="N34" s="57"/>
      <c r="O34" s="57"/>
      <c r="P34" s="57"/>
      <c r="Q34" s="57"/>
      <c r="R34" s="57"/>
      <c r="S34" s="57"/>
      <c r="T34" s="57"/>
      <c r="U34" s="57"/>
      <c r="V34" s="57"/>
      <c r="W34" s="57"/>
      <c r="X34" s="57"/>
      <c r="Y34" s="57"/>
      <c r="AA34" s="24"/>
    </row>
    <row r="35" spans="2:27" s="9" customFormat="1" ht="24" x14ac:dyDescent="0.15">
      <c r="B35" s="57" t="s">
        <v>92</v>
      </c>
      <c r="C35" s="57"/>
      <c r="D35" s="57"/>
      <c r="E35" s="57"/>
      <c r="F35" s="57"/>
      <c r="G35" s="57"/>
      <c r="H35" s="57"/>
      <c r="I35" s="57"/>
      <c r="J35" s="57"/>
      <c r="K35" s="57"/>
      <c r="L35" s="57"/>
      <c r="M35" s="57"/>
      <c r="N35" s="57"/>
      <c r="O35" s="57"/>
      <c r="P35" s="57"/>
      <c r="Q35" s="57"/>
      <c r="R35" s="57"/>
      <c r="S35" s="57"/>
      <c r="T35" s="57"/>
      <c r="U35" s="57"/>
      <c r="V35" s="57"/>
      <c r="W35" s="57"/>
      <c r="X35" s="57"/>
      <c r="Y35" s="57"/>
      <c r="AA35" s="24"/>
    </row>
    <row r="36" spans="2:27" s="9" customFormat="1" ht="24.75" customHeight="1" x14ac:dyDescent="0.15">
      <c r="B36" s="43"/>
      <c r="C36" s="43"/>
      <c r="D36" s="43"/>
      <c r="E36" s="43"/>
      <c r="F36" s="43"/>
      <c r="G36" s="43"/>
      <c r="H36" s="43"/>
      <c r="I36" s="43"/>
      <c r="J36" s="43"/>
      <c r="K36" s="43"/>
      <c r="L36" s="43"/>
      <c r="M36" s="43"/>
      <c r="N36" s="43"/>
      <c r="O36" s="43"/>
      <c r="P36" s="43"/>
      <c r="Q36" s="43"/>
      <c r="R36" s="43"/>
      <c r="S36" s="43"/>
      <c r="T36" s="43"/>
      <c r="U36" s="43"/>
      <c r="V36" s="43"/>
      <c r="W36" s="43"/>
      <c r="X36" s="43"/>
      <c r="Y36" s="43"/>
      <c r="AA36" s="24"/>
    </row>
    <row r="37" spans="2:27" s="9" customFormat="1" ht="24" x14ac:dyDescent="0.15">
      <c r="B37" s="77" t="s">
        <v>79</v>
      </c>
      <c r="C37" s="77"/>
      <c r="D37" s="77"/>
      <c r="E37" s="77"/>
      <c r="F37" s="77"/>
      <c r="G37" s="77"/>
      <c r="H37" s="77"/>
      <c r="I37" s="77"/>
      <c r="J37" s="77"/>
      <c r="K37" s="77"/>
      <c r="L37" s="77"/>
      <c r="M37" s="77"/>
      <c r="N37" s="77"/>
      <c r="O37" s="77"/>
      <c r="P37" s="77"/>
      <c r="Q37" s="77"/>
      <c r="R37" s="77"/>
      <c r="S37" s="77"/>
      <c r="T37" s="77"/>
      <c r="U37" s="77"/>
      <c r="V37" s="77"/>
      <c r="W37" s="77"/>
      <c r="X37" s="77"/>
      <c r="Y37" s="77"/>
      <c r="AA37" s="24"/>
    </row>
    <row r="38" spans="2:27" s="9" customFormat="1" ht="274.5" customHeight="1" x14ac:dyDescent="0.15">
      <c r="B38" s="191" t="s">
        <v>69</v>
      </c>
      <c r="C38" s="191"/>
      <c r="D38" s="65" t="s">
        <v>84</v>
      </c>
      <c r="E38" s="65"/>
      <c r="F38" s="66" t="s">
        <v>117</v>
      </c>
      <c r="G38" s="66"/>
      <c r="H38" s="66"/>
      <c r="I38" s="66"/>
      <c r="J38" s="66"/>
      <c r="K38" s="66"/>
      <c r="L38" s="66"/>
      <c r="M38" s="66"/>
      <c r="N38" s="66"/>
      <c r="O38" s="66"/>
      <c r="P38" s="66"/>
      <c r="Q38" s="66"/>
      <c r="R38" s="66"/>
      <c r="S38" s="66"/>
      <c r="T38" s="66"/>
      <c r="U38" s="66"/>
      <c r="V38" s="66"/>
      <c r="W38" s="66"/>
      <c r="X38" s="66"/>
      <c r="Y38" s="66"/>
      <c r="Z38" s="33"/>
    </row>
    <row r="39" spans="2:27" s="9" customFormat="1" ht="90" customHeight="1" x14ac:dyDescent="0.15">
      <c r="B39" s="158" t="s">
        <v>70</v>
      </c>
      <c r="C39" s="158"/>
      <c r="D39" s="65" t="s">
        <v>88</v>
      </c>
      <c r="E39" s="65"/>
      <c r="F39" s="67" t="s">
        <v>111</v>
      </c>
      <c r="G39" s="67"/>
      <c r="H39" s="67"/>
      <c r="I39" s="67"/>
      <c r="J39" s="67"/>
      <c r="K39" s="67"/>
      <c r="L39" s="67"/>
      <c r="M39" s="67"/>
      <c r="N39" s="67"/>
      <c r="O39" s="67"/>
      <c r="P39" s="67"/>
      <c r="Q39" s="67"/>
      <c r="R39" s="67"/>
      <c r="S39" s="67"/>
      <c r="T39" s="67"/>
      <c r="U39" s="67"/>
      <c r="V39" s="67"/>
      <c r="W39" s="67"/>
      <c r="X39" s="67"/>
      <c r="Y39" s="67"/>
      <c r="Z39" s="34"/>
    </row>
    <row r="40" spans="2:27" s="9" customFormat="1" ht="45.75" customHeight="1" x14ac:dyDescent="0.15">
      <c r="B40" s="45"/>
      <c r="C40" s="45"/>
      <c r="D40" s="45"/>
      <c r="E40" s="45"/>
      <c r="F40" s="45"/>
      <c r="G40" s="45"/>
      <c r="H40" s="45"/>
      <c r="I40" s="45"/>
      <c r="J40" s="45"/>
      <c r="K40" s="45"/>
      <c r="L40" s="45"/>
      <c r="M40" s="45"/>
      <c r="N40" s="45"/>
      <c r="O40" s="45"/>
      <c r="P40" s="45"/>
      <c r="Q40" s="45"/>
      <c r="R40" s="45"/>
      <c r="S40" s="45"/>
      <c r="T40" s="45"/>
      <c r="U40" s="45"/>
      <c r="V40" s="45"/>
      <c r="W40" s="45"/>
      <c r="X40" s="45"/>
      <c r="Y40" s="45"/>
      <c r="AA40" s="24"/>
    </row>
    <row r="41" spans="2:27" s="9" customFormat="1" ht="24.75" thickBot="1" x14ac:dyDescent="0.2">
      <c r="B41" s="195" t="s">
        <v>78</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AA41" s="24"/>
    </row>
    <row r="42" spans="2:27" s="9" customFormat="1" ht="33.75" thickBot="1" x14ac:dyDescent="0.2">
      <c r="B42" s="187"/>
      <c r="C42" s="188"/>
      <c r="D42" s="160" t="s">
        <v>76</v>
      </c>
      <c r="E42" s="161"/>
      <c r="F42" s="161"/>
      <c r="G42" s="161"/>
      <c r="H42" s="161"/>
      <c r="I42" s="161"/>
      <c r="J42" s="161"/>
      <c r="K42" s="161"/>
      <c r="L42" s="161"/>
      <c r="M42" s="161"/>
      <c r="N42" s="162"/>
      <c r="O42" s="32" t="s">
        <v>63</v>
      </c>
      <c r="P42" s="163" t="s">
        <v>14</v>
      </c>
      <c r="Q42" s="164"/>
      <c r="R42" s="164"/>
      <c r="S42" s="164"/>
      <c r="T42" s="164"/>
      <c r="U42" s="164"/>
      <c r="V42" s="164"/>
      <c r="W42" s="164"/>
      <c r="X42" s="164"/>
      <c r="Y42" s="165"/>
      <c r="Z42" s="50" t="str">
        <f>IF(COUNTIF(O43:O47,"&lt;&gt;0")&lt;2,"Ⅰの履修科目数が不足しています。","")</f>
        <v/>
      </c>
      <c r="AA42" s="24"/>
    </row>
    <row r="43" spans="2:27" s="9" customFormat="1" ht="24" x14ac:dyDescent="0.15">
      <c r="B43" s="58" t="s">
        <v>11</v>
      </c>
      <c r="C43" s="59"/>
      <c r="D43" s="182" t="s">
        <v>7</v>
      </c>
      <c r="E43" s="183"/>
      <c r="F43" s="184" t="s">
        <v>60</v>
      </c>
      <c r="G43" s="185"/>
      <c r="H43" s="185"/>
      <c r="I43" s="185"/>
      <c r="J43" s="185"/>
      <c r="K43" s="185"/>
      <c r="L43" s="185"/>
      <c r="M43" s="185"/>
      <c r="N43" s="186"/>
      <c r="O43" s="25">
        <v>2</v>
      </c>
      <c r="P43" s="192" t="s">
        <v>118</v>
      </c>
      <c r="Q43" s="193"/>
      <c r="R43" s="193"/>
      <c r="S43" s="193"/>
      <c r="T43" s="193"/>
      <c r="U43" s="193"/>
      <c r="V43" s="193"/>
      <c r="W43" s="193"/>
      <c r="X43" s="193"/>
      <c r="Y43" s="194"/>
      <c r="Z43" s="50"/>
      <c r="AA43" s="24"/>
    </row>
    <row r="44" spans="2:27" s="9" customFormat="1" ht="24" x14ac:dyDescent="0.15">
      <c r="B44" s="58"/>
      <c r="C44" s="59"/>
      <c r="D44" s="156" t="s">
        <v>8</v>
      </c>
      <c r="E44" s="157"/>
      <c r="F44" s="168" t="s">
        <v>16</v>
      </c>
      <c r="G44" s="169"/>
      <c r="H44" s="169"/>
      <c r="I44" s="169"/>
      <c r="J44" s="169"/>
      <c r="K44" s="169"/>
      <c r="L44" s="169"/>
      <c r="M44" s="169"/>
      <c r="N44" s="170"/>
      <c r="O44" s="26">
        <v>2</v>
      </c>
      <c r="P44" s="173" t="s">
        <v>119</v>
      </c>
      <c r="Q44" s="174"/>
      <c r="R44" s="174"/>
      <c r="S44" s="174"/>
      <c r="T44" s="174"/>
      <c r="U44" s="174"/>
      <c r="V44" s="174"/>
      <c r="W44" s="174"/>
      <c r="X44" s="174"/>
      <c r="Y44" s="175"/>
      <c r="AA44" s="24"/>
    </row>
    <row r="45" spans="2:27" s="9" customFormat="1" ht="24" x14ac:dyDescent="0.15">
      <c r="B45" s="58"/>
      <c r="C45" s="59"/>
      <c r="D45" s="156" t="s">
        <v>9</v>
      </c>
      <c r="E45" s="157"/>
      <c r="F45" s="168" t="s">
        <v>121</v>
      </c>
      <c r="G45" s="169"/>
      <c r="H45" s="169"/>
      <c r="I45" s="169"/>
      <c r="J45" s="169"/>
      <c r="K45" s="169"/>
      <c r="L45" s="169"/>
      <c r="M45" s="169"/>
      <c r="N45" s="170"/>
      <c r="O45" s="26">
        <v>1</v>
      </c>
      <c r="P45" s="173" t="s">
        <v>120</v>
      </c>
      <c r="Q45" s="174"/>
      <c r="R45" s="174"/>
      <c r="S45" s="174"/>
      <c r="T45" s="174"/>
      <c r="U45" s="174"/>
      <c r="V45" s="174"/>
      <c r="W45" s="174"/>
      <c r="X45" s="174"/>
      <c r="Y45" s="175"/>
      <c r="AA45" s="24"/>
    </row>
    <row r="46" spans="2:27" s="9" customFormat="1" ht="24" x14ac:dyDescent="0.15">
      <c r="B46" s="58"/>
      <c r="C46" s="59"/>
      <c r="D46" s="156" t="s">
        <v>10</v>
      </c>
      <c r="E46" s="157"/>
      <c r="F46" s="168" t="s">
        <v>122</v>
      </c>
      <c r="G46" s="169"/>
      <c r="H46" s="169"/>
      <c r="I46" s="169"/>
      <c r="J46" s="169"/>
      <c r="K46" s="169"/>
      <c r="L46" s="169"/>
      <c r="M46" s="169"/>
      <c r="N46" s="170"/>
      <c r="O46" s="26">
        <v>1</v>
      </c>
      <c r="P46" s="173" t="s">
        <v>124</v>
      </c>
      <c r="Q46" s="174"/>
      <c r="R46" s="174"/>
      <c r="S46" s="174"/>
      <c r="T46" s="174"/>
      <c r="U46" s="174"/>
      <c r="V46" s="174"/>
      <c r="W46" s="174"/>
      <c r="X46" s="174"/>
      <c r="Y46" s="175"/>
    </row>
    <row r="47" spans="2:27" s="9" customFormat="1" ht="24.75" thickBot="1" x14ac:dyDescent="0.2">
      <c r="B47" s="58"/>
      <c r="C47" s="59"/>
      <c r="D47" s="156" t="s">
        <v>6</v>
      </c>
      <c r="E47" s="157"/>
      <c r="F47" s="168" t="s">
        <v>123</v>
      </c>
      <c r="G47" s="169"/>
      <c r="H47" s="169"/>
      <c r="I47" s="169"/>
      <c r="J47" s="169"/>
      <c r="K47" s="169"/>
      <c r="L47" s="169"/>
      <c r="M47" s="169"/>
      <c r="N47" s="170"/>
      <c r="O47" s="26">
        <v>1</v>
      </c>
      <c r="P47" s="176" t="s">
        <v>125</v>
      </c>
      <c r="Q47" s="177"/>
      <c r="R47" s="177"/>
      <c r="S47" s="177"/>
      <c r="T47" s="177"/>
      <c r="U47" s="177"/>
      <c r="V47" s="177"/>
      <c r="W47" s="177"/>
      <c r="X47" s="177"/>
      <c r="Y47" s="178"/>
    </row>
    <row r="48" spans="2:27" s="9" customFormat="1" ht="49.5" customHeight="1" thickBot="1" x14ac:dyDescent="0.2">
      <c r="B48" s="60"/>
      <c r="C48" s="61"/>
      <c r="D48" s="62" t="s">
        <v>15</v>
      </c>
      <c r="E48" s="63"/>
      <c r="F48" s="63"/>
      <c r="G48" s="63"/>
      <c r="H48" s="63"/>
      <c r="I48" s="63"/>
      <c r="J48" s="63"/>
      <c r="K48" s="63"/>
      <c r="L48" s="63"/>
      <c r="M48" s="63"/>
      <c r="N48" s="64"/>
      <c r="O48" s="14">
        <f>SUM(O43:O47)</f>
        <v>7</v>
      </c>
      <c r="P48" s="179" t="s">
        <v>100</v>
      </c>
      <c r="Q48" s="180"/>
      <c r="R48" s="180"/>
      <c r="S48" s="180"/>
      <c r="T48" s="180"/>
      <c r="U48" s="180"/>
      <c r="V48" s="180"/>
      <c r="W48" s="180"/>
      <c r="X48" s="180"/>
      <c r="Y48" s="181"/>
      <c r="Z48" s="31" t="str">
        <f>IF(O48&gt;10,"Ⅰの申請できる延べ科目数の上限を超過しています。","")</f>
        <v/>
      </c>
    </row>
    <row r="49" spans="2:26" s="9" customFormat="1" ht="24" x14ac:dyDescent="0.15">
      <c r="B49" s="58" t="s">
        <v>85</v>
      </c>
      <c r="C49" s="59"/>
      <c r="D49" s="84" t="s">
        <v>5</v>
      </c>
      <c r="E49" s="85"/>
      <c r="F49" s="68" t="s">
        <v>126</v>
      </c>
      <c r="G49" s="69"/>
      <c r="H49" s="69"/>
      <c r="I49" s="69"/>
      <c r="J49" s="69"/>
      <c r="K49" s="69"/>
      <c r="L49" s="69"/>
      <c r="M49" s="69"/>
      <c r="N49" s="70"/>
      <c r="O49" s="25">
        <v>1</v>
      </c>
      <c r="P49" s="71" t="s">
        <v>131</v>
      </c>
      <c r="Q49" s="72"/>
      <c r="R49" s="72"/>
      <c r="S49" s="72"/>
      <c r="T49" s="72"/>
      <c r="U49" s="72"/>
      <c r="V49" s="72"/>
      <c r="W49" s="72"/>
      <c r="X49" s="72"/>
      <c r="Y49" s="73"/>
      <c r="Z49" s="47" t="str">
        <f>IF(COUNTIF(O49:O55,"&lt;&gt;0")&lt;3,"Ⅱの履修科目数が不足しています。","")</f>
        <v/>
      </c>
    </row>
    <row r="50" spans="2:26" s="9" customFormat="1" ht="24" x14ac:dyDescent="0.15">
      <c r="B50" s="58"/>
      <c r="C50" s="59"/>
      <c r="D50" s="88">
        <v>7</v>
      </c>
      <c r="E50" s="89"/>
      <c r="F50" s="74" t="s">
        <v>127</v>
      </c>
      <c r="G50" s="75"/>
      <c r="H50" s="75"/>
      <c r="I50" s="75"/>
      <c r="J50" s="75"/>
      <c r="K50" s="75"/>
      <c r="L50" s="75"/>
      <c r="M50" s="75"/>
      <c r="N50" s="76"/>
      <c r="O50" s="26">
        <v>1</v>
      </c>
      <c r="P50" s="90" t="s">
        <v>132</v>
      </c>
      <c r="Q50" s="91"/>
      <c r="R50" s="91"/>
      <c r="S50" s="91"/>
      <c r="T50" s="91"/>
      <c r="U50" s="91"/>
      <c r="V50" s="91"/>
      <c r="W50" s="91"/>
      <c r="X50" s="91"/>
      <c r="Y50" s="92"/>
    </row>
    <row r="51" spans="2:26" s="9" customFormat="1" ht="24" x14ac:dyDescent="0.15">
      <c r="B51" s="58"/>
      <c r="C51" s="59"/>
      <c r="D51" s="88">
        <v>8</v>
      </c>
      <c r="E51" s="89"/>
      <c r="F51" s="74" t="s">
        <v>128</v>
      </c>
      <c r="G51" s="75"/>
      <c r="H51" s="75"/>
      <c r="I51" s="75"/>
      <c r="J51" s="75"/>
      <c r="K51" s="75"/>
      <c r="L51" s="75"/>
      <c r="M51" s="75"/>
      <c r="N51" s="76"/>
      <c r="O51" s="26">
        <v>1</v>
      </c>
      <c r="P51" s="90" t="s">
        <v>133</v>
      </c>
      <c r="Q51" s="91"/>
      <c r="R51" s="91"/>
      <c r="S51" s="91"/>
      <c r="T51" s="91"/>
      <c r="U51" s="91"/>
      <c r="V51" s="91"/>
      <c r="W51" s="91"/>
      <c r="X51" s="91"/>
      <c r="Y51" s="92"/>
    </row>
    <row r="52" spans="2:26" s="9" customFormat="1" ht="24" x14ac:dyDescent="0.15">
      <c r="B52" s="58"/>
      <c r="C52" s="59"/>
      <c r="D52" s="105">
        <v>9</v>
      </c>
      <c r="E52" s="106"/>
      <c r="F52" s="74" t="s">
        <v>129</v>
      </c>
      <c r="G52" s="75"/>
      <c r="H52" s="75"/>
      <c r="I52" s="75"/>
      <c r="J52" s="75"/>
      <c r="K52" s="75"/>
      <c r="L52" s="75"/>
      <c r="M52" s="75"/>
      <c r="N52" s="76"/>
      <c r="O52" s="27">
        <v>1</v>
      </c>
      <c r="P52" s="90" t="s">
        <v>134</v>
      </c>
      <c r="Q52" s="91"/>
      <c r="R52" s="91"/>
      <c r="S52" s="91"/>
      <c r="T52" s="91"/>
      <c r="U52" s="91"/>
      <c r="V52" s="91"/>
      <c r="W52" s="91"/>
      <c r="X52" s="91"/>
      <c r="Y52" s="92"/>
    </row>
    <row r="53" spans="2:26" s="9" customFormat="1" ht="24" x14ac:dyDescent="0.15">
      <c r="B53" s="58"/>
      <c r="C53" s="59"/>
      <c r="D53" s="105" t="s">
        <v>20</v>
      </c>
      <c r="E53" s="106"/>
      <c r="F53" s="74" t="s">
        <v>28</v>
      </c>
      <c r="G53" s="75"/>
      <c r="H53" s="75"/>
      <c r="I53" s="75"/>
      <c r="J53" s="75"/>
      <c r="K53" s="75"/>
      <c r="L53" s="75"/>
      <c r="M53" s="75"/>
      <c r="N53" s="76"/>
      <c r="O53" s="27">
        <v>2</v>
      </c>
      <c r="P53" s="90" t="s">
        <v>135</v>
      </c>
      <c r="Q53" s="91"/>
      <c r="R53" s="91"/>
      <c r="S53" s="91"/>
      <c r="T53" s="91"/>
      <c r="U53" s="91"/>
      <c r="V53" s="91"/>
      <c r="W53" s="91"/>
      <c r="X53" s="91"/>
      <c r="Y53" s="92"/>
    </row>
    <row r="54" spans="2:26" s="9" customFormat="1" ht="24" x14ac:dyDescent="0.15">
      <c r="B54" s="58"/>
      <c r="C54" s="59"/>
      <c r="D54" s="105" t="s">
        <v>21</v>
      </c>
      <c r="E54" s="106"/>
      <c r="F54" s="74" t="s">
        <v>29</v>
      </c>
      <c r="G54" s="75"/>
      <c r="H54" s="75"/>
      <c r="I54" s="75"/>
      <c r="J54" s="75"/>
      <c r="K54" s="75"/>
      <c r="L54" s="75"/>
      <c r="M54" s="75"/>
      <c r="N54" s="76"/>
      <c r="O54" s="27">
        <v>1</v>
      </c>
      <c r="P54" s="90" t="s">
        <v>136</v>
      </c>
      <c r="Q54" s="91"/>
      <c r="R54" s="91"/>
      <c r="S54" s="91"/>
      <c r="T54" s="91"/>
      <c r="U54" s="91"/>
      <c r="V54" s="91"/>
      <c r="W54" s="91"/>
      <c r="X54" s="91"/>
      <c r="Y54" s="92"/>
    </row>
    <row r="55" spans="2:26" s="9" customFormat="1" ht="24.75" thickBot="1" x14ac:dyDescent="0.2">
      <c r="B55" s="58"/>
      <c r="C55" s="59"/>
      <c r="D55" s="110" t="s">
        <v>22</v>
      </c>
      <c r="E55" s="111"/>
      <c r="F55" s="78" t="s">
        <v>130</v>
      </c>
      <c r="G55" s="79"/>
      <c r="H55" s="79"/>
      <c r="I55" s="79"/>
      <c r="J55" s="79"/>
      <c r="K55" s="79"/>
      <c r="L55" s="79"/>
      <c r="M55" s="79"/>
      <c r="N55" s="80"/>
      <c r="O55" s="27">
        <v>0</v>
      </c>
      <c r="P55" s="93"/>
      <c r="Q55" s="94"/>
      <c r="R55" s="94"/>
      <c r="S55" s="94"/>
      <c r="T55" s="94"/>
      <c r="U55" s="94"/>
      <c r="V55" s="94"/>
      <c r="W55" s="94"/>
      <c r="X55" s="94"/>
      <c r="Y55" s="95"/>
    </row>
    <row r="56" spans="2:26" s="9" customFormat="1" ht="49.5" customHeight="1" thickBot="1" x14ac:dyDescent="0.2">
      <c r="B56" s="60"/>
      <c r="C56" s="61"/>
      <c r="D56" s="62" t="s">
        <v>23</v>
      </c>
      <c r="E56" s="63"/>
      <c r="F56" s="63"/>
      <c r="G56" s="63"/>
      <c r="H56" s="63"/>
      <c r="I56" s="63"/>
      <c r="J56" s="63"/>
      <c r="K56" s="63"/>
      <c r="L56" s="63"/>
      <c r="M56" s="63"/>
      <c r="N56" s="64"/>
      <c r="O56" s="16">
        <f>SUM(O49:O55)</f>
        <v>7</v>
      </c>
      <c r="P56" s="81" t="s">
        <v>101</v>
      </c>
      <c r="Q56" s="82"/>
      <c r="R56" s="82"/>
      <c r="S56" s="82"/>
      <c r="T56" s="82"/>
      <c r="U56" s="82"/>
      <c r="V56" s="82"/>
      <c r="W56" s="82"/>
      <c r="X56" s="82"/>
      <c r="Y56" s="83"/>
      <c r="Z56" s="31" t="str">
        <f>IF(O56&gt;10,"Ⅱの申請できる延べ科目数の上限を超過しています。","")</f>
        <v/>
      </c>
    </row>
    <row r="57" spans="2:26" s="9" customFormat="1" ht="24" x14ac:dyDescent="0.15">
      <c r="B57" s="58" t="s">
        <v>86</v>
      </c>
      <c r="C57" s="59"/>
      <c r="D57" s="112" t="s">
        <v>31</v>
      </c>
      <c r="E57" s="113"/>
      <c r="F57" s="99" t="s">
        <v>142</v>
      </c>
      <c r="G57" s="100"/>
      <c r="H57" s="100"/>
      <c r="I57" s="100"/>
      <c r="J57" s="100"/>
      <c r="K57" s="100"/>
      <c r="L57" s="100"/>
      <c r="M57" s="100"/>
      <c r="N57" s="101"/>
      <c r="O57" s="28">
        <v>1</v>
      </c>
      <c r="P57" s="71" t="s">
        <v>143</v>
      </c>
      <c r="Q57" s="72"/>
      <c r="R57" s="72"/>
      <c r="S57" s="72"/>
      <c r="T57" s="72"/>
      <c r="U57" s="72"/>
      <c r="V57" s="72"/>
      <c r="W57" s="72"/>
      <c r="X57" s="72"/>
      <c r="Y57" s="73"/>
      <c r="Z57" s="51" t="str">
        <f>IF(COUNTIF(O57:O60,"&lt;&gt;0")&lt;2,"Ⅲの履修科目数が不足しています。","")</f>
        <v/>
      </c>
    </row>
    <row r="58" spans="2:26" s="9" customFormat="1" ht="24" x14ac:dyDescent="0.15">
      <c r="B58" s="58"/>
      <c r="C58" s="59"/>
      <c r="D58" s="105" t="s">
        <v>32</v>
      </c>
      <c r="E58" s="106"/>
      <c r="F58" s="96" t="s">
        <v>34</v>
      </c>
      <c r="G58" s="97"/>
      <c r="H58" s="97"/>
      <c r="I58" s="97"/>
      <c r="J58" s="97"/>
      <c r="K58" s="97"/>
      <c r="L58" s="97"/>
      <c r="M58" s="97"/>
      <c r="N58" s="98"/>
      <c r="O58" s="27">
        <v>0</v>
      </c>
      <c r="P58" s="90"/>
      <c r="Q58" s="91"/>
      <c r="R58" s="91"/>
      <c r="S58" s="91"/>
      <c r="T58" s="91"/>
      <c r="U58" s="91"/>
      <c r="V58" s="91"/>
      <c r="W58" s="91"/>
      <c r="X58" s="91"/>
      <c r="Y58" s="92"/>
      <c r="Z58" s="50"/>
    </row>
    <row r="59" spans="2:26" s="9" customFormat="1" ht="24" x14ac:dyDescent="0.15">
      <c r="B59" s="58"/>
      <c r="C59" s="59"/>
      <c r="D59" s="105" t="s">
        <v>50</v>
      </c>
      <c r="E59" s="106"/>
      <c r="F59" s="96" t="s">
        <v>40</v>
      </c>
      <c r="G59" s="97"/>
      <c r="H59" s="97"/>
      <c r="I59" s="97"/>
      <c r="J59" s="97"/>
      <c r="K59" s="97"/>
      <c r="L59" s="97"/>
      <c r="M59" s="97"/>
      <c r="N59" s="98"/>
      <c r="O59" s="27">
        <v>1</v>
      </c>
      <c r="P59" s="90" t="s">
        <v>137</v>
      </c>
      <c r="Q59" s="91"/>
      <c r="R59" s="91"/>
      <c r="S59" s="91"/>
      <c r="T59" s="91"/>
      <c r="U59" s="91"/>
      <c r="V59" s="91"/>
      <c r="W59" s="91"/>
      <c r="X59" s="91"/>
      <c r="Y59" s="92"/>
      <c r="Z59" s="15"/>
    </row>
    <row r="60" spans="2:26" s="9" customFormat="1" ht="24.75" thickBot="1" x14ac:dyDescent="0.2">
      <c r="B60" s="58"/>
      <c r="C60" s="59"/>
      <c r="D60" s="110" t="s">
        <v>51</v>
      </c>
      <c r="E60" s="111"/>
      <c r="F60" s="102" t="s">
        <v>41</v>
      </c>
      <c r="G60" s="103"/>
      <c r="H60" s="103"/>
      <c r="I60" s="103"/>
      <c r="J60" s="103"/>
      <c r="K60" s="103"/>
      <c r="L60" s="103"/>
      <c r="M60" s="103"/>
      <c r="N60" s="104"/>
      <c r="O60" s="27">
        <v>1</v>
      </c>
      <c r="P60" s="93" t="s">
        <v>91</v>
      </c>
      <c r="Q60" s="94"/>
      <c r="R60" s="94"/>
      <c r="S60" s="94"/>
      <c r="T60" s="94"/>
      <c r="U60" s="94"/>
      <c r="V60" s="94"/>
      <c r="W60" s="94"/>
      <c r="X60" s="94"/>
      <c r="Y60" s="95"/>
    </row>
    <row r="61" spans="2:26" s="9" customFormat="1" ht="96.75" customHeight="1" thickBot="1" x14ac:dyDescent="0.2">
      <c r="B61" s="60"/>
      <c r="C61" s="61"/>
      <c r="D61" s="62" t="s">
        <v>45</v>
      </c>
      <c r="E61" s="63"/>
      <c r="F61" s="63"/>
      <c r="G61" s="63"/>
      <c r="H61" s="63"/>
      <c r="I61" s="63"/>
      <c r="J61" s="63"/>
      <c r="K61" s="63"/>
      <c r="L61" s="63"/>
      <c r="M61" s="63"/>
      <c r="N61" s="64"/>
      <c r="O61" s="17">
        <f>SUM(O57:O60)</f>
        <v>3</v>
      </c>
      <c r="P61" s="107" t="s">
        <v>109</v>
      </c>
      <c r="Q61" s="108"/>
      <c r="R61" s="108"/>
      <c r="S61" s="108"/>
      <c r="T61" s="108"/>
      <c r="U61" s="108"/>
      <c r="V61" s="108"/>
      <c r="W61" s="108"/>
      <c r="X61" s="108"/>
      <c r="Y61" s="109"/>
      <c r="Z61" s="31" t="str">
        <f>IF(OR(O57&gt;1,O58&gt;1,O59&gt;1,O60&gt;1),"Ⅲはそれぞれの科目について２科目以上申請することはできません。","")</f>
        <v/>
      </c>
    </row>
    <row r="62" spans="2:26" s="9" customFormat="1" ht="24" x14ac:dyDescent="0.15">
      <c r="B62" s="58" t="s">
        <v>87</v>
      </c>
      <c r="C62" s="59"/>
      <c r="D62" s="112" t="s">
        <v>52</v>
      </c>
      <c r="E62" s="113"/>
      <c r="F62" s="99" t="s">
        <v>64</v>
      </c>
      <c r="G62" s="100"/>
      <c r="H62" s="100"/>
      <c r="I62" s="100"/>
      <c r="J62" s="100"/>
      <c r="K62" s="100"/>
      <c r="L62" s="100"/>
      <c r="M62" s="100"/>
      <c r="N62" s="101"/>
      <c r="O62" s="28">
        <v>1</v>
      </c>
      <c r="P62" s="71" t="s">
        <v>144</v>
      </c>
      <c r="Q62" s="72"/>
      <c r="R62" s="72"/>
      <c r="S62" s="72"/>
      <c r="T62" s="72"/>
      <c r="U62" s="72"/>
      <c r="V62" s="72"/>
      <c r="W62" s="72"/>
      <c r="X62" s="72"/>
      <c r="Y62" s="73"/>
      <c r="Z62" s="52" t="str">
        <f>IF(COUNTIF(O62:O68,"&lt;&gt;0")&lt;2,"ⅣⅤの履修科目数が不足しています。","")</f>
        <v/>
      </c>
    </row>
    <row r="63" spans="2:26" s="9" customFormat="1" ht="24" x14ac:dyDescent="0.15">
      <c r="B63" s="58"/>
      <c r="C63" s="59"/>
      <c r="D63" s="105" t="s">
        <v>53</v>
      </c>
      <c r="E63" s="106"/>
      <c r="F63" s="96" t="s">
        <v>138</v>
      </c>
      <c r="G63" s="97"/>
      <c r="H63" s="97"/>
      <c r="I63" s="97"/>
      <c r="J63" s="97"/>
      <c r="K63" s="97"/>
      <c r="L63" s="97"/>
      <c r="M63" s="97"/>
      <c r="N63" s="98"/>
      <c r="O63" s="27">
        <v>1</v>
      </c>
      <c r="P63" s="90" t="s">
        <v>148</v>
      </c>
      <c r="Q63" s="91"/>
      <c r="R63" s="91"/>
      <c r="S63" s="91"/>
      <c r="T63" s="91"/>
      <c r="U63" s="91"/>
      <c r="V63" s="91"/>
      <c r="W63" s="91"/>
      <c r="X63" s="91"/>
      <c r="Y63" s="92"/>
      <c r="Z63" s="53"/>
    </row>
    <row r="64" spans="2:26" s="9" customFormat="1" ht="24" x14ac:dyDescent="0.15">
      <c r="B64" s="58"/>
      <c r="C64" s="59"/>
      <c r="D64" s="105" t="s">
        <v>54</v>
      </c>
      <c r="E64" s="106"/>
      <c r="F64" s="96" t="s">
        <v>139</v>
      </c>
      <c r="G64" s="97"/>
      <c r="H64" s="97"/>
      <c r="I64" s="97"/>
      <c r="J64" s="97"/>
      <c r="K64" s="97"/>
      <c r="L64" s="97"/>
      <c r="M64" s="97"/>
      <c r="N64" s="98"/>
      <c r="O64" s="27">
        <v>2</v>
      </c>
      <c r="P64" s="90" t="s">
        <v>147</v>
      </c>
      <c r="Q64" s="91"/>
      <c r="R64" s="91"/>
      <c r="S64" s="91"/>
      <c r="T64" s="91"/>
      <c r="U64" s="91"/>
      <c r="V64" s="91"/>
      <c r="W64" s="91"/>
      <c r="X64" s="91"/>
      <c r="Y64" s="92"/>
    </row>
    <row r="65" spans="2:26" s="9" customFormat="1" ht="24" x14ac:dyDescent="0.15">
      <c r="B65" s="58"/>
      <c r="C65" s="59"/>
      <c r="D65" s="105" t="s">
        <v>55</v>
      </c>
      <c r="E65" s="106"/>
      <c r="F65" s="96" t="s">
        <v>49</v>
      </c>
      <c r="G65" s="97"/>
      <c r="H65" s="97"/>
      <c r="I65" s="97"/>
      <c r="J65" s="97"/>
      <c r="K65" s="97"/>
      <c r="L65" s="97"/>
      <c r="M65" s="97"/>
      <c r="N65" s="98"/>
      <c r="O65" s="27">
        <v>0</v>
      </c>
      <c r="P65" s="90"/>
      <c r="Q65" s="91"/>
      <c r="R65" s="91"/>
      <c r="S65" s="91"/>
      <c r="T65" s="91"/>
      <c r="U65" s="91"/>
      <c r="V65" s="91"/>
      <c r="W65" s="91"/>
      <c r="X65" s="91"/>
      <c r="Y65" s="92"/>
    </row>
    <row r="66" spans="2:26" s="9" customFormat="1" ht="24" x14ac:dyDescent="0.15">
      <c r="B66" s="58"/>
      <c r="C66" s="59"/>
      <c r="D66" s="105" t="s">
        <v>56</v>
      </c>
      <c r="E66" s="106"/>
      <c r="F66" s="96" t="s">
        <v>140</v>
      </c>
      <c r="G66" s="97"/>
      <c r="H66" s="97"/>
      <c r="I66" s="97"/>
      <c r="J66" s="97"/>
      <c r="K66" s="97"/>
      <c r="L66" s="97"/>
      <c r="M66" s="97"/>
      <c r="N66" s="98"/>
      <c r="O66" s="29">
        <v>1</v>
      </c>
      <c r="P66" s="90" t="s">
        <v>145</v>
      </c>
      <c r="Q66" s="91"/>
      <c r="R66" s="91"/>
      <c r="S66" s="91"/>
      <c r="T66" s="91"/>
      <c r="U66" s="91"/>
      <c r="V66" s="91"/>
      <c r="W66" s="91"/>
      <c r="X66" s="91"/>
      <c r="Y66" s="92"/>
    </row>
    <row r="67" spans="2:26" s="9" customFormat="1" ht="24" x14ac:dyDescent="0.15">
      <c r="B67" s="58"/>
      <c r="C67" s="59"/>
      <c r="D67" s="105" t="s">
        <v>57</v>
      </c>
      <c r="E67" s="106"/>
      <c r="F67" s="96" t="s">
        <v>141</v>
      </c>
      <c r="G67" s="97"/>
      <c r="H67" s="97"/>
      <c r="I67" s="97"/>
      <c r="J67" s="97"/>
      <c r="K67" s="97"/>
      <c r="L67" s="97"/>
      <c r="M67" s="97"/>
      <c r="N67" s="98"/>
      <c r="O67" s="29">
        <v>1</v>
      </c>
      <c r="P67" s="90" t="s">
        <v>146</v>
      </c>
      <c r="Q67" s="91"/>
      <c r="R67" s="91"/>
      <c r="S67" s="91"/>
      <c r="T67" s="91"/>
      <c r="U67" s="91"/>
      <c r="V67" s="91"/>
      <c r="W67" s="91"/>
      <c r="X67" s="91"/>
      <c r="Y67" s="92"/>
    </row>
    <row r="68" spans="2:26" s="9" customFormat="1" ht="24.75" thickBot="1" x14ac:dyDescent="0.2">
      <c r="B68" s="58"/>
      <c r="C68" s="59"/>
      <c r="D68" s="110" t="s">
        <v>58</v>
      </c>
      <c r="E68" s="111"/>
      <c r="F68" s="102" t="s">
        <v>39</v>
      </c>
      <c r="G68" s="103"/>
      <c r="H68" s="103"/>
      <c r="I68" s="103"/>
      <c r="J68" s="103"/>
      <c r="K68" s="103"/>
      <c r="L68" s="103"/>
      <c r="M68" s="103"/>
      <c r="N68" s="104"/>
      <c r="O68" s="27">
        <v>0</v>
      </c>
      <c r="P68" s="93"/>
      <c r="Q68" s="94"/>
      <c r="R68" s="94"/>
      <c r="S68" s="94"/>
      <c r="T68" s="94"/>
      <c r="U68" s="94"/>
      <c r="V68" s="94"/>
      <c r="W68" s="94"/>
      <c r="X68" s="94"/>
      <c r="Y68" s="95"/>
    </row>
    <row r="69" spans="2:26" s="9" customFormat="1" ht="49.5" customHeight="1" thickBot="1" x14ac:dyDescent="0.2">
      <c r="B69" s="60"/>
      <c r="C69" s="61"/>
      <c r="D69" s="62" t="s">
        <v>65</v>
      </c>
      <c r="E69" s="63"/>
      <c r="F69" s="63"/>
      <c r="G69" s="63"/>
      <c r="H69" s="63"/>
      <c r="I69" s="63"/>
      <c r="J69" s="63"/>
      <c r="K69" s="63"/>
      <c r="L69" s="63"/>
      <c r="M69" s="63"/>
      <c r="N69" s="64"/>
      <c r="O69" s="16">
        <f>SUM(O62:O68)</f>
        <v>6</v>
      </c>
      <c r="P69" s="138" t="s">
        <v>102</v>
      </c>
      <c r="Q69" s="139"/>
      <c r="R69" s="139"/>
      <c r="S69" s="139"/>
      <c r="T69" s="139"/>
      <c r="U69" s="139"/>
      <c r="V69" s="139"/>
      <c r="W69" s="139"/>
      <c r="X69" s="139"/>
      <c r="Y69" s="140"/>
      <c r="Z69" s="31" t="str">
        <f>IF(O69&gt;10,"ⅣⅤの申請できる延べ科目数の上限を超過しています。","")</f>
        <v/>
      </c>
    </row>
    <row r="70" spans="2:26" s="9" customFormat="1" ht="24.75" thickBot="1" x14ac:dyDescent="0.2">
      <c r="B70" s="62" t="s">
        <v>68</v>
      </c>
      <c r="C70" s="63"/>
      <c r="D70" s="63"/>
      <c r="E70" s="63"/>
      <c r="F70" s="63"/>
      <c r="G70" s="63"/>
      <c r="H70" s="63"/>
      <c r="I70" s="63"/>
      <c r="J70" s="63"/>
      <c r="K70" s="63"/>
      <c r="L70" s="63"/>
      <c r="M70" s="63"/>
      <c r="N70" s="64"/>
      <c r="O70" s="16">
        <f>SUM(O48,O56,O61,O69)</f>
        <v>23</v>
      </c>
      <c r="P70" s="138" t="s">
        <v>152</v>
      </c>
      <c r="Q70" s="139"/>
      <c r="R70" s="139"/>
      <c r="S70" s="139"/>
      <c r="T70" s="139"/>
      <c r="U70" s="139"/>
      <c r="V70" s="139"/>
      <c r="W70" s="139"/>
      <c r="X70" s="139"/>
      <c r="Y70" s="140"/>
      <c r="Z70" s="54" t="str">
        <f>IF(O70&lt;23,"延べの履修科目数が不足しています。","")</f>
        <v/>
      </c>
    </row>
    <row r="71" spans="2:26" s="9" customFormat="1" ht="18.75" x14ac:dyDescent="0.15">
      <c r="Z71" s="55"/>
    </row>
    <row r="72" spans="2:26" s="9" customFormat="1" ht="25.5" x14ac:dyDescent="0.15">
      <c r="B72" s="190">
        <v>2023</v>
      </c>
      <c r="C72" s="190"/>
      <c r="D72" s="190"/>
      <c r="E72" s="190"/>
      <c r="F72" s="48" t="s">
        <v>2</v>
      </c>
      <c r="G72" s="49">
        <v>6</v>
      </c>
      <c r="H72" s="48" t="s">
        <v>3</v>
      </c>
      <c r="I72" s="49">
        <v>1</v>
      </c>
      <c r="J72" s="48" t="s">
        <v>48</v>
      </c>
      <c r="K72" s="39"/>
      <c r="L72" s="40"/>
      <c r="M72" s="40"/>
      <c r="N72" s="40"/>
      <c r="O72" s="40"/>
      <c r="P72" s="40"/>
      <c r="Q72" s="40"/>
      <c r="R72" s="40"/>
      <c r="S72" s="40"/>
      <c r="T72" s="40"/>
      <c r="U72" s="40"/>
      <c r="V72" s="40"/>
      <c r="W72" s="40"/>
      <c r="X72" s="40"/>
      <c r="Y72"/>
    </row>
    <row r="73" spans="2:26" s="9" customFormat="1" ht="24" x14ac:dyDescent="0.15">
      <c r="B73" s="10"/>
      <c r="C73" s="10"/>
      <c r="D73" s="41"/>
      <c r="E73" s="41"/>
      <c r="F73" s="41"/>
      <c r="G73" s="41"/>
      <c r="H73" s="41"/>
      <c r="I73" s="41"/>
      <c r="J73" s="41"/>
      <c r="K73" s="39"/>
      <c r="L73" s="40"/>
      <c r="M73" s="40"/>
      <c r="N73" s="40"/>
      <c r="O73" s="40"/>
      <c r="P73" s="40"/>
      <c r="Q73" s="40"/>
      <c r="R73" s="40"/>
      <c r="S73" s="40"/>
      <c r="T73" s="40"/>
      <c r="U73" s="40"/>
      <c r="V73" s="40"/>
      <c r="W73" s="40"/>
      <c r="X73" s="40"/>
      <c r="Y73"/>
    </row>
    <row r="74" spans="2:26" s="9" customFormat="1" ht="24" x14ac:dyDescent="0.15">
      <c r="B74" s="123" t="s">
        <v>4</v>
      </c>
      <c r="C74" s="123"/>
      <c r="D74" s="123"/>
      <c r="E74" s="123"/>
      <c r="F74" s="123"/>
      <c r="G74" s="123"/>
      <c r="H74" s="123"/>
      <c r="I74" s="123"/>
      <c r="J74" s="123"/>
      <c r="K74" s="123"/>
      <c r="L74" s="123"/>
      <c r="M74" s="123"/>
      <c r="N74" s="123"/>
      <c r="O74" s="123"/>
      <c r="P74" s="123"/>
      <c r="Q74" s="123"/>
      <c r="R74" s="123"/>
      <c r="S74" s="123"/>
      <c r="T74" s="123"/>
      <c r="U74" s="123"/>
      <c r="V74" s="123"/>
      <c r="W74" s="123"/>
      <c r="X74" s="123"/>
      <c r="Y74" s="123"/>
    </row>
    <row r="75" spans="2:26" s="9" customFormat="1" ht="38.25" customHeight="1" x14ac:dyDescent="0.15">
      <c r="B75" s="189" t="s">
        <v>114</v>
      </c>
      <c r="C75" s="189"/>
      <c r="D75" s="189"/>
      <c r="E75" s="189"/>
      <c r="F75" s="189"/>
      <c r="G75" s="189"/>
      <c r="H75" s="189"/>
      <c r="I75" s="189"/>
      <c r="J75" s="189"/>
      <c r="K75" s="189"/>
      <c r="L75" s="189"/>
      <c r="M75" s="189"/>
      <c r="N75" s="189"/>
      <c r="O75" s="189"/>
      <c r="P75" s="189"/>
      <c r="Q75" s="189"/>
      <c r="R75" s="189"/>
      <c r="S75" s="189"/>
      <c r="T75" s="189"/>
      <c r="U75" s="189"/>
      <c r="V75" s="189"/>
      <c r="W75" s="189"/>
      <c r="X75" s="189"/>
      <c r="Y75"/>
    </row>
    <row r="76" spans="2:26" s="9" customFormat="1" ht="24" x14ac:dyDescent="0.15">
      <c r="B76" s="123" t="s">
        <v>95</v>
      </c>
      <c r="C76" s="123"/>
      <c r="D76" s="123"/>
      <c r="E76" s="123"/>
      <c r="F76" s="123"/>
      <c r="G76" s="123"/>
      <c r="H76" s="123"/>
      <c r="I76" s="123"/>
      <c r="J76" s="123"/>
      <c r="K76" s="123"/>
      <c r="L76" s="123"/>
      <c r="M76" s="123"/>
      <c r="N76" s="123"/>
      <c r="O76" s="123" t="s">
        <v>66</v>
      </c>
      <c r="P76" s="123"/>
      <c r="Q76" s="123"/>
      <c r="R76" s="123"/>
      <c r="S76" s="123"/>
      <c r="T76" s="123"/>
      <c r="U76" s="123"/>
      <c r="V76" s="123"/>
      <c r="W76" s="123"/>
      <c r="X76" s="123"/>
      <c r="Y76" s="123"/>
    </row>
    <row r="77" spans="2:26" s="9" customFormat="1" ht="38.25" customHeight="1" x14ac:dyDescent="0.15">
      <c r="B77" s="189" t="s">
        <v>104</v>
      </c>
      <c r="C77" s="189"/>
      <c r="D77" s="189"/>
      <c r="E77" s="189"/>
      <c r="F77" s="189"/>
      <c r="G77" s="189"/>
      <c r="H77" s="189"/>
      <c r="I77" s="189"/>
      <c r="J77" s="189"/>
      <c r="K77" s="189"/>
      <c r="L77" s="189"/>
      <c r="M77" s="189"/>
      <c r="N77" s="189"/>
      <c r="O77" s="189" t="s">
        <v>89</v>
      </c>
      <c r="P77" s="189"/>
      <c r="Q77" s="189"/>
      <c r="R77" s="189"/>
      <c r="S77" s="189"/>
      <c r="T77" s="189"/>
      <c r="U77" s="189"/>
      <c r="V77" s="189"/>
      <c r="W77" s="189"/>
      <c r="X77" s="189"/>
      <c r="Y77" s="189"/>
    </row>
    <row r="78" spans="2:26" s="9" customFormat="1" ht="24" x14ac:dyDescent="0.15">
      <c r="B78" s="123" t="s">
        <v>103</v>
      </c>
      <c r="C78" s="123"/>
      <c r="D78" s="123"/>
      <c r="E78" s="123"/>
      <c r="F78" s="123"/>
      <c r="G78" s="123"/>
      <c r="H78" s="123"/>
      <c r="I78" s="123"/>
      <c r="J78" s="123"/>
      <c r="K78" s="123"/>
      <c r="L78" s="123"/>
      <c r="M78" s="123"/>
      <c r="N78" s="123"/>
      <c r="O78" s="123" t="s">
        <v>67</v>
      </c>
      <c r="P78" s="123"/>
      <c r="Q78" s="123"/>
      <c r="R78" s="123"/>
      <c r="S78" s="123"/>
      <c r="T78" s="123"/>
      <c r="U78" s="123"/>
      <c r="V78" s="123"/>
      <c r="W78" s="123"/>
      <c r="X78" s="123"/>
      <c r="Y78" s="123"/>
    </row>
    <row r="79" spans="2:26" s="9" customFormat="1" ht="39" customHeight="1" x14ac:dyDescent="0.15">
      <c r="B79" s="189" t="s">
        <v>105</v>
      </c>
      <c r="C79" s="189"/>
      <c r="D79" s="189"/>
      <c r="E79" s="189"/>
      <c r="F79" s="189"/>
      <c r="G79" s="189"/>
      <c r="H79" s="189"/>
      <c r="I79" s="189"/>
      <c r="J79" s="189"/>
      <c r="K79" s="189"/>
      <c r="L79" s="189"/>
      <c r="M79" s="189"/>
      <c r="N79" s="189"/>
      <c r="O79" s="189" t="s">
        <v>90</v>
      </c>
      <c r="P79" s="189"/>
      <c r="Q79" s="189"/>
      <c r="R79" s="189"/>
      <c r="S79" s="189"/>
      <c r="T79" s="189"/>
      <c r="U79" s="189"/>
      <c r="V79" s="189"/>
      <c r="W79" s="189"/>
      <c r="X79" s="189"/>
      <c r="Y79" s="189"/>
    </row>
    <row r="80" spans="2:26" s="9" customFormat="1" ht="18.75" x14ac:dyDescent="0.15">
      <c r="B80"/>
      <c r="C80"/>
      <c r="D80"/>
      <c r="E80"/>
      <c r="F80"/>
      <c r="G80"/>
      <c r="H80"/>
      <c r="I80"/>
      <c r="J80"/>
      <c r="K80"/>
      <c r="L80"/>
      <c r="M80"/>
      <c r="N80"/>
      <c r="O80"/>
      <c r="P80"/>
      <c r="Q80"/>
      <c r="R80"/>
      <c r="S80"/>
      <c r="T80"/>
      <c r="U80"/>
      <c r="V80"/>
      <c r="W80"/>
      <c r="X80"/>
      <c r="Y80"/>
    </row>
    <row r="81" spans="2:25" ht="18.75" x14ac:dyDescent="0.15">
      <c r="B81"/>
      <c r="C81"/>
      <c r="D81"/>
      <c r="E81"/>
      <c r="F81"/>
      <c r="G81"/>
      <c r="H81"/>
      <c r="I81"/>
      <c r="J81"/>
      <c r="K81"/>
      <c r="L81"/>
      <c r="M81"/>
      <c r="N81"/>
      <c r="O81"/>
      <c r="P81"/>
      <c r="Q81"/>
      <c r="R81"/>
      <c r="S81"/>
      <c r="T81"/>
      <c r="U81"/>
      <c r="V81"/>
      <c r="W81"/>
      <c r="X81"/>
      <c r="Y81"/>
    </row>
  </sheetData>
  <mergeCells count="150">
    <mergeCell ref="B78:N78"/>
    <mergeCell ref="O78:Y78"/>
    <mergeCell ref="B79:N79"/>
    <mergeCell ref="O79:Y79"/>
    <mergeCell ref="B74:Y74"/>
    <mergeCell ref="B75:X75"/>
    <mergeCell ref="B76:N76"/>
    <mergeCell ref="O76:Y76"/>
    <mergeCell ref="B77:N77"/>
    <mergeCell ref="O77:Y77"/>
    <mergeCell ref="D69:N69"/>
    <mergeCell ref="P69:Y69"/>
    <mergeCell ref="B70:N70"/>
    <mergeCell ref="P70:Y70"/>
    <mergeCell ref="Z70:Z71"/>
    <mergeCell ref="B72:E72"/>
    <mergeCell ref="D67:E67"/>
    <mergeCell ref="F67:N67"/>
    <mergeCell ref="P67:Y67"/>
    <mergeCell ref="D68:E68"/>
    <mergeCell ref="F68:N68"/>
    <mergeCell ref="P68:Y68"/>
    <mergeCell ref="B62:C69"/>
    <mergeCell ref="Z62:Z63"/>
    <mergeCell ref="F64:N64"/>
    <mergeCell ref="P64:Y64"/>
    <mergeCell ref="D65:E65"/>
    <mergeCell ref="F65:N65"/>
    <mergeCell ref="P65:Y65"/>
    <mergeCell ref="D66:E66"/>
    <mergeCell ref="F66:N66"/>
    <mergeCell ref="P66:Y66"/>
    <mergeCell ref="D62:E62"/>
    <mergeCell ref="F62:N62"/>
    <mergeCell ref="P62:Y62"/>
    <mergeCell ref="D63:E63"/>
    <mergeCell ref="F63:N63"/>
    <mergeCell ref="P63:Y63"/>
    <mergeCell ref="D64:E64"/>
    <mergeCell ref="Z57:Z58"/>
    <mergeCell ref="D58:E58"/>
    <mergeCell ref="F58:N58"/>
    <mergeCell ref="P58:Y58"/>
    <mergeCell ref="D59:E59"/>
    <mergeCell ref="F59:N59"/>
    <mergeCell ref="P59:Y59"/>
    <mergeCell ref="B57:C61"/>
    <mergeCell ref="D57:E57"/>
    <mergeCell ref="F57:N57"/>
    <mergeCell ref="P57:Y57"/>
    <mergeCell ref="D60:E60"/>
    <mergeCell ref="F60:N60"/>
    <mergeCell ref="P60:Y60"/>
    <mergeCell ref="D61:N61"/>
    <mergeCell ref="P61:Y61"/>
    <mergeCell ref="D55:E55"/>
    <mergeCell ref="F55:N55"/>
    <mergeCell ref="P55:Y55"/>
    <mergeCell ref="B49:C56"/>
    <mergeCell ref="F51:N51"/>
    <mergeCell ref="P51:Y51"/>
    <mergeCell ref="D52:E52"/>
    <mergeCell ref="F52:N52"/>
    <mergeCell ref="P52:Y52"/>
    <mergeCell ref="D53:E53"/>
    <mergeCell ref="F53:N53"/>
    <mergeCell ref="P53:Y53"/>
    <mergeCell ref="D56:N56"/>
    <mergeCell ref="P56:Y56"/>
    <mergeCell ref="D49:E49"/>
    <mergeCell ref="F49:N49"/>
    <mergeCell ref="P49:Y49"/>
    <mergeCell ref="D50:E50"/>
    <mergeCell ref="F50:N50"/>
    <mergeCell ref="P50:Y50"/>
    <mergeCell ref="D51:E51"/>
    <mergeCell ref="D54:E54"/>
    <mergeCell ref="F54:N54"/>
    <mergeCell ref="P54:Y54"/>
    <mergeCell ref="P45:Y45"/>
    <mergeCell ref="D46:E46"/>
    <mergeCell ref="F46:N46"/>
    <mergeCell ref="P46:Y46"/>
    <mergeCell ref="D47:E47"/>
    <mergeCell ref="F47:N47"/>
    <mergeCell ref="P47:Y47"/>
    <mergeCell ref="Z42:Z43"/>
    <mergeCell ref="B43:C48"/>
    <mergeCell ref="D43:E43"/>
    <mergeCell ref="F43:N43"/>
    <mergeCell ref="P43:Y43"/>
    <mergeCell ref="D44:E44"/>
    <mergeCell ref="F44:N44"/>
    <mergeCell ref="P44:Y44"/>
    <mergeCell ref="D45:E45"/>
    <mergeCell ref="F45:N45"/>
    <mergeCell ref="D48:N48"/>
    <mergeCell ref="P48:Y48"/>
    <mergeCell ref="B39:C39"/>
    <mergeCell ref="D39:E39"/>
    <mergeCell ref="F39:Y39"/>
    <mergeCell ref="B41:Y41"/>
    <mergeCell ref="B42:C42"/>
    <mergeCell ref="D42:N42"/>
    <mergeCell ref="P42:Y42"/>
    <mergeCell ref="B33:Y33"/>
    <mergeCell ref="B34:Y34"/>
    <mergeCell ref="B35:Y35"/>
    <mergeCell ref="B37:Y37"/>
    <mergeCell ref="B38:C38"/>
    <mergeCell ref="D38:E38"/>
    <mergeCell ref="F38:Y38"/>
    <mergeCell ref="B26:Y26"/>
    <mergeCell ref="B27:Y27"/>
    <mergeCell ref="B28:Y28"/>
    <mergeCell ref="B29:Y29"/>
    <mergeCell ref="B31:Y31"/>
    <mergeCell ref="B32:Y32"/>
    <mergeCell ref="B19:Y19"/>
    <mergeCell ref="B21:Y21"/>
    <mergeCell ref="B22:Y22"/>
    <mergeCell ref="B23:Y23"/>
    <mergeCell ref="B24:Y24"/>
    <mergeCell ref="B25:Y25"/>
    <mergeCell ref="S12:X12"/>
    <mergeCell ref="B13:Y13"/>
    <mergeCell ref="B15:Y15"/>
    <mergeCell ref="B16:Y16"/>
    <mergeCell ref="B17:Y17"/>
    <mergeCell ref="B18:Y18"/>
    <mergeCell ref="B9:F9"/>
    <mergeCell ref="G9:R9"/>
    <mergeCell ref="B10:F10"/>
    <mergeCell ref="G10:R10"/>
    <mergeCell ref="B11:F12"/>
    <mergeCell ref="G11:K11"/>
    <mergeCell ref="L11:M12"/>
    <mergeCell ref="N11:R11"/>
    <mergeCell ref="G12:K12"/>
    <mergeCell ref="N12:R12"/>
    <mergeCell ref="B3:Y3"/>
    <mergeCell ref="B4:Y4"/>
    <mergeCell ref="B5:Y5"/>
    <mergeCell ref="B7:F7"/>
    <mergeCell ref="H7:L7"/>
    <mergeCell ref="N7:R7"/>
    <mergeCell ref="S7:Y8"/>
    <mergeCell ref="B8:F8"/>
    <mergeCell ref="H8:L8"/>
    <mergeCell ref="N8:R8"/>
  </mergeCells>
  <phoneticPr fontId="1"/>
  <dataValidations count="1">
    <dataValidation type="list" allowBlank="1" showInputMessage="1" showErrorMessage="1" sqref="D38:E39" xr:uid="{E497C570-763B-4BED-9821-1574A9F09C7F}">
      <formula1>"□,☑"</formula1>
    </dataValidation>
  </dataValidations>
  <printOptions horizontalCentered="1" verticalCentered="1"/>
  <pageMargins left="0.25" right="0.25" top="0.75" bottom="0.75" header="0.3" footer="0.3"/>
  <pageSetup paperSize="9" scale="49" fitToHeight="2" orientation="portrait" r:id="rId1"/>
  <rowBreaks count="1" manualBreakCount="1">
    <brk id="36"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showGridLines="0" view="pageBreakPreview" zoomScaleNormal="100" zoomScaleSheetLayoutView="100" workbookViewId="0"/>
  </sheetViews>
  <sheetFormatPr defaultRowHeight="13.5" x14ac:dyDescent="0.15"/>
  <cols>
    <col min="17" max="17" width="9" customWidth="1"/>
  </cols>
  <sheetData/>
  <phoneticPr fontId="1"/>
  <pageMargins left="0.7" right="0.7" top="0.75" bottom="0.75" header="0.3" footer="0.3"/>
  <pageSetup paperSize="9" scale="61" fitToHeight="0" orientation="portrait" r:id="rId1"/>
  <rowBreaks count="2" manualBreakCount="2">
    <brk id="66" max="15" man="1"/>
    <brk id="158" max="1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卒業証明書・科目履修証明書（第１の６、様式７）</vt:lpstr>
      <vt:lpstr>【記入例１、証明１】</vt:lpstr>
      <vt:lpstr>【記入例２、証明２】</vt:lpstr>
      <vt:lpstr>別表</vt:lpstr>
      <vt:lpstr>'【記入例１、証明１】'!Print_Area</vt:lpstr>
      <vt:lpstr>'【記入例２、証明２】'!Print_Area</vt:lpstr>
      <vt:lpstr>'卒業証明書・科目履修証明書（第１の６、様式７）'!Print_Area</vt:lpstr>
      <vt:lpstr>別表!Print_Area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