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AB782055-13E1-49A3-A7F7-44ADB12653B2}" xr6:coauthVersionLast="36" xr6:coauthVersionMax="47" xr10:uidLastSave="{00000000-0000-0000-0000-000000000000}"/>
  <bookViews>
    <workbookView xWindow="0" yWindow="0" windowWidth="20430" windowHeight="7395" xr2:uid="{00000000-000D-0000-FFFF-FFFF00000000}"/>
  </bookViews>
  <sheets>
    <sheet name="算定シート" sheetId="1" r:id="rId1"/>
    <sheet name="別添（財産目録）" sheetId="2" r:id="rId2"/>
    <sheet name="テーブル_デフレーター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H66" i="2" s="1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W45" i="1"/>
  <c r="L44" i="1"/>
  <c r="I43" i="1"/>
  <c r="L43" i="1"/>
  <c r="I46" i="1"/>
  <c r="L46" i="1"/>
  <c r="U44" i="1"/>
  <c r="L42" i="1"/>
  <c r="W44" i="1"/>
  <c r="U42" i="1"/>
  <c r="S44" i="1"/>
  <c r="W42" i="1"/>
  <c r="L45" i="1"/>
  <c r="Z44" i="1"/>
  <c r="W46" i="1"/>
  <c r="I45" i="1"/>
  <c r="P45" i="1"/>
  <c r="P46" i="1"/>
  <c r="U43" i="1"/>
  <c r="U45" i="1"/>
  <c r="S43" i="1"/>
  <c r="I44" i="1"/>
  <c r="I42" i="1"/>
  <c r="S45" i="1"/>
  <c r="P43" i="1"/>
  <c r="U46" i="1"/>
  <c r="W43" i="1"/>
  <c r="X43" i="1" s="1"/>
  <c r="P44" i="1"/>
  <c r="P42" i="1"/>
  <c r="I66" i="2" l="1"/>
  <c r="I67" i="2" s="1"/>
  <c r="J66" i="2"/>
  <c r="I105" i="2"/>
  <c r="J105" i="2"/>
  <c r="J67" i="2"/>
  <c r="N67" i="2"/>
  <c r="M67" i="2"/>
  <c r="D34" i="1"/>
  <c r="D75" i="1" s="1"/>
  <c r="H67" i="2"/>
  <c r="H106" i="2" s="1"/>
  <c r="Q44" i="1"/>
  <c r="M45" i="1"/>
  <c r="Q43" i="1"/>
  <c r="X45" i="1"/>
  <c r="X42" i="1"/>
  <c r="X44" i="1"/>
  <c r="Q46" i="1"/>
  <c r="Q45" i="1"/>
  <c r="M46" i="1"/>
  <c r="M42" i="1"/>
  <c r="R44" i="1"/>
  <c r="Z43" i="1"/>
  <c r="Z46" i="1"/>
  <c r="M44" i="1"/>
  <c r="N44" i="1" s="1"/>
  <c r="Z45" i="1"/>
  <c r="X46" i="1"/>
  <c r="Q42" i="1"/>
  <c r="M43" i="1"/>
  <c r="R43" i="1"/>
  <c r="I106" i="2" l="1"/>
  <c r="J106" i="2"/>
  <c r="G69" i="1"/>
  <c r="D77" i="1"/>
  <c r="AA44" i="1"/>
  <c r="N43" i="1"/>
  <c r="S42" i="1"/>
  <c r="AA43" i="1"/>
  <c r="Z42" i="1"/>
  <c r="R45" i="1"/>
  <c r="N45" i="1"/>
  <c r="AA46" i="1"/>
  <c r="R42" i="1"/>
  <c r="AA45" i="1"/>
  <c r="N46" i="1"/>
  <c r="N42" i="1"/>
  <c r="R46" i="1"/>
  <c r="D78" i="1" l="1"/>
  <c r="AA42" i="1"/>
  <c r="S46" i="1"/>
  <c r="S47" i="1" l="1"/>
  <c r="D56" i="1" s="1"/>
  <c r="AA47" i="1"/>
  <c r="D57" i="1" s="1"/>
  <c r="D59" i="1" l="1"/>
  <c r="D69" i="1"/>
  <c r="D76" i="1"/>
  <c r="E75" i="1" s="1"/>
  <c r="D79" i="1" s="1"/>
  <c r="D84" i="1" s="1"/>
  <c r="D86" i="1" s="1"/>
</calcChain>
</file>

<file path=xl/sharedStrings.xml><?xml version="1.0" encoding="utf-8"?>
<sst xmlns="http://schemas.openxmlformats.org/spreadsheetml/2006/main" count="231" uniqueCount="207">
  <si>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</si>
  <si>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</si>
  <si>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</si>
  <si>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</si>
  <si>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</si>
  <si>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</si>
  <si>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</si>
  <si>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</si>
  <si>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</si>
  <si>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</si>
  <si>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</si>
  <si>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</si>
  <si>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</si>
  <si>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</si>
  <si>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</si>
  <si>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</si>
  <si>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</si>
  <si>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</si>
  <si>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</si>
  <si>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</si>
  <si>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</si>
  <si>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</si>
  <si>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</si>
  <si>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</si>
  <si>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</si>
  <si>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</si>
  <si>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</si>
  <si>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</si>
  <si>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</si>
  <si>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</si>
  <si>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</si>
  <si>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</si>
  <si>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</si>
  <si>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</si>
  <si>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</si>
  <si>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</si>
  <si>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</si>
  <si>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</si>
  <si>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</si>
  <si>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</si>
  <si>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</si>
  <si>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</si>
  <si>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</si>
  <si>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</si>
  <si>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</si>
  <si>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</si>
  <si>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</si>
  <si>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</si>
  <si>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</si>
  <si>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</si>
  <si>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</si>
  <si>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</si>
  <si>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</si>
  <si>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</si>
  <si>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</si>
  <si>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</si>
  <si>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</si>
  <si>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</si>
  <si>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</si>
  <si>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</si>
  <si>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</si>
  <si>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</si>
  <si>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</si>
  <si>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</si>
  <si>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</si>
  <si>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</si>
  <si>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</si>
  <si>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</si>
  <si>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</si>
  <si>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</si>
  <si>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</si>
  <si>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</si>
  <si>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</si>
  <si>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</si>
  <si>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</si>
  <si>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</si>
  <si>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</si>
  <si>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</si>
  <si>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</si>
  <si>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</si>
  <si>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</si>
  <si>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</si>
  <si>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</si>
  <si>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</si>
  <si>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</si>
  <si>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</si>
  <si>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</si>
  <si>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</si>
  <si>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</si>
  <si>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令和7年3月31日現在</t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</si>
  <si>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</si>
  <si>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</si>
  <si>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</si>
  <si>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</si>
  <si>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</si>
  <si>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</si>
  <si>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</si>
  <si>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</si>
  <si>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</si>
  <si>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</si>
  <si>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</si>
  <si>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</si>
  <si>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</si>
  <si>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</si>
  <si>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</si>
  <si>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</si>
  <si>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</si>
  <si>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</si>
  <si>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</si>
  <si>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</si>
  <si>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</si>
  <si>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</si>
  <si>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</si>
  <si>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</si>
  <si>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</si>
  <si>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</si>
  <si>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</si>
  <si>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</si>
  <si>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</si>
  <si>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</si>
  <si>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</si>
  <si>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</si>
  <si>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</si>
  <si>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</si>
  <si>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</si>
  <si>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</si>
  <si>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</si>
  <si>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</si>
  <si>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</si>
  <si>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</si>
  <si>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</si>
  <si>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</si>
  <si>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</si>
  <si>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</si>
  <si>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</si>
  <si>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</si>
  <si>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</si>
  <si>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</si>
  <si>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</si>
  <si>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</si>
  <si>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</si>
  <si>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</si>
  <si>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</si>
  <si>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</si>
  <si>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</si>
  <si>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</si>
  <si>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</si>
  <si>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</si>
  <si>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</si>
  <si>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</si>
  <si>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</si>
  <si>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</si>
  <si>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</si>
  <si>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</si>
  <si>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</si>
  <si>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</si>
  <si>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</si>
  <si>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</si>
  <si>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</si>
  <si>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</si>
  <si>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</si>
  <si>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</si>
  <si>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</si>
  <si>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</si>
  <si>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</si>
  <si>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</si>
  <si>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</si>
  <si>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</si>
  <si>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</si>
  <si>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</si>
  <si>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</si>
  <si>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</si>
  <si>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</si>
  <si>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</si>
  <si>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</si>
  <si>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</si>
  <si>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</si>
  <si>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</si>
  <si>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</si>
  <si>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</si>
  <si>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</si>
  <si>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</si>
  <si>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</si>
  <si>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</si>
  <si>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</si>
  <si>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</si>
  <si>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</si>
  <si>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</si>
  <si>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</si>
  <si>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</si>
  <si>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</si>
  <si>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</si>
  <si>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</si>
  <si>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</si>
  <si>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</si>
  <si>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</si>
  <si>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</si>
  <si>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</si>
  <si>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</si>
  <si>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</si>
  <si>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2023年と比較した伸び率</t>
    <phoneticPr fontId="1"/>
  </si>
  <si>
    <t>（建設総合指数）</t>
  </si>
  <si>
    <t>投資有価証券</t>
    <phoneticPr fontId="3"/>
  </si>
  <si>
    <t>建物減価償却累計額</t>
    <phoneticPr fontId="3"/>
  </si>
  <si>
    <t>（何）減価償却累計額</t>
    <phoneticPr fontId="3"/>
  </si>
  <si>
    <t>（何）積立資産</t>
    <phoneticPr fontId="3"/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</si>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</sst>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9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10" borderId="25" xfId="7" applyFont="1" applyFill="1" applyBorder="1" applyAlignment="1" applyProtection="1">
      <alignment horizontal="center" vertical="center" wrapText="1"/>
      <protection locked="0"/>
    </xf>
    <xf numFmtId="0" fontId="14" fillId="10" borderId="28" xfId="7" applyFont="1" applyFill="1" applyBorder="1" applyAlignment="1" applyProtection="1">
      <alignment horizontal="center" vertical="center" wrapText="1"/>
      <protection locked="0"/>
    </xf>
    <xf numFmtId="0" fontId="14" fillId="10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>
      <selection activeCell="A2" sqref="A2"/>
    </sheetView>
  </sheetViews>
  <sheetFormatPr defaultColWidth="8" defaultRowHeight="19.5" x14ac:dyDescent="0.25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3">
      <c r="AA1" s="2"/>
    </row>
    <row r="2" spans="1:28" ht="39.950000000000003" customHeight="1" thickBot="1" x14ac:dyDescent="0.3">
      <c r="A2" s="3"/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4"/>
    </row>
    <row r="3" spans="1:28" ht="24.95" customHeight="1" x14ac:dyDescent="0.25">
      <c r="A3" s="5"/>
      <c r="R3" s="6"/>
      <c r="AB3" s="7"/>
    </row>
    <row r="4" spans="1:28" s="6" customFormat="1" ht="24.95" customHeight="1" x14ac:dyDescent="0.25">
      <c r="A4" s="8"/>
      <c r="B4" s="9" t="s">
        <v>1</v>
      </c>
      <c r="C4" s="10"/>
      <c r="D4" s="10"/>
      <c r="AB4" s="11"/>
    </row>
    <row r="5" spans="1:28" ht="24.95" customHeight="1" x14ac:dyDescent="0.25">
      <c r="A5" s="8"/>
      <c r="AB5" s="7"/>
    </row>
    <row r="6" spans="1:28" ht="24.95" customHeight="1" x14ac:dyDescent="0.25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25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25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3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3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25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25">
      <c r="A12" s="8"/>
      <c r="F12" s="26"/>
      <c r="G12" s="15" t="s">
        <v>12</v>
      </c>
      <c r="AB12" s="7"/>
    </row>
    <row r="13" spans="1:28" s="6" customFormat="1" ht="24.95" customHeight="1" x14ac:dyDescent="0.25">
      <c r="A13" s="8"/>
      <c r="B13" s="9" t="s">
        <v>13</v>
      </c>
      <c r="C13" s="27"/>
      <c r="D13" s="27"/>
      <c r="AB13" s="11"/>
    </row>
    <row r="14" spans="1:28" ht="24.95" customHeight="1" x14ac:dyDescent="0.25">
      <c r="A14" s="8"/>
      <c r="F14" s="28"/>
      <c r="G14" s="15" t="s">
        <v>14</v>
      </c>
      <c r="AB14" s="7"/>
    </row>
    <row r="15" spans="1:28" ht="24.95" customHeight="1" x14ac:dyDescent="0.25">
      <c r="A15" s="8"/>
      <c r="C15" s="1" t="s">
        <v>15</v>
      </c>
      <c r="AB15" s="7"/>
    </row>
    <row r="16" spans="1:28" s="13" customFormat="1" ht="24.95" customHeight="1" x14ac:dyDescent="0.25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25">
      <c r="A17" s="8"/>
      <c r="F17" s="30"/>
      <c r="G17" s="30"/>
      <c r="H17" s="30"/>
      <c r="AB17" s="7"/>
    </row>
    <row r="18" spans="1:28" ht="24.95" customHeight="1" x14ac:dyDescent="0.25">
      <c r="A18" s="8"/>
      <c r="C18" s="1" t="s">
        <v>17</v>
      </c>
      <c r="F18" s="19"/>
      <c r="G18" s="19"/>
      <c r="H18" s="19"/>
      <c r="AB18" s="7"/>
    </row>
    <row r="19" spans="1:28" ht="24.95" customHeight="1" x14ac:dyDescent="0.25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25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25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25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25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25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25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25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25">
      <c r="A27" s="8"/>
      <c r="F27" s="30"/>
      <c r="G27" s="30"/>
      <c r="H27" s="30"/>
      <c r="AB27" s="7"/>
    </row>
    <row r="28" spans="1:28" ht="24.95" customHeight="1" x14ac:dyDescent="0.25">
      <c r="A28" s="8"/>
      <c r="C28" s="1" t="s">
        <v>25</v>
      </c>
      <c r="F28" s="19"/>
      <c r="G28" s="19"/>
      <c r="H28" s="19"/>
      <c r="AB28" s="7"/>
    </row>
    <row r="29" spans="1:28" ht="24.95" customHeight="1" x14ac:dyDescent="0.25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25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3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3">
      <c r="A32" s="8"/>
      <c r="C32" s="34" t="s">
        <v>28</v>
      </c>
      <c r="D32" s="35">
        <f>$D$9</f>
        <v>0</v>
      </c>
      <c r="AB32" s="7"/>
    </row>
    <row r="33" spans="1:30" ht="24.95" customHeight="1" thickTop="1" x14ac:dyDescent="0.25">
      <c r="A33" s="8"/>
      <c r="C33" s="16" t="s">
        <v>9</v>
      </c>
      <c r="D33" s="36">
        <f>D10</f>
        <v>0</v>
      </c>
      <c r="AB33" s="7"/>
    </row>
    <row r="34" spans="1:30" ht="24.95" customHeight="1" x14ac:dyDescent="0.25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5" customHeight="1" x14ac:dyDescent="0.25">
      <c r="A35" s="8"/>
      <c r="AB35" s="7"/>
    </row>
    <row r="36" spans="1:30" s="6" customFormat="1" ht="24.95" customHeight="1" x14ac:dyDescent="0.25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5" customHeight="1" x14ac:dyDescent="0.25">
      <c r="A37" s="8"/>
      <c r="C37" s="18"/>
      <c r="U37" s="18"/>
      <c r="Y37" s="18"/>
      <c r="AB37" s="7"/>
    </row>
    <row r="38" spans="1:30" ht="24.95" customHeight="1" x14ac:dyDescent="0.25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5" customHeight="1" x14ac:dyDescent="0.25">
      <c r="A39" s="8"/>
      <c r="C39" s="156" t="s">
        <v>32</v>
      </c>
      <c r="D39" s="156" t="s">
        <v>33</v>
      </c>
      <c r="E39" s="158" t="s">
        <v>34</v>
      </c>
      <c r="F39" s="156" t="s">
        <v>35</v>
      </c>
      <c r="G39" s="156" t="s">
        <v>36</v>
      </c>
      <c r="H39" s="156" t="s">
        <v>37</v>
      </c>
      <c r="I39" s="162" t="s">
        <v>38</v>
      </c>
      <c r="J39" s="163"/>
      <c r="K39" s="163"/>
      <c r="L39" s="163"/>
      <c r="M39" s="163"/>
      <c r="N39" s="164"/>
      <c r="O39" s="165" t="s">
        <v>39</v>
      </c>
      <c r="P39" s="166"/>
      <c r="Q39" s="166"/>
      <c r="R39" s="167"/>
      <c r="S39" s="156" t="s">
        <v>40</v>
      </c>
      <c r="T39" s="38"/>
      <c r="U39" s="168" t="s">
        <v>41</v>
      </c>
      <c r="V39" s="168" t="s">
        <v>42</v>
      </c>
      <c r="W39" s="171" t="s">
        <v>43</v>
      </c>
      <c r="X39" s="172" t="s">
        <v>44</v>
      </c>
      <c r="Y39" s="175" t="s">
        <v>45</v>
      </c>
      <c r="Z39" s="176"/>
      <c r="AA39" s="168" t="s">
        <v>46</v>
      </c>
      <c r="AB39" s="41"/>
    </row>
    <row r="40" spans="1:30" s="37" customFormat="1" ht="24.95" customHeight="1" x14ac:dyDescent="0.25">
      <c r="A40" s="8"/>
      <c r="C40" s="157"/>
      <c r="D40" s="157"/>
      <c r="E40" s="159"/>
      <c r="F40" s="157"/>
      <c r="G40" s="157"/>
      <c r="H40" s="157"/>
      <c r="I40" s="168" t="s">
        <v>47</v>
      </c>
      <c r="J40" s="162" t="s">
        <v>48</v>
      </c>
      <c r="K40" s="163"/>
      <c r="L40" s="163"/>
      <c r="M40" s="164"/>
      <c r="N40" s="168" t="s">
        <v>49</v>
      </c>
      <c r="O40" s="168" t="s">
        <v>50</v>
      </c>
      <c r="P40" s="177" t="s">
        <v>51</v>
      </c>
      <c r="Q40" s="177"/>
      <c r="R40" s="178" t="s">
        <v>52</v>
      </c>
      <c r="S40" s="157"/>
      <c r="T40" s="38"/>
      <c r="U40" s="169"/>
      <c r="V40" s="169"/>
      <c r="W40" s="171"/>
      <c r="X40" s="173"/>
      <c r="Y40" s="168" t="s">
        <v>53</v>
      </c>
      <c r="Z40" s="168" t="s">
        <v>54</v>
      </c>
      <c r="AA40" s="169"/>
      <c r="AB40" s="41"/>
    </row>
    <row r="41" spans="1:30" s="37" customFormat="1" ht="50.1" customHeight="1" thickBot="1" x14ac:dyDescent="0.3">
      <c r="A41" s="8"/>
      <c r="C41" s="157"/>
      <c r="D41" s="157"/>
      <c r="E41" s="160"/>
      <c r="F41" s="161"/>
      <c r="G41" s="161"/>
      <c r="H41" s="157"/>
      <c r="I41" s="169"/>
      <c r="J41" s="39" t="s">
        <v>55</v>
      </c>
      <c r="K41" s="42" t="s">
        <v>56</v>
      </c>
      <c r="L41" s="40" t="s">
        <v>57</v>
      </c>
      <c r="M41" s="40" t="s">
        <v>58</v>
      </c>
      <c r="N41" s="170"/>
      <c r="O41" s="170"/>
      <c r="P41" s="40" t="s">
        <v>59</v>
      </c>
      <c r="Q41" s="40" t="s">
        <v>60</v>
      </c>
      <c r="R41" s="179"/>
      <c r="S41" s="161"/>
      <c r="T41" s="38"/>
      <c r="U41" s="170"/>
      <c r="V41" s="170"/>
      <c r="W41" s="171"/>
      <c r="X41" s="174"/>
      <c r="Y41" s="170"/>
      <c r="Z41" s="170"/>
      <c r="AA41" s="170"/>
      <c r="AB41" s="41"/>
    </row>
    <row r="42" spans="1:30" s="37" customFormat="1" ht="24.95" customHeight="1" thickTop="1" thickBot="1" x14ac:dyDescent="0.3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ROW()),テーブル_デフレーター!$A$3:$C$126,3,TRUE), "-")</f>
        <v>-</v>
      </c>
      <c r="J42" s="49">
        <v>330000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0.25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0.19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5" customHeight="1" thickTop="1" thickBot="1" x14ac:dyDescent="0.3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ROW()),テーブル_デフレーター!$A$3:$C$126,3,TRUE), "-")</f>
        <v>-</v>
      </c>
      <c r="J43" s="49">
        <v>330000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0.25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0.19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5" customHeight="1" thickTop="1" thickBot="1" x14ac:dyDescent="0.3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ROW()),テーブル_デフレーター!$A$3:$C$126,3,TRUE), "-")</f>
        <v>-</v>
      </c>
      <c r="J44" s="49">
        <v>330000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0.25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0.19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5" customHeight="1" thickTop="1" thickBot="1" x14ac:dyDescent="0.3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ROW()),テーブル_デフレーター!$A$3:$C$126,3,TRUE), "-")</f>
        <v>-</v>
      </c>
      <c r="J45" s="49">
        <v>330000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0.25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0.19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5" customHeight="1" thickTop="1" thickBot="1" x14ac:dyDescent="0.3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ROW()),テーブル_デフレーター!$A$3:$C$126,3,TRUE), "-")</f>
        <v>-</v>
      </c>
      <c r="J46" s="49">
        <v>330000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0.25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0.19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5" customHeight="1" thickTop="1" x14ac:dyDescent="0.25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5" customHeight="1" x14ac:dyDescent="0.25">
      <c r="A48" s="8"/>
      <c r="C48" s="1" t="s">
        <v>62</v>
      </c>
      <c r="R48" s="63"/>
      <c r="AB48" s="7"/>
    </row>
    <row r="49" spans="1:28" ht="24.95" customHeight="1" x14ac:dyDescent="0.25">
      <c r="A49" s="8"/>
      <c r="AB49" s="7"/>
    </row>
    <row r="50" spans="1:28" ht="24.95" customHeight="1" x14ac:dyDescent="0.25">
      <c r="A50" s="8"/>
      <c r="AB50" s="7"/>
    </row>
    <row r="51" spans="1:28" ht="24.95" customHeight="1" x14ac:dyDescent="0.25">
      <c r="A51" s="8"/>
      <c r="C51" s="1" t="s">
        <v>63</v>
      </c>
      <c r="AB51" s="7"/>
    </row>
    <row r="52" spans="1:28" s="13" customFormat="1" ht="24.95" customHeight="1" x14ac:dyDescent="0.25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25">
      <c r="A53" s="8"/>
      <c r="AB53" s="7"/>
    </row>
    <row r="54" spans="1:28" ht="24.95" customHeight="1" x14ac:dyDescent="0.25">
      <c r="A54" s="8"/>
      <c r="C54" s="1" t="s">
        <v>64</v>
      </c>
      <c r="AB54" s="7"/>
    </row>
    <row r="55" spans="1:28" ht="24.95" customHeight="1" x14ac:dyDescent="0.25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25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25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25">
      <c r="A58" s="8"/>
      <c r="C58" s="16" t="s">
        <v>67</v>
      </c>
      <c r="D58" s="32">
        <f>D52</f>
        <v>0</v>
      </c>
      <c r="AB58" s="7"/>
    </row>
    <row r="59" spans="1:28" ht="24.95" customHeight="1" x14ac:dyDescent="0.25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25">
      <c r="A60" s="8"/>
      <c r="AB60" s="7"/>
    </row>
    <row r="61" spans="1:28" s="6" customFormat="1" ht="24.95" customHeight="1" x14ac:dyDescent="0.25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25">
      <c r="A62" s="8"/>
      <c r="AB62" s="7"/>
    </row>
    <row r="63" spans="1:28" ht="24.95" customHeight="1" x14ac:dyDescent="0.25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25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25">
      <c r="A65" s="8"/>
      <c r="AB65" s="7"/>
    </row>
    <row r="66" spans="1:28" ht="24.95" customHeight="1" x14ac:dyDescent="0.25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25">
      <c r="A67" s="8"/>
      <c r="D67" s="18"/>
      <c r="AB67" s="7"/>
    </row>
    <row r="68" spans="1:28" ht="24.95" customHeight="1" x14ac:dyDescent="0.25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25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25">
      <c r="A70" s="8"/>
      <c r="AB70" s="7"/>
    </row>
    <row r="71" spans="1:28" s="6" customFormat="1" ht="24.95" customHeight="1" x14ac:dyDescent="0.25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25">
      <c r="A72" s="8"/>
      <c r="AB72" s="7"/>
    </row>
    <row r="73" spans="1:28" ht="24.95" customHeight="1" x14ac:dyDescent="0.25">
      <c r="A73" s="8"/>
      <c r="C73" s="12" t="s">
        <v>2</v>
      </c>
      <c r="D73" s="12" t="s">
        <v>3</v>
      </c>
      <c r="E73" s="180" t="s">
        <v>73</v>
      </c>
      <c r="F73" s="182" t="s">
        <v>74</v>
      </c>
      <c r="G73" s="23"/>
      <c r="AB73" s="7"/>
    </row>
    <row r="74" spans="1:28" ht="24.95" customHeight="1" x14ac:dyDescent="0.25">
      <c r="A74" s="8"/>
      <c r="C74" s="16" t="s">
        <v>75</v>
      </c>
      <c r="D74" s="32">
        <f>D11</f>
        <v>0</v>
      </c>
      <c r="E74" s="181"/>
      <c r="F74" s="183"/>
      <c r="G74" s="23"/>
      <c r="AB74" s="7"/>
    </row>
    <row r="75" spans="1:28" ht="24.95" customHeight="1" x14ac:dyDescent="0.25">
      <c r="A75" s="8"/>
      <c r="C75" s="69" t="s">
        <v>76</v>
      </c>
      <c r="D75" s="32">
        <f>D34</f>
        <v>0</v>
      </c>
      <c r="E75" s="185">
        <f ca="1">IF(OR(D69="-", F79="適用しない"), D75 + IF(D76="", 0, D76) + IF(D77="", 0, D77), D34 + G69)</f>
        <v>0</v>
      </c>
      <c r="F75" s="183"/>
      <c r="AB75" s="7"/>
    </row>
    <row r="76" spans="1:28" ht="24.95" customHeight="1" x14ac:dyDescent="0.25">
      <c r="A76" s="8"/>
      <c r="C76" s="16" t="s">
        <v>77</v>
      </c>
      <c r="D76" s="70">
        <f ca="1">IF(OR(D69="-", F79="適用しない"), D59, 0)</f>
        <v>0</v>
      </c>
      <c r="E76" s="186"/>
      <c r="F76" s="183"/>
      <c r="AB76" s="7"/>
    </row>
    <row r="77" spans="1:28" ht="24.95" customHeight="1" x14ac:dyDescent="0.25">
      <c r="A77" s="8"/>
      <c r="C77" s="16" t="s">
        <v>78</v>
      </c>
      <c r="D77" s="70">
        <f>IF(OR(D69="-", F79="適用しない"), G64, 0)</f>
        <v>0</v>
      </c>
      <c r="E77" s="186"/>
      <c r="F77" s="183"/>
      <c r="AB77" s="7"/>
    </row>
    <row r="78" spans="1:28" ht="24.95" customHeight="1" x14ac:dyDescent="0.25">
      <c r="A78" s="8"/>
      <c r="C78" s="16" t="s">
        <v>79</v>
      </c>
      <c r="D78" s="32" t="str">
        <f>IF(OR(D69="-", F79="適用しない"),"",G69)</f>
        <v/>
      </c>
      <c r="E78" s="187"/>
      <c r="F78" s="184"/>
      <c r="AB78" s="7"/>
    </row>
    <row r="79" spans="1:28" ht="24.95" customHeight="1" x14ac:dyDescent="0.25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25">
      <c r="A80" s="8"/>
      <c r="C80" s="13"/>
      <c r="D80" s="73"/>
      <c r="AB80" s="7"/>
    </row>
    <row r="81" spans="1:28" ht="24.95" customHeight="1" x14ac:dyDescent="0.25">
      <c r="A81" s="8"/>
      <c r="B81" s="9" t="s">
        <v>81</v>
      </c>
      <c r="C81" s="74"/>
      <c r="D81" s="75"/>
      <c r="AB81" s="7"/>
    </row>
    <row r="82" spans="1:28" ht="24.95" customHeight="1" x14ac:dyDescent="0.25">
      <c r="A82" s="8"/>
      <c r="C82" s="13"/>
      <c r="D82" s="73"/>
      <c r="AB82" s="7"/>
    </row>
    <row r="83" spans="1:28" ht="24.95" customHeight="1" x14ac:dyDescent="0.25">
      <c r="A83" s="8"/>
      <c r="C83" s="12" t="s">
        <v>82</v>
      </c>
      <c r="D83" s="76" t="s">
        <v>83</v>
      </c>
      <c r="AB83" s="7"/>
    </row>
    <row r="84" spans="1:28" ht="24.95" customHeight="1" x14ac:dyDescent="0.25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25">
      <c r="A85" s="8"/>
      <c r="C85" s="77" t="s">
        <v>85</v>
      </c>
      <c r="D85" s="17"/>
      <c r="AB85" s="7"/>
    </row>
    <row r="86" spans="1:28" ht="24.95" customHeight="1" x14ac:dyDescent="0.25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3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"/>
  </protectedRanges>
  <mergeCells count="27">
    <mergeCell ref="E73:E74"/>
    <mergeCell ref="F73:F78"/>
    <mergeCell ref="E75:E78"/>
    <mergeCell ref="I40:I41"/>
    <mergeCell ref="J40:M40"/>
    <mergeCell ref="Z40:Z41"/>
    <mergeCell ref="N40:N41"/>
    <mergeCell ref="O40:O41"/>
    <mergeCell ref="P40:Q40"/>
    <mergeCell ref="R40:R41"/>
    <mergeCell ref="U39:U41"/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C2D67805-6378-4F11-8289-65E7EBA86D15}">
      <formula1>"適用する,適用しない"</formula1>
    </dataValidation>
    <dataValidation allowBlank="1" showInputMessage="1" showErrorMessage="1" sqref="Y42:Y46" xr:uid="{6E989F44-57F1-4D31-9834-10859F77C11B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25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25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84" customFormat="1" ht="6.75" customHeight="1" x14ac:dyDescent="0.25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25">
      <c r="A4" s="85"/>
      <c r="B4" s="191" t="s">
        <v>89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84" customFormat="1" ht="14.1" customHeight="1" x14ac:dyDescent="0.25">
      <c r="A5" s="85"/>
      <c r="B5" s="87"/>
      <c r="C5" s="87"/>
      <c r="D5" s="88"/>
      <c r="E5" s="87"/>
      <c r="F5" s="87"/>
      <c r="G5" s="85"/>
      <c r="H5" s="85"/>
      <c r="I5" s="85"/>
      <c r="J5" s="89" t="s">
        <v>90</v>
      </c>
      <c r="K5" s="90"/>
      <c r="L5" s="192" t="s">
        <v>91</v>
      </c>
      <c r="M5" s="192"/>
    </row>
    <row r="6" spans="1:14" s="84" customFormat="1" ht="31.5" customHeight="1" x14ac:dyDescent="0.25">
      <c r="A6" s="91"/>
      <c r="B6" s="188" t="s">
        <v>92</v>
      </c>
      <c r="C6" s="189"/>
      <c r="D6" s="193"/>
      <c r="E6" s="92" t="s">
        <v>93</v>
      </c>
      <c r="F6" s="92" t="s">
        <v>94</v>
      </c>
      <c r="G6" s="92" t="s">
        <v>95</v>
      </c>
      <c r="H6" s="92" t="s">
        <v>96</v>
      </c>
      <c r="I6" s="92" t="s">
        <v>97</v>
      </c>
      <c r="J6" s="94" t="s">
        <v>98</v>
      </c>
      <c r="K6" s="95"/>
      <c r="L6" s="94" t="s">
        <v>99</v>
      </c>
      <c r="M6" s="93" t="s">
        <v>100</v>
      </c>
      <c r="N6" s="93" t="s">
        <v>101</v>
      </c>
    </row>
    <row r="7" spans="1:14" s="84" customFormat="1" ht="15.75" x14ac:dyDescent="0.25">
      <c r="A7" s="91"/>
      <c r="B7" s="194" t="s">
        <v>102</v>
      </c>
      <c r="C7" s="195"/>
      <c r="D7" s="195"/>
      <c r="E7" s="195"/>
      <c r="F7" s="195"/>
      <c r="G7" s="195"/>
      <c r="H7" s="96"/>
      <c r="I7" s="96"/>
      <c r="J7" s="97"/>
      <c r="K7" s="98"/>
      <c r="L7" s="90"/>
      <c r="M7" s="90"/>
    </row>
    <row r="8" spans="1:14" s="84" customFormat="1" ht="16.5" thickBot="1" x14ac:dyDescent="0.3">
      <c r="A8" s="91"/>
      <c r="B8" s="194" t="s">
        <v>103</v>
      </c>
      <c r="C8" s="195"/>
      <c r="D8" s="195"/>
      <c r="E8" s="195"/>
      <c r="F8" s="195"/>
      <c r="G8" s="195"/>
      <c r="H8" s="96"/>
      <c r="I8" s="96"/>
      <c r="J8" s="97"/>
      <c r="K8" s="90"/>
      <c r="L8" s="90"/>
      <c r="M8" s="90"/>
    </row>
    <row r="9" spans="1:14" s="84" customFormat="1" ht="16.5" thickTop="1" x14ac:dyDescent="0.25">
      <c r="A9" s="91">
        <v>10</v>
      </c>
      <c r="B9" s="99"/>
      <c r="C9" s="100" t="s">
        <v>104</v>
      </c>
      <c r="D9" s="101"/>
      <c r="E9" s="102"/>
      <c r="F9" s="103"/>
      <c r="G9" s="104"/>
      <c r="H9" s="105"/>
      <c r="I9" s="105"/>
      <c r="J9" s="106"/>
      <c r="K9" s="90"/>
      <c r="L9" s="154"/>
      <c r="M9" s="107" t="str">
        <f>IF(L9="○",J9,"")</f>
        <v/>
      </c>
      <c r="N9" s="106" t="str">
        <f>IF(L9="△",J9,"")</f>
        <v/>
      </c>
    </row>
    <row r="10" spans="1:14" s="84" customFormat="1" ht="15.75" x14ac:dyDescent="0.25">
      <c r="A10" s="91">
        <v>20</v>
      </c>
      <c r="B10" s="98"/>
      <c r="C10" s="114" t="s">
        <v>105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.75" x14ac:dyDescent="0.25">
      <c r="A11" s="91">
        <v>20</v>
      </c>
      <c r="B11" s="98"/>
      <c r="C11" s="114" t="s">
        <v>106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.75" x14ac:dyDescent="0.25">
      <c r="A12" s="91">
        <v>20</v>
      </c>
      <c r="B12" s="98"/>
      <c r="C12" s="114" t="s">
        <v>107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.75" x14ac:dyDescent="0.25">
      <c r="A13" s="91">
        <v>20</v>
      </c>
      <c r="B13" s="98"/>
      <c r="C13" s="114" t="s">
        <v>108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.75" x14ac:dyDescent="0.25">
      <c r="A14" s="91">
        <v>20</v>
      </c>
      <c r="B14" s="98"/>
      <c r="C14" s="114" t="s">
        <v>109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.75" x14ac:dyDescent="0.25">
      <c r="A15" s="91">
        <v>20</v>
      </c>
      <c r="B15" s="98"/>
      <c r="C15" s="114" t="s">
        <v>110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.75" x14ac:dyDescent="0.25">
      <c r="A16" s="91">
        <v>20</v>
      </c>
      <c r="B16" s="98"/>
      <c r="C16" s="114" t="s">
        <v>111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.75" x14ac:dyDescent="0.25">
      <c r="A17" s="91">
        <v>20</v>
      </c>
      <c r="B17" s="98"/>
      <c r="C17" s="114" t="s">
        <v>112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.75" x14ac:dyDescent="0.25">
      <c r="A18" s="91">
        <v>20</v>
      </c>
      <c r="B18" s="98"/>
      <c r="C18" s="114" t="s">
        <v>113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.75" x14ac:dyDescent="0.25">
      <c r="A19" s="91">
        <v>20</v>
      </c>
      <c r="B19" s="98"/>
      <c r="C19" s="114" t="s">
        <v>114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.75" x14ac:dyDescent="0.25">
      <c r="A20" s="91">
        <v>20</v>
      </c>
      <c r="B20" s="98"/>
      <c r="C20" s="114" t="s">
        <v>115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.75" x14ac:dyDescent="0.25">
      <c r="A21" s="91">
        <v>20</v>
      </c>
      <c r="B21" s="98"/>
      <c r="C21" s="114" t="s">
        <v>116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.75" x14ac:dyDescent="0.25">
      <c r="A22" s="91">
        <v>20</v>
      </c>
      <c r="B22" s="98"/>
      <c r="C22" s="114" t="s">
        <v>117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.75" x14ac:dyDescent="0.25">
      <c r="A23" s="91">
        <v>20</v>
      </c>
      <c r="B23" s="98"/>
      <c r="C23" s="114" t="s">
        <v>118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.75" x14ac:dyDescent="0.25">
      <c r="A24" s="91">
        <v>20</v>
      </c>
      <c r="B24" s="98"/>
      <c r="C24" s="114" t="s">
        <v>119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.75" x14ac:dyDescent="0.25">
      <c r="A25" s="91">
        <v>20</v>
      </c>
      <c r="B25" s="98"/>
      <c r="C25" s="114" t="s">
        <v>120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.75" x14ac:dyDescent="0.25">
      <c r="A26" s="91">
        <v>20</v>
      </c>
      <c r="B26" s="98"/>
      <c r="C26" s="114" t="s">
        <v>121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.75" x14ac:dyDescent="0.25">
      <c r="A27" s="91">
        <v>20</v>
      </c>
      <c r="B27" s="98"/>
      <c r="C27" s="114" t="s">
        <v>122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.75" x14ac:dyDescent="0.25">
      <c r="A28" s="91">
        <v>20</v>
      </c>
      <c r="B28" s="98"/>
      <c r="C28" s="114" t="s">
        <v>123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.75" x14ac:dyDescent="0.25">
      <c r="A29" s="91">
        <v>20</v>
      </c>
      <c r="B29" s="98"/>
      <c r="C29" s="114" t="s">
        <v>124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.75" x14ac:dyDescent="0.25">
      <c r="A30" s="91">
        <v>20</v>
      </c>
      <c r="B30" s="98"/>
      <c r="C30" s="114" t="s">
        <v>125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.75" x14ac:dyDescent="0.25">
      <c r="A31" s="91">
        <v>20</v>
      </c>
      <c r="B31" s="98"/>
      <c r="C31" s="114" t="s">
        <v>126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6.5" thickBot="1" x14ac:dyDescent="0.3">
      <c r="A32" s="91">
        <v>20</v>
      </c>
      <c r="B32" s="115"/>
      <c r="C32" s="116" t="s">
        <v>127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6.5" thickTop="1" x14ac:dyDescent="0.25">
      <c r="A33" s="91"/>
      <c r="B33" s="188" t="s">
        <v>128</v>
      </c>
      <c r="C33" s="189"/>
      <c r="D33" s="189"/>
      <c r="E33" s="189"/>
      <c r="F33" s="189"/>
      <c r="G33" s="189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.75" x14ac:dyDescent="0.25">
      <c r="A34" s="91"/>
      <c r="B34" s="196" t="s">
        <v>129</v>
      </c>
      <c r="C34" s="197"/>
      <c r="D34" s="197"/>
      <c r="E34" s="197"/>
      <c r="F34" s="197"/>
      <c r="G34" s="197"/>
      <c r="H34" s="96"/>
      <c r="I34" s="96"/>
      <c r="J34" s="97"/>
      <c r="K34" s="127"/>
      <c r="L34" s="95"/>
      <c r="M34" s="127"/>
    </row>
    <row r="35" spans="1:14" s="124" customFormat="1" ht="16.5" thickBot="1" x14ac:dyDescent="0.3">
      <c r="A35" s="91"/>
      <c r="B35" s="196" t="s">
        <v>130</v>
      </c>
      <c r="C35" s="197"/>
      <c r="D35" s="197"/>
      <c r="E35" s="197"/>
      <c r="F35" s="197"/>
      <c r="G35" s="197"/>
      <c r="H35" s="96"/>
      <c r="I35" s="96"/>
      <c r="J35" s="97"/>
      <c r="K35" s="127"/>
      <c r="L35" s="95"/>
      <c r="M35" s="127"/>
    </row>
    <row r="36" spans="1:14" s="84" customFormat="1" ht="16.5" thickTop="1" x14ac:dyDescent="0.25">
      <c r="A36" s="91">
        <v>20</v>
      </c>
      <c r="B36" s="128"/>
      <c r="C36" s="129" t="s">
        <v>131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.75" x14ac:dyDescent="0.25">
      <c r="A37" s="91">
        <v>20</v>
      </c>
      <c r="B37" s="128"/>
      <c r="C37" s="129" t="s">
        <v>132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.75" x14ac:dyDescent="0.25">
      <c r="A38" s="91">
        <v>20</v>
      </c>
      <c r="B38" s="128"/>
      <c r="C38" s="129" t="s">
        <v>133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.75" x14ac:dyDescent="0.25">
      <c r="A39" s="91"/>
      <c r="B39" s="128"/>
      <c r="C39" s="129" t="s">
        <v>202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/>
      <c r="N39" s="112"/>
    </row>
    <row r="40" spans="1:14" s="84" customFormat="1" ht="16.5" thickBot="1" x14ac:dyDescent="0.3">
      <c r="A40" s="91">
        <v>20</v>
      </c>
      <c r="B40" s="115"/>
      <c r="C40" s="116" t="s">
        <v>203</v>
      </c>
      <c r="D40" s="117"/>
      <c r="E40" s="118"/>
      <c r="F40" s="119"/>
      <c r="G40" s="118"/>
      <c r="H40" s="120"/>
      <c r="I40" s="120"/>
      <c r="J40" s="121"/>
      <c r="K40" s="122"/>
      <c r="L40" s="151"/>
      <c r="M40" s="123" t="str">
        <f>IF(L40="○",J40,"")</f>
        <v/>
      </c>
      <c r="N40" s="121" t="str">
        <f>IF(L40="△",J40,"")</f>
        <v/>
      </c>
    </row>
    <row r="41" spans="1:14" s="84" customFormat="1" ht="16.5" thickTop="1" x14ac:dyDescent="0.25">
      <c r="A41" s="91"/>
      <c r="B41" s="188" t="s">
        <v>135</v>
      </c>
      <c r="C41" s="189"/>
      <c r="D41" s="189"/>
      <c r="E41" s="189"/>
      <c r="F41" s="189"/>
      <c r="G41" s="189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6.5" thickBot="1" x14ac:dyDescent="0.3">
      <c r="A42" s="91"/>
      <c r="B42" s="196" t="s">
        <v>136</v>
      </c>
      <c r="C42" s="197"/>
      <c r="D42" s="197"/>
      <c r="E42" s="197"/>
      <c r="F42" s="197"/>
      <c r="G42" s="197"/>
      <c r="H42" s="96"/>
      <c r="I42" s="96"/>
      <c r="J42" s="97"/>
      <c r="K42" s="127"/>
      <c r="L42" s="95"/>
      <c r="M42" s="127"/>
    </row>
    <row r="43" spans="1:14" s="84" customFormat="1" ht="16.5" thickTop="1" x14ac:dyDescent="0.25">
      <c r="A43" s="91">
        <v>20</v>
      </c>
      <c r="B43" s="128"/>
      <c r="C43" s="129" t="s">
        <v>131</v>
      </c>
      <c r="D43" s="131"/>
      <c r="E43" s="110"/>
      <c r="F43" s="103"/>
      <c r="G43" s="133"/>
      <c r="H43" s="134"/>
      <c r="I43" s="111"/>
      <c r="J43" s="106"/>
      <c r="K43" s="122"/>
      <c r="L43" s="152"/>
      <c r="M43" s="107" t="str">
        <f>IF(L43="○",J43,"")</f>
        <v/>
      </c>
      <c r="N43" s="106" t="str">
        <f>IF(L43="△",J43,"")</f>
        <v/>
      </c>
    </row>
    <row r="44" spans="1:14" s="84" customFormat="1" ht="15.75" x14ac:dyDescent="0.25">
      <c r="A44" s="91">
        <v>20</v>
      </c>
      <c r="B44" s="128"/>
      <c r="C44" s="129" t="s">
        <v>132</v>
      </c>
      <c r="D44" s="131"/>
      <c r="E44" s="110"/>
      <c r="F44" s="103"/>
      <c r="G44" s="133"/>
      <c r="H44" s="134"/>
      <c r="I44" s="111"/>
      <c r="J44" s="112"/>
      <c r="K44" s="122"/>
      <c r="L44" s="153"/>
      <c r="M44" s="113" t="str">
        <f t="shared" ref="M44:M63" si="4">IF(L44="○",J44,"")</f>
        <v/>
      </c>
      <c r="N44" s="112" t="str">
        <f t="shared" ref="N44:N63" si="5">IF(L44="△",J44,"")</f>
        <v/>
      </c>
    </row>
    <row r="45" spans="1:14" s="84" customFormat="1" ht="15.75" x14ac:dyDescent="0.25">
      <c r="A45" s="91">
        <v>20</v>
      </c>
      <c r="B45" s="128"/>
      <c r="C45" s="129" t="s">
        <v>137</v>
      </c>
      <c r="D45" s="131"/>
      <c r="E45" s="110"/>
      <c r="F45" s="103"/>
      <c r="G45" s="133"/>
      <c r="H45" s="134"/>
      <c r="I45" s="111"/>
      <c r="J45" s="112"/>
      <c r="K45" s="122"/>
      <c r="L45" s="153"/>
      <c r="M45" s="113" t="str">
        <f t="shared" si="4"/>
        <v/>
      </c>
      <c r="N45" s="112" t="str">
        <f t="shared" si="5"/>
        <v/>
      </c>
    </row>
    <row r="46" spans="1:14" s="84" customFormat="1" ht="15.75" x14ac:dyDescent="0.25">
      <c r="A46" s="91">
        <v>20</v>
      </c>
      <c r="B46" s="128"/>
      <c r="C46" s="129" t="s">
        <v>138</v>
      </c>
      <c r="D46" s="131"/>
      <c r="E46" s="110"/>
      <c r="F46" s="103"/>
      <c r="G46" s="133"/>
      <c r="H46" s="134"/>
      <c r="I46" s="111"/>
      <c r="J46" s="112"/>
      <c r="K46" s="122"/>
      <c r="L46" s="153"/>
      <c r="M46" s="113" t="str">
        <f t="shared" si="4"/>
        <v/>
      </c>
      <c r="N46" s="112" t="str">
        <f t="shared" si="5"/>
        <v/>
      </c>
    </row>
    <row r="47" spans="1:14" s="84" customFormat="1" ht="15.75" x14ac:dyDescent="0.25">
      <c r="A47" s="91">
        <v>20</v>
      </c>
      <c r="B47" s="128"/>
      <c r="C47" s="129" t="s">
        <v>139</v>
      </c>
      <c r="D47" s="131"/>
      <c r="E47" s="110"/>
      <c r="F47" s="103"/>
      <c r="G47" s="133"/>
      <c r="H47" s="134"/>
      <c r="I47" s="111"/>
      <c r="J47" s="112"/>
      <c r="K47" s="122"/>
      <c r="L47" s="153"/>
      <c r="M47" s="113" t="str">
        <f t="shared" si="4"/>
        <v/>
      </c>
      <c r="N47" s="112" t="str">
        <f t="shared" si="5"/>
        <v/>
      </c>
    </row>
    <row r="48" spans="1:14" s="84" customFormat="1" ht="15.75" x14ac:dyDescent="0.25">
      <c r="A48" s="91">
        <v>20</v>
      </c>
      <c r="B48" s="128"/>
      <c r="C48" s="129" t="s">
        <v>140</v>
      </c>
      <c r="D48" s="131"/>
      <c r="E48" s="110"/>
      <c r="F48" s="103"/>
      <c r="G48" s="133"/>
      <c r="H48" s="134"/>
      <c r="I48" s="111"/>
      <c r="J48" s="112"/>
      <c r="K48" s="122"/>
      <c r="L48" s="153"/>
      <c r="M48" s="113" t="str">
        <f t="shared" si="4"/>
        <v/>
      </c>
      <c r="N48" s="112" t="str">
        <f t="shared" si="5"/>
        <v/>
      </c>
    </row>
    <row r="49" spans="1:14" s="84" customFormat="1" ht="15.75" x14ac:dyDescent="0.25">
      <c r="A49" s="91">
        <v>20</v>
      </c>
      <c r="B49" s="128"/>
      <c r="C49" s="129" t="s">
        <v>141</v>
      </c>
      <c r="D49" s="131"/>
      <c r="E49" s="110"/>
      <c r="F49" s="103"/>
      <c r="G49" s="133"/>
      <c r="H49" s="134"/>
      <c r="I49" s="111"/>
      <c r="J49" s="112"/>
      <c r="K49" s="122"/>
      <c r="L49" s="153"/>
      <c r="M49" s="113" t="str">
        <f t="shared" si="4"/>
        <v/>
      </c>
      <c r="N49" s="112" t="str">
        <f t="shared" si="5"/>
        <v/>
      </c>
    </row>
    <row r="50" spans="1:14" s="84" customFormat="1" ht="15.75" x14ac:dyDescent="0.25">
      <c r="A50" s="91">
        <v>20</v>
      </c>
      <c r="B50" s="128"/>
      <c r="C50" s="129" t="s">
        <v>142</v>
      </c>
      <c r="D50" s="131"/>
      <c r="E50" s="110"/>
      <c r="F50" s="103"/>
      <c r="G50" s="133"/>
      <c r="H50" s="134"/>
      <c r="I50" s="111"/>
      <c r="J50" s="112"/>
      <c r="K50" s="122"/>
      <c r="L50" s="153"/>
      <c r="M50" s="113" t="str">
        <f t="shared" si="4"/>
        <v/>
      </c>
      <c r="N50" s="112" t="str">
        <f t="shared" si="5"/>
        <v/>
      </c>
    </row>
    <row r="51" spans="1:14" s="84" customFormat="1" ht="15.75" x14ac:dyDescent="0.25">
      <c r="A51" s="91">
        <v>20</v>
      </c>
      <c r="B51" s="128"/>
      <c r="C51" s="129" t="s">
        <v>143</v>
      </c>
      <c r="D51" s="131"/>
      <c r="E51" s="110"/>
      <c r="F51" s="103"/>
      <c r="G51" s="133"/>
      <c r="H51" s="134"/>
      <c r="I51" s="111"/>
      <c r="J51" s="112"/>
      <c r="K51" s="122"/>
      <c r="L51" s="153"/>
      <c r="M51" s="113" t="str">
        <f t="shared" si="4"/>
        <v/>
      </c>
      <c r="N51" s="112" t="str">
        <f t="shared" si="5"/>
        <v/>
      </c>
    </row>
    <row r="52" spans="1:14" s="84" customFormat="1" ht="15.75" x14ac:dyDescent="0.25">
      <c r="A52" s="91">
        <v>20</v>
      </c>
      <c r="B52" s="128"/>
      <c r="C52" s="129" t="s">
        <v>144</v>
      </c>
      <c r="D52" s="131"/>
      <c r="E52" s="110"/>
      <c r="F52" s="103"/>
      <c r="G52" s="133"/>
      <c r="H52" s="134"/>
      <c r="I52" s="111"/>
      <c r="J52" s="112"/>
      <c r="K52" s="122"/>
      <c r="L52" s="153"/>
      <c r="M52" s="113" t="str">
        <f t="shared" si="4"/>
        <v/>
      </c>
      <c r="N52" s="112" t="str">
        <f t="shared" si="5"/>
        <v/>
      </c>
    </row>
    <row r="53" spans="1:14" s="84" customFormat="1" ht="15.75" x14ac:dyDescent="0.25">
      <c r="A53" s="91">
        <v>20</v>
      </c>
      <c r="B53" s="128"/>
      <c r="C53" s="129" t="s">
        <v>145</v>
      </c>
      <c r="D53" s="131"/>
      <c r="E53" s="110"/>
      <c r="F53" s="103"/>
      <c r="G53" s="133"/>
      <c r="H53" s="134"/>
      <c r="I53" s="111"/>
      <c r="J53" s="112"/>
      <c r="K53" s="122"/>
      <c r="L53" s="153"/>
      <c r="M53" s="113" t="str">
        <f t="shared" si="4"/>
        <v/>
      </c>
      <c r="N53" s="112" t="str">
        <f t="shared" si="5"/>
        <v/>
      </c>
    </row>
    <row r="54" spans="1:14" s="84" customFormat="1" ht="15.75" x14ac:dyDescent="0.25">
      <c r="A54" s="91"/>
      <c r="B54" s="128"/>
      <c r="C54" s="129" t="s">
        <v>204</v>
      </c>
      <c r="D54" s="131"/>
      <c r="E54" s="110"/>
      <c r="F54" s="103"/>
      <c r="G54" s="133"/>
      <c r="H54" s="134"/>
      <c r="I54" s="111"/>
      <c r="J54" s="112"/>
      <c r="K54" s="122"/>
      <c r="L54" s="153"/>
      <c r="M54" s="113"/>
      <c r="N54" s="112"/>
    </row>
    <row r="55" spans="1:14" s="84" customFormat="1" ht="15.75" x14ac:dyDescent="0.25">
      <c r="A55" s="91">
        <v>20</v>
      </c>
      <c r="B55" s="128"/>
      <c r="C55" s="129" t="s">
        <v>134</v>
      </c>
      <c r="D55" s="131"/>
      <c r="E55" s="110"/>
      <c r="F55" s="103"/>
      <c r="G55" s="133"/>
      <c r="H55" s="134"/>
      <c r="I55" s="111"/>
      <c r="J55" s="112"/>
      <c r="K55" s="122"/>
      <c r="L55" s="153"/>
      <c r="M55" s="113" t="str">
        <f t="shared" si="4"/>
        <v/>
      </c>
      <c r="N55" s="112" t="str">
        <f t="shared" si="5"/>
        <v/>
      </c>
    </row>
    <row r="56" spans="1:14" s="84" customFormat="1" ht="15.75" x14ac:dyDescent="0.25">
      <c r="A56" s="91">
        <v>20</v>
      </c>
      <c r="B56" s="128"/>
      <c r="C56" s="129" t="s">
        <v>146</v>
      </c>
      <c r="D56" s="131"/>
      <c r="E56" s="110"/>
      <c r="F56" s="103"/>
      <c r="G56" s="133"/>
      <c r="H56" s="134"/>
      <c r="I56" s="111"/>
      <c r="J56" s="112"/>
      <c r="K56" s="122"/>
      <c r="L56" s="153"/>
      <c r="M56" s="113" t="str">
        <f t="shared" si="4"/>
        <v/>
      </c>
      <c r="N56" s="112" t="str">
        <f t="shared" si="5"/>
        <v/>
      </c>
    </row>
    <row r="57" spans="1:14" s="84" customFormat="1" ht="15.75" x14ac:dyDescent="0.25">
      <c r="A57" s="91">
        <v>20</v>
      </c>
      <c r="B57" s="128"/>
      <c r="C57" s="129" t="s">
        <v>147</v>
      </c>
      <c r="D57" s="131"/>
      <c r="E57" s="110"/>
      <c r="F57" s="103"/>
      <c r="G57" s="133"/>
      <c r="H57" s="134"/>
      <c r="I57" s="111"/>
      <c r="J57" s="112"/>
      <c r="K57" s="122"/>
      <c r="L57" s="153"/>
      <c r="M57" s="113" t="str">
        <f t="shared" si="4"/>
        <v/>
      </c>
      <c r="N57" s="112" t="str">
        <f t="shared" si="5"/>
        <v/>
      </c>
    </row>
    <row r="58" spans="1:14" s="84" customFormat="1" ht="15.75" x14ac:dyDescent="0.25">
      <c r="A58" s="91">
        <v>20</v>
      </c>
      <c r="B58" s="128"/>
      <c r="C58" s="129" t="s">
        <v>148</v>
      </c>
      <c r="D58" s="131"/>
      <c r="E58" s="110"/>
      <c r="F58" s="103"/>
      <c r="G58" s="133"/>
      <c r="H58" s="134"/>
      <c r="I58" s="111"/>
      <c r="J58" s="112"/>
      <c r="K58" s="122"/>
      <c r="L58" s="153"/>
      <c r="M58" s="113" t="str">
        <f t="shared" si="4"/>
        <v/>
      </c>
      <c r="N58" s="112" t="str">
        <f t="shared" si="5"/>
        <v/>
      </c>
    </row>
    <row r="59" spans="1:14" s="84" customFormat="1" ht="15.75" x14ac:dyDescent="0.25">
      <c r="A59" s="91">
        <v>20</v>
      </c>
      <c r="B59" s="128"/>
      <c r="C59" s="129" t="s">
        <v>149</v>
      </c>
      <c r="D59" s="131"/>
      <c r="E59" s="110"/>
      <c r="F59" s="103"/>
      <c r="G59" s="133"/>
      <c r="H59" s="134"/>
      <c r="I59" s="111"/>
      <c r="J59" s="112"/>
      <c r="K59" s="122"/>
      <c r="L59" s="153"/>
      <c r="M59" s="113" t="str">
        <f t="shared" si="4"/>
        <v/>
      </c>
      <c r="N59" s="112" t="str">
        <f t="shared" si="5"/>
        <v/>
      </c>
    </row>
    <row r="60" spans="1:14" s="84" customFormat="1" ht="15.75" x14ac:dyDescent="0.25">
      <c r="A60" s="91"/>
      <c r="B60" s="128"/>
      <c r="C60" s="129" t="s">
        <v>205</v>
      </c>
      <c r="D60" s="131"/>
      <c r="E60" s="110"/>
      <c r="F60" s="103"/>
      <c r="G60" s="133"/>
      <c r="H60" s="134"/>
      <c r="I60" s="111"/>
      <c r="J60" s="112"/>
      <c r="K60" s="122"/>
      <c r="L60" s="153"/>
      <c r="M60" s="113"/>
      <c r="N60" s="112"/>
    </row>
    <row r="61" spans="1:14" s="84" customFormat="1" ht="15.75" x14ac:dyDescent="0.25">
      <c r="A61" s="91">
        <v>20</v>
      </c>
      <c r="B61" s="128"/>
      <c r="C61" s="129" t="s">
        <v>150</v>
      </c>
      <c r="D61" s="131"/>
      <c r="E61" s="110"/>
      <c r="F61" s="103"/>
      <c r="G61" s="133"/>
      <c r="H61" s="134"/>
      <c r="I61" s="111"/>
      <c r="J61" s="112"/>
      <c r="K61" s="122"/>
      <c r="L61" s="153"/>
      <c r="M61" s="113" t="str">
        <f t="shared" si="4"/>
        <v/>
      </c>
      <c r="N61" s="112" t="str">
        <f t="shared" si="5"/>
        <v/>
      </c>
    </row>
    <row r="62" spans="1:14" s="84" customFormat="1" ht="15.75" x14ac:dyDescent="0.25">
      <c r="A62" s="91">
        <v>20</v>
      </c>
      <c r="B62" s="128"/>
      <c r="C62" s="129" t="s">
        <v>151</v>
      </c>
      <c r="D62" s="131"/>
      <c r="E62" s="110"/>
      <c r="F62" s="103"/>
      <c r="G62" s="133"/>
      <c r="H62" s="134"/>
      <c r="I62" s="111"/>
      <c r="J62" s="112"/>
      <c r="K62" s="122"/>
      <c r="L62" s="153"/>
      <c r="M62" s="113" t="str">
        <f t="shared" si="4"/>
        <v/>
      </c>
      <c r="N62" s="112" t="str">
        <f t="shared" si="5"/>
        <v/>
      </c>
    </row>
    <row r="63" spans="1:14" s="84" customFormat="1" ht="15.75" x14ac:dyDescent="0.25">
      <c r="A63" s="91">
        <v>20</v>
      </c>
      <c r="B63" s="128"/>
      <c r="C63" s="129" t="s">
        <v>152</v>
      </c>
      <c r="D63" s="131"/>
      <c r="E63" s="110"/>
      <c r="F63" s="103"/>
      <c r="G63" s="133"/>
      <c r="H63" s="134"/>
      <c r="I63" s="111"/>
      <c r="J63" s="112"/>
      <c r="K63" s="122"/>
      <c r="L63" s="153"/>
      <c r="M63" s="113" t="str">
        <f t="shared" si="4"/>
        <v/>
      </c>
      <c r="N63" s="112" t="str">
        <f t="shared" si="5"/>
        <v/>
      </c>
    </row>
    <row r="64" spans="1:14" s="84" customFormat="1" ht="16.5" thickBot="1" x14ac:dyDescent="0.3">
      <c r="A64" s="91">
        <v>20</v>
      </c>
      <c r="B64" s="115"/>
      <c r="C64" s="116" t="s">
        <v>127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6.5" thickTop="1" x14ac:dyDescent="0.25">
      <c r="A65" s="91"/>
      <c r="B65" s="188" t="s">
        <v>153</v>
      </c>
      <c r="C65" s="189"/>
      <c r="D65" s="189"/>
      <c r="E65" s="189"/>
      <c r="F65" s="189"/>
      <c r="G65" s="189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.75" x14ac:dyDescent="0.25">
      <c r="A66" s="91"/>
      <c r="B66" s="188" t="s">
        <v>154</v>
      </c>
      <c r="C66" s="189"/>
      <c r="D66" s="189"/>
      <c r="E66" s="189"/>
      <c r="F66" s="189"/>
      <c r="G66" s="189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155</v>
      </c>
      <c r="N66" s="94" t="s">
        <v>156</v>
      </c>
    </row>
    <row r="67" spans="1:14" s="84" customFormat="1" ht="15.75" x14ac:dyDescent="0.25">
      <c r="A67" s="91"/>
      <c r="B67" s="188" t="s">
        <v>157</v>
      </c>
      <c r="C67" s="189"/>
      <c r="D67" s="189"/>
      <c r="E67" s="189"/>
      <c r="F67" s="189"/>
      <c r="G67" s="189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.75" x14ac:dyDescent="0.25">
      <c r="A68" s="91"/>
      <c r="B68" s="196" t="s">
        <v>158</v>
      </c>
      <c r="C68" s="197"/>
      <c r="D68" s="197"/>
      <c r="E68" s="197"/>
      <c r="F68" s="197"/>
      <c r="G68" s="197"/>
      <c r="H68" s="96"/>
      <c r="I68" s="96"/>
      <c r="J68" s="97"/>
      <c r="K68" s="127"/>
      <c r="L68" s="95"/>
      <c r="M68" s="127"/>
    </row>
    <row r="69" spans="1:14" s="84" customFormat="1" ht="15.75" x14ac:dyDescent="0.25">
      <c r="A69" s="91"/>
      <c r="B69" s="196" t="s">
        <v>159</v>
      </c>
      <c r="C69" s="197"/>
      <c r="D69" s="197"/>
      <c r="E69" s="197"/>
      <c r="F69" s="197"/>
      <c r="G69" s="197"/>
      <c r="H69" s="96"/>
      <c r="I69" s="96"/>
      <c r="J69" s="97"/>
      <c r="K69" s="127"/>
      <c r="L69" s="95"/>
      <c r="M69" s="127"/>
    </row>
    <row r="70" spans="1:14" s="84" customFormat="1" ht="15.75" x14ac:dyDescent="0.25">
      <c r="A70" s="91">
        <v>20</v>
      </c>
      <c r="B70" s="128"/>
      <c r="C70" s="129" t="s">
        <v>160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.75" x14ac:dyDescent="0.25">
      <c r="A71" s="91">
        <v>20</v>
      </c>
      <c r="B71" s="128"/>
      <c r="C71" s="129" t="s">
        <v>161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.75" x14ac:dyDescent="0.25">
      <c r="A72" s="91">
        <v>20</v>
      </c>
      <c r="B72" s="128"/>
      <c r="C72" s="129" t="s">
        <v>162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.75" x14ac:dyDescent="0.25">
      <c r="A73" s="91">
        <v>20</v>
      </c>
      <c r="B73" s="128"/>
      <c r="C73" s="129" t="s">
        <v>163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.75" x14ac:dyDescent="0.25">
      <c r="A74" s="91">
        <v>20</v>
      </c>
      <c r="B74" s="128"/>
      <c r="C74" s="129" t="s">
        <v>164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.75" x14ac:dyDescent="0.25">
      <c r="A75" s="91">
        <v>20</v>
      </c>
      <c r="B75" s="128"/>
      <c r="C75" s="129" t="s">
        <v>165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.75" x14ac:dyDescent="0.25">
      <c r="A76" s="91">
        <v>20</v>
      </c>
      <c r="B76" s="128"/>
      <c r="C76" s="129" t="s">
        <v>166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.75" x14ac:dyDescent="0.25">
      <c r="A77" s="91">
        <v>20</v>
      </c>
      <c r="B77" s="128"/>
      <c r="C77" s="129" t="s">
        <v>167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.75" x14ac:dyDescent="0.25">
      <c r="A78" s="91">
        <v>20</v>
      </c>
      <c r="B78" s="128"/>
      <c r="C78" s="129" t="s">
        <v>168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.75" x14ac:dyDescent="0.25">
      <c r="A79" s="91">
        <v>20</v>
      </c>
      <c r="B79" s="128"/>
      <c r="C79" s="129" t="s">
        <v>169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.75" x14ac:dyDescent="0.25">
      <c r="A80" s="91">
        <v>20</v>
      </c>
      <c r="B80" s="128"/>
      <c r="C80" s="129" t="s">
        <v>170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.75" x14ac:dyDescent="0.25">
      <c r="A81" s="91">
        <v>20</v>
      </c>
      <c r="B81" s="128"/>
      <c r="C81" s="129" t="s">
        <v>171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.75" x14ac:dyDescent="0.25">
      <c r="A82" s="91">
        <v>20</v>
      </c>
      <c r="B82" s="128"/>
      <c r="C82" s="129" t="s">
        <v>172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.75" x14ac:dyDescent="0.25">
      <c r="A83" s="91">
        <v>20</v>
      </c>
      <c r="B83" s="128"/>
      <c r="C83" s="129" t="s">
        <v>173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.75" x14ac:dyDescent="0.25">
      <c r="A84" s="91">
        <v>20</v>
      </c>
      <c r="B84" s="128"/>
      <c r="C84" s="129" t="s">
        <v>174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.75" x14ac:dyDescent="0.25">
      <c r="A85" s="91">
        <v>20</v>
      </c>
      <c r="B85" s="128"/>
      <c r="C85" s="129" t="s">
        <v>175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.75" x14ac:dyDescent="0.25">
      <c r="A86" s="91">
        <v>20</v>
      </c>
      <c r="B86" s="128"/>
      <c r="C86" s="129" t="s">
        <v>176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.75" x14ac:dyDescent="0.25">
      <c r="A87" s="91">
        <v>20</v>
      </c>
      <c r="B87" s="128"/>
      <c r="C87" s="129" t="s">
        <v>177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.75" x14ac:dyDescent="0.25">
      <c r="A88" s="91">
        <v>20</v>
      </c>
      <c r="B88" s="128"/>
      <c r="C88" s="129" t="s">
        <v>178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.75" x14ac:dyDescent="0.25">
      <c r="A89" s="91">
        <v>20</v>
      </c>
      <c r="B89" s="128"/>
      <c r="C89" s="129" t="s">
        <v>179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.75" x14ac:dyDescent="0.25">
      <c r="A90" s="91">
        <v>20</v>
      </c>
      <c r="B90" s="128"/>
      <c r="C90" s="116" t="s">
        <v>180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.75" x14ac:dyDescent="0.25">
      <c r="A91" s="91"/>
      <c r="B91" s="188" t="s">
        <v>181</v>
      </c>
      <c r="C91" s="189"/>
      <c r="D91" s="189"/>
      <c r="E91" s="189"/>
      <c r="F91" s="189"/>
      <c r="G91" s="189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.75" x14ac:dyDescent="0.25">
      <c r="A92" s="91"/>
      <c r="B92" s="196" t="s">
        <v>182</v>
      </c>
      <c r="C92" s="197"/>
      <c r="D92" s="197"/>
      <c r="E92" s="197"/>
      <c r="F92" s="197"/>
      <c r="G92" s="197"/>
      <c r="H92" s="96"/>
      <c r="I92" s="96"/>
      <c r="J92" s="97"/>
      <c r="K92" s="127"/>
      <c r="L92" s="95"/>
      <c r="M92" s="127"/>
    </row>
    <row r="93" spans="1:13" s="84" customFormat="1" ht="15.75" x14ac:dyDescent="0.25">
      <c r="A93" s="91">
        <v>20</v>
      </c>
      <c r="B93" s="128"/>
      <c r="C93" s="129" t="s">
        <v>183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.75" x14ac:dyDescent="0.25">
      <c r="A94" s="91">
        <v>20</v>
      </c>
      <c r="B94" s="128"/>
      <c r="C94" s="129" t="s">
        <v>184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.75" x14ac:dyDescent="0.25">
      <c r="A95" s="91">
        <v>20</v>
      </c>
      <c r="B95" s="128"/>
      <c r="C95" s="129" t="s">
        <v>185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.75" x14ac:dyDescent="0.25">
      <c r="A96" s="91">
        <v>20</v>
      </c>
      <c r="B96" s="128"/>
      <c r="C96" s="129" t="s">
        <v>186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.75" x14ac:dyDescent="0.25">
      <c r="A97" s="91">
        <v>20</v>
      </c>
      <c r="B97" s="128"/>
      <c r="C97" s="129" t="s">
        <v>187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.75" x14ac:dyDescent="0.25">
      <c r="A98" s="91">
        <v>20</v>
      </c>
      <c r="B98" s="128"/>
      <c r="C98" s="129" t="s">
        <v>188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.75" x14ac:dyDescent="0.25">
      <c r="A99" s="91">
        <v>20</v>
      </c>
      <c r="B99" s="128"/>
      <c r="C99" s="129" t="s">
        <v>189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.75" x14ac:dyDescent="0.25">
      <c r="A100" s="91">
        <v>20</v>
      </c>
      <c r="B100" s="128"/>
      <c r="C100" s="129" t="s">
        <v>206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.75" x14ac:dyDescent="0.25">
      <c r="A101" s="91">
        <v>20</v>
      </c>
      <c r="B101" s="128"/>
      <c r="C101" s="129" t="s">
        <v>190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.75" x14ac:dyDescent="0.25">
      <c r="A102" s="91">
        <v>20</v>
      </c>
      <c r="B102" s="128"/>
      <c r="C102" s="129" t="s">
        <v>191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.75" x14ac:dyDescent="0.25">
      <c r="A103" s="91">
        <v>20</v>
      </c>
      <c r="B103" s="139"/>
      <c r="C103" s="116" t="s">
        <v>192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.75" x14ac:dyDescent="0.25">
      <c r="A104" s="91"/>
      <c r="B104" s="188" t="s">
        <v>193</v>
      </c>
      <c r="C104" s="189"/>
      <c r="D104" s="189"/>
      <c r="E104" s="189"/>
      <c r="F104" s="189"/>
      <c r="G104" s="189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.75" x14ac:dyDescent="0.25">
      <c r="A105" s="91"/>
      <c r="B105" s="188" t="s">
        <v>194</v>
      </c>
      <c r="C105" s="189"/>
      <c r="D105" s="189"/>
      <c r="E105" s="189"/>
      <c r="F105" s="189"/>
      <c r="G105" s="189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.75" x14ac:dyDescent="0.25">
      <c r="A106" s="91"/>
      <c r="B106" s="188" t="s">
        <v>195</v>
      </c>
      <c r="C106" s="189"/>
      <c r="D106" s="189"/>
      <c r="E106" s="189"/>
      <c r="F106" s="189"/>
      <c r="G106" s="189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.75" x14ac:dyDescent="0.25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.75" x14ac:dyDescent="0.25">
      <c r="C108" s="83" t="s">
        <v>196</v>
      </c>
    </row>
    <row r="109" spans="1:13" ht="15.75" x14ac:dyDescent="0.25">
      <c r="D109" s="83" t="s">
        <v>197</v>
      </c>
    </row>
    <row r="110" spans="1:13" s="141" customFormat="1" ht="14.25" x14ac:dyDescent="0.25"/>
    <row r="111" spans="1:13" s="141" customFormat="1" ht="14.25" x14ac:dyDescent="0.25"/>
    <row r="112" spans="1:13" s="141" customFormat="1" ht="14.25" x14ac:dyDescent="0.25"/>
    <row r="113" s="141" customFormat="1" ht="14.25" x14ac:dyDescent="0.25"/>
    <row r="114" s="141" customFormat="1" ht="14.25" x14ac:dyDescent="0.25"/>
    <row r="115" s="141" customFormat="1" ht="14.25" x14ac:dyDescent="0.25"/>
    <row r="116" s="141" customFormat="1" ht="14.25" x14ac:dyDescent="0.25"/>
    <row r="117" s="141" customFormat="1" ht="14.25" x14ac:dyDescent="0.25"/>
    <row r="118" s="141" customFormat="1" ht="14.25" x14ac:dyDescent="0.25"/>
    <row r="119" s="141" customFormat="1" ht="14.25" x14ac:dyDescent="0.25"/>
    <row r="120" s="141" customFormat="1" ht="14.25" x14ac:dyDescent="0.25"/>
    <row r="121" s="141" customFormat="1" ht="14.25" x14ac:dyDescent="0.25"/>
    <row r="122" s="141" customFormat="1" ht="14.25" x14ac:dyDescent="0.25"/>
    <row r="123" s="141" customFormat="1" ht="14.25" x14ac:dyDescent="0.25"/>
    <row r="124" s="141" customFormat="1" ht="14.25" x14ac:dyDescent="0.25"/>
    <row r="125" s="141" customFormat="1" ht="14.25" x14ac:dyDescent="0.25"/>
    <row r="126" s="141" customFormat="1" ht="14.25" x14ac:dyDescent="0.25"/>
    <row r="127" s="141" customFormat="1" ht="14.25" x14ac:dyDescent="0.25"/>
    <row r="128" s="141" customFormat="1" ht="14.25" x14ac:dyDescent="0.25"/>
    <row r="129" s="141" customFormat="1" ht="14.25" x14ac:dyDescent="0.25"/>
    <row r="130" s="141" customFormat="1" ht="14.25" x14ac:dyDescent="0.25"/>
    <row r="131" s="141" customFormat="1" ht="14.25" x14ac:dyDescent="0.25"/>
    <row r="132" s="141" customFormat="1" ht="14.25" x14ac:dyDescent="0.25"/>
    <row r="133" s="141" customFormat="1" ht="14.25" x14ac:dyDescent="0.25"/>
    <row r="134" s="141" customFormat="1" ht="14.25" x14ac:dyDescent="0.25"/>
    <row r="135" s="141" customFormat="1" ht="14.25" x14ac:dyDescent="0.25"/>
    <row r="136" s="141" customFormat="1" ht="14.25" x14ac:dyDescent="0.25"/>
    <row r="137" s="141" customFormat="1" ht="14.25" x14ac:dyDescent="0.25"/>
    <row r="138" s="141" customFormat="1" ht="14.25" x14ac:dyDescent="0.25"/>
    <row r="139" s="141" customFormat="1" ht="14.25" x14ac:dyDescent="0.25"/>
    <row r="140" s="141" customFormat="1" ht="14.25" x14ac:dyDescent="0.25"/>
    <row r="141" s="141" customFormat="1" ht="14.25" x14ac:dyDescent="0.25"/>
    <row r="142" s="141" customFormat="1" ht="14.25" x14ac:dyDescent="0.25"/>
    <row r="143" s="141" customFormat="1" ht="14.25" x14ac:dyDescent="0.25"/>
    <row r="144" s="141" customFormat="1" ht="14.25" x14ac:dyDescent="0.25"/>
    <row r="145" s="141" customFormat="1" ht="14.25" x14ac:dyDescent="0.25"/>
    <row r="146" s="141" customFormat="1" ht="14.25" x14ac:dyDescent="0.25"/>
    <row r="147" s="141" customFormat="1" ht="14.25" x14ac:dyDescent="0.25"/>
    <row r="148" s="141" customFormat="1" ht="14.25" x14ac:dyDescent="0.25"/>
    <row r="149" s="141" customFormat="1" ht="14.25" x14ac:dyDescent="0.25"/>
    <row r="150" s="141" customFormat="1" ht="14.25" x14ac:dyDescent="0.25"/>
    <row r="151" s="141" customFormat="1" ht="14.25" x14ac:dyDescent="0.25"/>
    <row r="152" s="141" customFormat="1" ht="14.25" x14ac:dyDescent="0.25"/>
    <row r="153" s="141" customFormat="1" ht="14.25" x14ac:dyDescent="0.25"/>
    <row r="154" s="141" customFormat="1" ht="14.25" x14ac:dyDescent="0.25"/>
    <row r="155" s="141" customFormat="1" ht="14.25" x14ac:dyDescent="0.25"/>
    <row r="156" s="141" customFormat="1" ht="14.25" x14ac:dyDescent="0.25"/>
    <row r="157" s="141" customFormat="1" ht="14.25" x14ac:dyDescent="0.25"/>
    <row r="158" s="141" customFormat="1" ht="14.25" x14ac:dyDescent="0.25"/>
    <row r="159" s="141" customFormat="1" ht="14.25" x14ac:dyDescent="0.25"/>
    <row r="160" s="141" customFormat="1" ht="14.25" x14ac:dyDescent="0.25"/>
    <row r="161" s="141" customFormat="1" ht="14.25" x14ac:dyDescent="0.25"/>
    <row r="162" s="141" customFormat="1" ht="14.25" x14ac:dyDescent="0.25"/>
    <row r="163" s="141" customFormat="1" ht="14.25" x14ac:dyDescent="0.25"/>
    <row r="164" s="141" customFormat="1" ht="14.25" x14ac:dyDescent="0.25"/>
    <row r="165" s="141" customFormat="1" ht="14.25" x14ac:dyDescent="0.25"/>
    <row r="166" s="141" customFormat="1" ht="14.25" x14ac:dyDescent="0.25"/>
    <row r="167" s="141" customFormat="1" ht="14.25" x14ac:dyDescent="0.25"/>
    <row r="168" s="141" customFormat="1" ht="14.25" x14ac:dyDescent="0.25"/>
    <row r="169" s="141" customFormat="1" ht="14.25" x14ac:dyDescent="0.25"/>
    <row r="170" s="141" customFormat="1" ht="14.25" x14ac:dyDescent="0.25"/>
    <row r="171" s="141" customFormat="1" ht="14.25" x14ac:dyDescent="0.25"/>
    <row r="172" s="141" customFormat="1" ht="14.25" x14ac:dyDescent="0.25"/>
    <row r="173" s="141" customFormat="1" ht="14.25" x14ac:dyDescent="0.25"/>
    <row r="174" s="141" customFormat="1" ht="14.25" x14ac:dyDescent="0.25"/>
    <row r="175" s="141" customFormat="1" ht="14.25" x14ac:dyDescent="0.25"/>
    <row r="176" s="141" customFormat="1" ht="14.25" x14ac:dyDescent="0.25"/>
    <row r="177" s="141" customFormat="1" ht="14.25" x14ac:dyDescent="0.25"/>
    <row r="178" s="141" customFormat="1" ht="14.25" x14ac:dyDescent="0.25"/>
    <row r="179" s="141" customFormat="1" ht="14.25" x14ac:dyDescent="0.25"/>
    <row r="180" s="141" customFormat="1" ht="14.25" x14ac:dyDescent="0.25"/>
    <row r="181" s="141" customFormat="1" ht="14.25" x14ac:dyDescent="0.25"/>
    <row r="182" s="141" customFormat="1" ht="14.25" x14ac:dyDescent="0.25"/>
    <row r="183" s="141" customFormat="1" ht="14.25" x14ac:dyDescent="0.25"/>
    <row r="184" s="141" customFormat="1" ht="14.25" x14ac:dyDescent="0.25"/>
    <row r="185" s="141" customFormat="1" ht="14.25" x14ac:dyDescent="0.25"/>
    <row r="186" s="141" customFormat="1" ht="14.25" x14ac:dyDescent="0.25"/>
    <row r="187" s="141" customFormat="1" ht="14.25" x14ac:dyDescent="0.25"/>
    <row r="188" s="141" customFormat="1" ht="14.25" x14ac:dyDescent="0.25"/>
    <row r="189" s="141" customFormat="1" ht="14.25" x14ac:dyDescent="0.25"/>
    <row r="190" s="141" customFormat="1" ht="14.25" x14ac:dyDescent="0.25"/>
    <row r="191" s="141" customFormat="1" ht="14.25" x14ac:dyDescent="0.25"/>
    <row r="192" s="141" customFormat="1" ht="14.25" x14ac:dyDescent="0.25"/>
    <row r="193" s="141" customFormat="1" ht="14.25" x14ac:dyDescent="0.25"/>
    <row r="194" s="141" customFormat="1" ht="14.25" x14ac:dyDescent="0.25"/>
    <row r="195" s="141" customFormat="1" ht="14.25" x14ac:dyDescent="0.25"/>
    <row r="196" s="141" customFormat="1" ht="14.25" x14ac:dyDescent="0.25"/>
    <row r="197" s="141" customFormat="1" ht="14.25" x14ac:dyDescent="0.25"/>
    <row r="198" s="141" customFormat="1" ht="14.25" x14ac:dyDescent="0.25"/>
    <row r="199" s="141" customFormat="1" ht="14.25" x14ac:dyDescent="0.25"/>
    <row r="200" s="141" customFormat="1" ht="14.25" x14ac:dyDescent="0.25"/>
    <row r="201" s="141" customFormat="1" ht="14.25" x14ac:dyDescent="0.25"/>
    <row r="202" s="141" customFormat="1" ht="14.25" x14ac:dyDescent="0.25"/>
    <row r="203" s="141" customFormat="1" ht="14.25" x14ac:dyDescent="0.25"/>
    <row r="204" s="141" customFormat="1" ht="14.25" x14ac:dyDescent="0.25"/>
    <row r="205" s="141" customFormat="1" ht="14.25" x14ac:dyDescent="0.25"/>
    <row r="206" s="141" customFormat="1" ht="14.25" x14ac:dyDescent="0.25"/>
    <row r="207" s="141" customFormat="1" ht="14.25" x14ac:dyDescent="0.25"/>
    <row r="208" s="141" customFormat="1" ht="14.25" x14ac:dyDescent="0.25"/>
    <row r="209" s="141" customFormat="1" ht="14.25" x14ac:dyDescent="0.25"/>
    <row r="210" s="141" customFormat="1" ht="14.25" x14ac:dyDescent="0.25"/>
    <row r="211" s="141" customFormat="1" ht="14.25" x14ac:dyDescent="0.25"/>
    <row r="212" s="141" customFormat="1" ht="14.25" x14ac:dyDescent="0.25"/>
    <row r="213" s="141" customFormat="1" ht="14.25" x14ac:dyDescent="0.25"/>
    <row r="214" s="141" customFormat="1" ht="14.25" x14ac:dyDescent="0.25"/>
    <row r="215" s="141" customFormat="1" ht="14.25" x14ac:dyDescent="0.25"/>
    <row r="216" s="141" customFormat="1" ht="14.25" x14ac:dyDescent="0.25"/>
    <row r="217" s="141" customFormat="1" ht="14.25" x14ac:dyDescent="0.25"/>
    <row r="218" s="141" customFormat="1" ht="14.25" x14ac:dyDescent="0.25"/>
    <row r="219" s="141" customFormat="1" ht="14.25" x14ac:dyDescent="0.25"/>
    <row r="220" s="141" customFormat="1" ht="14.25" x14ac:dyDescent="0.25"/>
    <row r="221" s="141" customFormat="1" ht="14.25" x14ac:dyDescent="0.25"/>
    <row r="222" s="141" customFormat="1" ht="14.25" x14ac:dyDescent="0.25"/>
    <row r="223" s="141" customFormat="1" ht="14.25" x14ac:dyDescent="0.25"/>
    <row r="224" s="141" customFormat="1" ht="14.25" x14ac:dyDescent="0.25"/>
    <row r="225" s="141" customFormat="1" ht="14.25" x14ac:dyDescent="0.25"/>
    <row r="226" s="141" customFormat="1" ht="14.25" x14ac:dyDescent="0.25"/>
    <row r="227" s="141" customFormat="1" ht="14.25" x14ac:dyDescent="0.25"/>
    <row r="228" s="141" customFormat="1" ht="14.25" x14ac:dyDescent="0.25"/>
    <row r="229" s="141" customFormat="1" ht="14.25" x14ac:dyDescent="0.25"/>
    <row r="230" s="141" customFormat="1" ht="14.25" x14ac:dyDescent="0.25"/>
    <row r="231" s="141" customFormat="1" ht="14.25" x14ac:dyDescent="0.25"/>
    <row r="232" s="141" customFormat="1" ht="14.25" x14ac:dyDescent="0.25"/>
    <row r="233" s="141" customFormat="1" ht="14.25" x14ac:dyDescent="0.25"/>
    <row r="234" s="141" customFormat="1" ht="14.25" x14ac:dyDescent="0.25"/>
    <row r="235" s="141" customFormat="1" ht="14.25" x14ac:dyDescent="0.25"/>
    <row r="236" s="141" customFormat="1" ht="14.25" x14ac:dyDescent="0.25"/>
    <row r="237" s="141" customFormat="1" ht="14.25" x14ac:dyDescent="0.25"/>
    <row r="238" s="141" customFormat="1" ht="14.25" x14ac:dyDescent="0.25"/>
    <row r="239" s="141" customFormat="1" ht="14.25" x14ac:dyDescent="0.25"/>
    <row r="240" s="141" customFormat="1" ht="14.25" x14ac:dyDescent="0.25"/>
    <row r="241" s="141" customFormat="1" ht="14.25" x14ac:dyDescent="0.25"/>
    <row r="242" s="141" customFormat="1" ht="14.25" x14ac:dyDescent="0.25"/>
    <row r="243" s="141" customFormat="1" ht="14.25" x14ac:dyDescent="0.25"/>
    <row r="244" s="141" customFormat="1" ht="14.25" x14ac:dyDescent="0.25"/>
    <row r="245" s="141" customFormat="1" ht="14.25" x14ac:dyDescent="0.25"/>
    <row r="246" s="141" customFormat="1" ht="14.25" x14ac:dyDescent="0.25"/>
    <row r="247" s="141" customFormat="1" ht="14.25" x14ac:dyDescent="0.25"/>
    <row r="248" s="141" customFormat="1" ht="14.25" x14ac:dyDescent="0.25"/>
    <row r="249" s="141" customFormat="1" ht="14.25" x14ac:dyDescent="0.25"/>
    <row r="250" s="141" customFormat="1" ht="14.25" x14ac:dyDescent="0.25"/>
    <row r="251" s="141" customFormat="1" ht="14.25" x14ac:dyDescent="0.25"/>
    <row r="252" s="141" customFormat="1" ht="14.25" x14ac:dyDescent="0.25"/>
    <row r="253" s="141" customFormat="1" ht="14.25" x14ac:dyDescent="0.25"/>
    <row r="254" s="141" customFormat="1" ht="14.25" x14ac:dyDescent="0.25"/>
    <row r="255" s="141" customFormat="1" ht="14.25" x14ac:dyDescent="0.25"/>
    <row r="256" s="141" customFormat="1" ht="14.25" x14ac:dyDescent="0.25"/>
    <row r="257" s="141" customFormat="1" ht="14.25" x14ac:dyDescent="0.25"/>
    <row r="258" s="141" customFormat="1" ht="14.25" x14ac:dyDescent="0.25"/>
    <row r="259" s="141" customFormat="1" ht="14.25" x14ac:dyDescent="0.25"/>
    <row r="260" s="141" customFormat="1" ht="14.25" x14ac:dyDescent="0.25"/>
    <row r="261" s="141" customFormat="1" ht="14.25" x14ac:dyDescent="0.25"/>
    <row r="262" s="141" customFormat="1" ht="14.25" x14ac:dyDescent="0.25"/>
    <row r="263" s="141" customFormat="1" ht="14.25" x14ac:dyDescent="0.25"/>
    <row r="264" s="141" customFormat="1" ht="14.25" x14ac:dyDescent="0.25"/>
    <row r="265" s="141" customFormat="1" ht="14.25" x14ac:dyDescent="0.25"/>
    <row r="266" s="141" customFormat="1" ht="14.25" x14ac:dyDescent="0.25"/>
    <row r="267" s="141" customFormat="1" ht="14.25" x14ac:dyDescent="0.25"/>
    <row r="268" s="141" customFormat="1" ht="14.25" x14ac:dyDescent="0.25"/>
    <row r="269" s="141" customFormat="1" ht="14.25" x14ac:dyDescent="0.25"/>
    <row r="270" s="141" customFormat="1" ht="14.25" x14ac:dyDescent="0.25"/>
    <row r="271" s="141" customFormat="1" ht="14.25" x14ac:dyDescent="0.25"/>
    <row r="272" s="141" customFormat="1" ht="14.25" x14ac:dyDescent="0.25"/>
    <row r="273" s="141" customFormat="1" ht="14.25" x14ac:dyDescent="0.25"/>
    <row r="274" s="141" customFormat="1" ht="14.25" x14ac:dyDescent="0.25"/>
    <row r="275" s="141" customFormat="1" ht="14.25" x14ac:dyDescent="0.25"/>
    <row r="276" s="141" customFormat="1" ht="14.25" x14ac:dyDescent="0.25"/>
    <row r="277" s="141" customFormat="1" ht="14.25" x14ac:dyDescent="0.25"/>
    <row r="278" s="141" customFormat="1" ht="14.25" x14ac:dyDescent="0.25"/>
    <row r="279" s="141" customFormat="1" ht="14.25" x14ac:dyDescent="0.25"/>
    <row r="280" s="141" customFormat="1" ht="14.25" x14ac:dyDescent="0.25"/>
    <row r="281" s="141" customFormat="1" ht="14.25" x14ac:dyDescent="0.25"/>
    <row r="282" s="141" customFormat="1" ht="14.25" x14ac:dyDescent="0.25"/>
    <row r="283" s="141" customFormat="1" ht="14.25" x14ac:dyDescent="0.25"/>
    <row r="284" s="141" customFormat="1" ht="14.25" x14ac:dyDescent="0.25"/>
    <row r="285" s="141" customFormat="1" ht="14.25" x14ac:dyDescent="0.25"/>
    <row r="286" s="141" customFormat="1" ht="14.25" x14ac:dyDescent="0.25"/>
    <row r="287" s="141" customFormat="1" ht="14.25" x14ac:dyDescent="0.25"/>
    <row r="288" s="141" customFormat="1" ht="14.25" x14ac:dyDescent="0.25"/>
    <row r="289" s="141" customFormat="1" ht="14.25" x14ac:dyDescent="0.25"/>
    <row r="290" s="141" customFormat="1" ht="14.25" x14ac:dyDescent="0.25"/>
    <row r="291" s="141" customFormat="1" ht="14.25" x14ac:dyDescent="0.25"/>
    <row r="292" s="141" customFormat="1" ht="14.25" x14ac:dyDescent="0.25"/>
    <row r="293" s="141" customFormat="1" ht="14.25" x14ac:dyDescent="0.25"/>
    <row r="294" s="141" customFormat="1" ht="14.25" x14ac:dyDescent="0.25"/>
    <row r="295" s="141" customFormat="1" ht="14.25" x14ac:dyDescent="0.25"/>
    <row r="296" s="141" customFormat="1" ht="14.25" x14ac:dyDescent="0.25"/>
    <row r="297" s="141" customFormat="1" ht="14.25" x14ac:dyDescent="0.25"/>
    <row r="298" s="141" customFormat="1" ht="14.25" x14ac:dyDescent="0.25"/>
    <row r="299" s="141" customFormat="1" ht="14.25" x14ac:dyDescent="0.25"/>
    <row r="300" s="141" customFormat="1" ht="14.25" x14ac:dyDescent="0.25"/>
    <row r="301" s="141" customFormat="1" ht="14.25" x14ac:dyDescent="0.25"/>
    <row r="302" s="141" customFormat="1" ht="14.25" x14ac:dyDescent="0.25"/>
    <row r="303" s="141" customFormat="1" ht="14.25" x14ac:dyDescent="0.25"/>
    <row r="304" s="141" customFormat="1" ht="14.25" x14ac:dyDescent="0.25"/>
    <row r="305" s="141" customFormat="1" ht="14.25" x14ac:dyDescent="0.25"/>
    <row r="306" s="141" customFormat="1" ht="14.25" x14ac:dyDescent="0.25"/>
    <row r="307" s="141" customFormat="1" ht="14.25" x14ac:dyDescent="0.25"/>
    <row r="308" s="141" customFormat="1" ht="14.25" x14ac:dyDescent="0.25"/>
    <row r="309" s="141" customFormat="1" ht="14.25" x14ac:dyDescent="0.25"/>
    <row r="310" s="141" customFormat="1" ht="14.25" x14ac:dyDescent="0.25"/>
    <row r="311" s="141" customFormat="1" ht="14.25" x14ac:dyDescent="0.25"/>
    <row r="312" s="141" customFormat="1" ht="14.25" x14ac:dyDescent="0.25"/>
    <row r="313" s="141" customFormat="1" ht="14.25" x14ac:dyDescent="0.25"/>
    <row r="314" s="141" customFormat="1" ht="14.25" x14ac:dyDescent="0.25"/>
    <row r="315" s="141" customFormat="1" ht="14.25" x14ac:dyDescent="0.25"/>
    <row r="316" s="141" customFormat="1" ht="14.25" x14ac:dyDescent="0.25"/>
    <row r="317" s="141" customFormat="1" ht="14.25" x14ac:dyDescent="0.25"/>
    <row r="318" s="141" customFormat="1" ht="14.25" x14ac:dyDescent="0.25"/>
    <row r="319" s="141" customFormat="1" ht="14.25" x14ac:dyDescent="0.25"/>
    <row r="320" s="141" customFormat="1" ht="14.25" x14ac:dyDescent="0.25"/>
    <row r="321" s="141" customFormat="1" ht="14.25" x14ac:dyDescent="0.25"/>
    <row r="322" s="141" customFormat="1" ht="14.25" x14ac:dyDescent="0.25"/>
    <row r="323" s="141" customFormat="1" ht="14.25" x14ac:dyDescent="0.25"/>
    <row r="324" s="141" customFormat="1" ht="14.25" x14ac:dyDescent="0.25"/>
    <row r="325" s="141" customFormat="1" ht="14.25" x14ac:dyDescent="0.25"/>
    <row r="326" s="141" customFormat="1" ht="14.25" x14ac:dyDescent="0.25"/>
    <row r="327" s="141" customFormat="1" ht="14.25" x14ac:dyDescent="0.25"/>
    <row r="328" s="141" customFormat="1" ht="14.25" x14ac:dyDescent="0.25"/>
    <row r="329" s="141" customFormat="1" ht="14.25" x14ac:dyDescent="0.25"/>
    <row r="330" s="141" customFormat="1" ht="14.25" x14ac:dyDescent="0.25"/>
    <row r="331" s="141" customFormat="1" ht="14.25" x14ac:dyDescent="0.25"/>
    <row r="332" s="141" customFormat="1" ht="14.25" x14ac:dyDescent="0.25"/>
    <row r="333" s="141" customFormat="1" ht="14.25" x14ac:dyDescent="0.25"/>
    <row r="334" s="141" customFormat="1" ht="14.25" x14ac:dyDescent="0.25"/>
    <row r="335" s="141" customFormat="1" ht="14.25" x14ac:dyDescent="0.25"/>
    <row r="336" s="141" customFormat="1" ht="14.25" x14ac:dyDescent="0.25"/>
    <row r="337" s="141" customFormat="1" ht="14.25" x14ac:dyDescent="0.25"/>
    <row r="338" s="141" customFormat="1" ht="14.25" x14ac:dyDescent="0.25"/>
    <row r="339" s="141" customFormat="1" ht="14.25" x14ac:dyDescent="0.25"/>
    <row r="340" s="141" customFormat="1" ht="14.25" x14ac:dyDescent="0.25"/>
    <row r="341" s="141" customFormat="1" ht="14.25" x14ac:dyDescent="0.25"/>
    <row r="342" s="141" customFormat="1" ht="14.25" x14ac:dyDescent="0.25"/>
    <row r="343" s="141" customFormat="1" ht="14.25" x14ac:dyDescent="0.25"/>
    <row r="344" s="141" customFormat="1" ht="14.25" x14ac:dyDescent="0.25"/>
    <row r="345" s="141" customFormat="1" ht="14.25" x14ac:dyDescent="0.25"/>
    <row r="346" s="141" customFormat="1" ht="14.25" x14ac:dyDescent="0.25"/>
    <row r="347" s="141" customFormat="1" ht="14.25" x14ac:dyDescent="0.25"/>
    <row r="348" s="141" customFormat="1" ht="14.25" x14ac:dyDescent="0.25"/>
    <row r="349" s="141" customFormat="1" ht="14.25" x14ac:dyDescent="0.25"/>
    <row r="350" s="141" customFormat="1" ht="14.25" x14ac:dyDescent="0.25"/>
    <row r="351" s="141" customFormat="1" ht="14.25" x14ac:dyDescent="0.25"/>
    <row r="352" s="141" customFormat="1" ht="14.25" x14ac:dyDescent="0.25"/>
    <row r="353" s="141" customFormat="1" ht="14.25" x14ac:dyDescent="0.25"/>
    <row r="354" s="141" customFormat="1" ht="14.25" x14ac:dyDescent="0.25"/>
    <row r="355" s="141" customFormat="1" ht="14.25" x14ac:dyDescent="0.25"/>
    <row r="356" s="141" customFormat="1" ht="14.25" x14ac:dyDescent="0.25"/>
    <row r="357" s="141" customFormat="1" ht="14.25" x14ac:dyDescent="0.25"/>
    <row r="358" s="141" customFormat="1" ht="14.25" x14ac:dyDescent="0.25"/>
    <row r="359" s="141" customFormat="1" ht="14.25" x14ac:dyDescent="0.25"/>
    <row r="360" s="141" customFormat="1" ht="14.25" x14ac:dyDescent="0.25"/>
    <row r="361" s="141" customFormat="1" ht="14.25" x14ac:dyDescent="0.25"/>
    <row r="362" s="141" customFormat="1" ht="14.25" x14ac:dyDescent="0.25"/>
    <row r="363" s="141" customFormat="1" ht="14.25" x14ac:dyDescent="0.25"/>
    <row r="364" s="141" customFormat="1" ht="14.25" x14ac:dyDescent="0.25"/>
    <row r="365" s="141" customFormat="1" ht="14.25" x14ac:dyDescent="0.25"/>
    <row r="366" s="141" customFormat="1" ht="14.25" x14ac:dyDescent="0.25"/>
    <row r="367" s="141" customFormat="1" ht="14.25" x14ac:dyDescent="0.25"/>
    <row r="368" s="141" customFormat="1" ht="14.25" x14ac:dyDescent="0.25"/>
    <row r="369" s="141" customFormat="1" ht="14.25" x14ac:dyDescent="0.25"/>
    <row r="370" s="141" customFormat="1" ht="14.25" x14ac:dyDescent="0.25"/>
    <row r="371" s="141" customFormat="1" ht="14.25" x14ac:dyDescent="0.25"/>
    <row r="372" s="141" customFormat="1" ht="14.25" x14ac:dyDescent="0.25"/>
    <row r="373" s="141" customFormat="1" ht="14.25" x14ac:dyDescent="0.25"/>
    <row r="374" s="141" customFormat="1" ht="14.25" x14ac:dyDescent="0.25"/>
    <row r="375" s="141" customFormat="1" ht="14.25" x14ac:dyDescent="0.25"/>
    <row r="376" s="141" customFormat="1" ht="14.25" x14ac:dyDescent="0.25"/>
    <row r="377" s="141" customFormat="1" ht="14.25" x14ac:dyDescent="0.25"/>
    <row r="378" s="141" customFormat="1" ht="14.25" x14ac:dyDescent="0.25"/>
    <row r="379" s="141" customFormat="1" ht="14.25" x14ac:dyDescent="0.25"/>
    <row r="380" s="141" customFormat="1" ht="14.25" x14ac:dyDescent="0.25"/>
    <row r="381" s="141" customFormat="1" ht="14.25" x14ac:dyDescent="0.25"/>
    <row r="382" s="141" customFormat="1" ht="14.25" x14ac:dyDescent="0.25"/>
    <row r="383" s="141" customFormat="1" ht="14.25" x14ac:dyDescent="0.25"/>
    <row r="384" s="141" customFormat="1" ht="14.25" x14ac:dyDescent="0.25"/>
    <row r="385" s="141" customFormat="1" ht="14.25" x14ac:dyDescent="0.25"/>
    <row r="386" s="141" customFormat="1" ht="14.25" x14ac:dyDescent="0.25"/>
    <row r="387" s="141" customFormat="1" ht="14.25" x14ac:dyDescent="0.25"/>
    <row r="388" s="141" customFormat="1" ht="14.25" x14ac:dyDescent="0.25"/>
    <row r="389" s="141" customFormat="1" ht="14.25" x14ac:dyDescent="0.25"/>
    <row r="390" s="141" customFormat="1" ht="14.25" x14ac:dyDescent="0.25"/>
    <row r="391" s="141" customFormat="1" ht="14.25" x14ac:dyDescent="0.25"/>
    <row r="392" s="141" customFormat="1" ht="14.25" x14ac:dyDescent="0.25"/>
    <row r="393" s="141" customFormat="1" ht="14.25" x14ac:dyDescent="0.25"/>
    <row r="394" s="141" customFormat="1" ht="14.25" x14ac:dyDescent="0.25"/>
    <row r="395" s="141" customFormat="1" ht="14.25" x14ac:dyDescent="0.25"/>
    <row r="396" s="141" customFormat="1" ht="14.25" x14ac:dyDescent="0.25"/>
    <row r="397" s="141" customFormat="1" ht="14.25" x14ac:dyDescent="0.25"/>
    <row r="398" s="141" customFormat="1" ht="14.25" x14ac:dyDescent="0.25"/>
    <row r="399" s="141" customFormat="1" ht="14.25" x14ac:dyDescent="0.25"/>
    <row r="400" s="141" customFormat="1" ht="14.25" x14ac:dyDescent="0.25"/>
    <row r="401" s="141" customFormat="1" ht="14.25" x14ac:dyDescent="0.25"/>
    <row r="402" s="141" customFormat="1" ht="14.25" x14ac:dyDescent="0.25"/>
    <row r="403" s="141" customFormat="1" ht="14.25" x14ac:dyDescent="0.25"/>
    <row r="404" s="141" customFormat="1" ht="14.25" x14ac:dyDescent="0.25"/>
    <row r="405" s="141" customFormat="1" ht="14.25" x14ac:dyDescent="0.25"/>
    <row r="406" s="141" customFormat="1" ht="14.25" x14ac:dyDescent="0.25"/>
    <row r="407" s="141" customFormat="1" ht="14.25" x14ac:dyDescent="0.25"/>
    <row r="408" s="141" customFormat="1" ht="14.25" x14ac:dyDescent="0.25"/>
    <row r="409" s="141" customFormat="1" ht="14.25" x14ac:dyDescent="0.25"/>
    <row r="410" s="141" customFormat="1" ht="14.25" x14ac:dyDescent="0.25"/>
    <row r="411" s="141" customFormat="1" ht="14.25" x14ac:dyDescent="0.25"/>
    <row r="412" s="141" customFormat="1" ht="14.25" x14ac:dyDescent="0.25"/>
    <row r="413" s="141" customFormat="1" ht="14.25" x14ac:dyDescent="0.25"/>
    <row r="414" s="141" customFormat="1" ht="14.25" x14ac:dyDescent="0.25"/>
    <row r="415" s="141" customFormat="1" ht="14.25" x14ac:dyDescent="0.25"/>
    <row r="416" s="141" customFormat="1" ht="14.25" x14ac:dyDescent="0.25"/>
    <row r="417" s="141" customFormat="1" ht="14.25" x14ac:dyDescent="0.25"/>
    <row r="418" s="141" customFormat="1" ht="14.25" x14ac:dyDescent="0.25"/>
    <row r="419" s="141" customFormat="1" ht="14.25" x14ac:dyDescent="0.25"/>
    <row r="420" s="141" customFormat="1" ht="14.25" x14ac:dyDescent="0.25"/>
    <row r="421" s="141" customFormat="1" ht="14.25" x14ac:dyDescent="0.25"/>
    <row r="422" s="141" customFormat="1" ht="14.25" x14ac:dyDescent="0.25"/>
    <row r="423" s="141" customFormat="1" ht="14.25" x14ac:dyDescent="0.25"/>
    <row r="424" s="141" customFormat="1" ht="14.25" x14ac:dyDescent="0.25"/>
    <row r="425" s="141" customFormat="1" ht="14.25" x14ac:dyDescent="0.25"/>
    <row r="426" s="141" customFormat="1" ht="14.25" x14ac:dyDescent="0.25"/>
    <row r="427" s="141" customFormat="1" ht="14.25" x14ac:dyDescent="0.25"/>
    <row r="428" s="141" customFormat="1" ht="14.25" x14ac:dyDescent="0.25"/>
    <row r="429" s="141" customFormat="1" ht="14.25" x14ac:dyDescent="0.25"/>
    <row r="430" s="141" customFormat="1" ht="14.25" x14ac:dyDescent="0.25"/>
    <row r="431" s="141" customFormat="1" ht="14.25" x14ac:dyDescent="0.25"/>
    <row r="432" s="141" customFormat="1" ht="14.25" x14ac:dyDescent="0.25"/>
    <row r="433" s="141" customFormat="1" ht="14.25" x14ac:dyDescent="0.25"/>
    <row r="434" s="141" customFormat="1" ht="14.25" x14ac:dyDescent="0.25"/>
    <row r="435" s="141" customFormat="1" ht="14.25" x14ac:dyDescent="0.25"/>
    <row r="436" s="141" customFormat="1" ht="14.25" x14ac:dyDescent="0.25"/>
    <row r="437" s="141" customFormat="1" ht="14.25" x14ac:dyDescent="0.25"/>
    <row r="438" s="141" customFormat="1" ht="14.25" x14ac:dyDescent="0.25"/>
    <row r="439" s="141" customFormat="1" ht="14.25" x14ac:dyDescent="0.25"/>
    <row r="440" s="141" customFormat="1" ht="14.25" x14ac:dyDescent="0.25"/>
    <row r="441" s="141" customFormat="1" ht="14.25" x14ac:dyDescent="0.25"/>
    <row r="442" s="141" customFormat="1" ht="14.25" x14ac:dyDescent="0.25"/>
    <row r="443" s="141" customFormat="1" ht="14.25" x14ac:dyDescent="0.25"/>
    <row r="444" s="141" customFormat="1" ht="14.25" x14ac:dyDescent="0.25"/>
    <row r="445" s="141" customFormat="1" ht="14.25" x14ac:dyDescent="0.25"/>
    <row r="446" s="141" customFormat="1" ht="14.25" x14ac:dyDescent="0.25"/>
    <row r="447" s="141" customFormat="1" ht="14.25" x14ac:dyDescent="0.25"/>
    <row r="448" s="141" customFormat="1" ht="14.25" x14ac:dyDescent="0.25"/>
    <row r="449" s="141" customFormat="1" ht="14.25" x14ac:dyDescent="0.25"/>
    <row r="450" s="141" customFormat="1" ht="14.25" x14ac:dyDescent="0.25"/>
    <row r="451" s="141" customFormat="1" ht="14.25" x14ac:dyDescent="0.25"/>
    <row r="452" s="141" customFormat="1" ht="14.25" x14ac:dyDescent="0.25"/>
    <row r="453" s="141" customFormat="1" ht="14.25" x14ac:dyDescent="0.25"/>
    <row r="454" s="141" customFormat="1" ht="14.25" x14ac:dyDescent="0.25"/>
    <row r="455" s="141" customFormat="1" ht="14.25" x14ac:dyDescent="0.25"/>
    <row r="456" s="141" customFormat="1" ht="14.25" x14ac:dyDescent="0.25"/>
    <row r="457" s="141" customFormat="1" ht="14.25" x14ac:dyDescent="0.25"/>
    <row r="458" s="141" customFormat="1" ht="14.25" x14ac:dyDescent="0.25"/>
    <row r="459" s="141" customFormat="1" ht="14.25" x14ac:dyDescent="0.25"/>
    <row r="460" s="141" customFormat="1" ht="14.25" x14ac:dyDescent="0.25"/>
    <row r="461" s="141" customFormat="1" ht="14.25" x14ac:dyDescent="0.25"/>
    <row r="462" s="141" customFormat="1" ht="14.25" x14ac:dyDescent="0.25"/>
    <row r="463" s="141" customFormat="1" ht="14.25" x14ac:dyDescent="0.25"/>
    <row r="464" s="141" customFormat="1" ht="14.25" x14ac:dyDescent="0.25"/>
    <row r="465" s="141" customFormat="1" ht="14.25" x14ac:dyDescent="0.25"/>
    <row r="466" s="141" customFormat="1" ht="14.25" x14ac:dyDescent="0.25"/>
    <row r="467" s="141" customFormat="1" ht="14.25" x14ac:dyDescent="0.25"/>
    <row r="468" s="141" customFormat="1" ht="14.25" x14ac:dyDescent="0.25"/>
    <row r="469" s="141" customFormat="1" ht="14.25" x14ac:dyDescent="0.25"/>
    <row r="470" s="141" customFormat="1" ht="14.25" x14ac:dyDescent="0.25"/>
    <row r="471" s="141" customFormat="1" ht="14.25" x14ac:dyDescent="0.25"/>
    <row r="472" s="141" customFormat="1" ht="14.25" x14ac:dyDescent="0.25"/>
    <row r="473" s="141" customFormat="1" ht="14.25" x14ac:dyDescent="0.25"/>
    <row r="474" s="141" customFormat="1" ht="14.25" x14ac:dyDescent="0.25"/>
    <row r="475" s="141" customFormat="1" ht="14.25" x14ac:dyDescent="0.25"/>
    <row r="476" s="141" customFormat="1" ht="14.25" x14ac:dyDescent="0.25"/>
    <row r="477" s="141" customFormat="1" ht="14.25" x14ac:dyDescent="0.25"/>
    <row r="478" s="141" customFormat="1" ht="14.25" x14ac:dyDescent="0.25"/>
    <row r="479" s="141" customFormat="1" ht="14.25" x14ac:dyDescent="0.25"/>
    <row r="480" s="141" customFormat="1" ht="14.25" x14ac:dyDescent="0.25"/>
    <row r="481" s="141" customFormat="1" ht="14.25" x14ac:dyDescent="0.25"/>
    <row r="482" s="141" customFormat="1" ht="14.25" x14ac:dyDescent="0.25"/>
    <row r="483" s="141" customFormat="1" ht="14.25" x14ac:dyDescent="0.25"/>
    <row r="484" s="141" customFormat="1" ht="14.25" x14ac:dyDescent="0.25"/>
    <row r="485" s="141" customFormat="1" ht="14.25" x14ac:dyDescent="0.25"/>
    <row r="486" s="141" customFormat="1" ht="14.25" x14ac:dyDescent="0.25"/>
    <row r="487" s="141" customFormat="1" ht="14.25" x14ac:dyDescent="0.25"/>
    <row r="488" s="141" customFormat="1" ht="14.25" x14ac:dyDescent="0.25"/>
    <row r="489" s="141" customFormat="1" ht="14.25" x14ac:dyDescent="0.25"/>
    <row r="490" s="141" customFormat="1" ht="14.25" x14ac:dyDescent="0.25"/>
    <row r="491" s="141" customFormat="1" ht="14.25" x14ac:dyDescent="0.25"/>
    <row r="492" s="141" customFormat="1" ht="14.25" x14ac:dyDescent="0.25"/>
    <row r="493" s="141" customFormat="1" ht="14.25" x14ac:dyDescent="0.25"/>
    <row r="494" s="141" customFormat="1" ht="14.25" x14ac:dyDescent="0.25"/>
    <row r="495" s="141" customFormat="1" ht="14.25" x14ac:dyDescent="0.25"/>
    <row r="496" s="141" customFormat="1" ht="14.25" x14ac:dyDescent="0.25"/>
    <row r="497" s="141" customFormat="1" ht="14.25" x14ac:dyDescent="0.25"/>
    <row r="498" s="141" customFormat="1" ht="14.25" x14ac:dyDescent="0.25"/>
    <row r="499" s="141" customFormat="1" ht="14.25" x14ac:dyDescent="0.25"/>
    <row r="500" s="141" customFormat="1" ht="14.25" x14ac:dyDescent="0.25"/>
    <row r="501" s="141" customFormat="1" ht="14.25" x14ac:dyDescent="0.25"/>
    <row r="502" s="141" customFormat="1" ht="14.25" x14ac:dyDescent="0.25"/>
    <row r="503" s="141" customFormat="1" ht="14.25" x14ac:dyDescent="0.25"/>
    <row r="504" s="141" customFormat="1" ht="14.25" x14ac:dyDescent="0.25"/>
    <row r="505" s="141" customFormat="1" ht="14.25" x14ac:dyDescent="0.25"/>
    <row r="506" s="141" customFormat="1" ht="14.25" x14ac:dyDescent="0.25"/>
    <row r="507" s="141" customFormat="1" ht="14.25" x14ac:dyDescent="0.25"/>
    <row r="508" s="141" customFormat="1" ht="14.25" x14ac:dyDescent="0.25"/>
    <row r="509" s="141" customFormat="1" ht="14.25" x14ac:dyDescent="0.25"/>
    <row r="510" s="141" customFormat="1" ht="14.25" x14ac:dyDescent="0.25"/>
    <row r="511" s="141" customFormat="1" ht="14.25" x14ac:dyDescent="0.25"/>
    <row r="512" s="141" customFormat="1" ht="14.25" x14ac:dyDescent="0.25"/>
    <row r="513" s="141" customFormat="1" ht="14.25" x14ac:dyDescent="0.25"/>
    <row r="514" s="141" customFormat="1" ht="14.25" x14ac:dyDescent="0.25"/>
    <row r="515" s="141" customFormat="1" ht="14.25" x14ac:dyDescent="0.25"/>
    <row r="516" s="141" customFormat="1" ht="14.25" x14ac:dyDescent="0.25"/>
    <row r="517" s="141" customFormat="1" ht="14.25" x14ac:dyDescent="0.25"/>
    <row r="518" s="141" customFormat="1" ht="14.25" x14ac:dyDescent="0.25"/>
    <row r="519" s="141" customFormat="1" ht="14.25" x14ac:dyDescent="0.25"/>
    <row r="520" s="141" customFormat="1" ht="14.25" x14ac:dyDescent="0.25"/>
    <row r="521" s="141" customFormat="1" ht="14.25" x14ac:dyDescent="0.25"/>
    <row r="522" s="141" customFormat="1" ht="14.25" x14ac:dyDescent="0.25"/>
    <row r="523" s="141" customFormat="1" ht="14.25" x14ac:dyDescent="0.25"/>
    <row r="524" s="141" customFormat="1" ht="14.25" x14ac:dyDescent="0.25"/>
    <row r="525" s="141" customFormat="1" ht="14.25" x14ac:dyDescent="0.25"/>
    <row r="526" s="141" customFormat="1" ht="14.25" x14ac:dyDescent="0.25"/>
    <row r="527" s="141" customFormat="1" ht="14.25" x14ac:dyDescent="0.25"/>
    <row r="528" s="141" customFormat="1" ht="14.25" x14ac:dyDescent="0.25"/>
    <row r="529" s="141" customFormat="1" ht="14.25" x14ac:dyDescent="0.25"/>
    <row r="530" s="141" customFormat="1" ht="14.25" x14ac:dyDescent="0.25"/>
    <row r="531" s="141" customFormat="1" ht="14.25" x14ac:dyDescent="0.25"/>
    <row r="532" s="141" customFormat="1" ht="14.25" x14ac:dyDescent="0.25"/>
    <row r="533" s="141" customFormat="1" ht="14.25" x14ac:dyDescent="0.25"/>
    <row r="534" s="141" customFormat="1" ht="14.25" x14ac:dyDescent="0.25"/>
    <row r="535" s="141" customFormat="1" ht="14.25" x14ac:dyDescent="0.25"/>
    <row r="536" s="141" customFormat="1" ht="14.25" x14ac:dyDescent="0.25"/>
    <row r="537" s="141" customFormat="1" ht="14.25" x14ac:dyDescent="0.25"/>
    <row r="538" s="141" customFormat="1" ht="14.25" x14ac:dyDescent="0.25"/>
    <row r="539" s="141" customFormat="1" ht="14.25" x14ac:dyDescent="0.25"/>
    <row r="540" s="141" customFormat="1" ht="14.25" x14ac:dyDescent="0.25"/>
    <row r="541" s="141" customFormat="1" ht="14.25" x14ac:dyDescent="0.25"/>
    <row r="542" s="141" customFormat="1" ht="14.25" x14ac:dyDescent="0.25"/>
    <row r="543" s="141" customFormat="1" ht="14.25" x14ac:dyDescent="0.25"/>
    <row r="544" s="141" customFormat="1" ht="14.25" x14ac:dyDescent="0.25"/>
    <row r="545" s="141" customFormat="1" ht="14.25" x14ac:dyDescent="0.25"/>
    <row r="546" s="141" customFormat="1" ht="14.25" x14ac:dyDescent="0.25"/>
    <row r="547" s="141" customFormat="1" ht="14.25" x14ac:dyDescent="0.25"/>
    <row r="548" s="141" customFormat="1" ht="14.25" x14ac:dyDescent="0.25"/>
    <row r="549" s="141" customFormat="1" ht="14.25" x14ac:dyDescent="0.25"/>
    <row r="550" s="141" customFormat="1" ht="14.25" x14ac:dyDescent="0.25"/>
    <row r="551" s="141" customFormat="1" ht="14.25" x14ac:dyDescent="0.25"/>
    <row r="552" s="141" customFormat="1" ht="14.25" x14ac:dyDescent="0.25"/>
    <row r="553" s="141" customFormat="1" ht="14.25" x14ac:dyDescent="0.25"/>
    <row r="554" s="141" customFormat="1" ht="14.25" x14ac:dyDescent="0.25"/>
    <row r="555" s="141" customFormat="1" ht="14.25" x14ac:dyDescent="0.25"/>
    <row r="556" s="141" customFormat="1" ht="14.25" x14ac:dyDescent="0.25"/>
    <row r="557" s="141" customFormat="1" ht="14.25" x14ac:dyDescent="0.25"/>
    <row r="558" s="141" customFormat="1" ht="14.25" x14ac:dyDescent="0.25"/>
    <row r="559" s="141" customFormat="1" ht="14.25" x14ac:dyDescent="0.25"/>
    <row r="560" s="141" customFormat="1" ht="14.25" x14ac:dyDescent="0.25"/>
    <row r="561" s="141" customFormat="1" ht="14.25" x14ac:dyDescent="0.25"/>
    <row r="562" s="141" customFormat="1" ht="14.25" x14ac:dyDescent="0.25"/>
    <row r="563" s="141" customFormat="1" ht="14.25" x14ac:dyDescent="0.25"/>
    <row r="564" s="141" customFormat="1" ht="14.25" x14ac:dyDescent="0.25"/>
    <row r="565" s="141" customFormat="1" ht="14.25" x14ac:dyDescent="0.25"/>
    <row r="566" s="141" customFormat="1" ht="14.25" x14ac:dyDescent="0.25"/>
    <row r="567" s="141" customFormat="1" ht="14.25" x14ac:dyDescent="0.25"/>
    <row r="568" s="141" customFormat="1" ht="14.25" x14ac:dyDescent="0.25"/>
    <row r="569" s="141" customFormat="1" ht="14.25" x14ac:dyDescent="0.25"/>
    <row r="570" s="141" customFormat="1" ht="14.25" x14ac:dyDescent="0.25"/>
    <row r="571" s="141" customFormat="1" ht="14.25" x14ac:dyDescent="0.25"/>
    <row r="572" s="141" customFormat="1" ht="14.25" x14ac:dyDescent="0.25"/>
    <row r="573" s="141" customFormat="1" ht="14.25" x14ac:dyDescent="0.25"/>
    <row r="574" s="141" customFormat="1" ht="14.25" x14ac:dyDescent="0.25"/>
    <row r="575" s="141" customFormat="1" ht="14.25" x14ac:dyDescent="0.25"/>
    <row r="576" s="141" customFormat="1" ht="14.25" x14ac:dyDescent="0.25"/>
    <row r="577" s="141" customFormat="1" ht="14.25" x14ac:dyDescent="0.25"/>
    <row r="578" s="141" customFormat="1" ht="14.25" x14ac:dyDescent="0.25"/>
    <row r="579" s="141" customFormat="1" ht="14.25" x14ac:dyDescent="0.25"/>
    <row r="580" s="141" customFormat="1" ht="14.25" x14ac:dyDescent="0.25"/>
    <row r="581" s="141" customFormat="1" ht="14.25" x14ac:dyDescent="0.25"/>
    <row r="582" s="141" customFormat="1" ht="14.25" x14ac:dyDescent="0.25"/>
    <row r="583" s="141" customFormat="1" ht="14.25" x14ac:dyDescent="0.25"/>
    <row r="584" s="141" customFormat="1" ht="14.25" x14ac:dyDescent="0.25"/>
    <row r="585" s="141" customFormat="1" ht="14.25" x14ac:dyDescent="0.25"/>
    <row r="586" s="141" customFormat="1" ht="14.25" x14ac:dyDescent="0.25"/>
    <row r="587" s="141" customFormat="1" ht="14.25" x14ac:dyDescent="0.25"/>
    <row r="588" s="141" customFormat="1" ht="14.25" x14ac:dyDescent="0.25"/>
    <row r="589" s="141" customFormat="1" ht="14.25" x14ac:dyDescent="0.25"/>
    <row r="590" s="141" customFormat="1" ht="14.25" x14ac:dyDescent="0.25"/>
    <row r="591" s="141" customFormat="1" ht="14.25" x14ac:dyDescent="0.25"/>
    <row r="592" s="141" customFormat="1" ht="14.25" x14ac:dyDescent="0.25"/>
    <row r="593" s="141" customFormat="1" ht="14.25" x14ac:dyDescent="0.25"/>
    <row r="594" s="141" customFormat="1" ht="14.25" x14ac:dyDescent="0.25"/>
    <row r="595" s="141" customFormat="1" ht="14.25" x14ac:dyDescent="0.25"/>
    <row r="596" s="141" customFormat="1" ht="14.25" x14ac:dyDescent="0.25"/>
    <row r="597" s="141" customFormat="1" ht="14.25" x14ac:dyDescent="0.25"/>
    <row r="598" s="141" customFormat="1" ht="14.25" x14ac:dyDescent="0.25"/>
    <row r="599" s="141" customFormat="1" ht="14.25" x14ac:dyDescent="0.25"/>
    <row r="600" s="141" customFormat="1" ht="14.25" x14ac:dyDescent="0.25"/>
    <row r="601" s="141" customFormat="1" ht="14.25" x14ac:dyDescent="0.25"/>
    <row r="602" s="141" customFormat="1" ht="14.25" x14ac:dyDescent="0.25"/>
    <row r="603" s="141" customFormat="1" ht="14.25" x14ac:dyDescent="0.25"/>
    <row r="604" s="141" customFormat="1" ht="14.25" x14ac:dyDescent="0.25"/>
    <row r="605" s="141" customFormat="1" ht="14.25" x14ac:dyDescent="0.25"/>
    <row r="606" s="141" customFormat="1" ht="14.25" x14ac:dyDescent="0.25"/>
    <row r="607" s="141" customFormat="1" ht="14.25" x14ac:dyDescent="0.25"/>
    <row r="608" s="141" customFormat="1" ht="14.25" x14ac:dyDescent="0.25"/>
    <row r="609" s="141" customFormat="1" ht="14.25" x14ac:dyDescent="0.25"/>
    <row r="610" s="141" customFormat="1" ht="14.25" x14ac:dyDescent="0.25"/>
    <row r="611" s="141" customFormat="1" ht="14.25" x14ac:dyDescent="0.25"/>
    <row r="612" s="141" customFormat="1" ht="14.25" x14ac:dyDescent="0.25"/>
    <row r="613" s="141" customFormat="1" ht="14.25" x14ac:dyDescent="0.25"/>
    <row r="614" s="141" customFormat="1" ht="14.25" x14ac:dyDescent="0.25"/>
    <row r="615" s="141" customFormat="1" ht="14.25" x14ac:dyDescent="0.25"/>
    <row r="616" s="141" customFormat="1" ht="14.25" x14ac:dyDescent="0.25"/>
    <row r="617" s="141" customFormat="1" ht="14.25" x14ac:dyDescent="0.25"/>
    <row r="618" s="141" customFormat="1" ht="14.25" x14ac:dyDescent="0.25"/>
    <row r="619" s="141" customFormat="1" ht="14.25" x14ac:dyDescent="0.25"/>
    <row r="620" s="141" customFormat="1" ht="14.25" x14ac:dyDescent="0.25"/>
    <row r="621" s="141" customFormat="1" ht="14.25" x14ac:dyDescent="0.25"/>
    <row r="622" s="141" customFormat="1" ht="14.25" x14ac:dyDescent="0.25"/>
    <row r="623" s="141" customFormat="1" ht="14.25" x14ac:dyDescent="0.25"/>
    <row r="624" s="141" customFormat="1" ht="14.25" x14ac:dyDescent="0.25"/>
    <row r="625" s="141" customFormat="1" ht="14.25" x14ac:dyDescent="0.25"/>
    <row r="626" s="141" customFormat="1" ht="14.25" x14ac:dyDescent="0.25"/>
    <row r="627" s="141" customFormat="1" ht="14.25" x14ac:dyDescent="0.25"/>
    <row r="628" s="141" customFormat="1" ht="14.25" x14ac:dyDescent="0.25"/>
    <row r="629" s="141" customFormat="1" ht="14.25" x14ac:dyDescent="0.25"/>
    <row r="630" s="141" customFormat="1" ht="14.25" x14ac:dyDescent="0.25"/>
    <row r="631" s="141" customFormat="1" ht="14.25" x14ac:dyDescent="0.25"/>
    <row r="632" s="141" customFormat="1" ht="14.25" x14ac:dyDescent="0.25"/>
    <row r="633" s="141" customFormat="1" ht="14.25" x14ac:dyDescent="0.25"/>
    <row r="634" s="141" customFormat="1" ht="14.25" x14ac:dyDescent="0.25"/>
    <row r="635" s="141" customFormat="1" ht="14.25" x14ac:dyDescent="0.25"/>
    <row r="636" s="141" customFormat="1" ht="14.25" x14ac:dyDescent="0.25"/>
    <row r="637" s="141" customFormat="1" ht="14.25" x14ac:dyDescent="0.25"/>
    <row r="638" s="141" customFormat="1" ht="14.25" x14ac:dyDescent="0.25"/>
    <row r="639" s="141" customFormat="1" ht="14.25" x14ac:dyDescent="0.25"/>
    <row r="640" s="141" customFormat="1" ht="14.25" x14ac:dyDescent="0.25"/>
    <row r="641" s="141" customFormat="1" ht="14.25" x14ac:dyDescent="0.25"/>
    <row r="642" s="141" customFormat="1" ht="14.25" x14ac:dyDescent="0.25"/>
    <row r="643" s="141" customFormat="1" ht="14.25" x14ac:dyDescent="0.25"/>
    <row r="644" s="141" customFormat="1" ht="14.25" x14ac:dyDescent="0.25"/>
    <row r="645" s="141" customFormat="1" ht="14.25" x14ac:dyDescent="0.25"/>
    <row r="646" s="141" customFormat="1" ht="14.25" x14ac:dyDescent="0.25"/>
    <row r="647" s="141" customFormat="1" ht="14.25" x14ac:dyDescent="0.25"/>
    <row r="648" s="141" customFormat="1" ht="14.25" x14ac:dyDescent="0.25"/>
    <row r="649" s="141" customFormat="1" ht="14.25" x14ac:dyDescent="0.25"/>
    <row r="650" s="141" customFormat="1" ht="14.25" x14ac:dyDescent="0.25"/>
    <row r="651" s="141" customFormat="1" ht="14.25" x14ac:dyDescent="0.25"/>
    <row r="652" s="141" customFormat="1" ht="14.25" x14ac:dyDescent="0.25"/>
    <row r="653" s="141" customFormat="1" ht="14.25" x14ac:dyDescent="0.25"/>
    <row r="654" s="141" customFormat="1" ht="14.25" x14ac:dyDescent="0.25"/>
    <row r="655" s="141" customFormat="1" ht="14.25" x14ac:dyDescent="0.25"/>
    <row r="656" s="141" customFormat="1" ht="14.25" x14ac:dyDescent="0.25"/>
    <row r="657" s="141" customFormat="1" ht="14.25" x14ac:dyDescent="0.25"/>
    <row r="658" s="141" customFormat="1" ht="14.25" x14ac:dyDescent="0.25"/>
    <row r="659" s="141" customFormat="1" ht="14.25" x14ac:dyDescent="0.25"/>
    <row r="660" s="141" customFormat="1" ht="14.25" x14ac:dyDescent="0.25"/>
    <row r="661" s="141" customFormat="1" ht="14.25" x14ac:dyDescent="0.25"/>
    <row r="662" s="141" customFormat="1" ht="14.25" x14ac:dyDescent="0.25"/>
    <row r="663" s="141" customFormat="1" ht="14.25" x14ac:dyDescent="0.25"/>
    <row r="664" s="141" customFormat="1" ht="14.25" x14ac:dyDescent="0.25"/>
    <row r="665" s="141" customFormat="1" ht="14.25" x14ac:dyDescent="0.25"/>
    <row r="666" s="141" customFormat="1" ht="14.25" x14ac:dyDescent="0.25"/>
    <row r="667" s="141" customFormat="1" ht="14.25" x14ac:dyDescent="0.25"/>
    <row r="668" s="141" customFormat="1" ht="14.25" x14ac:dyDescent="0.25"/>
    <row r="669" s="141" customFormat="1" ht="14.25" x14ac:dyDescent="0.25"/>
    <row r="670" s="141" customFormat="1" ht="14.25" x14ac:dyDescent="0.25"/>
    <row r="671" s="141" customFormat="1" ht="14.25" x14ac:dyDescent="0.25"/>
    <row r="672" s="141" customFormat="1" ht="14.25" x14ac:dyDescent="0.25"/>
    <row r="673" s="141" customFormat="1" ht="14.25" x14ac:dyDescent="0.25"/>
    <row r="674" s="141" customFormat="1" ht="14.25" x14ac:dyDescent="0.25"/>
    <row r="675" s="141" customFormat="1" ht="14.25" x14ac:dyDescent="0.25"/>
    <row r="676" s="141" customFormat="1" ht="14.25" x14ac:dyDescent="0.25"/>
    <row r="677" s="141" customFormat="1" ht="14.25" x14ac:dyDescent="0.25"/>
    <row r="678" s="141" customFormat="1" ht="14.25" x14ac:dyDescent="0.25"/>
    <row r="679" s="141" customFormat="1" ht="14.25" x14ac:dyDescent="0.25"/>
    <row r="680" s="141" customFormat="1" ht="14.25" x14ac:dyDescent="0.25"/>
    <row r="681" s="141" customFormat="1" ht="14.25" x14ac:dyDescent="0.25"/>
    <row r="682" s="141" customFormat="1" ht="14.25" x14ac:dyDescent="0.25"/>
    <row r="683" s="141" customFormat="1" ht="14.25" x14ac:dyDescent="0.25"/>
    <row r="684" s="141" customFormat="1" ht="14.25" x14ac:dyDescent="0.25"/>
    <row r="685" s="141" customFormat="1" ht="14.25" x14ac:dyDescent="0.25"/>
    <row r="686" s="141" customFormat="1" ht="14.25" x14ac:dyDescent="0.25"/>
    <row r="687" s="141" customFormat="1" ht="14.25" x14ac:dyDescent="0.25"/>
    <row r="688" s="141" customFormat="1" ht="14.25" x14ac:dyDescent="0.25"/>
    <row r="689" s="141" customFormat="1" ht="14.25" x14ac:dyDescent="0.25"/>
    <row r="690" s="141" customFormat="1" ht="14.25" x14ac:dyDescent="0.25"/>
    <row r="691" s="141" customFormat="1" ht="14.25" x14ac:dyDescent="0.25"/>
    <row r="692" s="141" customFormat="1" ht="14.25" x14ac:dyDescent="0.25"/>
    <row r="693" s="141" customFormat="1" ht="14.25" x14ac:dyDescent="0.25"/>
    <row r="694" s="141" customFormat="1" ht="14.25" x14ac:dyDescent="0.25"/>
    <row r="695" s="141" customFormat="1" ht="14.25" x14ac:dyDescent="0.25"/>
    <row r="696" s="141" customFormat="1" ht="14.25" x14ac:dyDescent="0.25"/>
    <row r="697" s="141" customFormat="1" ht="14.25" x14ac:dyDescent="0.25"/>
    <row r="698" s="141" customFormat="1" ht="14.25" x14ac:dyDescent="0.25"/>
    <row r="699" s="141" customFormat="1" ht="14.25" x14ac:dyDescent="0.25"/>
    <row r="700" s="141" customFormat="1" ht="14.25" x14ac:dyDescent="0.25"/>
    <row r="701" s="141" customFormat="1" ht="14.25" x14ac:dyDescent="0.25"/>
    <row r="702" s="141" customFormat="1" ht="14.25" x14ac:dyDescent="0.25"/>
    <row r="703" s="141" customFormat="1" ht="14.25" x14ac:dyDescent="0.25"/>
    <row r="704" s="141" customFormat="1" ht="14.25" x14ac:dyDescent="0.25"/>
    <row r="705" s="141" customFormat="1" ht="14.25" x14ac:dyDescent="0.25"/>
    <row r="706" s="141" customFormat="1" ht="14.25" x14ac:dyDescent="0.25"/>
    <row r="707" s="141" customFormat="1" ht="14.25" x14ac:dyDescent="0.25"/>
    <row r="708" s="141" customFormat="1" ht="14.25" x14ac:dyDescent="0.25"/>
    <row r="709" s="141" customFormat="1" ht="14.25" x14ac:dyDescent="0.25"/>
    <row r="710" s="141" customFormat="1" ht="14.25" x14ac:dyDescent="0.25"/>
    <row r="711" s="141" customFormat="1" ht="14.25" x14ac:dyDescent="0.25"/>
    <row r="712" s="141" customFormat="1" ht="14.25" x14ac:dyDescent="0.25"/>
    <row r="713" s="141" customFormat="1" ht="14.25" x14ac:dyDescent="0.25"/>
    <row r="714" s="141" customFormat="1" ht="14.25" x14ac:dyDescent="0.25"/>
    <row r="715" s="141" customFormat="1" ht="14.25" x14ac:dyDescent="0.25"/>
    <row r="716" s="141" customFormat="1" ht="14.25" x14ac:dyDescent="0.25"/>
    <row r="717" s="141" customFormat="1" ht="14.25" x14ac:dyDescent="0.25"/>
    <row r="718" s="141" customFormat="1" ht="14.25" x14ac:dyDescent="0.25"/>
    <row r="719" s="141" customFormat="1" ht="14.25" x14ac:dyDescent="0.25"/>
    <row r="720" s="141" customFormat="1" ht="14.25" x14ac:dyDescent="0.25"/>
    <row r="721" s="141" customFormat="1" ht="14.25" x14ac:dyDescent="0.25"/>
    <row r="722" s="141" customFormat="1" ht="14.25" x14ac:dyDescent="0.25"/>
    <row r="723" s="141" customFormat="1" ht="14.25" x14ac:dyDescent="0.25"/>
    <row r="724" s="141" customFormat="1" ht="14.25" x14ac:dyDescent="0.25"/>
    <row r="725" s="141" customFormat="1" ht="14.25" x14ac:dyDescent="0.25"/>
    <row r="726" s="141" customFormat="1" ht="14.25" x14ac:dyDescent="0.25"/>
    <row r="727" s="141" customFormat="1" ht="14.25" x14ac:dyDescent="0.25"/>
    <row r="728" s="141" customFormat="1" ht="14.25" x14ac:dyDescent="0.25"/>
    <row r="729" s="141" customFormat="1" ht="14.25" x14ac:dyDescent="0.25"/>
    <row r="730" s="141" customFormat="1" ht="14.25" x14ac:dyDescent="0.25"/>
    <row r="731" s="141" customFormat="1" ht="14.25" x14ac:dyDescent="0.25"/>
    <row r="732" s="141" customFormat="1" ht="14.25" x14ac:dyDescent="0.25"/>
    <row r="733" s="141" customFormat="1" ht="14.25" x14ac:dyDescent="0.25"/>
    <row r="734" s="141" customFormat="1" ht="14.25" x14ac:dyDescent="0.25"/>
    <row r="735" s="141" customFormat="1" ht="14.25" x14ac:dyDescent="0.25"/>
    <row r="736" s="141" customFormat="1" ht="14.25" x14ac:dyDescent="0.25"/>
    <row r="737" s="141" customFormat="1" ht="14.25" x14ac:dyDescent="0.25"/>
    <row r="738" s="141" customFormat="1" ht="14.25" x14ac:dyDescent="0.25"/>
    <row r="739" s="141" customFormat="1" ht="14.25" x14ac:dyDescent="0.25"/>
    <row r="740" s="141" customFormat="1" ht="14.25" x14ac:dyDescent="0.25"/>
    <row r="741" s="141" customFormat="1" ht="14.25" x14ac:dyDescent="0.25"/>
    <row r="742" s="141" customFormat="1" ht="14.25" x14ac:dyDescent="0.25"/>
    <row r="743" s="141" customFormat="1" ht="14.25" x14ac:dyDescent="0.25"/>
    <row r="744" s="141" customFormat="1" ht="14.25" x14ac:dyDescent="0.25"/>
    <row r="745" s="141" customFormat="1" ht="14.25" x14ac:dyDescent="0.25"/>
    <row r="746" s="141" customFormat="1" ht="14.25" x14ac:dyDescent="0.25"/>
    <row r="747" s="141" customFormat="1" ht="14.25" x14ac:dyDescent="0.25"/>
    <row r="748" s="141" customFormat="1" ht="14.25" x14ac:dyDescent="0.25"/>
    <row r="749" s="141" customFormat="1" ht="14.25" x14ac:dyDescent="0.25"/>
    <row r="750" s="141" customFormat="1" ht="14.25" x14ac:dyDescent="0.25"/>
    <row r="751" s="141" customFormat="1" ht="14.25" x14ac:dyDescent="0.25"/>
    <row r="752" s="141" customFormat="1" ht="14.25" x14ac:dyDescent="0.25"/>
    <row r="753" s="141" customFormat="1" ht="14.25" x14ac:dyDescent="0.25"/>
    <row r="754" s="141" customFormat="1" ht="14.25" x14ac:dyDescent="0.25"/>
    <row r="755" s="141" customFormat="1" ht="14.25" x14ac:dyDescent="0.25"/>
    <row r="756" s="141" customFormat="1" ht="14.25" x14ac:dyDescent="0.25"/>
    <row r="757" s="141" customFormat="1" ht="14.25" x14ac:dyDescent="0.25"/>
    <row r="758" s="141" customFormat="1" ht="14.25" x14ac:dyDescent="0.25"/>
    <row r="759" s="141" customFormat="1" ht="14.25" x14ac:dyDescent="0.25"/>
    <row r="760" s="141" customFormat="1" ht="14.25" x14ac:dyDescent="0.25"/>
    <row r="761" s="141" customFormat="1" ht="14.25" x14ac:dyDescent="0.25"/>
    <row r="762" s="141" customFormat="1" ht="14.25" x14ac:dyDescent="0.25"/>
    <row r="763" s="141" customFormat="1" ht="14.25" x14ac:dyDescent="0.25"/>
    <row r="764" s="141" customFormat="1" ht="14.25" x14ac:dyDescent="0.25"/>
    <row r="765" s="141" customFormat="1" ht="14.25" x14ac:dyDescent="0.25"/>
    <row r="766" s="141" customFormat="1" ht="14.25" x14ac:dyDescent="0.25"/>
    <row r="767" s="141" customFormat="1" ht="14.25" x14ac:dyDescent="0.25"/>
    <row r="768" s="141" customFormat="1" ht="14.25" x14ac:dyDescent="0.25"/>
    <row r="769" s="141" customFormat="1" ht="14.25" x14ac:dyDescent="0.25"/>
    <row r="770" s="141" customFormat="1" ht="14.25" x14ac:dyDescent="0.25"/>
    <row r="771" s="141" customFormat="1" ht="14.25" x14ac:dyDescent="0.25"/>
    <row r="772" s="141" customFormat="1" ht="14.25" x14ac:dyDescent="0.25"/>
    <row r="773" s="141" customFormat="1" ht="14.25" x14ac:dyDescent="0.25"/>
    <row r="774" s="141" customFormat="1" ht="14.25" x14ac:dyDescent="0.25"/>
    <row r="775" s="141" customFormat="1" ht="14.25" x14ac:dyDescent="0.25"/>
    <row r="776" s="141" customFormat="1" ht="14.25" x14ac:dyDescent="0.25"/>
    <row r="777" s="141" customFormat="1" ht="14.25" x14ac:dyDescent="0.25"/>
    <row r="778" s="141" customFormat="1" ht="14.25" x14ac:dyDescent="0.25"/>
    <row r="779" s="141" customFormat="1" ht="14.25" x14ac:dyDescent="0.25"/>
    <row r="780" s="141" customFormat="1" ht="14.25" x14ac:dyDescent="0.25"/>
    <row r="781" s="141" customFormat="1" ht="14.25" x14ac:dyDescent="0.25"/>
    <row r="782" s="141" customFormat="1" ht="14.25" x14ac:dyDescent="0.25"/>
    <row r="783" s="141" customFormat="1" ht="14.25" x14ac:dyDescent="0.25"/>
    <row r="784" s="141" customFormat="1" ht="14.25" x14ac:dyDescent="0.25"/>
    <row r="785" s="141" customFormat="1" ht="14.25" x14ac:dyDescent="0.25"/>
    <row r="786" s="141" customFormat="1" ht="14.25" x14ac:dyDescent="0.25"/>
    <row r="787" s="141" customFormat="1" ht="14.25" x14ac:dyDescent="0.25"/>
    <row r="788" s="141" customFormat="1" ht="14.25" x14ac:dyDescent="0.25"/>
    <row r="789" s="141" customFormat="1" ht="14.25" x14ac:dyDescent="0.25"/>
    <row r="790" s="141" customFormat="1" ht="14.25" x14ac:dyDescent="0.25"/>
    <row r="791" s="141" customFormat="1" ht="14.25" x14ac:dyDescent="0.25"/>
    <row r="792" s="141" customFormat="1" ht="14.25" x14ac:dyDescent="0.25"/>
    <row r="793" s="141" customFormat="1" ht="14.25" x14ac:dyDescent="0.25"/>
    <row r="794" s="141" customFormat="1" ht="14.25" x14ac:dyDescent="0.25"/>
    <row r="795" s="141" customFormat="1" ht="14.25" x14ac:dyDescent="0.25"/>
    <row r="796" s="141" customFormat="1" ht="14.25" x14ac:dyDescent="0.25"/>
    <row r="797" s="141" customFormat="1" ht="14.25" x14ac:dyDescent="0.25"/>
    <row r="798" s="141" customFormat="1" ht="14.25" x14ac:dyDescent="0.25"/>
    <row r="799" s="141" customFormat="1" ht="14.25" x14ac:dyDescent="0.25"/>
    <row r="800" s="141" customFormat="1" ht="14.25" x14ac:dyDescent="0.25"/>
    <row r="801" s="141" customFormat="1" ht="14.25" x14ac:dyDescent="0.25"/>
    <row r="802" s="141" customFormat="1" ht="14.25" x14ac:dyDescent="0.25"/>
    <row r="803" s="141" customFormat="1" ht="14.25" x14ac:dyDescent="0.25"/>
    <row r="804" s="141" customFormat="1" ht="14.25" x14ac:dyDescent="0.25"/>
    <row r="805" s="141" customFormat="1" ht="14.25" x14ac:dyDescent="0.25"/>
    <row r="806" s="141" customFormat="1" ht="14.25" x14ac:dyDescent="0.25"/>
    <row r="807" s="141" customFormat="1" ht="14.25" x14ac:dyDescent="0.25"/>
    <row r="808" s="141" customFormat="1" ht="14.25" x14ac:dyDescent="0.25"/>
    <row r="809" s="141" customFormat="1" ht="14.25" x14ac:dyDescent="0.25"/>
    <row r="810" s="141" customFormat="1" ht="14.25" x14ac:dyDescent="0.25"/>
    <row r="811" s="141" customFormat="1" ht="14.25" x14ac:dyDescent="0.25"/>
    <row r="812" s="141" customFormat="1" ht="14.25" x14ac:dyDescent="0.25"/>
    <row r="813" s="141" customFormat="1" ht="14.25" x14ac:dyDescent="0.25"/>
    <row r="814" s="141" customFormat="1" ht="14.25" x14ac:dyDescent="0.25"/>
    <row r="815" s="141" customFormat="1" ht="14.25" x14ac:dyDescent="0.25"/>
    <row r="816" s="141" customFormat="1" ht="14.25" x14ac:dyDescent="0.25"/>
    <row r="817" s="141" customFormat="1" ht="14.25" x14ac:dyDescent="0.25"/>
    <row r="818" s="141" customFormat="1" ht="14.25" x14ac:dyDescent="0.25"/>
    <row r="819" s="141" customFormat="1" ht="14.25" x14ac:dyDescent="0.25"/>
    <row r="820" s="141" customFormat="1" ht="14.25" x14ac:dyDescent="0.25"/>
    <row r="821" s="141" customFormat="1" ht="14.25" x14ac:dyDescent="0.25"/>
    <row r="822" s="141" customFormat="1" ht="14.25" x14ac:dyDescent="0.25"/>
    <row r="823" s="141" customFormat="1" ht="14.25" x14ac:dyDescent="0.25"/>
    <row r="824" s="141" customFormat="1" ht="14.25" x14ac:dyDescent="0.25"/>
    <row r="825" s="141" customFormat="1" ht="14.25" x14ac:dyDescent="0.25"/>
    <row r="826" s="141" customFormat="1" ht="14.25" x14ac:dyDescent="0.25"/>
    <row r="827" s="141" customFormat="1" ht="14.25" x14ac:dyDescent="0.25"/>
    <row r="828" s="141" customFormat="1" ht="14.25" x14ac:dyDescent="0.25"/>
    <row r="829" s="141" customFormat="1" ht="14.25" x14ac:dyDescent="0.25"/>
    <row r="830" s="141" customFormat="1" ht="14.25" x14ac:dyDescent="0.25"/>
    <row r="831" s="141" customFormat="1" ht="14.25" x14ac:dyDescent="0.25"/>
    <row r="832" s="141" customFormat="1" ht="14.25" x14ac:dyDescent="0.25"/>
    <row r="833" s="141" customFormat="1" ht="14.25" x14ac:dyDescent="0.25"/>
    <row r="834" s="141" customFormat="1" ht="14.25" x14ac:dyDescent="0.25"/>
    <row r="835" s="141" customFormat="1" ht="14.25" x14ac:dyDescent="0.25"/>
    <row r="836" s="141" customFormat="1" ht="14.25" x14ac:dyDescent="0.25"/>
    <row r="837" s="141" customFormat="1" ht="14.25" x14ac:dyDescent="0.25"/>
    <row r="838" s="141" customFormat="1" ht="14.25" x14ac:dyDescent="0.25"/>
    <row r="839" s="141" customFormat="1" ht="14.25" x14ac:dyDescent="0.25"/>
    <row r="840" s="141" customFormat="1" ht="14.25" x14ac:dyDescent="0.25"/>
    <row r="841" s="141" customFormat="1" ht="14.25" x14ac:dyDescent="0.25"/>
    <row r="842" s="141" customFormat="1" ht="14.25" x14ac:dyDescent="0.25"/>
    <row r="843" s="141" customFormat="1" ht="14.25" x14ac:dyDescent="0.25"/>
    <row r="844" s="141" customFormat="1" ht="14.25" x14ac:dyDescent="0.25"/>
    <row r="845" s="141" customFormat="1" ht="14.25" x14ac:dyDescent="0.25"/>
    <row r="846" s="141" customFormat="1" ht="14.25" x14ac:dyDescent="0.25"/>
    <row r="847" s="141" customFormat="1" ht="14.25" x14ac:dyDescent="0.25"/>
    <row r="848" s="141" customFormat="1" ht="14.25" x14ac:dyDescent="0.25"/>
    <row r="849" s="141" customFormat="1" ht="14.25" x14ac:dyDescent="0.25"/>
    <row r="850" s="141" customFormat="1" ht="14.25" x14ac:dyDescent="0.25"/>
    <row r="851" s="141" customFormat="1" ht="14.25" x14ac:dyDescent="0.25"/>
    <row r="852" s="141" customFormat="1" ht="14.25" x14ac:dyDescent="0.25"/>
    <row r="853" s="141" customFormat="1" ht="14.25" x14ac:dyDescent="0.25"/>
    <row r="854" s="141" customFormat="1" ht="14.25" x14ac:dyDescent="0.25"/>
    <row r="855" s="141" customFormat="1" ht="14.25" x14ac:dyDescent="0.25"/>
    <row r="856" s="141" customFormat="1" ht="14.25" x14ac:dyDescent="0.25"/>
    <row r="857" s="141" customFormat="1" ht="14.25" x14ac:dyDescent="0.25"/>
    <row r="858" s="141" customFormat="1" ht="14.25" x14ac:dyDescent="0.25"/>
    <row r="859" s="141" customFormat="1" ht="14.25" x14ac:dyDescent="0.25"/>
    <row r="860" s="141" customFormat="1" ht="14.25" x14ac:dyDescent="0.25"/>
    <row r="861" s="141" customFormat="1" ht="14.25" x14ac:dyDescent="0.25"/>
    <row r="862" s="141" customFormat="1" ht="14.25" x14ac:dyDescent="0.25"/>
    <row r="863" s="141" customFormat="1" ht="14.25" x14ac:dyDescent="0.25"/>
    <row r="864" s="141" customFormat="1" ht="14.25" x14ac:dyDescent="0.25"/>
    <row r="865" s="141" customFormat="1" ht="14.25" x14ac:dyDescent="0.25"/>
    <row r="866" s="141" customFormat="1" ht="14.25" x14ac:dyDescent="0.25"/>
    <row r="867" s="141" customFormat="1" ht="14.25" x14ac:dyDescent="0.25"/>
    <row r="868" s="141" customFormat="1" ht="14.25" x14ac:dyDescent="0.25"/>
    <row r="869" s="141" customFormat="1" ht="14.25" x14ac:dyDescent="0.25"/>
    <row r="870" s="141" customFormat="1" ht="14.25" x14ac:dyDescent="0.25"/>
    <row r="871" s="141" customFormat="1" ht="14.25" x14ac:dyDescent="0.25"/>
    <row r="872" s="141" customFormat="1" ht="14.25" x14ac:dyDescent="0.25"/>
    <row r="873" s="141" customFormat="1" ht="14.25" x14ac:dyDescent="0.25"/>
    <row r="874" s="141" customFormat="1" ht="14.25" x14ac:dyDescent="0.25"/>
    <row r="875" s="141" customFormat="1" ht="14.25" x14ac:dyDescent="0.25"/>
    <row r="876" s="141" customFormat="1" ht="14.25" x14ac:dyDescent="0.25"/>
    <row r="877" s="141" customFormat="1" ht="14.25" x14ac:dyDescent="0.25"/>
    <row r="878" s="141" customFormat="1" ht="14.25" x14ac:dyDescent="0.25"/>
    <row r="879" s="141" customFormat="1" ht="14.25" x14ac:dyDescent="0.25"/>
    <row r="880" s="141" customFormat="1" ht="14.25" x14ac:dyDescent="0.25"/>
    <row r="881" s="141" customFormat="1" ht="14.25" x14ac:dyDescent="0.25"/>
    <row r="882" s="141" customFormat="1" ht="14.25" x14ac:dyDescent="0.25"/>
    <row r="883" s="141" customFormat="1" ht="14.25" x14ac:dyDescent="0.25"/>
    <row r="884" s="141" customFormat="1" ht="14.25" x14ac:dyDescent="0.25"/>
    <row r="885" s="141" customFormat="1" ht="14.25" x14ac:dyDescent="0.25"/>
    <row r="886" s="141" customFormat="1" ht="14.25" x14ac:dyDescent="0.25"/>
    <row r="887" s="141" customFormat="1" ht="14.25" x14ac:dyDescent="0.25"/>
    <row r="888" s="141" customFormat="1" ht="14.25" x14ac:dyDescent="0.25"/>
    <row r="889" s="141" customFormat="1" ht="14.25" x14ac:dyDescent="0.25"/>
    <row r="890" s="141" customFormat="1" ht="14.25" x14ac:dyDescent="0.25"/>
    <row r="891" s="141" customFormat="1" ht="14.25" x14ac:dyDescent="0.25"/>
    <row r="892" s="141" customFormat="1" ht="14.25" x14ac:dyDescent="0.25"/>
    <row r="893" s="141" customFormat="1" ht="14.25" x14ac:dyDescent="0.25"/>
    <row r="894" s="141" customFormat="1" ht="14.25" x14ac:dyDescent="0.25"/>
    <row r="895" s="141" customFormat="1" ht="14.25" x14ac:dyDescent="0.25"/>
    <row r="896" s="141" customFormat="1" ht="14.25" x14ac:dyDescent="0.25"/>
    <row r="897" s="141" customFormat="1" ht="14.25" x14ac:dyDescent="0.25"/>
    <row r="898" s="141" customFormat="1" ht="14.25" x14ac:dyDescent="0.25"/>
    <row r="899" s="141" customFormat="1" ht="14.25" x14ac:dyDescent="0.25"/>
    <row r="900" s="141" customFormat="1" ht="14.25" x14ac:dyDescent="0.25"/>
    <row r="901" s="141" customFormat="1" ht="14.25" x14ac:dyDescent="0.25"/>
    <row r="902" s="141" customFormat="1" ht="14.25" x14ac:dyDescent="0.25"/>
    <row r="903" s="141" customFormat="1" ht="14.25" x14ac:dyDescent="0.25"/>
    <row r="904" s="141" customFormat="1" ht="14.25" x14ac:dyDescent="0.25"/>
    <row r="905" s="141" customFormat="1" ht="14.25" x14ac:dyDescent="0.25"/>
    <row r="906" s="141" customFormat="1" ht="14.25" x14ac:dyDescent="0.25"/>
    <row r="907" s="141" customFormat="1" ht="14.25" x14ac:dyDescent="0.25"/>
    <row r="908" s="141" customFormat="1" ht="14.25" x14ac:dyDescent="0.25"/>
    <row r="909" s="141" customFormat="1" ht="14.25" x14ac:dyDescent="0.25"/>
    <row r="910" s="141" customFormat="1" ht="14.25" x14ac:dyDescent="0.25"/>
    <row r="911" s="141" customFormat="1" ht="14.25" x14ac:dyDescent="0.25"/>
    <row r="912" s="141" customFormat="1" ht="14.25" x14ac:dyDescent="0.25"/>
    <row r="913" s="141" customFormat="1" ht="14.25" x14ac:dyDescent="0.25"/>
    <row r="914" s="141" customFormat="1" ht="14.25" x14ac:dyDescent="0.25"/>
    <row r="915" s="141" customFormat="1" ht="14.25" x14ac:dyDescent="0.25"/>
    <row r="916" s="141" customFormat="1" ht="14.25" x14ac:dyDescent="0.25"/>
    <row r="917" s="141" customFormat="1" ht="14.25" x14ac:dyDescent="0.25"/>
    <row r="918" s="141" customFormat="1" ht="14.25" x14ac:dyDescent="0.25"/>
    <row r="919" s="141" customFormat="1" ht="14.25" x14ac:dyDescent="0.25"/>
    <row r="920" s="141" customFormat="1" ht="14.25" x14ac:dyDescent="0.25"/>
    <row r="921" s="141" customFormat="1" ht="14.25" x14ac:dyDescent="0.25"/>
    <row r="922" s="141" customFormat="1" ht="14.25" x14ac:dyDescent="0.25"/>
    <row r="923" s="141" customFormat="1" ht="14.25" x14ac:dyDescent="0.25"/>
    <row r="924" s="141" customFormat="1" ht="14.25" x14ac:dyDescent="0.25"/>
    <row r="925" s="141" customFormat="1" ht="14.25" x14ac:dyDescent="0.25"/>
    <row r="926" s="141" customFormat="1" ht="14.25" x14ac:dyDescent="0.25"/>
    <row r="927" s="141" customFormat="1" ht="14.25" x14ac:dyDescent="0.25"/>
    <row r="928" s="141" customFormat="1" ht="14.25" x14ac:dyDescent="0.25"/>
    <row r="929" s="141" customFormat="1" ht="14.25" x14ac:dyDescent="0.25"/>
    <row r="930" s="141" customFormat="1" ht="14.25" x14ac:dyDescent="0.25"/>
    <row r="931" s="141" customFormat="1" ht="14.25" x14ac:dyDescent="0.25"/>
    <row r="932" s="141" customFormat="1" ht="14.25" x14ac:dyDescent="0.25"/>
    <row r="933" s="141" customFormat="1" ht="14.25" x14ac:dyDescent="0.25"/>
    <row r="934" s="141" customFormat="1" ht="14.25" x14ac:dyDescent="0.25"/>
  </sheetData>
  <mergeCells count="21"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  <mergeCell ref="B65:G65"/>
    <mergeCell ref="A2:N2"/>
    <mergeCell ref="B4:N4"/>
    <mergeCell ref="L5:M5"/>
    <mergeCell ref="B6:D6"/>
    <mergeCell ref="B7:G7"/>
    <mergeCell ref="B8:G8"/>
    <mergeCell ref="B33:G33"/>
    <mergeCell ref="B34:G34"/>
    <mergeCell ref="B35:G35"/>
    <mergeCell ref="B41:G41"/>
    <mergeCell ref="B42:G42"/>
  </mergeCells>
  <phoneticPr fontId="3"/>
  <dataValidations count="6">
    <dataValidation type="list" allowBlank="1" showInputMessage="1" showErrorMessage="1" sqref="L36:L40 L10:L32 L43:L64" xr:uid="{2C9D9937-9C90-4917-9E95-88EA813634D7}">
      <formula1>"○,△,×"</formula1>
    </dataValidation>
    <dataValidation type="whole" allowBlank="1" showInputMessage="1" showErrorMessage="1" sqref="H40:I40 H32:I32" xr:uid="{16731867-0DAB-456C-82DA-0961ED5E2878}">
      <formula1>-9999999999</formula1>
      <formula2>9999999999</formula2>
    </dataValidation>
    <dataValidation type="whole" imeMode="disabled" allowBlank="1" showInputMessage="1" showErrorMessage="1" sqref="H64:I64" xr:uid="{77E23E5A-BDBA-4E27-986C-7E4236FD038F}">
      <formula1>0</formula1>
      <formula2>999999999999</formula2>
    </dataValidation>
    <dataValidation type="whole" allowBlank="1" showInputMessage="1" showErrorMessage="1" sqref="F70:F89 F36:F40 F93:F102 F9:F32 F43:F64" xr:uid="{7DB6A06F-B65D-418A-89E3-872E5AB1BA7B}">
      <formula1>1900</formula1>
      <formula2>2999</formula2>
    </dataValidation>
    <dataValidation imeMode="disabled" allowBlank="1" showInputMessage="1" showErrorMessage="1" sqref="H103:I103 H90:I90" xr:uid="{CFEC1C82-D0D1-4FED-8FDF-E8FB4CBD34D8}"/>
    <dataValidation type="whole" imeMode="off" allowBlank="1" showInputMessage="1" showErrorMessage="1" sqref="H36:J39 H70:I89 G43:J63 H93:I102 H9:J31" xr:uid="{D7109E55-BDC8-475B-93F2-AEF190159FC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FEB4-5CBE-4766-BDCF-543296EF6408}">
  <sheetPr codeName="shtTable1"/>
  <dimension ref="A1:C126"/>
  <sheetViews>
    <sheetView view="pageBreakPreview" zoomScale="115" zoomScaleNormal="100" zoomScaleSheetLayoutView="115" workbookViewId="0">
      <selection sqref="A1:A2"/>
    </sheetView>
  </sheetViews>
  <sheetFormatPr defaultColWidth="8" defaultRowHeight="18.75" x14ac:dyDescent="0.25"/>
  <cols>
    <col min="1" max="1" width="14.125" style="144" customWidth="1"/>
    <col min="2" max="2" width="23.75" style="144" customWidth="1"/>
    <col min="3" max="3" width="23" style="144" customWidth="1"/>
    <col min="4" max="16384" width="8" style="144"/>
  </cols>
  <sheetData>
    <row r="1" spans="1:3" x14ac:dyDescent="0.25">
      <c r="A1" s="198" t="s">
        <v>198</v>
      </c>
      <c r="B1" s="143" t="s">
        <v>199</v>
      </c>
      <c r="C1" s="198" t="s">
        <v>200</v>
      </c>
    </row>
    <row r="2" spans="1:3" x14ac:dyDescent="0.25">
      <c r="A2" s="198"/>
      <c r="B2" s="142" t="s">
        <v>201</v>
      </c>
      <c r="C2" s="198"/>
    </row>
    <row r="3" spans="1:3" x14ac:dyDescent="0.25">
      <c r="A3" s="145">
        <v>1900</v>
      </c>
      <c r="B3" s="145">
        <v>18.8</v>
      </c>
      <c r="C3" s="146">
        <v>6.5590000000000002</v>
      </c>
    </row>
    <row r="4" spans="1:3" x14ac:dyDescent="0.25">
      <c r="A4" s="145">
        <v>1901</v>
      </c>
      <c r="B4" s="145">
        <v>18.8</v>
      </c>
      <c r="C4" s="146">
        <v>6.5590000000000002</v>
      </c>
    </row>
    <row r="5" spans="1:3" x14ac:dyDescent="0.25">
      <c r="A5" s="145">
        <v>1902</v>
      </c>
      <c r="B5" s="145">
        <v>18.8</v>
      </c>
      <c r="C5" s="146">
        <v>6.5590000000000002</v>
      </c>
    </row>
    <row r="6" spans="1:3" x14ac:dyDescent="0.25">
      <c r="A6" s="145">
        <v>1903</v>
      </c>
      <c r="B6" s="145">
        <v>18.8</v>
      </c>
      <c r="C6" s="146">
        <v>6.5590000000000002</v>
      </c>
    </row>
    <row r="7" spans="1:3" x14ac:dyDescent="0.25">
      <c r="A7" s="145">
        <v>1904</v>
      </c>
      <c r="B7" s="145">
        <v>18.8</v>
      </c>
      <c r="C7" s="146">
        <v>6.5590000000000002</v>
      </c>
    </row>
    <row r="8" spans="1:3" x14ac:dyDescent="0.25">
      <c r="A8" s="145">
        <v>1905</v>
      </c>
      <c r="B8" s="145">
        <v>18.8</v>
      </c>
      <c r="C8" s="146">
        <v>6.5590000000000002</v>
      </c>
    </row>
    <row r="9" spans="1:3" x14ac:dyDescent="0.25">
      <c r="A9" s="145">
        <v>1906</v>
      </c>
      <c r="B9" s="145">
        <v>18.8</v>
      </c>
      <c r="C9" s="146">
        <v>6.5590000000000002</v>
      </c>
    </row>
    <row r="10" spans="1:3" x14ac:dyDescent="0.25">
      <c r="A10" s="145">
        <v>1907</v>
      </c>
      <c r="B10" s="145">
        <v>18.8</v>
      </c>
      <c r="C10" s="146">
        <v>6.5590000000000002</v>
      </c>
    </row>
    <row r="11" spans="1:3" x14ac:dyDescent="0.25">
      <c r="A11" s="145">
        <v>1908</v>
      </c>
      <c r="B11" s="145">
        <v>18.8</v>
      </c>
      <c r="C11" s="146">
        <v>6.5590000000000002</v>
      </c>
    </row>
    <row r="12" spans="1:3" x14ac:dyDescent="0.25">
      <c r="A12" s="145">
        <v>1909</v>
      </c>
      <c r="B12" s="145">
        <v>18.8</v>
      </c>
      <c r="C12" s="146">
        <v>6.5590000000000002</v>
      </c>
    </row>
    <row r="13" spans="1:3" x14ac:dyDescent="0.25">
      <c r="A13" s="145">
        <v>1910</v>
      </c>
      <c r="B13" s="145">
        <v>18.8</v>
      </c>
      <c r="C13" s="146">
        <v>6.5590000000000002</v>
      </c>
    </row>
    <row r="14" spans="1:3" x14ac:dyDescent="0.25">
      <c r="A14" s="145">
        <v>1911</v>
      </c>
      <c r="B14" s="145">
        <v>18.8</v>
      </c>
      <c r="C14" s="146">
        <v>6.5590000000000002</v>
      </c>
    </row>
    <row r="15" spans="1:3" x14ac:dyDescent="0.25">
      <c r="A15" s="145">
        <v>1912</v>
      </c>
      <c r="B15" s="145">
        <v>18.8</v>
      </c>
      <c r="C15" s="146">
        <v>6.5590000000000002</v>
      </c>
    </row>
    <row r="16" spans="1:3" x14ac:dyDescent="0.25">
      <c r="A16" s="145">
        <v>1913</v>
      </c>
      <c r="B16" s="145">
        <v>18.8</v>
      </c>
      <c r="C16" s="146">
        <v>6.5590000000000002</v>
      </c>
    </row>
    <row r="17" spans="1:3" x14ac:dyDescent="0.25">
      <c r="A17" s="145">
        <v>1914</v>
      </c>
      <c r="B17" s="145">
        <v>18.8</v>
      </c>
      <c r="C17" s="146">
        <v>6.5590000000000002</v>
      </c>
    </row>
    <row r="18" spans="1:3" x14ac:dyDescent="0.25">
      <c r="A18" s="145">
        <v>1915</v>
      </c>
      <c r="B18" s="145">
        <v>18.8</v>
      </c>
      <c r="C18" s="146">
        <v>6.5590000000000002</v>
      </c>
    </row>
    <row r="19" spans="1:3" x14ac:dyDescent="0.25">
      <c r="A19" s="145">
        <v>1916</v>
      </c>
      <c r="B19" s="145">
        <v>18.8</v>
      </c>
      <c r="C19" s="146">
        <v>6.5590000000000002</v>
      </c>
    </row>
    <row r="20" spans="1:3" x14ac:dyDescent="0.25">
      <c r="A20" s="145">
        <v>1917</v>
      </c>
      <c r="B20" s="145">
        <v>18.8</v>
      </c>
      <c r="C20" s="146">
        <v>6.5590000000000002</v>
      </c>
    </row>
    <row r="21" spans="1:3" x14ac:dyDescent="0.25">
      <c r="A21" s="145">
        <v>1918</v>
      </c>
      <c r="B21" s="145">
        <v>18.8</v>
      </c>
      <c r="C21" s="146">
        <v>6.5590000000000002</v>
      </c>
    </row>
    <row r="22" spans="1:3" x14ac:dyDescent="0.25">
      <c r="A22" s="145">
        <v>1919</v>
      </c>
      <c r="B22" s="145">
        <v>18.8</v>
      </c>
      <c r="C22" s="146">
        <v>6.5590000000000002</v>
      </c>
    </row>
    <row r="23" spans="1:3" x14ac:dyDescent="0.25">
      <c r="A23" s="145">
        <v>1920</v>
      </c>
      <c r="B23" s="145">
        <v>18.8</v>
      </c>
      <c r="C23" s="146">
        <v>6.5590000000000002</v>
      </c>
    </row>
    <row r="24" spans="1:3" x14ac:dyDescent="0.25">
      <c r="A24" s="145">
        <v>1921</v>
      </c>
      <c r="B24" s="145">
        <v>18.8</v>
      </c>
      <c r="C24" s="146">
        <v>6.5590000000000002</v>
      </c>
    </row>
    <row r="25" spans="1:3" x14ac:dyDescent="0.25">
      <c r="A25" s="145">
        <v>1922</v>
      </c>
      <c r="B25" s="145">
        <v>18.8</v>
      </c>
      <c r="C25" s="146">
        <v>6.5590000000000002</v>
      </c>
    </row>
    <row r="26" spans="1:3" x14ac:dyDescent="0.25">
      <c r="A26" s="145">
        <v>1923</v>
      </c>
      <c r="B26" s="145">
        <v>18.8</v>
      </c>
      <c r="C26" s="146">
        <v>6.5590000000000002</v>
      </c>
    </row>
    <row r="27" spans="1:3" x14ac:dyDescent="0.25">
      <c r="A27" s="145">
        <v>1924</v>
      </c>
      <c r="B27" s="145">
        <v>18.8</v>
      </c>
      <c r="C27" s="146">
        <v>6.5590000000000002</v>
      </c>
    </row>
    <row r="28" spans="1:3" x14ac:dyDescent="0.25">
      <c r="A28" s="145">
        <v>1925</v>
      </c>
      <c r="B28" s="145">
        <v>18.8</v>
      </c>
      <c r="C28" s="146">
        <v>6.5590000000000002</v>
      </c>
    </row>
    <row r="29" spans="1:3" x14ac:dyDescent="0.25">
      <c r="A29" s="145">
        <v>1926</v>
      </c>
      <c r="B29" s="145">
        <v>18.8</v>
      </c>
      <c r="C29" s="146">
        <v>6.5590000000000002</v>
      </c>
    </row>
    <row r="30" spans="1:3" x14ac:dyDescent="0.25">
      <c r="A30" s="145">
        <v>1927</v>
      </c>
      <c r="B30" s="145">
        <v>18.8</v>
      </c>
      <c r="C30" s="146">
        <v>6.5590000000000002</v>
      </c>
    </row>
    <row r="31" spans="1:3" x14ac:dyDescent="0.25">
      <c r="A31" s="145">
        <v>1928</v>
      </c>
      <c r="B31" s="145">
        <v>18.8</v>
      </c>
      <c r="C31" s="146">
        <v>6.5590000000000002</v>
      </c>
    </row>
    <row r="32" spans="1:3" x14ac:dyDescent="0.25">
      <c r="A32" s="145">
        <v>1929</v>
      </c>
      <c r="B32" s="145">
        <v>18.8</v>
      </c>
      <c r="C32" s="146">
        <v>6.5590000000000002</v>
      </c>
    </row>
    <row r="33" spans="1:3" x14ac:dyDescent="0.25">
      <c r="A33" s="145">
        <v>1930</v>
      </c>
      <c r="B33" s="145">
        <v>18.8</v>
      </c>
      <c r="C33" s="146">
        <v>6.5590000000000002</v>
      </c>
    </row>
    <row r="34" spans="1:3" x14ac:dyDescent="0.25">
      <c r="A34" s="145">
        <v>1931</v>
      </c>
      <c r="B34" s="145">
        <v>18.8</v>
      </c>
      <c r="C34" s="146">
        <v>6.5590000000000002</v>
      </c>
    </row>
    <row r="35" spans="1:3" x14ac:dyDescent="0.25">
      <c r="A35" s="145">
        <v>1932</v>
      </c>
      <c r="B35" s="145">
        <v>18.8</v>
      </c>
      <c r="C35" s="146">
        <v>6.5590000000000002</v>
      </c>
    </row>
    <row r="36" spans="1:3" x14ac:dyDescent="0.25">
      <c r="A36" s="145">
        <v>1933</v>
      </c>
      <c r="B36" s="145">
        <v>18.8</v>
      </c>
      <c r="C36" s="146">
        <v>6.5590000000000002</v>
      </c>
    </row>
    <row r="37" spans="1:3" x14ac:dyDescent="0.25">
      <c r="A37" s="145">
        <v>1934</v>
      </c>
      <c r="B37" s="145">
        <v>18.8</v>
      </c>
      <c r="C37" s="146">
        <v>6.5590000000000002</v>
      </c>
    </row>
    <row r="38" spans="1:3" x14ac:dyDescent="0.25">
      <c r="A38" s="145">
        <v>1935</v>
      </c>
      <c r="B38" s="145">
        <v>18.8</v>
      </c>
      <c r="C38" s="146">
        <v>6.5590000000000002</v>
      </c>
    </row>
    <row r="39" spans="1:3" x14ac:dyDescent="0.25">
      <c r="A39" s="145">
        <v>1936</v>
      </c>
      <c r="B39" s="145">
        <v>18.8</v>
      </c>
      <c r="C39" s="146">
        <v>6.5590000000000002</v>
      </c>
    </row>
    <row r="40" spans="1:3" x14ac:dyDescent="0.25">
      <c r="A40" s="145">
        <v>1937</v>
      </c>
      <c r="B40" s="145">
        <v>18.8</v>
      </c>
      <c r="C40" s="146">
        <v>6.5590000000000002</v>
      </c>
    </row>
    <row r="41" spans="1:3" x14ac:dyDescent="0.25">
      <c r="A41" s="145">
        <v>1938</v>
      </c>
      <c r="B41" s="145">
        <v>18.8</v>
      </c>
      <c r="C41" s="146">
        <v>6.5590000000000002</v>
      </c>
    </row>
    <row r="42" spans="1:3" x14ac:dyDescent="0.25">
      <c r="A42" s="145">
        <v>1939</v>
      </c>
      <c r="B42" s="145">
        <v>18.8</v>
      </c>
      <c r="C42" s="146">
        <v>6.5590000000000002</v>
      </c>
    </row>
    <row r="43" spans="1:3" x14ac:dyDescent="0.25">
      <c r="A43" s="145">
        <v>1940</v>
      </c>
      <c r="B43" s="145">
        <v>18.8</v>
      </c>
      <c r="C43" s="146">
        <v>6.5590000000000002</v>
      </c>
    </row>
    <row r="44" spans="1:3" x14ac:dyDescent="0.25">
      <c r="A44" s="145">
        <v>1941</v>
      </c>
      <c r="B44" s="145">
        <v>18.8</v>
      </c>
      <c r="C44" s="146">
        <v>6.5590000000000002</v>
      </c>
    </row>
    <row r="45" spans="1:3" x14ac:dyDescent="0.25">
      <c r="A45" s="145">
        <v>1942</v>
      </c>
      <c r="B45" s="145">
        <v>18.8</v>
      </c>
      <c r="C45" s="146">
        <v>6.5590000000000002</v>
      </c>
    </row>
    <row r="46" spans="1:3" x14ac:dyDescent="0.25">
      <c r="A46" s="145">
        <v>1943</v>
      </c>
      <c r="B46" s="145">
        <v>18.8</v>
      </c>
      <c r="C46" s="146">
        <v>6.5590000000000002</v>
      </c>
    </row>
    <row r="47" spans="1:3" x14ac:dyDescent="0.25">
      <c r="A47" s="145">
        <v>1944</v>
      </c>
      <c r="B47" s="145">
        <v>18.8</v>
      </c>
      <c r="C47" s="146">
        <v>6.5590000000000002</v>
      </c>
    </row>
    <row r="48" spans="1:3" x14ac:dyDescent="0.25">
      <c r="A48" s="145">
        <v>1945</v>
      </c>
      <c r="B48" s="145">
        <v>18.8</v>
      </c>
      <c r="C48" s="146">
        <v>6.5590000000000002</v>
      </c>
    </row>
    <row r="49" spans="1:3" x14ac:dyDescent="0.25">
      <c r="A49" s="145">
        <v>1946</v>
      </c>
      <c r="B49" s="145">
        <v>18.8</v>
      </c>
      <c r="C49" s="146">
        <v>6.5590000000000002</v>
      </c>
    </row>
    <row r="50" spans="1:3" x14ac:dyDescent="0.25">
      <c r="A50" s="145">
        <v>1947</v>
      </c>
      <c r="B50" s="145">
        <v>18.8</v>
      </c>
      <c r="C50" s="146">
        <v>6.5590000000000002</v>
      </c>
    </row>
    <row r="51" spans="1:3" x14ac:dyDescent="0.25">
      <c r="A51" s="145">
        <v>1948</v>
      </c>
      <c r="B51" s="145">
        <v>18.8</v>
      </c>
      <c r="C51" s="146">
        <v>6.5590000000000002</v>
      </c>
    </row>
    <row r="52" spans="1:3" x14ac:dyDescent="0.25">
      <c r="A52" s="145">
        <v>1949</v>
      </c>
      <c r="B52" s="145">
        <v>18.8</v>
      </c>
      <c r="C52" s="146">
        <v>6.5590000000000002</v>
      </c>
    </row>
    <row r="53" spans="1:3" x14ac:dyDescent="0.25">
      <c r="A53" s="145">
        <v>1950</v>
      </c>
      <c r="B53" s="145">
        <v>18.8</v>
      </c>
      <c r="C53" s="146">
        <v>6.5590000000000002</v>
      </c>
    </row>
    <row r="54" spans="1:3" x14ac:dyDescent="0.25">
      <c r="A54" s="145">
        <v>1951</v>
      </c>
      <c r="B54" s="145">
        <v>18.8</v>
      </c>
      <c r="C54" s="146">
        <v>6.5590000000000002</v>
      </c>
    </row>
    <row r="55" spans="1:3" x14ac:dyDescent="0.25">
      <c r="A55" s="145">
        <v>1952</v>
      </c>
      <c r="B55" s="145">
        <v>18.8</v>
      </c>
      <c r="C55" s="146">
        <v>6.5590000000000002</v>
      </c>
    </row>
    <row r="56" spans="1:3" x14ac:dyDescent="0.25">
      <c r="A56" s="145">
        <v>1953</v>
      </c>
      <c r="B56" s="145">
        <v>18.8</v>
      </c>
      <c r="C56" s="146">
        <v>6.5590000000000002</v>
      </c>
    </row>
    <row r="57" spans="1:3" x14ac:dyDescent="0.25">
      <c r="A57" s="145">
        <v>1954</v>
      </c>
      <c r="B57" s="145">
        <v>18.8</v>
      </c>
      <c r="C57" s="146">
        <v>6.5590000000000002</v>
      </c>
    </row>
    <row r="58" spans="1:3" x14ac:dyDescent="0.25">
      <c r="A58" s="145">
        <v>1955</v>
      </c>
      <c r="B58" s="145">
        <v>18.8</v>
      </c>
      <c r="C58" s="146">
        <v>6.5590000000000002</v>
      </c>
    </row>
    <row r="59" spans="1:3" x14ac:dyDescent="0.25">
      <c r="A59" s="145">
        <v>1956</v>
      </c>
      <c r="B59" s="145">
        <v>18.8</v>
      </c>
      <c r="C59" s="146">
        <v>6.5590000000000002</v>
      </c>
    </row>
    <row r="60" spans="1:3" x14ac:dyDescent="0.25">
      <c r="A60" s="145">
        <v>1957</v>
      </c>
      <c r="B60" s="145">
        <v>18.8</v>
      </c>
      <c r="C60" s="146">
        <v>6.5590000000000002</v>
      </c>
    </row>
    <row r="61" spans="1:3" x14ac:dyDescent="0.25">
      <c r="A61" s="145">
        <v>1958</v>
      </c>
      <c r="B61" s="145">
        <v>18.8</v>
      </c>
      <c r="C61" s="146">
        <v>6.5590000000000002</v>
      </c>
    </row>
    <row r="62" spans="1:3" x14ac:dyDescent="0.25">
      <c r="A62" s="145">
        <v>1959</v>
      </c>
      <c r="B62" s="145">
        <v>18.8</v>
      </c>
      <c r="C62" s="146">
        <v>6.5590000000000002</v>
      </c>
    </row>
    <row r="63" spans="1:3" x14ac:dyDescent="0.25">
      <c r="A63" s="145">
        <v>1960</v>
      </c>
      <c r="B63" s="145">
        <v>18.8</v>
      </c>
      <c r="C63" s="146">
        <v>6.5590000000000002</v>
      </c>
    </row>
    <row r="64" spans="1:3" x14ac:dyDescent="0.25">
      <c r="A64" s="145">
        <v>1961</v>
      </c>
      <c r="B64" s="145">
        <v>20.8</v>
      </c>
      <c r="C64" s="146">
        <v>5.9279999999999999</v>
      </c>
    </row>
    <row r="65" spans="1:3" x14ac:dyDescent="0.25">
      <c r="A65" s="145">
        <v>1962</v>
      </c>
      <c r="B65" s="145">
        <v>21.2</v>
      </c>
      <c r="C65" s="146">
        <v>5.8159999999999998</v>
      </c>
    </row>
    <row r="66" spans="1:3" x14ac:dyDescent="0.25">
      <c r="A66" s="145">
        <v>1963</v>
      </c>
      <c r="B66" s="145">
        <v>21.8</v>
      </c>
      <c r="C66" s="146">
        <v>5.6559999999999997</v>
      </c>
    </row>
    <row r="67" spans="1:3" x14ac:dyDescent="0.25">
      <c r="A67" s="145">
        <v>1964</v>
      </c>
      <c r="B67" s="145">
        <v>22.8</v>
      </c>
      <c r="C67" s="146">
        <v>5.4080000000000004</v>
      </c>
    </row>
    <row r="68" spans="1:3" x14ac:dyDescent="0.25">
      <c r="A68" s="145">
        <v>1965</v>
      </c>
      <c r="B68" s="145">
        <v>23.5</v>
      </c>
      <c r="C68" s="146">
        <v>5.2469999999999999</v>
      </c>
    </row>
    <row r="69" spans="1:3" x14ac:dyDescent="0.25">
      <c r="A69" s="145">
        <v>1966</v>
      </c>
      <c r="B69" s="145">
        <v>25.2</v>
      </c>
      <c r="C69" s="146">
        <v>4.8929999999999998</v>
      </c>
    </row>
    <row r="70" spans="1:3" x14ac:dyDescent="0.25">
      <c r="A70" s="145">
        <v>1967</v>
      </c>
      <c r="B70" s="145">
        <v>26.7</v>
      </c>
      <c r="C70" s="146">
        <v>4.6180000000000003</v>
      </c>
    </row>
    <row r="71" spans="1:3" x14ac:dyDescent="0.25">
      <c r="A71" s="145">
        <v>1968</v>
      </c>
      <c r="B71" s="145">
        <v>27.7</v>
      </c>
      <c r="C71" s="146">
        <v>4.4509999999999996</v>
      </c>
    </row>
    <row r="72" spans="1:3" x14ac:dyDescent="0.25">
      <c r="A72" s="145">
        <v>1969</v>
      </c>
      <c r="B72" s="145">
        <v>29.4</v>
      </c>
      <c r="C72" s="146">
        <v>4.194</v>
      </c>
    </row>
    <row r="73" spans="1:3" x14ac:dyDescent="0.25">
      <c r="A73" s="145">
        <v>1970</v>
      </c>
      <c r="B73" s="145">
        <v>31.3</v>
      </c>
      <c r="C73" s="146">
        <v>3.9390000000000001</v>
      </c>
    </row>
    <row r="74" spans="1:3" x14ac:dyDescent="0.25">
      <c r="A74" s="145">
        <v>1971</v>
      </c>
      <c r="B74" s="145">
        <v>31.7</v>
      </c>
      <c r="C74" s="146">
        <v>3.89</v>
      </c>
    </row>
    <row r="75" spans="1:3" x14ac:dyDescent="0.25">
      <c r="A75" s="145">
        <v>1972</v>
      </c>
      <c r="B75" s="145">
        <v>34.6</v>
      </c>
      <c r="C75" s="146">
        <v>3.5640000000000001</v>
      </c>
    </row>
    <row r="76" spans="1:3" x14ac:dyDescent="0.25">
      <c r="A76" s="145">
        <v>1973</v>
      </c>
      <c r="B76" s="145">
        <v>43.7</v>
      </c>
      <c r="C76" s="146">
        <v>2.8220000000000001</v>
      </c>
    </row>
    <row r="77" spans="1:3" x14ac:dyDescent="0.25">
      <c r="A77" s="145">
        <v>1974</v>
      </c>
      <c r="B77" s="145">
        <v>51.8</v>
      </c>
      <c r="C77" s="146">
        <v>2.38</v>
      </c>
    </row>
    <row r="78" spans="1:3" x14ac:dyDescent="0.25">
      <c r="A78" s="145">
        <v>1975</v>
      </c>
      <c r="B78" s="145">
        <v>52.4</v>
      </c>
      <c r="C78" s="146">
        <v>2.3530000000000002</v>
      </c>
    </row>
    <row r="79" spans="1:3" x14ac:dyDescent="0.25">
      <c r="A79" s="145">
        <v>1976</v>
      </c>
      <c r="B79" s="145">
        <v>56.8</v>
      </c>
      <c r="C79" s="146">
        <v>2.1709999999999998</v>
      </c>
    </row>
    <row r="80" spans="1:3" x14ac:dyDescent="0.25">
      <c r="A80" s="145">
        <v>1977</v>
      </c>
      <c r="B80" s="145">
        <v>59.2</v>
      </c>
      <c r="C80" s="146">
        <v>2.0830000000000002</v>
      </c>
    </row>
    <row r="81" spans="1:3" x14ac:dyDescent="0.25">
      <c r="A81" s="145">
        <v>1978</v>
      </c>
      <c r="B81" s="145">
        <v>62.4</v>
      </c>
      <c r="C81" s="146">
        <v>1.976</v>
      </c>
    </row>
    <row r="82" spans="1:3" x14ac:dyDescent="0.25">
      <c r="A82" s="145">
        <v>1979</v>
      </c>
      <c r="B82" s="145">
        <v>69.2</v>
      </c>
      <c r="C82" s="146">
        <v>1.782</v>
      </c>
    </row>
    <row r="83" spans="1:3" x14ac:dyDescent="0.25">
      <c r="A83" s="145">
        <v>1980</v>
      </c>
      <c r="B83" s="145">
        <v>75.400000000000006</v>
      </c>
      <c r="C83" s="146">
        <v>1.635</v>
      </c>
    </row>
    <row r="84" spans="1:3" x14ac:dyDescent="0.25">
      <c r="A84" s="145">
        <v>1981</v>
      </c>
      <c r="B84" s="145">
        <v>75.7</v>
      </c>
      <c r="C84" s="146">
        <v>1.629</v>
      </c>
    </row>
    <row r="85" spans="1:3" x14ac:dyDescent="0.25">
      <c r="A85" s="145">
        <v>1982</v>
      </c>
      <c r="B85" s="145">
        <v>75.900000000000006</v>
      </c>
      <c r="C85" s="146">
        <v>1.625</v>
      </c>
    </row>
    <row r="86" spans="1:3" x14ac:dyDescent="0.25">
      <c r="A86" s="145">
        <v>1983</v>
      </c>
      <c r="B86" s="145">
        <v>75.900000000000006</v>
      </c>
      <c r="C86" s="146">
        <v>1.625</v>
      </c>
    </row>
    <row r="87" spans="1:3" x14ac:dyDescent="0.25">
      <c r="A87" s="145">
        <v>1984</v>
      </c>
      <c r="B87" s="145">
        <v>77.599999999999994</v>
      </c>
      <c r="C87" s="146">
        <v>1.589</v>
      </c>
    </row>
    <row r="88" spans="1:3" x14ac:dyDescent="0.25">
      <c r="A88" s="145">
        <v>1985</v>
      </c>
      <c r="B88" s="145">
        <v>77.2</v>
      </c>
      <c r="C88" s="146">
        <v>1.597</v>
      </c>
    </row>
    <row r="89" spans="1:3" x14ac:dyDescent="0.25">
      <c r="A89" s="145">
        <v>1986</v>
      </c>
      <c r="B89" s="145">
        <v>76.7</v>
      </c>
      <c r="C89" s="146">
        <v>1.6080000000000001</v>
      </c>
    </row>
    <row r="90" spans="1:3" x14ac:dyDescent="0.25">
      <c r="A90" s="145">
        <v>1987</v>
      </c>
      <c r="B90" s="145">
        <v>78.099999999999994</v>
      </c>
      <c r="C90" s="146">
        <v>1.579</v>
      </c>
    </row>
    <row r="91" spans="1:3" x14ac:dyDescent="0.25">
      <c r="A91" s="145">
        <v>1988</v>
      </c>
      <c r="B91" s="145">
        <v>79.599999999999994</v>
      </c>
      <c r="C91" s="146">
        <v>1.5489999999999999</v>
      </c>
    </row>
    <row r="92" spans="1:3" x14ac:dyDescent="0.25">
      <c r="A92" s="145">
        <v>1989</v>
      </c>
      <c r="B92" s="145">
        <v>83.8</v>
      </c>
      <c r="C92" s="146">
        <v>1.4710000000000001</v>
      </c>
    </row>
    <row r="93" spans="1:3" x14ac:dyDescent="0.25">
      <c r="A93" s="145">
        <v>1990</v>
      </c>
      <c r="B93" s="145">
        <v>86.7</v>
      </c>
      <c r="C93" s="146">
        <v>1.4219999999999999</v>
      </c>
    </row>
    <row r="94" spans="1:3" x14ac:dyDescent="0.25">
      <c r="A94" s="145">
        <v>1991</v>
      </c>
      <c r="B94" s="145">
        <v>88.9</v>
      </c>
      <c r="C94" s="146">
        <v>1.387</v>
      </c>
    </row>
    <row r="95" spans="1:3" x14ac:dyDescent="0.25">
      <c r="A95" s="145">
        <v>1992</v>
      </c>
      <c r="B95" s="145">
        <v>90.1</v>
      </c>
      <c r="C95" s="146">
        <v>1.3680000000000001</v>
      </c>
    </row>
    <row r="96" spans="1:3" x14ac:dyDescent="0.25">
      <c r="A96" s="145">
        <v>1993</v>
      </c>
      <c r="B96" s="145">
        <v>90.6</v>
      </c>
      <c r="C96" s="146">
        <v>1.361</v>
      </c>
    </row>
    <row r="97" spans="1:3" x14ac:dyDescent="0.25">
      <c r="A97" s="145">
        <v>1994</v>
      </c>
      <c r="B97" s="145">
        <v>90.9</v>
      </c>
      <c r="C97" s="146">
        <v>1.3560000000000001</v>
      </c>
    </row>
    <row r="98" spans="1:3" x14ac:dyDescent="0.25">
      <c r="A98" s="145">
        <v>1995</v>
      </c>
      <c r="B98" s="145">
        <v>91</v>
      </c>
      <c r="C98" s="146">
        <v>1.355</v>
      </c>
    </row>
    <row r="99" spans="1:3" x14ac:dyDescent="0.25">
      <c r="A99" s="145">
        <v>1996</v>
      </c>
      <c r="B99" s="145">
        <v>91.2</v>
      </c>
      <c r="C99" s="146">
        <v>1.3520000000000001</v>
      </c>
    </row>
    <row r="100" spans="1:3" x14ac:dyDescent="0.25">
      <c r="A100" s="145">
        <v>1997</v>
      </c>
      <c r="B100" s="145">
        <v>91.9</v>
      </c>
      <c r="C100" s="146">
        <v>1.3420000000000001</v>
      </c>
    </row>
    <row r="101" spans="1:3" x14ac:dyDescent="0.25">
      <c r="A101" s="145">
        <v>1998</v>
      </c>
      <c r="B101" s="145">
        <v>90.2</v>
      </c>
      <c r="C101" s="146">
        <v>1.367</v>
      </c>
    </row>
    <row r="102" spans="1:3" x14ac:dyDescent="0.25">
      <c r="A102" s="145">
        <v>1999</v>
      </c>
      <c r="B102" s="145">
        <v>89.3</v>
      </c>
      <c r="C102" s="146">
        <v>1.381</v>
      </c>
    </row>
    <row r="103" spans="1:3" x14ac:dyDescent="0.25">
      <c r="A103" s="145">
        <v>2000</v>
      </c>
      <c r="B103" s="145">
        <v>89.5</v>
      </c>
      <c r="C103" s="146">
        <v>1.3779999999999999</v>
      </c>
    </row>
    <row r="104" spans="1:3" x14ac:dyDescent="0.25">
      <c r="A104" s="145">
        <v>2001</v>
      </c>
      <c r="B104" s="145">
        <v>88</v>
      </c>
      <c r="C104" s="146">
        <v>1.401</v>
      </c>
    </row>
    <row r="105" spans="1:3" x14ac:dyDescent="0.25">
      <c r="A105" s="145">
        <v>2002</v>
      </c>
      <c r="B105" s="145">
        <v>87.1</v>
      </c>
      <c r="C105" s="146">
        <v>1.4159999999999999</v>
      </c>
    </row>
    <row r="106" spans="1:3" x14ac:dyDescent="0.25">
      <c r="A106" s="145">
        <v>2003</v>
      </c>
      <c r="B106" s="145">
        <v>87.6</v>
      </c>
      <c r="C106" s="146">
        <v>1.4079999999999999</v>
      </c>
    </row>
    <row r="107" spans="1:3" x14ac:dyDescent="0.25">
      <c r="A107" s="145">
        <v>2004</v>
      </c>
      <c r="B107" s="145">
        <v>88.6</v>
      </c>
      <c r="C107" s="146">
        <v>1.3919999999999999</v>
      </c>
    </row>
    <row r="108" spans="1:3" x14ac:dyDescent="0.25">
      <c r="A108" s="145">
        <v>2005</v>
      </c>
      <c r="B108" s="145">
        <v>89.7</v>
      </c>
      <c r="C108" s="146">
        <v>1.375</v>
      </c>
    </row>
    <row r="109" spans="1:3" x14ac:dyDescent="0.25">
      <c r="A109" s="145">
        <v>2006</v>
      </c>
      <c r="B109" s="145">
        <v>91.5</v>
      </c>
      <c r="C109" s="146">
        <v>1.3480000000000001</v>
      </c>
    </row>
    <row r="110" spans="1:3" x14ac:dyDescent="0.25">
      <c r="A110" s="145">
        <v>2007</v>
      </c>
      <c r="B110" s="145">
        <v>93.8</v>
      </c>
      <c r="C110" s="146">
        <v>1.3140000000000001</v>
      </c>
    </row>
    <row r="111" spans="1:3" x14ac:dyDescent="0.25">
      <c r="A111" s="145">
        <v>2008</v>
      </c>
      <c r="B111" s="145">
        <v>96.8</v>
      </c>
      <c r="C111" s="146">
        <v>1.274</v>
      </c>
    </row>
    <row r="112" spans="1:3" x14ac:dyDescent="0.25">
      <c r="A112" s="145">
        <v>2009</v>
      </c>
      <c r="B112" s="145">
        <v>93.4</v>
      </c>
      <c r="C112" s="146">
        <v>1.32</v>
      </c>
    </row>
    <row r="113" spans="1:3" x14ac:dyDescent="0.25">
      <c r="A113" s="145">
        <v>2010</v>
      </c>
      <c r="B113" s="145">
        <v>93.5</v>
      </c>
      <c r="C113" s="146">
        <v>1.319</v>
      </c>
    </row>
    <row r="114" spans="1:3" x14ac:dyDescent="0.25">
      <c r="A114" s="145">
        <v>2011</v>
      </c>
      <c r="B114" s="145">
        <v>94.7</v>
      </c>
      <c r="C114" s="146">
        <v>1.302</v>
      </c>
    </row>
    <row r="115" spans="1:3" x14ac:dyDescent="0.25">
      <c r="A115" s="145">
        <v>2012</v>
      </c>
      <c r="B115" s="145">
        <v>94.1</v>
      </c>
      <c r="C115" s="146">
        <v>1.31</v>
      </c>
    </row>
    <row r="116" spans="1:3" x14ac:dyDescent="0.25">
      <c r="A116" s="145">
        <v>2013</v>
      </c>
      <c r="B116" s="145">
        <v>96.5</v>
      </c>
      <c r="C116" s="146">
        <v>1.278</v>
      </c>
    </row>
    <row r="117" spans="1:3" x14ac:dyDescent="0.25">
      <c r="A117" s="145">
        <v>2014</v>
      </c>
      <c r="B117" s="145">
        <v>99.8</v>
      </c>
      <c r="C117" s="146">
        <v>1.2350000000000001</v>
      </c>
    </row>
    <row r="118" spans="1:3" x14ac:dyDescent="0.25">
      <c r="A118" s="145">
        <v>2015</v>
      </c>
      <c r="B118" s="145">
        <v>100</v>
      </c>
      <c r="C118" s="146">
        <v>1.2330000000000001</v>
      </c>
    </row>
    <row r="119" spans="1:3" x14ac:dyDescent="0.25">
      <c r="A119" s="145">
        <v>2016</v>
      </c>
      <c r="B119" s="145">
        <v>100.3</v>
      </c>
      <c r="C119" s="146">
        <v>1.2290000000000001</v>
      </c>
    </row>
    <row r="120" spans="1:3" x14ac:dyDescent="0.25">
      <c r="A120" s="145">
        <v>2017</v>
      </c>
      <c r="B120" s="145">
        <v>102.2</v>
      </c>
      <c r="C120" s="146">
        <v>1.206</v>
      </c>
    </row>
    <row r="121" spans="1:3" x14ac:dyDescent="0.25">
      <c r="A121" s="145">
        <v>2018</v>
      </c>
      <c r="B121" s="145">
        <v>105.5</v>
      </c>
      <c r="C121" s="146">
        <v>1.169</v>
      </c>
    </row>
    <row r="122" spans="1:3" x14ac:dyDescent="0.25">
      <c r="A122" s="145">
        <v>2019</v>
      </c>
      <c r="B122" s="145">
        <v>108</v>
      </c>
      <c r="C122" s="146">
        <v>1.1419999999999999</v>
      </c>
    </row>
    <row r="123" spans="1:3" x14ac:dyDescent="0.25">
      <c r="A123" s="145">
        <v>2020</v>
      </c>
      <c r="B123" s="145">
        <v>107.9</v>
      </c>
      <c r="C123" s="146">
        <v>1.143</v>
      </c>
    </row>
    <row r="124" spans="1:3" x14ac:dyDescent="0.25">
      <c r="A124" s="145">
        <v>2021</v>
      </c>
      <c r="B124" s="145">
        <v>113.2</v>
      </c>
      <c r="C124" s="146">
        <v>1.089</v>
      </c>
    </row>
    <row r="125" spans="1:3" x14ac:dyDescent="0.25">
      <c r="A125" s="145">
        <v>2022</v>
      </c>
      <c r="B125" s="145">
        <v>120.2</v>
      </c>
      <c r="C125" s="146">
        <v>1.026</v>
      </c>
    </row>
    <row r="126" spans="1:3" x14ac:dyDescent="0.25">
      <c r="A126" s="145">
        <v>2023</v>
      </c>
      <c r="B126" s="145">
        <v>123.3</v>
      </c>
      <c r="C126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算定シート</vt:lpstr>
      <vt:lpstr>別添（財産目録）</vt:lpstr>
      <vt:lpstr>テーブル_デフレーター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