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07_福島県\"/>
    </mc:Choice>
  </mc:AlternateContent>
  <bookViews>
    <workbookView xWindow="600" yWindow="255" windowWidth="19395" windowHeight="7635" tabRatio="812"/>
  </bookViews>
  <sheets>
    <sheet name="二本松市" sheetId="70" r:id="rId1"/>
    <sheet name="旧二本松市" sheetId="71" r:id="rId2"/>
    <sheet name="旧安達町" sheetId="72" r:id="rId3"/>
    <sheet name="旧岩代町" sheetId="73" r:id="rId4"/>
    <sheet name="旧東和町" sheetId="74" r:id="rId5"/>
    <sheet name="Sheet2" sheetId="98" state="hidden" r:id="rId6"/>
    <sheet name="保育提供区域５" sheetId="75" state="hidden" r:id="rId7"/>
    <sheet name="保育提供区域６" sheetId="77" state="hidden" r:id="rId8"/>
    <sheet name="保育提供区域７" sheetId="78" state="hidden" r:id="rId9"/>
    <sheet name="保育提供区域８" sheetId="79" state="hidden" r:id="rId10"/>
    <sheet name="保育提供区域９" sheetId="80" state="hidden" r:id="rId11"/>
    <sheet name="保育提供区域１０" sheetId="82" state="hidden" r:id="rId12"/>
    <sheet name="保育提供区域１１" sheetId="83" state="hidden" r:id="rId13"/>
    <sheet name="保育提供区域１２" sheetId="84" state="hidden" r:id="rId14"/>
    <sheet name="保育提供区域１３" sheetId="85" state="hidden" r:id="rId15"/>
    <sheet name="保育提供区域１４" sheetId="86" state="hidden" r:id="rId16"/>
    <sheet name="保育提供区域１５" sheetId="87" state="hidden" r:id="rId17"/>
    <sheet name="保育提供区域１６" sheetId="88" state="hidden" r:id="rId18"/>
    <sheet name="保育提供区域１７" sheetId="90" state="hidden" r:id="rId19"/>
    <sheet name="保育提供区域１８" sheetId="91" state="hidden" r:id="rId20"/>
    <sheet name="保育提供区域１９" sheetId="92" state="hidden" r:id="rId21"/>
    <sheet name="保育提供区域２０" sheetId="93" state="hidden" r:id="rId22"/>
    <sheet name="保育提供区域２１" sheetId="94" state="hidden" r:id="rId23"/>
    <sheet name="保育提供区域２２" sheetId="95" state="hidden" r:id="rId24"/>
    <sheet name="保育提供区域２３" sheetId="96" state="hidden" r:id="rId25"/>
    <sheet name="保育提供区域２４" sheetId="97" state="hidden" r:id="rId26"/>
  </sheets>
  <definedNames>
    <definedName name="_xlnm.Print_Area" localSheetId="2">旧安達町!$A$1:$I$18</definedName>
    <definedName name="_xlnm.Print_Area" localSheetId="3">旧岩代町!$A$1:$I$18</definedName>
    <definedName name="_xlnm.Print_Area" localSheetId="4">旧東和町!$A$1:$I$18</definedName>
    <definedName name="_xlnm.Print_Area" localSheetId="1">旧二本松市!$A$1:$I$18</definedName>
    <definedName name="_xlnm.Print_Area" localSheetId="0">二本松市!$A$1:$I$18</definedName>
    <definedName name="_xlnm.Print_Area" localSheetId="11">保育提供区域１０!$A$1:$O$50</definedName>
    <definedName name="_xlnm.Print_Area" localSheetId="12">保育提供区域１１!$A$1:$O$50</definedName>
    <definedName name="_xlnm.Print_Area" localSheetId="13">保育提供区域１２!$A$1:$O$50</definedName>
    <definedName name="_xlnm.Print_Area" localSheetId="14">保育提供区域１３!$A$1:$O$50</definedName>
    <definedName name="_xlnm.Print_Area" localSheetId="15">保育提供区域１４!$A$1:$O$50</definedName>
    <definedName name="_xlnm.Print_Area" localSheetId="16">保育提供区域１５!$A$1:$O$50</definedName>
    <definedName name="_xlnm.Print_Area" localSheetId="17">保育提供区域１６!$A$1:$O$50</definedName>
    <definedName name="_xlnm.Print_Area" localSheetId="18">保育提供区域１７!$A$1:$O$50</definedName>
    <definedName name="_xlnm.Print_Area" localSheetId="19">保育提供区域１８!$A$1:$O$50</definedName>
    <definedName name="_xlnm.Print_Area" localSheetId="20">保育提供区域１９!$A$1:$O$50</definedName>
    <definedName name="_xlnm.Print_Area" localSheetId="21">保育提供区域２０!$A$1:$O$50</definedName>
    <definedName name="_xlnm.Print_Area" localSheetId="22">保育提供区域２１!$A$1:$O$50</definedName>
    <definedName name="_xlnm.Print_Area" localSheetId="23">保育提供区域２２!$A$1:$O$50</definedName>
    <definedName name="_xlnm.Print_Area" localSheetId="24">保育提供区域２３!$A$1:$O$50</definedName>
    <definedName name="_xlnm.Print_Area" localSheetId="25">保育提供区域２４!$A$1:$O$50</definedName>
    <definedName name="_xlnm.Print_Area" localSheetId="6">保育提供区域５!$A$1:$O$50</definedName>
    <definedName name="_xlnm.Print_Area" localSheetId="7">保育提供区域６!$A$1:$O$50</definedName>
    <definedName name="_xlnm.Print_Area" localSheetId="8">保育提供区域７!$A$1:$O$50</definedName>
    <definedName name="_xlnm.Print_Area" localSheetId="9">保育提供区域８!$A$1:$O$50</definedName>
    <definedName name="_xlnm.Print_Area" localSheetId="10">保育提供区域９!$A$1:$O$50</definedName>
  </definedNames>
  <calcPr calcId="162913"/>
</workbook>
</file>

<file path=xl/calcChain.xml><?xml version="1.0" encoding="utf-8"?>
<calcChain xmlns="http://schemas.openxmlformats.org/spreadsheetml/2006/main">
  <c r="E52" i="98" l="1"/>
  <c r="F90" i="98" l="1"/>
  <c r="E90" i="98"/>
  <c r="D90" i="98"/>
  <c r="C90" i="98"/>
  <c r="F89" i="98"/>
  <c r="E89" i="98"/>
  <c r="D89" i="98"/>
  <c r="C89" i="98"/>
  <c r="F88" i="98"/>
  <c r="F91" i="98" s="1"/>
  <c r="E88" i="98"/>
  <c r="E91" i="98" s="1"/>
  <c r="D88" i="98"/>
  <c r="D91" i="98" s="1"/>
  <c r="C88" i="98"/>
  <c r="C91" i="98" s="1"/>
  <c r="F81" i="98"/>
  <c r="E81" i="98"/>
  <c r="D81" i="98"/>
  <c r="C81" i="98"/>
  <c r="F80" i="98"/>
  <c r="E80" i="98"/>
  <c r="D80" i="98"/>
  <c r="C80" i="98"/>
  <c r="F79" i="98"/>
  <c r="F82" i="98" s="1"/>
  <c r="E79" i="98"/>
  <c r="E82" i="98" s="1"/>
  <c r="D79" i="98"/>
  <c r="D82" i="98" s="1"/>
  <c r="C79" i="98"/>
  <c r="C82" i="98" s="1"/>
  <c r="F69" i="98"/>
  <c r="E69" i="98"/>
  <c r="D69" i="98"/>
  <c r="C69" i="98"/>
  <c r="F68" i="98"/>
  <c r="E68" i="98"/>
  <c r="D68" i="98"/>
  <c r="C68" i="98"/>
  <c r="F67" i="98"/>
  <c r="F70" i="98" s="1"/>
  <c r="E67" i="98"/>
  <c r="E70" i="98" s="1"/>
  <c r="D67" i="98"/>
  <c r="D70" i="98" s="1"/>
  <c r="C67" i="98"/>
  <c r="C70" i="98" s="1"/>
  <c r="F52" i="98"/>
  <c r="D52" i="98"/>
  <c r="C52" i="98"/>
  <c r="F51" i="98"/>
  <c r="E51" i="98"/>
  <c r="D51" i="98"/>
  <c r="C51" i="98"/>
  <c r="F50" i="98"/>
  <c r="E50" i="98"/>
  <c r="D50" i="98"/>
  <c r="D53" i="98" s="1"/>
  <c r="C50" i="98"/>
  <c r="C53" i="98" s="1"/>
  <c r="M6" i="98"/>
  <c r="L6" i="98"/>
  <c r="K6" i="98"/>
  <c r="J6" i="98"/>
  <c r="I6" i="98"/>
  <c r="N6" i="98" s="1"/>
  <c r="N5" i="98"/>
  <c r="N4" i="98"/>
  <c r="N3" i="98"/>
  <c r="N2" i="98"/>
  <c r="F53" i="98" l="1"/>
  <c r="E53" i="98"/>
  <c r="M34" i="97"/>
  <c r="L34" i="97"/>
  <c r="K34" i="97"/>
  <c r="J34" i="97"/>
  <c r="I34" i="97"/>
  <c r="H34" i="97"/>
  <c r="G34" i="97"/>
  <c r="F34" i="97"/>
  <c r="E34" i="97"/>
  <c r="D34" i="97"/>
  <c r="L30" i="97"/>
  <c r="J30" i="97"/>
  <c r="I30" i="97"/>
  <c r="H30" i="97"/>
  <c r="G30" i="97"/>
  <c r="F30" i="97"/>
  <c r="E30" i="97"/>
  <c r="D30" i="97"/>
  <c r="M26" i="97"/>
  <c r="L26" i="97"/>
  <c r="K26" i="97"/>
  <c r="J26" i="97"/>
  <c r="I26" i="97"/>
  <c r="M21" i="97"/>
  <c r="L21" i="97"/>
  <c r="K21" i="97"/>
  <c r="J21" i="97"/>
  <c r="I21" i="97"/>
  <c r="H21" i="97"/>
  <c r="G21" i="97"/>
  <c r="F21" i="97"/>
  <c r="E21" i="97"/>
  <c r="D21" i="97"/>
  <c r="M20" i="97"/>
  <c r="L20" i="97"/>
  <c r="K20" i="97"/>
  <c r="J20" i="97"/>
  <c r="I20" i="97"/>
  <c r="H20" i="97"/>
  <c r="G20" i="97"/>
  <c r="F20" i="97"/>
  <c r="E20" i="97"/>
  <c r="D20" i="97"/>
  <c r="M19" i="97"/>
  <c r="L19" i="97"/>
  <c r="K19" i="97"/>
  <c r="J19" i="97"/>
  <c r="I19" i="97"/>
  <c r="H19" i="97"/>
  <c r="G19" i="97"/>
  <c r="F19" i="97"/>
  <c r="E19" i="97"/>
  <c r="D19" i="97"/>
  <c r="M18" i="97"/>
  <c r="M22" i="97" s="1"/>
  <c r="L18" i="97"/>
  <c r="L22" i="97" s="1"/>
  <c r="K18" i="97"/>
  <c r="K22" i="97" s="1"/>
  <c r="J18" i="97"/>
  <c r="J22" i="97" s="1"/>
  <c r="I18" i="97"/>
  <c r="I22" i="97" s="1"/>
  <c r="H18" i="97"/>
  <c r="H22" i="97" s="1"/>
  <c r="G18" i="97"/>
  <c r="G22" i="97" s="1"/>
  <c r="F18" i="97"/>
  <c r="F22" i="97" s="1"/>
  <c r="E18" i="97"/>
  <c r="E22" i="97" s="1"/>
  <c r="D18" i="97"/>
  <c r="D22" i="97" s="1"/>
  <c r="M14" i="97"/>
  <c r="L14" i="97"/>
  <c r="K14" i="97"/>
  <c r="J14" i="97"/>
  <c r="I14" i="97"/>
  <c r="H14" i="97"/>
  <c r="G14" i="97"/>
  <c r="F14" i="97"/>
  <c r="E14" i="97"/>
  <c r="D14" i="97"/>
  <c r="M2" i="97"/>
  <c r="M34" i="96"/>
  <c r="L34" i="96"/>
  <c r="K34" i="96"/>
  <c r="J34" i="96"/>
  <c r="I34" i="96"/>
  <c r="H34" i="96"/>
  <c r="G34" i="96"/>
  <c r="F34" i="96"/>
  <c r="E34" i="96"/>
  <c r="D34" i="96"/>
  <c r="L30" i="96"/>
  <c r="J30" i="96"/>
  <c r="I30" i="96"/>
  <c r="H30" i="96"/>
  <c r="G30" i="96"/>
  <c r="F30" i="96"/>
  <c r="E30" i="96"/>
  <c r="D30" i="96"/>
  <c r="M26" i="96"/>
  <c r="L26" i="96"/>
  <c r="K26" i="96"/>
  <c r="J26" i="96"/>
  <c r="I26" i="96"/>
  <c r="M21" i="96"/>
  <c r="L21" i="96"/>
  <c r="K21" i="96"/>
  <c r="J21" i="96"/>
  <c r="I21" i="96"/>
  <c r="H21" i="96"/>
  <c r="G21" i="96"/>
  <c r="F21" i="96"/>
  <c r="E21" i="96"/>
  <c r="D21" i="96"/>
  <c r="M20" i="96"/>
  <c r="L20" i="96"/>
  <c r="K20" i="96"/>
  <c r="J20" i="96"/>
  <c r="I20" i="96"/>
  <c r="H20" i="96"/>
  <c r="G20" i="96"/>
  <c r="F20" i="96"/>
  <c r="E20" i="96"/>
  <c r="D20" i="96"/>
  <c r="M19" i="96"/>
  <c r="L19" i="96"/>
  <c r="K19" i="96"/>
  <c r="J19" i="96"/>
  <c r="I19" i="96"/>
  <c r="H19" i="96"/>
  <c r="G19" i="96"/>
  <c r="F19" i="96"/>
  <c r="E19" i="96"/>
  <c r="D19" i="96"/>
  <c r="M18" i="96"/>
  <c r="M22" i="96" s="1"/>
  <c r="L18" i="96"/>
  <c r="L22" i="96" s="1"/>
  <c r="K18" i="96"/>
  <c r="K22" i="96" s="1"/>
  <c r="J18" i="96"/>
  <c r="J22" i="96" s="1"/>
  <c r="I18" i="96"/>
  <c r="I22" i="96" s="1"/>
  <c r="H18" i="96"/>
  <c r="H22" i="96" s="1"/>
  <c r="G18" i="96"/>
  <c r="G22" i="96" s="1"/>
  <c r="F18" i="96"/>
  <c r="F22" i="96" s="1"/>
  <c r="E18" i="96"/>
  <c r="E22" i="96" s="1"/>
  <c r="D18" i="96"/>
  <c r="D22" i="96" s="1"/>
  <c r="M14" i="96"/>
  <c r="L14" i="96"/>
  <c r="K14" i="96"/>
  <c r="J14" i="96"/>
  <c r="I14" i="96"/>
  <c r="H14" i="96"/>
  <c r="G14" i="96"/>
  <c r="F14" i="96"/>
  <c r="E14" i="96"/>
  <c r="D14" i="96"/>
  <c r="M2" i="96"/>
  <c r="M34" i="95"/>
  <c r="L34" i="95"/>
  <c r="K34" i="95"/>
  <c r="J34" i="95"/>
  <c r="I34" i="95"/>
  <c r="H34" i="95"/>
  <c r="G34" i="95"/>
  <c r="F34" i="95"/>
  <c r="E34" i="95"/>
  <c r="D34" i="95"/>
  <c r="L30" i="95"/>
  <c r="J30" i="95"/>
  <c r="I30" i="95"/>
  <c r="H30" i="95"/>
  <c r="G30" i="95"/>
  <c r="F30" i="95"/>
  <c r="E30" i="95"/>
  <c r="D30" i="95"/>
  <c r="M26" i="95"/>
  <c r="L26" i="95"/>
  <c r="K26" i="95"/>
  <c r="J26" i="95"/>
  <c r="I26" i="95"/>
  <c r="M21" i="95"/>
  <c r="L21" i="95"/>
  <c r="K21" i="95"/>
  <c r="J21" i="95"/>
  <c r="I21" i="95"/>
  <c r="H21" i="95"/>
  <c r="G21" i="95"/>
  <c r="F21" i="95"/>
  <c r="E21" i="95"/>
  <c r="D21" i="95"/>
  <c r="M20" i="95"/>
  <c r="L20" i="95"/>
  <c r="K20" i="95"/>
  <c r="J20" i="95"/>
  <c r="I20" i="95"/>
  <c r="H20" i="95"/>
  <c r="G20" i="95"/>
  <c r="F20" i="95"/>
  <c r="E20" i="95"/>
  <c r="D20" i="95"/>
  <c r="M19" i="95"/>
  <c r="L19" i="95"/>
  <c r="K19" i="95"/>
  <c r="J19" i="95"/>
  <c r="I19" i="95"/>
  <c r="H19" i="95"/>
  <c r="G19" i="95"/>
  <c r="F19" i="95"/>
  <c r="E19" i="95"/>
  <c r="D19" i="95"/>
  <c r="M18" i="95"/>
  <c r="M22" i="95" s="1"/>
  <c r="L18" i="95"/>
  <c r="L22" i="95" s="1"/>
  <c r="K18" i="95"/>
  <c r="K22" i="95" s="1"/>
  <c r="J18" i="95"/>
  <c r="J22" i="95" s="1"/>
  <c r="I18" i="95"/>
  <c r="I22" i="95" s="1"/>
  <c r="H18" i="95"/>
  <c r="H22" i="95" s="1"/>
  <c r="G18" i="95"/>
  <c r="G22" i="95" s="1"/>
  <c r="F18" i="95"/>
  <c r="F22" i="95" s="1"/>
  <c r="E18" i="95"/>
  <c r="E22" i="95" s="1"/>
  <c r="D18" i="95"/>
  <c r="D22" i="95" s="1"/>
  <c r="M14" i="95"/>
  <c r="L14" i="95"/>
  <c r="K14" i="95"/>
  <c r="J14" i="95"/>
  <c r="I14" i="95"/>
  <c r="H14" i="95"/>
  <c r="G14" i="95"/>
  <c r="F14" i="95"/>
  <c r="E14" i="95"/>
  <c r="D14" i="95"/>
  <c r="M2" i="95"/>
  <c r="M34" i="94"/>
  <c r="L34" i="94"/>
  <c r="K34" i="94"/>
  <c r="J34" i="94"/>
  <c r="I34" i="94"/>
  <c r="H34" i="94"/>
  <c r="G34" i="94"/>
  <c r="F34" i="94"/>
  <c r="E34" i="94"/>
  <c r="D34" i="94"/>
  <c r="L30" i="94"/>
  <c r="J30" i="94"/>
  <c r="I30" i="94"/>
  <c r="H30" i="94"/>
  <c r="G30" i="94"/>
  <c r="F30" i="94"/>
  <c r="E30" i="94"/>
  <c r="D30" i="94"/>
  <c r="M26" i="94"/>
  <c r="L26" i="94"/>
  <c r="K26" i="94"/>
  <c r="J26" i="94"/>
  <c r="I26" i="94"/>
  <c r="M21" i="94"/>
  <c r="L21" i="94"/>
  <c r="K21" i="94"/>
  <c r="J21" i="94"/>
  <c r="I21" i="94"/>
  <c r="H21" i="94"/>
  <c r="G21" i="94"/>
  <c r="F21" i="94"/>
  <c r="E21" i="94"/>
  <c r="D21" i="94"/>
  <c r="M20" i="94"/>
  <c r="L20" i="94"/>
  <c r="K20" i="94"/>
  <c r="J20" i="94"/>
  <c r="I20" i="94"/>
  <c r="H20" i="94"/>
  <c r="G20" i="94"/>
  <c r="F20" i="94"/>
  <c r="E20" i="94"/>
  <c r="D20" i="94"/>
  <c r="M19" i="94"/>
  <c r="L19" i="94"/>
  <c r="K19" i="94"/>
  <c r="J19" i="94"/>
  <c r="I19" i="94"/>
  <c r="H19" i="94"/>
  <c r="G19" i="94"/>
  <c r="F19" i="94"/>
  <c r="E19" i="94"/>
  <c r="D19" i="94"/>
  <c r="M18" i="94"/>
  <c r="M22" i="94" s="1"/>
  <c r="L18" i="94"/>
  <c r="L22" i="94" s="1"/>
  <c r="K18" i="94"/>
  <c r="K22" i="94" s="1"/>
  <c r="J18" i="94"/>
  <c r="J22" i="94" s="1"/>
  <c r="I18" i="94"/>
  <c r="I22" i="94" s="1"/>
  <c r="H18" i="94"/>
  <c r="H22" i="94" s="1"/>
  <c r="G18" i="94"/>
  <c r="G22" i="94" s="1"/>
  <c r="F18" i="94"/>
  <c r="F22" i="94" s="1"/>
  <c r="E18" i="94"/>
  <c r="E22" i="94" s="1"/>
  <c r="D18" i="94"/>
  <c r="D22" i="94" s="1"/>
  <c r="M14" i="94"/>
  <c r="L14" i="94"/>
  <c r="K14" i="94"/>
  <c r="J14" i="94"/>
  <c r="I14" i="94"/>
  <c r="H14" i="94"/>
  <c r="G14" i="94"/>
  <c r="F14" i="94"/>
  <c r="E14" i="94"/>
  <c r="D14" i="94"/>
  <c r="M2" i="94"/>
  <c r="M34" i="93"/>
  <c r="L34" i="93"/>
  <c r="K34" i="93"/>
  <c r="J34" i="93"/>
  <c r="I34" i="93"/>
  <c r="H34" i="93"/>
  <c r="G34" i="93"/>
  <c r="F34" i="93"/>
  <c r="E34" i="93"/>
  <c r="D34" i="93"/>
  <c r="L30" i="93"/>
  <c r="J30" i="93"/>
  <c r="I30" i="93"/>
  <c r="H30" i="93"/>
  <c r="G30" i="93"/>
  <c r="F30" i="93"/>
  <c r="E30" i="93"/>
  <c r="D30" i="93"/>
  <c r="M26" i="93"/>
  <c r="L26" i="93"/>
  <c r="K26" i="93"/>
  <c r="J26" i="93"/>
  <c r="I26" i="93"/>
  <c r="M21" i="93"/>
  <c r="L21" i="93"/>
  <c r="K21" i="93"/>
  <c r="J21" i="93"/>
  <c r="I21" i="93"/>
  <c r="H21" i="93"/>
  <c r="G21" i="93"/>
  <c r="F21" i="93"/>
  <c r="E21" i="93"/>
  <c r="D21" i="93"/>
  <c r="M20" i="93"/>
  <c r="L20" i="93"/>
  <c r="K20" i="93"/>
  <c r="J20" i="93"/>
  <c r="I20" i="93"/>
  <c r="H20" i="93"/>
  <c r="G20" i="93"/>
  <c r="F20" i="93"/>
  <c r="E20" i="93"/>
  <c r="D20" i="93"/>
  <c r="M19" i="93"/>
  <c r="L19" i="93"/>
  <c r="K19" i="93"/>
  <c r="J19" i="93"/>
  <c r="I19" i="93"/>
  <c r="H19" i="93"/>
  <c r="G19" i="93"/>
  <c r="F19" i="93"/>
  <c r="E19" i="93"/>
  <c r="D19" i="93"/>
  <c r="M18" i="93"/>
  <c r="M22" i="93" s="1"/>
  <c r="L18" i="93"/>
  <c r="L22" i="93" s="1"/>
  <c r="K18" i="93"/>
  <c r="K22" i="93" s="1"/>
  <c r="J18" i="93"/>
  <c r="J22" i="93" s="1"/>
  <c r="I18" i="93"/>
  <c r="I22" i="93" s="1"/>
  <c r="H18" i="93"/>
  <c r="H22" i="93" s="1"/>
  <c r="G18" i="93"/>
  <c r="G22" i="93" s="1"/>
  <c r="F18" i="93"/>
  <c r="F22" i="93" s="1"/>
  <c r="E18" i="93"/>
  <c r="E22" i="93" s="1"/>
  <c r="D18" i="93"/>
  <c r="D22" i="93" s="1"/>
  <c r="M14" i="93"/>
  <c r="L14" i="93"/>
  <c r="K14" i="93"/>
  <c r="J14" i="93"/>
  <c r="I14" i="93"/>
  <c r="H14" i="93"/>
  <c r="G14" i="93"/>
  <c r="F14" i="93"/>
  <c r="E14" i="93"/>
  <c r="D14" i="93"/>
  <c r="M2" i="93"/>
  <c r="M34" i="92"/>
  <c r="L34" i="92"/>
  <c r="K34" i="92"/>
  <c r="J34" i="92"/>
  <c r="I34" i="92"/>
  <c r="H34" i="92"/>
  <c r="G34" i="92"/>
  <c r="F34" i="92"/>
  <c r="E34" i="92"/>
  <c r="D34" i="92"/>
  <c r="L30" i="92"/>
  <c r="J30" i="92"/>
  <c r="I30" i="92"/>
  <c r="H30" i="92"/>
  <c r="G30" i="92"/>
  <c r="F30" i="92"/>
  <c r="E30" i="92"/>
  <c r="D30" i="92"/>
  <c r="M26" i="92"/>
  <c r="L26" i="92"/>
  <c r="K26" i="92"/>
  <c r="J26" i="92"/>
  <c r="I26" i="92"/>
  <c r="M21" i="92"/>
  <c r="L21" i="92"/>
  <c r="K21" i="92"/>
  <c r="J21" i="92"/>
  <c r="I21" i="92"/>
  <c r="H21" i="92"/>
  <c r="G21" i="92"/>
  <c r="F21" i="92"/>
  <c r="E21" i="92"/>
  <c r="D21" i="92"/>
  <c r="M20" i="92"/>
  <c r="L20" i="92"/>
  <c r="K20" i="92"/>
  <c r="J20" i="92"/>
  <c r="I20" i="92"/>
  <c r="H20" i="92"/>
  <c r="G20" i="92"/>
  <c r="F20" i="92"/>
  <c r="E20" i="92"/>
  <c r="D20" i="92"/>
  <c r="M19" i="92"/>
  <c r="L19" i="92"/>
  <c r="K19" i="92"/>
  <c r="J19" i="92"/>
  <c r="I19" i="92"/>
  <c r="H19" i="92"/>
  <c r="G19" i="92"/>
  <c r="F19" i="92"/>
  <c r="E19" i="92"/>
  <c r="D19" i="92"/>
  <c r="M18" i="92"/>
  <c r="M22" i="92" s="1"/>
  <c r="L18" i="92"/>
  <c r="L22" i="92" s="1"/>
  <c r="K18" i="92"/>
  <c r="K22" i="92" s="1"/>
  <c r="J18" i="92"/>
  <c r="J22" i="92" s="1"/>
  <c r="I18" i="92"/>
  <c r="I22" i="92" s="1"/>
  <c r="H18" i="92"/>
  <c r="H22" i="92" s="1"/>
  <c r="G18" i="92"/>
  <c r="G22" i="92" s="1"/>
  <c r="F18" i="92"/>
  <c r="F22" i="92" s="1"/>
  <c r="E18" i="92"/>
  <c r="E22" i="92" s="1"/>
  <c r="D18" i="92"/>
  <c r="D22" i="92" s="1"/>
  <c r="M14" i="92"/>
  <c r="L14" i="92"/>
  <c r="K14" i="92"/>
  <c r="J14" i="92"/>
  <c r="I14" i="92"/>
  <c r="H14" i="92"/>
  <c r="G14" i="92"/>
  <c r="F14" i="92"/>
  <c r="E14" i="92"/>
  <c r="D14" i="92"/>
  <c r="M2" i="92"/>
  <c r="M34" i="91"/>
  <c r="L34" i="91"/>
  <c r="K34" i="91"/>
  <c r="J34" i="91"/>
  <c r="I34" i="91"/>
  <c r="H34" i="91"/>
  <c r="G34" i="91"/>
  <c r="F34" i="91"/>
  <c r="E34" i="91"/>
  <c r="D34" i="91"/>
  <c r="L30" i="91"/>
  <c r="J30" i="91"/>
  <c r="I30" i="91"/>
  <c r="H30" i="91"/>
  <c r="G30" i="91"/>
  <c r="F30" i="91"/>
  <c r="E30" i="91"/>
  <c r="D30" i="91"/>
  <c r="M26" i="91"/>
  <c r="L26" i="91"/>
  <c r="K26" i="91"/>
  <c r="J26" i="91"/>
  <c r="I26" i="91"/>
  <c r="M21" i="91"/>
  <c r="L21" i="91"/>
  <c r="K21" i="91"/>
  <c r="J21" i="91"/>
  <c r="I21" i="91"/>
  <c r="H21" i="91"/>
  <c r="G21" i="91"/>
  <c r="F21" i="91"/>
  <c r="E21" i="91"/>
  <c r="D21" i="91"/>
  <c r="M20" i="91"/>
  <c r="L20" i="91"/>
  <c r="K20" i="91"/>
  <c r="J20" i="91"/>
  <c r="I20" i="91"/>
  <c r="H20" i="91"/>
  <c r="G20" i="91"/>
  <c r="F20" i="91"/>
  <c r="E20" i="91"/>
  <c r="D20" i="91"/>
  <c r="M19" i="91"/>
  <c r="L19" i="91"/>
  <c r="K19" i="91"/>
  <c r="J19" i="91"/>
  <c r="I19" i="91"/>
  <c r="H19" i="91"/>
  <c r="G19" i="91"/>
  <c r="F19" i="91"/>
  <c r="E19" i="91"/>
  <c r="D19" i="91"/>
  <c r="M18" i="91"/>
  <c r="M22" i="91" s="1"/>
  <c r="L18" i="91"/>
  <c r="L22" i="91" s="1"/>
  <c r="K18" i="91"/>
  <c r="K22" i="91" s="1"/>
  <c r="J18" i="91"/>
  <c r="J22" i="91" s="1"/>
  <c r="I18" i="91"/>
  <c r="I22" i="91" s="1"/>
  <c r="H18" i="91"/>
  <c r="H22" i="91" s="1"/>
  <c r="G18" i="91"/>
  <c r="G22" i="91" s="1"/>
  <c r="F18" i="91"/>
  <c r="F22" i="91" s="1"/>
  <c r="E18" i="91"/>
  <c r="E22" i="91" s="1"/>
  <c r="D18" i="91"/>
  <c r="D22" i="91" s="1"/>
  <c r="M14" i="91"/>
  <c r="L14" i="91"/>
  <c r="K14" i="91"/>
  <c r="J14" i="91"/>
  <c r="I14" i="91"/>
  <c r="H14" i="91"/>
  <c r="G14" i="91"/>
  <c r="F14" i="91"/>
  <c r="E14" i="91"/>
  <c r="D14" i="91"/>
  <c r="M2" i="91"/>
  <c r="M34" i="90"/>
  <c r="L34" i="90"/>
  <c r="K34" i="90"/>
  <c r="J34" i="90"/>
  <c r="I34" i="90"/>
  <c r="H34" i="90"/>
  <c r="G34" i="90"/>
  <c r="F34" i="90"/>
  <c r="E34" i="90"/>
  <c r="D34" i="90"/>
  <c r="L30" i="90"/>
  <c r="J30" i="90"/>
  <c r="I30" i="90"/>
  <c r="H30" i="90"/>
  <c r="G30" i="90"/>
  <c r="F30" i="90"/>
  <c r="E30" i="90"/>
  <c r="D30" i="90"/>
  <c r="M26" i="90"/>
  <c r="L26" i="90"/>
  <c r="K26" i="90"/>
  <c r="J26" i="90"/>
  <c r="I26" i="90"/>
  <c r="M21" i="90"/>
  <c r="L21" i="90"/>
  <c r="K21" i="90"/>
  <c r="J21" i="90"/>
  <c r="I21" i="90"/>
  <c r="H21" i="90"/>
  <c r="G21" i="90"/>
  <c r="F21" i="90"/>
  <c r="E21" i="90"/>
  <c r="D21" i="90"/>
  <c r="M20" i="90"/>
  <c r="L20" i="90"/>
  <c r="K20" i="90"/>
  <c r="J20" i="90"/>
  <c r="I20" i="90"/>
  <c r="H20" i="90"/>
  <c r="G20" i="90"/>
  <c r="F20" i="90"/>
  <c r="E20" i="90"/>
  <c r="D20" i="90"/>
  <c r="M19" i="90"/>
  <c r="L19" i="90"/>
  <c r="K19" i="90"/>
  <c r="J19" i="90"/>
  <c r="I19" i="90"/>
  <c r="H19" i="90"/>
  <c r="G19" i="90"/>
  <c r="F19" i="90"/>
  <c r="E19" i="90"/>
  <c r="D19" i="90"/>
  <c r="M18" i="90"/>
  <c r="M22" i="90" s="1"/>
  <c r="L18" i="90"/>
  <c r="L22" i="90" s="1"/>
  <c r="K18" i="90"/>
  <c r="K22" i="90" s="1"/>
  <c r="J18" i="90"/>
  <c r="J22" i="90" s="1"/>
  <c r="I18" i="90"/>
  <c r="I22" i="90" s="1"/>
  <c r="H18" i="90"/>
  <c r="H22" i="90" s="1"/>
  <c r="G18" i="90"/>
  <c r="G22" i="90" s="1"/>
  <c r="F18" i="90"/>
  <c r="F22" i="90" s="1"/>
  <c r="E18" i="90"/>
  <c r="E22" i="90" s="1"/>
  <c r="D18" i="90"/>
  <c r="D22" i="90" s="1"/>
  <c r="M14" i="90"/>
  <c r="L14" i="90"/>
  <c r="K14" i="90"/>
  <c r="J14" i="90"/>
  <c r="I14" i="90"/>
  <c r="H14" i="90"/>
  <c r="G14" i="90"/>
  <c r="F14" i="90"/>
  <c r="E14" i="90"/>
  <c r="D14" i="90"/>
  <c r="M2" i="90"/>
  <c r="M34" i="88"/>
  <c r="L34" i="88"/>
  <c r="K34" i="88"/>
  <c r="J34" i="88"/>
  <c r="I34" i="88"/>
  <c r="H34" i="88"/>
  <c r="G34" i="88"/>
  <c r="F34" i="88"/>
  <c r="E34" i="88"/>
  <c r="D34" i="88"/>
  <c r="L30" i="88"/>
  <c r="J30" i="88"/>
  <c r="I30" i="88"/>
  <c r="H30" i="88"/>
  <c r="G30" i="88"/>
  <c r="F30" i="88"/>
  <c r="E30" i="88"/>
  <c r="D30" i="88"/>
  <c r="M26" i="88"/>
  <c r="L26" i="88"/>
  <c r="K26" i="88"/>
  <c r="J26" i="88"/>
  <c r="I26" i="88"/>
  <c r="M21" i="88"/>
  <c r="L21" i="88"/>
  <c r="K21" i="88"/>
  <c r="J21" i="88"/>
  <c r="I21" i="88"/>
  <c r="H21" i="88"/>
  <c r="G21" i="88"/>
  <c r="F21" i="88"/>
  <c r="E21" i="88"/>
  <c r="D21" i="88"/>
  <c r="M20" i="88"/>
  <c r="L20" i="88"/>
  <c r="K20" i="88"/>
  <c r="J20" i="88"/>
  <c r="I20" i="88"/>
  <c r="H20" i="88"/>
  <c r="G20" i="88"/>
  <c r="F20" i="88"/>
  <c r="E20" i="88"/>
  <c r="D20" i="88"/>
  <c r="M19" i="88"/>
  <c r="L19" i="88"/>
  <c r="K19" i="88"/>
  <c r="J19" i="88"/>
  <c r="I19" i="88"/>
  <c r="H19" i="88"/>
  <c r="G19" i="88"/>
  <c r="F19" i="88"/>
  <c r="E19" i="88"/>
  <c r="D19" i="88"/>
  <c r="M18" i="88"/>
  <c r="M22" i="88" s="1"/>
  <c r="L18" i="88"/>
  <c r="L22" i="88" s="1"/>
  <c r="K18" i="88"/>
  <c r="K22" i="88" s="1"/>
  <c r="J18" i="88"/>
  <c r="J22" i="88" s="1"/>
  <c r="I18" i="88"/>
  <c r="I22" i="88" s="1"/>
  <c r="H18" i="88"/>
  <c r="H22" i="88" s="1"/>
  <c r="G18" i="88"/>
  <c r="G22" i="88" s="1"/>
  <c r="F18" i="88"/>
  <c r="F22" i="88" s="1"/>
  <c r="E18" i="88"/>
  <c r="E22" i="88" s="1"/>
  <c r="D18" i="88"/>
  <c r="D22" i="88" s="1"/>
  <c r="M14" i="88"/>
  <c r="L14" i="88"/>
  <c r="K14" i="88"/>
  <c r="J14" i="88"/>
  <c r="I14" i="88"/>
  <c r="H14" i="88"/>
  <c r="G14" i="88"/>
  <c r="F14" i="88"/>
  <c r="E14" i="88"/>
  <c r="D14" i="88"/>
  <c r="M2" i="88"/>
  <c r="M34" i="87"/>
  <c r="L34" i="87"/>
  <c r="K34" i="87"/>
  <c r="J34" i="87"/>
  <c r="I34" i="87"/>
  <c r="H34" i="87"/>
  <c r="G34" i="87"/>
  <c r="F34" i="87"/>
  <c r="E34" i="87"/>
  <c r="D34" i="87"/>
  <c r="L30" i="87"/>
  <c r="J30" i="87"/>
  <c r="I30" i="87"/>
  <c r="H30" i="87"/>
  <c r="G30" i="87"/>
  <c r="F30" i="87"/>
  <c r="E30" i="87"/>
  <c r="D30" i="87"/>
  <c r="M26" i="87"/>
  <c r="L26" i="87"/>
  <c r="K26" i="87"/>
  <c r="J26" i="87"/>
  <c r="I26" i="87"/>
  <c r="M21" i="87"/>
  <c r="L21" i="87"/>
  <c r="K21" i="87"/>
  <c r="J21" i="87"/>
  <c r="I21" i="87"/>
  <c r="H21" i="87"/>
  <c r="G21" i="87"/>
  <c r="F21" i="87"/>
  <c r="E21" i="87"/>
  <c r="D21" i="87"/>
  <c r="M20" i="87"/>
  <c r="L20" i="87"/>
  <c r="K20" i="87"/>
  <c r="J20" i="87"/>
  <c r="I20" i="87"/>
  <c r="H20" i="87"/>
  <c r="G20" i="87"/>
  <c r="F20" i="87"/>
  <c r="E20" i="87"/>
  <c r="D20" i="87"/>
  <c r="M19" i="87"/>
  <c r="L19" i="87"/>
  <c r="K19" i="87"/>
  <c r="J19" i="87"/>
  <c r="I19" i="87"/>
  <c r="H19" i="87"/>
  <c r="G19" i="87"/>
  <c r="F19" i="87"/>
  <c r="E19" i="87"/>
  <c r="D19" i="87"/>
  <c r="M18" i="87"/>
  <c r="M22" i="87" s="1"/>
  <c r="L18" i="87"/>
  <c r="L22" i="87" s="1"/>
  <c r="K18" i="87"/>
  <c r="K22" i="87" s="1"/>
  <c r="J18" i="87"/>
  <c r="J22" i="87" s="1"/>
  <c r="I18" i="87"/>
  <c r="I22" i="87" s="1"/>
  <c r="H18" i="87"/>
  <c r="H22" i="87" s="1"/>
  <c r="G18" i="87"/>
  <c r="G22" i="87" s="1"/>
  <c r="F18" i="87"/>
  <c r="F22" i="87" s="1"/>
  <c r="E18" i="87"/>
  <c r="E22" i="87" s="1"/>
  <c r="D18" i="87"/>
  <c r="D22" i="87" s="1"/>
  <c r="M14" i="87"/>
  <c r="L14" i="87"/>
  <c r="K14" i="87"/>
  <c r="J14" i="87"/>
  <c r="I14" i="87"/>
  <c r="H14" i="87"/>
  <c r="G14" i="87"/>
  <c r="F14" i="87"/>
  <c r="E14" i="87"/>
  <c r="D14" i="87"/>
  <c r="M2" i="87"/>
  <c r="M34" i="86"/>
  <c r="L34" i="86"/>
  <c r="K34" i="86"/>
  <c r="J34" i="86"/>
  <c r="I34" i="86"/>
  <c r="H34" i="86"/>
  <c r="G34" i="86"/>
  <c r="F34" i="86"/>
  <c r="E34" i="86"/>
  <c r="D34" i="86"/>
  <c r="L30" i="86"/>
  <c r="J30" i="86"/>
  <c r="I30" i="86"/>
  <c r="H30" i="86"/>
  <c r="G30" i="86"/>
  <c r="F30" i="86"/>
  <c r="E30" i="86"/>
  <c r="D30" i="86"/>
  <c r="M26" i="86"/>
  <c r="L26" i="86"/>
  <c r="K26" i="86"/>
  <c r="J26" i="86"/>
  <c r="I26" i="86"/>
  <c r="M21" i="86"/>
  <c r="L21" i="86"/>
  <c r="K21" i="86"/>
  <c r="J21" i="86"/>
  <c r="I21" i="86"/>
  <c r="H21" i="86"/>
  <c r="G21" i="86"/>
  <c r="F21" i="86"/>
  <c r="E21" i="86"/>
  <c r="D21" i="86"/>
  <c r="M20" i="86"/>
  <c r="L20" i="86"/>
  <c r="K20" i="86"/>
  <c r="J20" i="86"/>
  <c r="I20" i="86"/>
  <c r="H20" i="86"/>
  <c r="G20" i="86"/>
  <c r="F20" i="86"/>
  <c r="E20" i="86"/>
  <c r="D20" i="86"/>
  <c r="M19" i="86"/>
  <c r="L19" i="86"/>
  <c r="K19" i="86"/>
  <c r="J19" i="86"/>
  <c r="I19" i="86"/>
  <c r="H19" i="86"/>
  <c r="G19" i="86"/>
  <c r="F19" i="86"/>
  <c r="E19" i="86"/>
  <c r="D19" i="86"/>
  <c r="M18" i="86"/>
  <c r="M22" i="86" s="1"/>
  <c r="L18" i="86"/>
  <c r="L22" i="86" s="1"/>
  <c r="K18" i="86"/>
  <c r="K22" i="86" s="1"/>
  <c r="J18" i="86"/>
  <c r="J22" i="86" s="1"/>
  <c r="I18" i="86"/>
  <c r="I22" i="86" s="1"/>
  <c r="H18" i="86"/>
  <c r="H22" i="86" s="1"/>
  <c r="G18" i="86"/>
  <c r="G22" i="86" s="1"/>
  <c r="F18" i="86"/>
  <c r="F22" i="86" s="1"/>
  <c r="E18" i="86"/>
  <c r="E22" i="86" s="1"/>
  <c r="D18" i="86"/>
  <c r="D22" i="86" s="1"/>
  <c r="M14" i="86"/>
  <c r="L14" i="86"/>
  <c r="K14" i="86"/>
  <c r="J14" i="86"/>
  <c r="I14" i="86"/>
  <c r="H14" i="86"/>
  <c r="G14" i="86"/>
  <c r="F14" i="86"/>
  <c r="E14" i="86"/>
  <c r="D14" i="86"/>
  <c r="M2" i="86"/>
  <c r="M34" i="85"/>
  <c r="L34" i="85"/>
  <c r="K34" i="85"/>
  <c r="J34" i="85"/>
  <c r="I34" i="85"/>
  <c r="H34" i="85"/>
  <c r="G34" i="85"/>
  <c r="F34" i="85"/>
  <c r="E34" i="85"/>
  <c r="D34" i="85"/>
  <c r="L30" i="85"/>
  <c r="J30" i="85"/>
  <c r="I30" i="85"/>
  <c r="H30" i="85"/>
  <c r="G30" i="85"/>
  <c r="F30" i="85"/>
  <c r="E30" i="85"/>
  <c r="D30" i="85"/>
  <c r="M26" i="85"/>
  <c r="L26" i="85"/>
  <c r="K26" i="85"/>
  <c r="J26" i="85"/>
  <c r="I26" i="85"/>
  <c r="M21" i="85"/>
  <c r="L21" i="85"/>
  <c r="K21" i="85"/>
  <c r="J21" i="85"/>
  <c r="I21" i="85"/>
  <c r="H21" i="85"/>
  <c r="G21" i="85"/>
  <c r="F21" i="85"/>
  <c r="E21" i="85"/>
  <c r="D21" i="85"/>
  <c r="M20" i="85"/>
  <c r="L20" i="85"/>
  <c r="K20" i="85"/>
  <c r="J20" i="85"/>
  <c r="I20" i="85"/>
  <c r="H20" i="85"/>
  <c r="G20" i="85"/>
  <c r="F20" i="85"/>
  <c r="E20" i="85"/>
  <c r="D20" i="85"/>
  <c r="M19" i="85"/>
  <c r="L19" i="85"/>
  <c r="K19" i="85"/>
  <c r="J19" i="85"/>
  <c r="I19" i="85"/>
  <c r="H19" i="85"/>
  <c r="G19" i="85"/>
  <c r="F19" i="85"/>
  <c r="E19" i="85"/>
  <c r="D19" i="85"/>
  <c r="M18" i="85"/>
  <c r="M22" i="85" s="1"/>
  <c r="L18" i="85"/>
  <c r="L22" i="85" s="1"/>
  <c r="K18" i="85"/>
  <c r="K22" i="85" s="1"/>
  <c r="J18" i="85"/>
  <c r="J22" i="85" s="1"/>
  <c r="I18" i="85"/>
  <c r="I22" i="85" s="1"/>
  <c r="H18" i="85"/>
  <c r="H22" i="85" s="1"/>
  <c r="G18" i="85"/>
  <c r="G22" i="85" s="1"/>
  <c r="F18" i="85"/>
  <c r="F22" i="85" s="1"/>
  <c r="E18" i="85"/>
  <c r="E22" i="85" s="1"/>
  <c r="D18" i="85"/>
  <c r="D22" i="85" s="1"/>
  <c r="M14" i="85"/>
  <c r="L14" i="85"/>
  <c r="K14" i="85"/>
  <c r="J14" i="85"/>
  <c r="I14" i="85"/>
  <c r="H14" i="85"/>
  <c r="G14" i="85"/>
  <c r="F14" i="85"/>
  <c r="E14" i="85"/>
  <c r="D14" i="85"/>
  <c r="M2" i="85"/>
  <c r="M34" i="84"/>
  <c r="L34" i="84"/>
  <c r="K34" i="84"/>
  <c r="J34" i="84"/>
  <c r="I34" i="84"/>
  <c r="H34" i="84"/>
  <c r="G34" i="84"/>
  <c r="F34" i="84"/>
  <c r="E34" i="84"/>
  <c r="D34" i="84"/>
  <c r="L30" i="84"/>
  <c r="J30" i="84"/>
  <c r="I30" i="84"/>
  <c r="H30" i="84"/>
  <c r="G30" i="84"/>
  <c r="F30" i="84"/>
  <c r="E30" i="84"/>
  <c r="D30" i="84"/>
  <c r="M26" i="84"/>
  <c r="L26" i="84"/>
  <c r="K26" i="84"/>
  <c r="J26" i="84"/>
  <c r="I26" i="84"/>
  <c r="M21" i="84"/>
  <c r="L21" i="84"/>
  <c r="K21" i="84"/>
  <c r="J21" i="84"/>
  <c r="I21" i="84"/>
  <c r="H21" i="84"/>
  <c r="G21" i="84"/>
  <c r="F21" i="84"/>
  <c r="E21" i="84"/>
  <c r="D21" i="84"/>
  <c r="M20" i="84"/>
  <c r="L20" i="84"/>
  <c r="K20" i="84"/>
  <c r="J20" i="84"/>
  <c r="I20" i="84"/>
  <c r="H20" i="84"/>
  <c r="G20" i="84"/>
  <c r="F20" i="84"/>
  <c r="E20" i="84"/>
  <c r="D20" i="84"/>
  <c r="M19" i="84"/>
  <c r="L19" i="84"/>
  <c r="K19" i="84"/>
  <c r="J19" i="84"/>
  <c r="I19" i="84"/>
  <c r="H19" i="84"/>
  <c r="G19" i="84"/>
  <c r="F19" i="84"/>
  <c r="E19" i="84"/>
  <c r="D19" i="84"/>
  <c r="M18" i="84"/>
  <c r="M22" i="84" s="1"/>
  <c r="L18" i="84"/>
  <c r="L22" i="84" s="1"/>
  <c r="K18" i="84"/>
  <c r="K22" i="84" s="1"/>
  <c r="J18" i="84"/>
  <c r="J22" i="84" s="1"/>
  <c r="I18" i="84"/>
  <c r="I22" i="84" s="1"/>
  <c r="H18" i="84"/>
  <c r="H22" i="84" s="1"/>
  <c r="G18" i="84"/>
  <c r="G22" i="84" s="1"/>
  <c r="F18" i="84"/>
  <c r="F22" i="84" s="1"/>
  <c r="E18" i="84"/>
  <c r="E22" i="84" s="1"/>
  <c r="D18" i="84"/>
  <c r="D22" i="84" s="1"/>
  <c r="M14" i="84"/>
  <c r="L14" i="84"/>
  <c r="K14" i="84"/>
  <c r="J14" i="84"/>
  <c r="I14" i="84"/>
  <c r="H14" i="84"/>
  <c r="G14" i="84"/>
  <c r="F14" i="84"/>
  <c r="E14" i="84"/>
  <c r="D14" i="84"/>
  <c r="M2" i="84"/>
  <c r="M34" i="83"/>
  <c r="L34" i="83"/>
  <c r="K34" i="83"/>
  <c r="J34" i="83"/>
  <c r="I34" i="83"/>
  <c r="H34" i="83"/>
  <c r="G34" i="83"/>
  <c r="F34" i="83"/>
  <c r="E34" i="83"/>
  <c r="D34" i="83"/>
  <c r="L30" i="83"/>
  <c r="J30" i="83"/>
  <c r="I30" i="83"/>
  <c r="H30" i="83"/>
  <c r="G30" i="83"/>
  <c r="F30" i="83"/>
  <c r="E30" i="83"/>
  <c r="D30" i="83"/>
  <c r="M26" i="83"/>
  <c r="L26" i="83"/>
  <c r="K26" i="83"/>
  <c r="J26" i="83"/>
  <c r="I26" i="83"/>
  <c r="M21" i="83"/>
  <c r="L21" i="83"/>
  <c r="K21" i="83"/>
  <c r="J21" i="83"/>
  <c r="I21" i="83"/>
  <c r="H21" i="83"/>
  <c r="G21" i="83"/>
  <c r="F21" i="83"/>
  <c r="E21" i="83"/>
  <c r="D21" i="83"/>
  <c r="M20" i="83"/>
  <c r="L20" i="83"/>
  <c r="K20" i="83"/>
  <c r="J20" i="83"/>
  <c r="I20" i="83"/>
  <c r="H20" i="83"/>
  <c r="G20" i="83"/>
  <c r="F20" i="83"/>
  <c r="E20" i="83"/>
  <c r="D20" i="83"/>
  <c r="M19" i="83"/>
  <c r="L19" i="83"/>
  <c r="K19" i="83"/>
  <c r="J19" i="83"/>
  <c r="I19" i="83"/>
  <c r="H19" i="83"/>
  <c r="G19" i="83"/>
  <c r="F19" i="83"/>
  <c r="E19" i="83"/>
  <c r="D19" i="83"/>
  <c r="M18" i="83"/>
  <c r="M22" i="83" s="1"/>
  <c r="L18" i="83"/>
  <c r="L22" i="83" s="1"/>
  <c r="K18" i="83"/>
  <c r="K22" i="83" s="1"/>
  <c r="J18" i="83"/>
  <c r="J22" i="83" s="1"/>
  <c r="I18" i="83"/>
  <c r="I22" i="83" s="1"/>
  <c r="H18" i="83"/>
  <c r="H22" i="83" s="1"/>
  <c r="G18" i="83"/>
  <c r="G22" i="83" s="1"/>
  <c r="F18" i="83"/>
  <c r="F22" i="83" s="1"/>
  <c r="E18" i="83"/>
  <c r="E22" i="83" s="1"/>
  <c r="D18" i="83"/>
  <c r="D22" i="83" s="1"/>
  <c r="M14" i="83"/>
  <c r="L14" i="83"/>
  <c r="K14" i="83"/>
  <c r="J14" i="83"/>
  <c r="I14" i="83"/>
  <c r="H14" i="83"/>
  <c r="G14" i="83"/>
  <c r="F14" i="83"/>
  <c r="E14" i="83"/>
  <c r="D14" i="83"/>
  <c r="M2" i="83"/>
  <c r="M34" i="82"/>
  <c r="L34" i="82"/>
  <c r="K34" i="82"/>
  <c r="J34" i="82"/>
  <c r="I34" i="82"/>
  <c r="H34" i="82"/>
  <c r="G34" i="82"/>
  <c r="F34" i="82"/>
  <c r="E34" i="82"/>
  <c r="D34" i="82"/>
  <c r="L30" i="82"/>
  <c r="J30" i="82"/>
  <c r="I30" i="82"/>
  <c r="H30" i="82"/>
  <c r="G30" i="82"/>
  <c r="F30" i="82"/>
  <c r="E30" i="82"/>
  <c r="D30" i="82"/>
  <c r="M26" i="82"/>
  <c r="L26" i="82"/>
  <c r="K26" i="82"/>
  <c r="J26" i="82"/>
  <c r="I26" i="82"/>
  <c r="M21" i="82"/>
  <c r="L21" i="82"/>
  <c r="K21" i="82"/>
  <c r="J21" i="82"/>
  <c r="I21" i="82"/>
  <c r="H21" i="82"/>
  <c r="G21" i="82"/>
  <c r="F21" i="82"/>
  <c r="E21" i="82"/>
  <c r="D21" i="82"/>
  <c r="M20" i="82"/>
  <c r="L20" i="82"/>
  <c r="K20" i="82"/>
  <c r="J20" i="82"/>
  <c r="I20" i="82"/>
  <c r="H20" i="82"/>
  <c r="G20" i="82"/>
  <c r="F20" i="82"/>
  <c r="E20" i="82"/>
  <c r="D20" i="82"/>
  <c r="M19" i="82"/>
  <c r="L19" i="82"/>
  <c r="K19" i="82"/>
  <c r="J19" i="82"/>
  <c r="I19" i="82"/>
  <c r="H19" i="82"/>
  <c r="G19" i="82"/>
  <c r="F19" i="82"/>
  <c r="E19" i="82"/>
  <c r="D19" i="82"/>
  <c r="M18" i="82"/>
  <c r="M22" i="82" s="1"/>
  <c r="L18" i="82"/>
  <c r="L22" i="82" s="1"/>
  <c r="K18" i="82"/>
  <c r="K22" i="82" s="1"/>
  <c r="J18" i="82"/>
  <c r="J22" i="82" s="1"/>
  <c r="I18" i="82"/>
  <c r="I22" i="82" s="1"/>
  <c r="H18" i="82"/>
  <c r="H22" i="82" s="1"/>
  <c r="G18" i="82"/>
  <c r="G22" i="82" s="1"/>
  <c r="F18" i="82"/>
  <c r="F22" i="82" s="1"/>
  <c r="E18" i="82"/>
  <c r="E22" i="82" s="1"/>
  <c r="D18" i="82"/>
  <c r="D22" i="82" s="1"/>
  <c r="M14" i="82"/>
  <c r="L14" i="82"/>
  <c r="K14" i="82"/>
  <c r="J14" i="82"/>
  <c r="I14" i="82"/>
  <c r="H14" i="82"/>
  <c r="G14" i="82"/>
  <c r="F14" i="82"/>
  <c r="E14" i="82"/>
  <c r="D14" i="82"/>
  <c r="M2" i="82"/>
  <c r="M34" i="80"/>
  <c r="L34" i="80"/>
  <c r="K34" i="80"/>
  <c r="J34" i="80"/>
  <c r="I34" i="80"/>
  <c r="H34" i="80"/>
  <c r="G34" i="80"/>
  <c r="F34" i="80"/>
  <c r="E34" i="80"/>
  <c r="D34" i="80"/>
  <c r="L30" i="80"/>
  <c r="J30" i="80"/>
  <c r="I30" i="80"/>
  <c r="H30" i="80"/>
  <c r="G30" i="80"/>
  <c r="F30" i="80"/>
  <c r="E30" i="80"/>
  <c r="D30" i="80"/>
  <c r="M26" i="80"/>
  <c r="L26" i="80"/>
  <c r="K26" i="80"/>
  <c r="J26" i="80"/>
  <c r="I26" i="80"/>
  <c r="M21" i="80"/>
  <c r="L21" i="80"/>
  <c r="K21" i="80"/>
  <c r="J21" i="80"/>
  <c r="I21" i="80"/>
  <c r="H21" i="80"/>
  <c r="G21" i="80"/>
  <c r="F21" i="80"/>
  <c r="E21" i="80"/>
  <c r="D21" i="80"/>
  <c r="M20" i="80"/>
  <c r="L20" i="80"/>
  <c r="K20" i="80"/>
  <c r="J20" i="80"/>
  <c r="I20" i="80"/>
  <c r="H20" i="80"/>
  <c r="G20" i="80"/>
  <c r="F20" i="80"/>
  <c r="E20" i="80"/>
  <c r="D20" i="80"/>
  <c r="M19" i="80"/>
  <c r="L19" i="80"/>
  <c r="K19" i="80"/>
  <c r="J19" i="80"/>
  <c r="I19" i="80"/>
  <c r="H19" i="80"/>
  <c r="G19" i="80"/>
  <c r="F19" i="80"/>
  <c r="E19" i="80"/>
  <c r="D19" i="80"/>
  <c r="M18" i="80"/>
  <c r="M22" i="80" s="1"/>
  <c r="L18" i="80"/>
  <c r="L22" i="80" s="1"/>
  <c r="K18" i="80"/>
  <c r="K22" i="80" s="1"/>
  <c r="J18" i="80"/>
  <c r="J22" i="80" s="1"/>
  <c r="I18" i="80"/>
  <c r="I22" i="80" s="1"/>
  <c r="H18" i="80"/>
  <c r="H22" i="80" s="1"/>
  <c r="G18" i="80"/>
  <c r="G22" i="80" s="1"/>
  <c r="F18" i="80"/>
  <c r="F22" i="80" s="1"/>
  <c r="E18" i="80"/>
  <c r="E22" i="80" s="1"/>
  <c r="D18" i="80"/>
  <c r="D22" i="80" s="1"/>
  <c r="M14" i="80"/>
  <c r="L14" i="80"/>
  <c r="K14" i="80"/>
  <c r="J14" i="80"/>
  <c r="I14" i="80"/>
  <c r="H14" i="80"/>
  <c r="G14" i="80"/>
  <c r="F14" i="80"/>
  <c r="E14" i="80"/>
  <c r="D14" i="80"/>
  <c r="M2" i="80"/>
  <c r="M34" i="79"/>
  <c r="L34" i="79"/>
  <c r="K34" i="79"/>
  <c r="J34" i="79"/>
  <c r="I34" i="79"/>
  <c r="H34" i="79"/>
  <c r="G34" i="79"/>
  <c r="F34" i="79"/>
  <c r="E34" i="79"/>
  <c r="D34" i="79"/>
  <c r="L30" i="79"/>
  <c r="J30" i="79"/>
  <c r="I30" i="79"/>
  <c r="H30" i="79"/>
  <c r="G30" i="79"/>
  <c r="F30" i="79"/>
  <c r="E30" i="79"/>
  <c r="D30" i="79"/>
  <c r="M26" i="79"/>
  <c r="L26" i="79"/>
  <c r="K26" i="79"/>
  <c r="J26" i="79"/>
  <c r="I26" i="79"/>
  <c r="M21" i="79"/>
  <c r="L21" i="79"/>
  <c r="K21" i="79"/>
  <c r="J21" i="79"/>
  <c r="I21" i="79"/>
  <c r="H21" i="79"/>
  <c r="G21" i="79"/>
  <c r="F21" i="79"/>
  <c r="E21" i="79"/>
  <c r="D21" i="79"/>
  <c r="M20" i="79"/>
  <c r="L20" i="79"/>
  <c r="K20" i="79"/>
  <c r="J20" i="79"/>
  <c r="I20" i="79"/>
  <c r="H20" i="79"/>
  <c r="G20" i="79"/>
  <c r="F20" i="79"/>
  <c r="E20" i="79"/>
  <c r="D20" i="79"/>
  <c r="M19" i="79"/>
  <c r="L19" i="79"/>
  <c r="K19" i="79"/>
  <c r="J19" i="79"/>
  <c r="I19" i="79"/>
  <c r="H19" i="79"/>
  <c r="G19" i="79"/>
  <c r="F19" i="79"/>
  <c r="E19" i="79"/>
  <c r="D19" i="79"/>
  <c r="M18" i="79"/>
  <c r="M22" i="79" s="1"/>
  <c r="L18" i="79"/>
  <c r="L22" i="79" s="1"/>
  <c r="K18" i="79"/>
  <c r="K22" i="79" s="1"/>
  <c r="J18" i="79"/>
  <c r="J22" i="79" s="1"/>
  <c r="I18" i="79"/>
  <c r="I22" i="79" s="1"/>
  <c r="H18" i="79"/>
  <c r="H22" i="79" s="1"/>
  <c r="G18" i="79"/>
  <c r="G22" i="79" s="1"/>
  <c r="F18" i="79"/>
  <c r="F22" i="79" s="1"/>
  <c r="E18" i="79"/>
  <c r="E22" i="79" s="1"/>
  <c r="D18" i="79"/>
  <c r="D22" i="79" s="1"/>
  <c r="M14" i="79"/>
  <c r="L14" i="79"/>
  <c r="K14" i="79"/>
  <c r="J14" i="79"/>
  <c r="I14" i="79"/>
  <c r="H14" i="79"/>
  <c r="G14" i="79"/>
  <c r="F14" i="79"/>
  <c r="E14" i="79"/>
  <c r="D14" i="79"/>
  <c r="M2" i="79"/>
  <c r="M34" i="78"/>
  <c r="L34" i="78"/>
  <c r="K34" i="78"/>
  <c r="J34" i="78"/>
  <c r="I34" i="78"/>
  <c r="H34" i="78"/>
  <c r="G34" i="78"/>
  <c r="F34" i="78"/>
  <c r="E34" i="78"/>
  <c r="D34" i="78"/>
  <c r="L30" i="78"/>
  <c r="J30" i="78"/>
  <c r="I30" i="78"/>
  <c r="H30" i="78"/>
  <c r="G30" i="78"/>
  <c r="F30" i="78"/>
  <c r="E30" i="78"/>
  <c r="D30" i="78"/>
  <c r="M26" i="78"/>
  <c r="L26" i="78"/>
  <c r="K26" i="78"/>
  <c r="J26" i="78"/>
  <c r="I26" i="78"/>
  <c r="M21" i="78"/>
  <c r="L21" i="78"/>
  <c r="K21" i="78"/>
  <c r="J21" i="78"/>
  <c r="I21" i="78"/>
  <c r="H21" i="78"/>
  <c r="G21" i="78"/>
  <c r="F21" i="78"/>
  <c r="E21" i="78"/>
  <c r="D21" i="78"/>
  <c r="M20" i="78"/>
  <c r="L20" i="78"/>
  <c r="K20" i="78"/>
  <c r="J20" i="78"/>
  <c r="I20" i="78"/>
  <c r="H20" i="78"/>
  <c r="G20" i="78"/>
  <c r="F20" i="78"/>
  <c r="E20" i="78"/>
  <c r="D20" i="78"/>
  <c r="M19" i="78"/>
  <c r="L19" i="78"/>
  <c r="K19" i="78"/>
  <c r="J19" i="78"/>
  <c r="I19" i="78"/>
  <c r="H19" i="78"/>
  <c r="G19" i="78"/>
  <c r="F19" i="78"/>
  <c r="E19" i="78"/>
  <c r="D19" i="78"/>
  <c r="M18" i="78"/>
  <c r="M22" i="78" s="1"/>
  <c r="L18" i="78"/>
  <c r="L22" i="78" s="1"/>
  <c r="K18" i="78"/>
  <c r="K22" i="78" s="1"/>
  <c r="J18" i="78"/>
  <c r="J22" i="78" s="1"/>
  <c r="I18" i="78"/>
  <c r="I22" i="78" s="1"/>
  <c r="H18" i="78"/>
  <c r="H22" i="78" s="1"/>
  <c r="G18" i="78"/>
  <c r="G22" i="78" s="1"/>
  <c r="F18" i="78"/>
  <c r="F22" i="78" s="1"/>
  <c r="E18" i="78"/>
  <c r="E22" i="78" s="1"/>
  <c r="D18" i="78"/>
  <c r="D22" i="78" s="1"/>
  <c r="M14" i="78"/>
  <c r="L14" i="78"/>
  <c r="K14" i="78"/>
  <c r="J14" i="78"/>
  <c r="I14" i="78"/>
  <c r="H14" i="78"/>
  <c r="G14" i="78"/>
  <c r="F14" i="78"/>
  <c r="E14" i="78"/>
  <c r="D14" i="78"/>
  <c r="M2" i="78"/>
  <c r="M34" i="77"/>
  <c r="L34" i="77"/>
  <c r="K34" i="77"/>
  <c r="J34" i="77"/>
  <c r="I34" i="77"/>
  <c r="H34" i="77"/>
  <c r="G34" i="77"/>
  <c r="F34" i="77"/>
  <c r="E34" i="77"/>
  <c r="D34" i="77"/>
  <c r="L30" i="77"/>
  <c r="J30" i="77"/>
  <c r="I30" i="77"/>
  <c r="H30" i="77"/>
  <c r="G30" i="77"/>
  <c r="F30" i="77"/>
  <c r="E30" i="77"/>
  <c r="D30" i="77"/>
  <c r="M26" i="77"/>
  <c r="L26" i="77"/>
  <c r="K26" i="77"/>
  <c r="J26" i="77"/>
  <c r="I26" i="77"/>
  <c r="M21" i="77"/>
  <c r="L21" i="77"/>
  <c r="K21" i="77"/>
  <c r="J21" i="77"/>
  <c r="I21" i="77"/>
  <c r="H21" i="77"/>
  <c r="G21" i="77"/>
  <c r="F21" i="77"/>
  <c r="E21" i="77"/>
  <c r="D21" i="77"/>
  <c r="M20" i="77"/>
  <c r="L20" i="77"/>
  <c r="K20" i="77"/>
  <c r="J20" i="77"/>
  <c r="I20" i="77"/>
  <c r="H20" i="77"/>
  <c r="G20" i="77"/>
  <c r="F20" i="77"/>
  <c r="E20" i="77"/>
  <c r="D20" i="77"/>
  <c r="M19" i="77"/>
  <c r="L19" i="77"/>
  <c r="K19" i="77"/>
  <c r="J19" i="77"/>
  <c r="I19" i="77"/>
  <c r="H19" i="77"/>
  <c r="G19" i="77"/>
  <c r="F19" i="77"/>
  <c r="E19" i="77"/>
  <c r="D19" i="77"/>
  <c r="M18" i="77"/>
  <c r="M22" i="77" s="1"/>
  <c r="L18" i="77"/>
  <c r="L22" i="77" s="1"/>
  <c r="K18" i="77"/>
  <c r="K22" i="77" s="1"/>
  <c r="J18" i="77"/>
  <c r="J22" i="77" s="1"/>
  <c r="I18" i="77"/>
  <c r="I22" i="77" s="1"/>
  <c r="H18" i="77"/>
  <c r="H22" i="77" s="1"/>
  <c r="G18" i="77"/>
  <c r="G22" i="77" s="1"/>
  <c r="F18" i="77"/>
  <c r="F22" i="77" s="1"/>
  <c r="E18" i="77"/>
  <c r="E22" i="77" s="1"/>
  <c r="D18" i="77"/>
  <c r="D22" i="77" s="1"/>
  <c r="M14" i="77"/>
  <c r="L14" i="77"/>
  <c r="K14" i="77"/>
  <c r="J14" i="77"/>
  <c r="I14" i="77"/>
  <c r="H14" i="77"/>
  <c r="G14" i="77"/>
  <c r="F14" i="77"/>
  <c r="E14" i="77"/>
  <c r="D14" i="77"/>
  <c r="M2" i="77"/>
  <c r="M34" i="75"/>
  <c r="L34" i="75"/>
  <c r="K34" i="75"/>
  <c r="J34" i="75"/>
  <c r="I34" i="75"/>
  <c r="H34" i="75"/>
  <c r="G34" i="75"/>
  <c r="F34" i="75"/>
  <c r="E34" i="75"/>
  <c r="D34" i="75"/>
  <c r="L30" i="75"/>
  <c r="J30" i="75"/>
  <c r="I30" i="75"/>
  <c r="H30" i="75"/>
  <c r="G30" i="75"/>
  <c r="F30" i="75"/>
  <c r="E30" i="75"/>
  <c r="D30" i="75"/>
  <c r="M26" i="75"/>
  <c r="L26" i="75"/>
  <c r="K26" i="75"/>
  <c r="J26" i="75"/>
  <c r="I26" i="75"/>
  <c r="M21" i="75"/>
  <c r="L21" i="75"/>
  <c r="K21" i="75"/>
  <c r="J21" i="75"/>
  <c r="I21" i="75"/>
  <c r="H21" i="75"/>
  <c r="G21" i="75"/>
  <c r="F21" i="75"/>
  <c r="E21" i="75"/>
  <c r="D21" i="75"/>
  <c r="M20" i="75"/>
  <c r="L20" i="75"/>
  <c r="K20" i="75"/>
  <c r="J20" i="75"/>
  <c r="I20" i="75"/>
  <c r="H20" i="75"/>
  <c r="G20" i="75"/>
  <c r="F20" i="75"/>
  <c r="E20" i="75"/>
  <c r="D20" i="75"/>
  <c r="M19" i="75"/>
  <c r="L19" i="75"/>
  <c r="K19" i="75"/>
  <c r="J19" i="75"/>
  <c r="I19" i="75"/>
  <c r="H19" i="75"/>
  <c r="G19" i="75"/>
  <c r="F19" i="75"/>
  <c r="E19" i="75"/>
  <c r="D19" i="75"/>
  <c r="M18" i="75"/>
  <c r="M22" i="75" s="1"/>
  <c r="L18" i="75"/>
  <c r="L22" i="75" s="1"/>
  <c r="K18" i="75"/>
  <c r="K22" i="75" s="1"/>
  <c r="J18" i="75"/>
  <c r="J22" i="75" s="1"/>
  <c r="I18" i="75"/>
  <c r="I22" i="75" s="1"/>
  <c r="H18" i="75"/>
  <c r="H22" i="75" s="1"/>
  <c r="G18" i="75"/>
  <c r="G22" i="75" s="1"/>
  <c r="F18" i="75"/>
  <c r="F22" i="75" s="1"/>
  <c r="E18" i="75"/>
  <c r="E22" i="75" s="1"/>
  <c r="D18" i="75"/>
  <c r="D22" i="75" s="1"/>
  <c r="M14" i="75"/>
  <c r="L14" i="75"/>
  <c r="K14" i="75"/>
  <c r="J14" i="75"/>
  <c r="I14" i="75"/>
  <c r="H14" i="75"/>
  <c r="G14" i="75"/>
  <c r="F14" i="75"/>
  <c r="E14" i="75"/>
  <c r="D14" i="75"/>
  <c r="M2" i="75"/>
</calcChain>
</file>

<file path=xl/sharedStrings.xml><?xml version="1.0" encoding="utf-8"?>
<sst xmlns="http://schemas.openxmlformats.org/spreadsheetml/2006/main" count="1662" uniqueCount="86">
  <si>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</si>
  <si>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</si>
  <si>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</si>
  <si>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</si>
  <si>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</si>
  <si>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</si>
  <si>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都道府県名</t>
    <rPh sb="0" eb="4">
      <t>トドウフケン</t>
    </rPh>
    <rPh sb="4" eb="5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</si>
  <si>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</si>
  <si>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部 局 名</t>
    <rPh sb="0" eb="1">
      <t>ブ</t>
    </rPh>
    <rPh sb="2" eb="3">
      <t>キョク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</si>
  <si>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</si>
  <si>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</si>
  <si>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1"/>
  </si>
  <si>
    <t>保育提供区域</t>
    <rPh sb="0" eb="2">
      <t>ホイク</t>
    </rPh>
    <rPh sb="2" eb="4">
      <t>テイキョウ</t>
    </rPh>
    <rPh sb="4" eb="6">
      <t>クイキ</t>
    </rPh>
    <phoneticPr fontId="3"/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</si>
  <si>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3"/>
  </si>
  <si>
    <t>就学前児童数
①</t>
    <rPh sb="0" eb="3">
      <t>シュウガクマエ</t>
    </rPh>
    <rPh sb="3" eb="5">
      <t>ジドウ</t>
    </rPh>
    <rPh sb="5" eb="6">
      <t>スウ</t>
    </rPh>
    <phoneticPr fontId="1"/>
  </si>
  <si>
    <t>申込率
（②／①）</t>
    <rPh sb="0" eb="2">
      <t>モウシコミ</t>
    </rPh>
    <rPh sb="2" eb="3">
      <t>リツ</t>
    </rPh>
    <phoneticPr fontId="1"/>
  </si>
  <si>
    <t>基本式</t>
    <rPh sb="0" eb="2">
      <t>キホン</t>
    </rPh>
    <rPh sb="2" eb="3">
      <t>シキ</t>
    </rPh>
    <phoneticPr fontId="1"/>
  </si>
  <si>
    <t>内容</t>
    <rPh sb="0" eb="2">
      <t>ナイヨウ</t>
    </rPh>
    <phoneticPr fontId="1"/>
  </si>
  <si>
    <t>基本式の他に
加味する要因</t>
    <phoneticPr fontId="1"/>
  </si>
  <si>
    <t>（例）
　・就学前児童数　×　申込率　など</t>
    <phoneticPr fontId="1"/>
  </si>
  <si>
    <t>０歳児</t>
    <rPh sb="1" eb="3">
      <t>サイジ</t>
    </rPh>
    <phoneticPr fontId="1"/>
  </si>
  <si>
    <t>１，２歳児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</si>
  <si>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</si>
  <si>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</si>
  <si>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</si>
  <si>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</si>
  <si>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</si>
  <si>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子育て安心プラン実施計画〈様式１－２〉　（保育提供区域）</t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</si>
  <si>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</si>
  <si>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</si>
  <si>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1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</si>
  <si>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1"/>
  </si>
  <si>
    <t>市区町村名：</t>
    <rPh sb="0" eb="4">
      <t>シクチョウソン</t>
    </rPh>
    <rPh sb="4" eb="5">
      <t>メイ</t>
    </rPh>
    <phoneticPr fontId="1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</si>
  <si>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  <phoneticPr fontId="1"/>
  </si>
  <si>
    <t>（例）
　就学前児童数
　　・既存の人口推計を使用
　　・過去数か年の就学前児童数の伸び率（平均）を使用
                                           （平成31年就学前児童数 × ●％（平均伸び率））
　申込率
　　・過去数か年の申込者数の伸び率（平均）を使用（平成31年申込率 × ●％（平均伸び率））
　　・ニーズ調査の実施により把握</t>
    <rPh sb="97" eb="99">
      <t>ヘイセイ</t>
    </rPh>
    <rPh sb="139" eb="140">
      <t>シャ</t>
    </rPh>
    <rPh sb="153" eb="155">
      <t>ヘイセイ</t>
    </rPh>
    <rPh sb="157" eb="158">
      <t>ネン</t>
    </rPh>
    <phoneticPr fontId="1"/>
  </si>
  <si>
    <t>（例）
　大規模マンションの建設
　　・●●年〈時期〉に●●●戸規模のファミリー層向けマンションが完成予定であり、
　　　就学前児童数が●●●人増加する見込み
　　　⇒●●年の就学前児童数に加味
  女性就業率の上昇
　  ・女性就業率の伸び方が上振れする見込み
　　　⇒申込者数の伸び率（平均）に＋●.●％</t>
    <phoneticPr fontId="1"/>
  </si>
  <si>
    <t>二本松市</t>
  </si>
  <si>
    <t>旧二本松地域</t>
  </si>
  <si>
    <t>Ｈ30</t>
    <phoneticPr fontId="1"/>
  </si>
  <si>
    <t>Ｈ31</t>
    <phoneticPr fontId="1"/>
  </si>
  <si>
    <t>Ｒ2</t>
    <phoneticPr fontId="1"/>
  </si>
  <si>
    <t>R3</t>
    <phoneticPr fontId="1"/>
  </si>
  <si>
    <t>入園未定</t>
    <rPh sb="0" eb="2">
      <t>ニュウエン</t>
    </rPh>
    <rPh sb="2" eb="4">
      <t>ミテイ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</si>
  <si>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</si>
  <si>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</si>
  <si>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</si>
  <si>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</si>
  <si>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</si>
  <si>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計</t>
    <rPh sb="0" eb="1">
      <t>ケイ</t>
    </rPh>
    <phoneticPr fontId="1"/>
  </si>
  <si>
    <t>にほんまつ保育園</t>
    <rPh sb="5" eb="8">
      <t>ホイクエン</t>
    </rPh>
    <phoneticPr fontId="1"/>
  </si>
  <si>
    <t>二本松</t>
    <rPh sb="0" eb="3">
      <t>ニホンマツ</t>
    </rPh>
    <phoneticPr fontId="1"/>
  </si>
  <si>
    <t>安達</t>
    <rPh sb="0" eb="2">
      <t>アダチ</t>
    </rPh>
    <phoneticPr fontId="1"/>
  </si>
  <si>
    <t>岩代</t>
    <rPh sb="0" eb="2">
      <t>イワシロ</t>
    </rPh>
    <phoneticPr fontId="1"/>
  </si>
  <si>
    <t>あだたら保育所</t>
    <rPh sb="4" eb="6">
      <t>ホイク</t>
    </rPh>
    <rPh sb="6" eb="7">
      <t>ショ</t>
    </rPh>
    <phoneticPr fontId="1"/>
  </si>
  <si>
    <t>東和</t>
    <rPh sb="0" eb="2">
      <t>トウワ</t>
    </rPh>
    <phoneticPr fontId="1"/>
  </si>
  <si>
    <t>のびのび保育園</t>
    <rPh sb="4" eb="7">
      <t>ホイクエン</t>
    </rPh>
    <phoneticPr fontId="1"/>
  </si>
  <si>
    <t>Ｒ2.1.24現在</t>
    <rPh sb="7" eb="9">
      <t>ゲンザイ</t>
    </rPh>
    <phoneticPr fontId="1"/>
  </si>
  <si>
    <t>おひさま保育園</t>
    <rPh sb="4" eb="7">
      <t>ホイクエン</t>
    </rPh>
    <phoneticPr fontId="1"/>
  </si>
  <si>
    <t>ほうとく保育園</t>
    <rPh sb="4" eb="7">
      <t>ホイクエン</t>
    </rPh>
    <phoneticPr fontId="1"/>
  </si>
  <si>
    <t>ほうとくかぶき保育園</t>
    <rPh sb="7" eb="10">
      <t>ホイクエン</t>
    </rPh>
    <phoneticPr fontId="1"/>
  </si>
  <si>
    <t>認定こども園まゆみ</t>
    <rPh sb="0" eb="2">
      <t>ニンテイ</t>
    </rPh>
    <rPh sb="5" eb="6">
      <t>エン</t>
    </rPh>
    <phoneticPr fontId="1"/>
  </si>
  <si>
    <t>認定こども園子どもの館</t>
    <rPh sb="0" eb="2">
      <t>ニンテイ</t>
    </rPh>
    <rPh sb="5" eb="6">
      <t>エン</t>
    </rPh>
    <rPh sb="6" eb="7">
      <t>コ</t>
    </rPh>
    <rPh sb="10" eb="11">
      <t>ヤカタ</t>
    </rPh>
    <phoneticPr fontId="1"/>
  </si>
  <si>
    <t>認定こども園二本松学園</t>
    <rPh sb="0" eb="2">
      <t>ニンテイ</t>
    </rPh>
    <rPh sb="5" eb="6">
      <t>エン</t>
    </rPh>
    <rPh sb="6" eb="9">
      <t>ニホンマツ</t>
    </rPh>
    <rPh sb="9" eb="11">
      <t>ガクエン</t>
    </rPh>
    <phoneticPr fontId="1"/>
  </si>
  <si>
    <t>きらきら保育園</t>
    <rPh sb="4" eb="7">
      <t>ホイクエン</t>
    </rPh>
    <phoneticPr fontId="1"/>
  </si>
  <si>
    <t>なかよし保育園</t>
    <rPh sb="4" eb="7">
      <t>ホイクエン</t>
    </rPh>
    <phoneticPr fontId="1"/>
  </si>
  <si>
    <t>えくぼ保育園</t>
    <rPh sb="3" eb="6">
      <t>ホイクエン</t>
    </rPh>
    <phoneticPr fontId="1"/>
  </si>
  <si>
    <t>すまいるえくぼ</t>
    <phoneticPr fontId="1"/>
  </si>
  <si>
    <t>スクルドエンジェル</t>
    <phoneticPr fontId="1"/>
  </si>
  <si>
    <t>つばさ保育園</t>
    <rPh sb="3" eb="6">
      <t>ホイクエン</t>
    </rPh>
    <phoneticPr fontId="1"/>
  </si>
  <si>
    <t>旧二本松市合計</t>
    <rPh sb="0" eb="1">
      <t>キュウ</t>
    </rPh>
    <rPh sb="1" eb="5">
      <t>ニホンマツシ</t>
    </rPh>
    <rPh sb="5" eb="7">
      <t>ゴウケイ</t>
    </rPh>
    <phoneticPr fontId="1"/>
  </si>
  <si>
    <t>あだち保育園</t>
    <rPh sb="3" eb="6">
      <t>ホイクエン</t>
    </rPh>
    <phoneticPr fontId="1"/>
  </si>
  <si>
    <t>認定こども園まゆみぷらす</t>
    <rPh sb="0" eb="2">
      <t>ニンテイ</t>
    </rPh>
    <rPh sb="5" eb="6">
      <t>エン</t>
    </rPh>
    <phoneticPr fontId="1"/>
  </si>
  <si>
    <t>旧安達町合計</t>
    <rPh sb="0" eb="1">
      <t>キュウ</t>
    </rPh>
    <rPh sb="1" eb="3">
      <t>アダチ</t>
    </rPh>
    <rPh sb="3" eb="4">
      <t>マチ</t>
    </rPh>
    <rPh sb="4" eb="6">
      <t>ゴウケイ</t>
    </rPh>
    <phoneticPr fontId="1"/>
  </si>
  <si>
    <t>小浜保育所</t>
    <rPh sb="0" eb="2">
      <t>オバマ</t>
    </rPh>
    <rPh sb="2" eb="4">
      <t>ホイク</t>
    </rPh>
    <rPh sb="4" eb="5">
      <t>ショ</t>
    </rPh>
    <phoneticPr fontId="1"/>
  </si>
  <si>
    <t>いわしろさくらこども園</t>
    <rPh sb="10" eb="11">
      <t>エン</t>
    </rPh>
    <phoneticPr fontId="1"/>
  </si>
  <si>
    <t>旧岩代町合計</t>
    <rPh sb="0" eb="1">
      <t>キュウ</t>
    </rPh>
    <rPh sb="1" eb="3">
      <t>イワシロ</t>
    </rPh>
    <rPh sb="3" eb="4">
      <t>マチ</t>
    </rPh>
    <rPh sb="4" eb="6">
      <t>ゴウケイ</t>
    </rPh>
    <phoneticPr fontId="1"/>
  </si>
  <si>
    <t>とうわこども園</t>
    <rPh sb="6" eb="7">
      <t>エン</t>
    </rPh>
    <phoneticPr fontId="1"/>
  </si>
  <si>
    <t>旧東和町合計</t>
    <rPh sb="0" eb="1">
      <t>キュウ</t>
    </rPh>
    <rPh sb="1" eb="3">
      <t>トウワ</t>
    </rPh>
    <rPh sb="3" eb="4">
      <t>マチ</t>
    </rPh>
    <rPh sb="4" eb="6">
      <t>ゴウケイ</t>
    </rPh>
    <phoneticPr fontId="1"/>
  </si>
  <si>
    <t>待機</t>
    <rPh sb="0" eb="2">
      <t>タイキ</t>
    </rPh>
    <phoneticPr fontId="1"/>
  </si>
  <si>
    <t>定員</t>
    <rPh sb="0" eb="2">
      <t>テイイン</t>
    </rPh>
    <phoneticPr fontId="1"/>
  </si>
  <si>
    <t>旧東和地域</t>
  </si>
  <si>
    <t>旧岩代地域</t>
  </si>
  <si>
    <t>旧安達地域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</si>
  <si>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</si>
  <si>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</si>
  <si>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子育て安心プラン実施計画（二本松市）</t>
    <rPh sb="13" eb="17">
      <t>ニホンマツシ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</si>
</sst>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人&quot;"/>
    <numFmt numFmtId="177" formatCode="0.0%"/>
    <numFmt numFmtId="178" formatCode="[$-411]ggge&quot;年&quot;m&quot;月&quot;d&quot;日&quot;;@"/>
    <numFmt numFmtId="179" formatCode="[$-F800]dddd\,\ mmmm\ dd\,\ yyyy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8"/>
      <name val="HGｺﾞｼｯｸM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1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14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6" fillId="2" borderId="42" xfId="1" applyFont="1" applyFill="1" applyBorder="1" applyAlignment="1" applyProtection="1">
      <alignment horizontal="distributed" vertical="center" indent="1"/>
    </xf>
    <xf numFmtId="0" fontId="4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distributed" vertical="center" indent="1"/>
    </xf>
    <xf numFmtId="0" fontId="10" fillId="2" borderId="31" xfId="0" applyFont="1" applyFill="1" applyBorder="1" applyAlignment="1">
      <alignment horizontal="distributed" vertical="center" indent="1"/>
    </xf>
    <xf numFmtId="0" fontId="10" fillId="2" borderId="5" xfId="0" applyFont="1" applyFill="1" applyBorder="1" applyAlignment="1">
      <alignment horizontal="distributed" vertical="center" indent="1"/>
    </xf>
    <xf numFmtId="0" fontId="10" fillId="2" borderId="46" xfId="0" applyFont="1" applyFill="1" applyBorder="1" applyAlignment="1">
      <alignment horizontal="center" vertical="center"/>
    </xf>
    <xf numFmtId="0" fontId="6" fillId="2" borderId="12" xfId="1" applyFont="1" applyFill="1" applyBorder="1" applyAlignment="1" applyProtection="1">
      <alignment horizontal="distributed" vertical="center" indent="1"/>
    </xf>
    <xf numFmtId="0" fontId="6" fillId="2" borderId="52" xfId="1" applyFont="1" applyFill="1" applyBorder="1" applyAlignment="1" applyProtection="1">
      <alignment horizontal="distributed" vertical="center" indent="1"/>
    </xf>
    <xf numFmtId="0" fontId="6" fillId="2" borderId="54" xfId="1" applyFont="1" applyFill="1" applyBorder="1" applyAlignment="1" applyProtection="1">
      <alignment horizontal="distributed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 shrinkToFit="1"/>
    </xf>
    <xf numFmtId="176" fontId="10" fillId="2" borderId="29" xfId="0" applyNumberFormat="1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vertical="center"/>
    </xf>
    <xf numFmtId="176" fontId="10" fillId="2" borderId="50" xfId="0" applyNumberFormat="1" applyFont="1" applyFill="1" applyBorder="1" applyAlignment="1">
      <alignment vertical="center"/>
    </xf>
    <xf numFmtId="176" fontId="10" fillId="2" borderId="39" xfId="0" applyNumberFormat="1" applyFont="1" applyFill="1" applyBorder="1" applyAlignment="1">
      <alignment vertical="center"/>
    </xf>
    <xf numFmtId="176" fontId="10" fillId="3" borderId="56" xfId="0" applyNumberFormat="1" applyFont="1" applyFill="1" applyBorder="1" applyAlignment="1">
      <alignment vertical="center"/>
    </xf>
    <xf numFmtId="176" fontId="10" fillId="3" borderId="57" xfId="0" applyNumberFormat="1" applyFont="1" applyFill="1" applyBorder="1" applyAlignment="1">
      <alignment vertical="center"/>
    </xf>
    <xf numFmtId="176" fontId="10" fillId="3" borderId="58" xfId="0" applyNumberFormat="1" applyFont="1" applyFill="1" applyBorder="1" applyAlignment="1">
      <alignment vertical="center"/>
    </xf>
    <xf numFmtId="176" fontId="10" fillId="3" borderId="59" xfId="0" applyNumberFormat="1" applyFont="1" applyFill="1" applyBorder="1" applyAlignment="1">
      <alignment vertical="center"/>
    </xf>
    <xf numFmtId="176" fontId="10" fillId="3" borderId="43" xfId="0" applyNumberFormat="1" applyFont="1" applyFill="1" applyBorder="1" applyAlignment="1">
      <alignment vertical="center"/>
    </xf>
    <xf numFmtId="176" fontId="10" fillId="3" borderId="60" xfId="0" applyNumberFormat="1" applyFont="1" applyFill="1" applyBorder="1" applyAlignment="1">
      <alignment vertical="center"/>
    </xf>
    <xf numFmtId="176" fontId="10" fillId="3" borderId="61" xfId="0" applyNumberFormat="1" applyFont="1" applyFill="1" applyBorder="1" applyAlignment="1">
      <alignment vertical="center"/>
    </xf>
    <xf numFmtId="176" fontId="10" fillId="3" borderId="44" xfId="0" applyNumberFormat="1" applyFont="1" applyFill="1" applyBorder="1" applyAlignment="1">
      <alignment vertical="center"/>
    </xf>
    <xf numFmtId="176" fontId="10" fillId="2" borderId="51" xfId="0" applyNumberFormat="1" applyFont="1" applyFill="1" applyBorder="1" applyAlignment="1">
      <alignment vertical="center"/>
    </xf>
    <xf numFmtId="176" fontId="10" fillId="2" borderId="41" xfId="0" applyNumberFormat="1" applyFont="1" applyFill="1" applyBorder="1" applyAlignment="1">
      <alignment vertical="center"/>
    </xf>
    <xf numFmtId="176" fontId="10" fillId="2" borderId="40" xfId="0" applyNumberFormat="1" applyFont="1" applyFill="1" applyBorder="1" applyAlignment="1">
      <alignment vertical="center"/>
    </xf>
    <xf numFmtId="176" fontId="10" fillId="3" borderId="45" xfId="0" applyNumberFormat="1" applyFont="1" applyFill="1" applyBorder="1" applyAlignment="1">
      <alignment vertical="center"/>
    </xf>
    <xf numFmtId="0" fontId="10" fillId="2" borderId="64" xfId="0" applyFont="1" applyFill="1" applyBorder="1" applyAlignment="1">
      <alignment horizontal="center" vertical="center"/>
    </xf>
    <xf numFmtId="176" fontId="10" fillId="2" borderId="67" xfId="0" applyNumberFormat="1" applyFont="1" applyFill="1" applyBorder="1" applyAlignment="1">
      <alignment vertical="center"/>
    </xf>
    <xf numFmtId="176" fontId="10" fillId="3" borderId="68" xfId="0" applyNumberFormat="1" applyFont="1" applyFill="1" applyBorder="1" applyAlignment="1">
      <alignment vertical="center"/>
    </xf>
    <xf numFmtId="176" fontId="10" fillId="3" borderId="69" xfId="0" applyNumberFormat="1" applyFont="1" applyFill="1" applyBorder="1" applyAlignment="1">
      <alignment vertical="center"/>
    </xf>
    <xf numFmtId="176" fontId="10" fillId="3" borderId="70" xfId="0" applyNumberFormat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distributed" vertical="center" indent="1"/>
    </xf>
    <xf numFmtId="49" fontId="7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176" fontId="10" fillId="3" borderId="80" xfId="0" applyNumberFormat="1" applyFont="1" applyFill="1" applyBorder="1" applyAlignment="1">
      <alignment vertical="center"/>
    </xf>
    <xf numFmtId="176" fontId="10" fillId="3" borderId="81" xfId="0" applyNumberFormat="1" applyFont="1" applyFill="1" applyBorder="1" applyAlignment="1">
      <alignment vertical="center"/>
    </xf>
    <xf numFmtId="176" fontId="10" fillId="3" borderId="82" xfId="0" applyNumberFormat="1" applyFont="1" applyFill="1" applyBorder="1" applyAlignment="1">
      <alignment vertical="center"/>
    </xf>
    <xf numFmtId="176" fontId="10" fillId="3" borderId="83" xfId="0" applyNumberFormat="1" applyFont="1" applyFill="1" applyBorder="1" applyAlignment="1">
      <alignment vertical="center"/>
    </xf>
    <xf numFmtId="176" fontId="10" fillId="3" borderId="84" xfId="0" applyNumberFormat="1" applyFont="1" applyFill="1" applyBorder="1" applyAlignment="1">
      <alignment vertical="center"/>
    </xf>
    <xf numFmtId="176" fontId="10" fillId="3" borderId="85" xfId="0" applyNumberFormat="1" applyFont="1" applyFill="1" applyBorder="1" applyAlignment="1">
      <alignment vertical="center"/>
    </xf>
    <xf numFmtId="176" fontId="10" fillId="3" borderId="86" xfId="0" applyNumberFormat="1" applyFont="1" applyFill="1" applyBorder="1" applyAlignment="1">
      <alignment vertical="center"/>
    </xf>
    <xf numFmtId="176" fontId="10" fillId="3" borderId="87" xfId="0" applyNumberFormat="1" applyFont="1" applyFill="1" applyBorder="1" applyAlignment="1">
      <alignment vertical="center"/>
    </xf>
    <xf numFmtId="176" fontId="10" fillId="3" borderId="88" xfId="0" applyNumberFormat="1" applyFont="1" applyFill="1" applyBorder="1" applyAlignment="1">
      <alignment vertical="center"/>
    </xf>
    <xf numFmtId="176" fontId="10" fillId="3" borderId="89" xfId="0" applyNumberFormat="1" applyFont="1" applyFill="1" applyBorder="1" applyAlignment="1">
      <alignment vertical="center"/>
    </xf>
    <xf numFmtId="176" fontId="10" fillId="3" borderId="90" xfId="0" applyNumberFormat="1" applyFont="1" applyFill="1" applyBorder="1" applyAlignment="1">
      <alignment vertical="center"/>
    </xf>
    <xf numFmtId="176" fontId="10" fillId="3" borderId="9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vertical="center"/>
    </xf>
    <xf numFmtId="176" fontId="10" fillId="4" borderId="63" xfId="0" applyNumberFormat="1" applyFont="1" applyFill="1" applyBorder="1" applyAlignment="1">
      <alignment vertical="center"/>
    </xf>
    <xf numFmtId="176" fontId="10" fillId="4" borderId="7" xfId="0" applyNumberFormat="1" applyFont="1" applyFill="1" applyBorder="1" applyAlignment="1">
      <alignment vertical="center"/>
    </xf>
    <xf numFmtId="176" fontId="10" fillId="4" borderId="47" xfId="0" applyNumberFormat="1" applyFont="1" applyFill="1" applyBorder="1" applyAlignment="1">
      <alignment vertical="center"/>
    </xf>
    <xf numFmtId="176" fontId="10" fillId="4" borderId="36" xfId="0" applyNumberFormat="1" applyFont="1" applyFill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10" fillId="4" borderId="65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176" fontId="10" fillId="4" borderId="48" xfId="0" applyNumberFormat="1" applyFont="1" applyFill="1" applyBorder="1" applyAlignment="1">
      <alignment vertical="center"/>
    </xf>
    <xf numFmtId="176" fontId="10" fillId="4" borderId="37" xfId="0" applyNumberFormat="1" applyFont="1" applyFill="1" applyBorder="1" applyAlignment="1">
      <alignment vertical="center"/>
    </xf>
    <xf numFmtId="176" fontId="10" fillId="4" borderId="32" xfId="0" applyNumberFormat="1" applyFont="1" applyFill="1" applyBorder="1" applyAlignment="1">
      <alignment vertical="center"/>
    </xf>
    <xf numFmtId="176" fontId="10" fillId="4" borderId="66" xfId="0" applyNumberFormat="1" applyFont="1" applyFill="1" applyBorder="1" applyAlignment="1">
      <alignment vertical="center"/>
    </xf>
    <xf numFmtId="176" fontId="10" fillId="4" borderId="33" xfId="0" applyNumberFormat="1" applyFont="1" applyFill="1" applyBorder="1" applyAlignment="1">
      <alignment vertical="center"/>
    </xf>
    <xf numFmtId="176" fontId="10" fillId="4" borderId="49" xfId="0" applyNumberFormat="1" applyFont="1" applyFill="1" applyBorder="1" applyAlignment="1">
      <alignment vertical="center"/>
    </xf>
    <xf numFmtId="176" fontId="10" fillId="4" borderId="38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63" xfId="0" applyNumberFormat="1" applyFont="1" applyFill="1" applyBorder="1" applyAlignment="1">
      <alignment vertical="center"/>
    </xf>
    <xf numFmtId="177" fontId="10" fillId="0" borderId="4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177" fontId="10" fillId="0" borderId="36" xfId="0" applyNumberFormat="1" applyFont="1" applyFill="1" applyBorder="1" applyAlignment="1">
      <alignment vertical="center"/>
    </xf>
    <xf numFmtId="177" fontId="10" fillId="3" borderId="80" xfId="0" applyNumberFormat="1" applyFont="1" applyFill="1" applyBorder="1" applyAlignment="1">
      <alignment vertical="center"/>
    </xf>
    <xf numFmtId="177" fontId="10" fillId="0" borderId="30" xfId="0" applyNumberFormat="1" applyFont="1" applyFill="1" applyBorder="1" applyAlignment="1">
      <alignment vertical="center"/>
    </xf>
    <xf numFmtId="177" fontId="10" fillId="0" borderId="65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37" xfId="0" applyNumberFormat="1" applyFont="1" applyFill="1" applyBorder="1" applyAlignment="1">
      <alignment vertical="center"/>
    </xf>
    <xf numFmtId="177" fontId="10" fillId="3" borderId="81" xfId="0" applyNumberFormat="1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vertical="center"/>
    </xf>
    <xf numFmtId="177" fontId="10" fillId="0" borderId="66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177" fontId="10" fillId="0" borderId="49" xfId="0" applyNumberFormat="1" applyFont="1" applyFill="1" applyBorder="1" applyAlignment="1">
      <alignment vertical="center"/>
    </xf>
    <xf numFmtId="177" fontId="10" fillId="0" borderId="38" xfId="0" applyNumberFormat="1" applyFont="1" applyFill="1" applyBorder="1" applyAlignment="1">
      <alignment vertical="center"/>
    </xf>
    <xf numFmtId="177" fontId="10" fillId="3" borderId="82" xfId="0" applyNumberFormat="1" applyFont="1" applyFill="1" applyBorder="1" applyAlignment="1">
      <alignment vertical="center"/>
    </xf>
    <xf numFmtId="177" fontId="10" fillId="2" borderId="29" xfId="0" applyNumberFormat="1" applyFont="1" applyFill="1" applyBorder="1" applyAlignment="1">
      <alignment vertical="center"/>
    </xf>
    <xf numFmtId="177" fontId="10" fillId="2" borderId="67" xfId="0" applyNumberFormat="1" applyFont="1" applyFill="1" applyBorder="1" applyAlignment="1">
      <alignment vertical="center"/>
    </xf>
    <xf numFmtId="177" fontId="10" fillId="2" borderId="4" xfId="0" applyNumberFormat="1" applyFont="1" applyFill="1" applyBorder="1" applyAlignment="1">
      <alignment vertical="center"/>
    </xf>
    <xf numFmtId="177" fontId="10" fillId="2" borderId="50" xfId="0" applyNumberFormat="1" applyFont="1" applyFill="1" applyBorder="1" applyAlignment="1">
      <alignment vertical="center"/>
    </xf>
    <xf numFmtId="177" fontId="10" fillId="2" borderId="39" xfId="0" applyNumberFormat="1" applyFont="1" applyFill="1" applyBorder="1" applyAlignment="1">
      <alignment vertical="center"/>
    </xf>
    <xf numFmtId="177" fontId="10" fillId="3" borderId="83" xfId="0" applyNumberFormat="1" applyFont="1" applyFill="1" applyBorder="1" applyAlignment="1">
      <alignment vertical="center"/>
    </xf>
    <xf numFmtId="176" fontId="10" fillId="4" borderId="29" xfId="0" applyNumberFormat="1" applyFont="1" applyFill="1" applyBorder="1" applyAlignment="1">
      <alignment vertical="center"/>
    </xf>
    <xf numFmtId="176" fontId="10" fillId="4" borderId="67" xfId="0" applyNumberFormat="1" applyFont="1" applyFill="1" applyBorder="1" applyAlignment="1">
      <alignment vertical="center"/>
    </xf>
    <xf numFmtId="176" fontId="10" fillId="4" borderId="4" xfId="0" applyNumberFormat="1" applyFont="1" applyFill="1" applyBorder="1" applyAlignment="1">
      <alignment vertical="center"/>
    </xf>
    <xf numFmtId="176" fontId="10" fillId="3" borderId="104" xfId="0" applyNumberFormat="1" applyFont="1" applyFill="1" applyBorder="1" applyAlignment="1">
      <alignment vertical="center"/>
    </xf>
    <xf numFmtId="176" fontId="10" fillId="3" borderId="105" xfId="0" applyNumberFormat="1" applyFont="1" applyFill="1" applyBorder="1" applyAlignment="1">
      <alignment vertical="center"/>
    </xf>
    <xf numFmtId="176" fontId="10" fillId="3" borderId="106" xfId="0" applyNumberFormat="1" applyFont="1" applyFill="1" applyBorder="1" applyAlignment="1">
      <alignment vertical="center"/>
    </xf>
    <xf numFmtId="176" fontId="10" fillId="3" borderId="10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4" borderId="26" xfId="0" applyNumberFormat="1" applyFont="1" applyFill="1" applyBorder="1" applyAlignment="1">
      <alignment vertical="center"/>
    </xf>
    <xf numFmtId="176" fontId="10" fillId="4" borderId="93" xfId="0" applyNumberFormat="1" applyFont="1" applyFill="1" applyBorder="1" applyAlignment="1">
      <alignment vertical="center"/>
    </xf>
    <xf numFmtId="176" fontId="10" fillId="4" borderId="116" xfId="0" applyNumberFormat="1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93" xfId="0" applyNumberFormat="1" applyFont="1" applyFill="1" applyBorder="1" applyAlignment="1">
      <alignment vertical="center"/>
    </xf>
    <xf numFmtId="177" fontId="10" fillId="0" borderId="116" xfId="0" applyNumberFormat="1" applyFont="1" applyFill="1" applyBorder="1" applyAlignment="1">
      <alignment vertical="center"/>
    </xf>
    <xf numFmtId="177" fontId="10" fillId="2" borderId="19" xfId="0" applyNumberFormat="1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176" fontId="10" fillId="3" borderId="117" xfId="0" applyNumberFormat="1" applyFont="1" applyFill="1" applyBorder="1" applyAlignment="1">
      <alignment vertical="center"/>
    </xf>
    <xf numFmtId="176" fontId="10" fillId="3" borderId="118" xfId="0" applyNumberFormat="1" applyFont="1" applyFill="1" applyBorder="1" applyAlignment="1">
      <alignment vertical="center"/>
    </xf>
    <xf numFmtId="176" fontId="10" fillId="3" borderId="119" xfId="0" applyNumberFormat="1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vertical="center"/>
    </xf>
    <xf numFmtId="176" fontId="10" fillId="4" borderId="6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0" fillId="2" borderId="120" xfId="0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vertical="center"/>
    </xf>
    <xf numFmtId="176" fontId="10" fillId="4" borderId="92" xfId="0" applyNumberFormat="1" applyFont="1" applyFill="1" applyBorder="1" applyAlignment="1">
      <alignment vertical="center"/>
    </xf>
    <xf numFmtId="176" fontId="10" fillId="4" borderId="121" xfId="0" applyNumberFormat="1" applyFont="1" applyFill="1" applyBorder="1" applyAlignment="1">
      <alignment vertical="center"/>
    </xf>
    <xf numFmtId="176" fontId="10" fillId="4" borderId="122" xfId="0" applyNumberFormat="1" applyFont="1" applyFill="1" applyBorder="1" applyAlignment="1">
      <alignment vertical="center"/>
    </xf>
    <xf numFmtId="176" fontId="10" fillId="2" borderId="123" xfId="0" applyNumberFormat="1" applyFont="1" applyFill="1" applyBorder="1" applyAlignment="1">
      <alignment vertical="center"/>
    </xf>
    <xf numFmtId="177" fontId="10" fillId="0" borderId="34" xfId="0" applyNumberFormat="1" applyFont="1" applyFill="1" applyBorder="1" applyAlignment="1">
      <alignment vertical="center"/>
    </xf>
    <xf numFmtId="177" fontId="10" fillId="0" borderId="92" xfId="0" applyNumberFormat="1" applyFont="1" applyFill="1" applyBorder="1" applyAlignment="1">
      <alignment vertical="center"/>
    </xf>
    <xf numFmtId="177" fontId="10" fillId="0" borderId="121" xfId="0" applyNumberFormat="1" applyFont="1" applyFill="1" applyBorder="1" applyAlignment="1">
      <alignment vertical="center"/>
    </xf>
    <xf numFmtId="177" fontId="10" fillId="0" borderId="122" xfId="0" applyNumberFormat="1" applyFont="1" applyFill="1" applyBorder="1" applyAlignment="1">
      <alignment vertical="center"/>
    </xf>
    <xf numFmtId="177" fontId="10" fillId="2" borderId="123" xfId="0" applyNumberFormat="1" applyFont="1" applyFill="1" applyBorder="1" applyAlignment="1">
      <alignment vertical="center"/>
    </xf>
    <xf numFmtId="177" fontId="10" fillId="2" borderId="62" xfId="0" applyNumberFormat="1" applyFont="1" applyFill="1" applyBorder="1" applyAlignment="1">
      <alignment vertical="center"/>
    </xf>
    <xf numFmtId="176" fontId="10" fillId="3" borderId="124" xfId="0" applyNumberFormat="1" applyFont="1" applyFill="1" applyBorder="1" applyAlignment="1">
      <alignment vertical="center"/>
    </xf>
    <xf numFmtId="176" fontId="10" fillId="2" borderId="125" xfId="0" applyNumberFormat="1" applyFont="1" applyFill="1" applyBorder="1" applyAlignment="1">
      <alignment vertical="center"/>
    </xf>
    <xf numFmtId="0" fontId="8" fillId="2" borderId="94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26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0" fontId="0" fillId="0" borderId="108" xfId="0" applyBorder="1">
      <alignment vertical="center"/>
    </xf>
    <xf numFmtId="0" fontId="0" fillId="0" borderId="108" xfId="0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108" xfId="0" applyFill="1" applyBorder="1" applyAlignment="1">
      <alignment horizontal="center" vertical="center"/>
    </xf>
    <xf numFmtId="0" fontId="0" fillId="0" borderId="108" xfId="0" applyFill="1" applyBorder="1">
      <alignment vertical="center"/>
    </xf>
    <xf numFmtId="0" fontId="0" fillId="5" borderId="108" xfId="0" applyFill="1" applyBorder="1">
      <alignment vertical="center"/>
    </xf>
    <xf numFmtId="0" fontId="0" fillId="6" borderId="108" xfId="0" applyFill="1" applyBorder="1">
      <alignment vertical="center"/>
    </xf>
    <xf numFmtId="0" fontId="0" fillId="7" borderId="108" xfId="0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179" fontId="17" fillId="0" borderId="34" xfId="0" applyNumberFormat="1" applyFont="1" applyFill="1" applyBorder="1" applyAlignment="1">
      <alignment horizontal="center" vertical="center"/>
    </xf>
    <xf numFmtId="0" fontId="17" fillId="0" borderId="64" xfId="0" applyFont="1" applyFill="1" applyBorder="1" applyAlignment="1">
      <alignment horizontal="center" vertical="center"/>
    </xf>
    <xf numFmtId="0" fontId="17" fillId="0" borderId="120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distributed" vertical="center" indent="1"/>
    </xf>
    <xf numFmtId="176" fontId="17" fillId="0" borderId="63" xfId="0" applyNumberFormat="1" applyFont="1" applyFill="1" applyBorder="1" applyAlignment="1">
      <alignment vertical="center"/>
    </xf>
    <xf numFmtId="176" fontId="17" fillId="0" borderId="34" xfId="0" applyNumberFormat="1" applyFont="1" applyFill="1" applyBorder="1" applyAlignment="1">
      <alignment vertical="center"/>
    </xf>
    <xf numFmtId="176" fontId="17" fillId="0" borderId="36" xfId="0" applyNumberFormat="1" applyFont="1" applyFill="1" applyBorder="1" applyAlignment="1">
      <alignment vertical="center"/>
    </xf>
    <xf numFmtId="176" fontId="17" fillId="0" borderId="80" xfId="0" applyNumberFormat="1" applyFont="1" applyFill="1" applyBorder="1" applyAlignment="1">
      <alignment vertical="center"/>
    </xf>
    <xf numFmtId="0" fontId="17" fillId="0" borderId="6" xfId="0" applyFont="1" applyFill="1" applyBorder="1" applyAlignment="1">
      <alignment horizontal="distributed" vertical="center" indent="1"/>
    </xf>
    <xf numFmtId="176" fontId="17" fillId="0" borderId="65" xfId="0" applyNumberFormat="1" applyFont="1" applyFill="1" applyBorder="1" applyAlignment="1">
      <alignment vertical="center"/>
    </xf>
    <xf numFmtId="176" fontId="17" fillId="0" borderId="92" xfId="0" applyNumberFormat="1" applyFont="1" applyFill="1" applyBorder="1" applyAlignment="1">
      <alignment vertical="center"/>
    </xf>
    <xf numFmtId="176" fontId="17" fillId="0" borderId="37" xfId="0" applyNumberFormat="1" applyFont="1" applyFill="1" applyBorder="1" applyAlignment="1">
      <alignment vertical="center"/>
    </xf>
    <xf numFmtId="176" fontId="17" fillId="0" borderId="81" xfId="0" applyNumberFormat="1" applyFont="1" applyFill="1" applyBorder="1" applyAlignment="1">
      <alignment vertical="center"/>
    </xf>
    <xf numFmtId="0" fontId="17" fillId="0" borderId="31" xfId="0" applyFont="1" applyFill="1" applyBorder="1" applyAlignment="1">
      <alignment horizontal="distributed" vertical="center" indent="1"/>
    </xf>
    <xf numFmtId="176" fontId="17" fillId="0" borderId="66" xfId="0" applyNumberFormat="1" applyFont="1" applyFill="1" applyBorder="1" applyAlignment="1">
      <alignment vertical="center"/>
    </xf>
    <xf numFmtId="176" fontId="17" fillId="0" borderId="122" xfId="0" applyNumberFormat="1" applyFont="1" applyFill="1" applyBorder="1" applyAlignment="1">
      <alignment vertical="center"/>
    </xf>
    <xf numFmtId="176" fontId="17" fillId="0" borderId="38" xfId="0" applyNumberFormat="1" applyFont="1" applyFill="1" applyBorder="1" applyAlignment="1">
      <alignment vertical="center"/>
    </xf>
    <xf numFmtId="176" fontId="17" fillId="0" borderId="82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horizontal="distributed" vertical="center" indent="1"/>
    </xf>
    <xf numFmtId="176" fontId="17" fillId="0" borderId="67" xfId="0" applyNumberFormat="1" applyFont="1" applyFill="1" applyBorder="1" applyAlignment="1">
      <alignment vertical="center"/>
    </xf>
    <xf numFmtId="176" fontId="17" fillId="0" borderId="123" xfId="0" applyNumberFormat="1" applyFont="1" applyFill="1" applyBorder="1" applyAlignment="1">
      <alignment vertical="center"/>
    </xf>
    <xf numFmtId="176" fontId="17" fillId="0" borderId="39" xfId="0" applyNumberFormat="1" applyFont="1" applyFill="1" applyBorder="1" applyAlignment="1">
      <alignment vertical="center"/>
    </xf>
    <xf numFmtId="176" fontId="17" fillId="0" borderId="83" xfId="0" applyNumberFormat="1" applyFont="1" applyFill="1" applyBorder="1" applyAlignment="1">
      <alignment vertical="center"/>
    </xf>
    <xf numFmtId="0" fontId="17" fillId="0" borderId="62" xfId="0" applyFont="1" applyFill="1" applyBorder="1" applyAlignment="1">
      <alignment horizontal="distributed" vertical="center" indent="1"/>
    </xf>
    <xf numFmtId="176" fontId="17" fillId="0" borderId="125" xfId="0" applyNumberFormat="1" applyFont="1" applyFill="1" applyBorder="1" applyAlignment="1">
      <alignment vertical="center"/>
    </xf>
    <xf numFmtId="176" fontId="17" fillId="0" borderId="40" xfId="0" applyNumberFormat="1" applyFont="1" applyFill="1" applyBorder="1" applyAlignment="1">
      <alignment vertical="center"/>
    </xf>
    <xf numFmtId="176" fontId="17" fillId="0" borderId="84" xfId="0" applyNumberFormat="1" applyFont="1" applyFill="1" applyBorder="1" applyAlignment="1">
      <alignment vertical="center"/>
    </xf>
    <xf numFmtId="176" fontId="17" fillId="0" borderId="104" xfId="0" applyNumberFormat="1" applyFont="1" applyFill="1" applyBorder="1" applyAlignment="1">
      <alignment vertical="center"/>
    </xf>
    <xf numFmtId="176" fontId="17" fillId="0" borderId="43" xfId="0" applyNumberFormat="1" applyFont="1" applyFill="1" applyBorder="1" applyAlignment="1">
      <alignment vertical="center"/>
    </xf>
    <xf numFmtId="176" fontId="17" fillId="0" borderId="105" xfId="0" applyNumberFormat="1" applyFont="1" applyFill="1" applyBorder="1" applyAlignment="1">
      <alignment vertical="center"/>
    </xf>
    <xf numFmtId="176" fontId="17" fillId="0" borderId="106" xfId="0" applyNumberFormat="1" applyFont="1" applyFill="1" applyBorder="1" applyAlignment="1">
      <alignment vertical="center"/>
    </xf>
    <xf numFmtId="176" fontId="17" fillId="0" borderId="44" xfId="0" applyNumberFormat="1" applyFont="1" applyFill="1" applyBorder="1" applyAlignment="1">
      <alignment vertical="center"/>
    </xf>
    <xf numFmtId="176" fontId="17" fillId="0" borderId="107" xfId="0" applyNumberFormat="1" applyFont="1" applyFill="1" applyBorder="1" applyAlignment="1">
      <alignment vertical="center"/>
    </xf>
    <xf numFmtId="176" fontId="17" fillId="0" borderId="45" xfId="0" applyNumberFormat="1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Alignment="1">
      <alignment vertical="center" shrinkToFit="1"/>
    </xf>
    <xf numFmtId="0" fontId="11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79" fontId="17" fillId="0" borderId="63" xfId="0" applyNumberFormat="1" applyFont="1" applyFill="1" applyBorder="1" applyAlignment="1">
      <alignment horizontal="center" vertical="center"/>
    </xf>
    <xf numFmtId="176" fontId="17" fillId="0" borderId="127" xfId="0" applyNumberFormat="1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58" fontId="17" fillId="0" borderId="9" xfId="0" applyNumberFormat="1" applyFont="1" applyFill="1" applyBorder="1" applyAlignment="1">
      <alignment horizontal="center" vertical="center"/>
    </xf>
    <xf numFmtId="58" fontId="17" fillId="0" borderId="18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7" fillId="0" borderId="10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9" fontId="17" fillId="0" borderId="34" xfId="0" applyNumberFormat="1" applyFont="1" applyFill="1" applyBorder="1" applyAlignment="1">
      <alignment horizontal="center" vertical="center"/>
    </xf>
    <xf numFmtId="179" fontId="17" fillId="0" borderId="27" xfId="0" applyNumberFormat="1" applyFont="1" applyFill="1" applyBorder="1" applyAlignment="1">
      <alignment horizontal="center" vertical="center"/>
    </xf>
    <xf numFmtId="58" fontId="17" fillId="0" borderId="14" xfId="0" applyNumberFormat="1" applyFont="1" applyFill="1" applyBorder="1" applyAlignment="1">
      <alignment horizontal="center" vertical="center" wrapText="1"/>
    </xf>
    <xf numFmtId="0" fontId="0" fillId="0" borderId="108" xfId="0" applyBorder="1" applyAlignment="1">
      <alignment vertical="center"/>
    </xf>
    <xf numFmtId="0" fontId="0" fillId="7" borderId="126" xfId="0" applyFill="1" applyBorder="1" applyAlignment="1">
      <alignment horizontal="left" vertical="center"/>
    </xf>
    <xf numFmtId="0" fontId="0" fillId="7" borderId="64" xfId="0" applyFill="1" applyBorder="1" applyAlignment="1">
      <alignment horizontal="left" vertical="center"/>
    </xf>
    <xf numFmtId="0" fontId="0" fillId="7" borderId="65" xfId="0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0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1" fillId="2" borderId="21" xfId="1" applyFont="1" applyFill="1" applyBorder="1" applyAlignment="1" applyProtection="1">
      <alignment horizontal="left" vertical="center"/>
    </xf>
    <xf numFmtId="0" fontId="11" fillId="2" borderId="22" xfId="1" applyFont="1" applyFill="1" applyBorder="1" applyAlignment="1" applyProtection="1">
      <alignment horizontal="left" vertical="center"/>
    </xf>
    <xf numFmtId="0" fontId="11" fillId="2" borderId="23" xfId="1" applyFont="1" applyFill="1" applyBorder="1" applyAlignment="1" applyProtection="1">
      <alignment horizontal="left"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49" fontId="7" fillId="4" borderId="10" xfId="1" applyNumberFormat="1" applyFont="1" applyFill="1" applyBorder="1" applyAlignment="1" applyProtection="1">
      <alignment horizontal="center" vertical="center"/>
      <protection locked="0"/>
    </xf>
    <xf numFmtId="49" fontId="7" fillId="4" borderId="11" xfId="1" applyNumberFormat="1" applyFont="1" applyFill="1" applyBorder="1" applyAlignment="1" applyProtection="1">
      <alignment horizontal="center" vertical="center"/>
      <protection locked="0"/>
    </xf>
    <xf numFmtId="49" fontId="7" fillId="4" borderId="28" xfId="1" applyNumberFormat="1" applyFont="1" applyFill="1" applyBorder="1" applyAlignment="1" applyProtection="1">
      <alignment horizontal="center" vertical="center"/>
      <protection locked="0"/>
    </xf>
    <xf numFmtId="0" fontId="7" fillId="4" borderId="53" xfId="1" applyNumberFormat="1" applyFont="1" applyFill="1" applyBorder="1" applyAlignment="1" applyProtection="1">
      <alignment horizontal="center" vertical="center"/>
      <protection locked="0"/>
    </xf>
    <xf numFmtId="0" fontId="7" fillId="4" borderId="54" xfId="1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horizontal="left" vertical="center"/>
    </xf>
    <xf numFmtId="49" fontId="7" fillId="4" borderId="53" xfId="1" applyNumberFormat="1" applyFont="1" applyFill="1" applyBorder="1" applyAlignment="1" applyProtection="1">
      <alignment horizontal="center" vertical="center"/>
      <protection locked="0"/>
    </xf>
    <xf numFmtId="49" fontId="7" fillId="4" borderId="55" xfId="1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10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10" fillId="2" borderId="25" xfId="0" applyNumberFormat="1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/>
    </xf>
    <xf numFmtId="58" fontId="10" fillId="2" borderId="14" xfId="0" applyNumberFormat="1" applyFont="1" applyFill="1" applyBorder="1" applyAlignment="1">
      <alignment horizontal="center" vertical="distributed" textRotation="255" wrapText="1"/>
    </xf>
    <xf numFmtId="58" fontId="10" fillId="2" borderId="9" xfId="0" applyNumberFormat="1" applyFont="1" applyFill="1" applyBorder="1" applyAlignment="1">
      <alignment horizontal="center" vertical="distributed" textRotation="255"/>
    </xf>
    <xf numFmtId="58" fontId="10" fillId="2" borderId="18" xfId="0" applyNumberFormat="1" applyFont="1" applyFill="1" applyBorder="1" applyAlignment="1">
      <alignment horizontal="center" vertical="distributed" textRotation="255"/>
    </xf>
    <xf numFmtId="58" fontId="10" fillId="2" borderId="14" xfId="0" applyNumberFormat="1" applyFont="1" applyFill="1" applyBorder="1" applyAlignment="1">
      <alignment horizontal="center" vertical="center" textRotation="255" wrapText="1"/>
    </xf>
    <xf numFmtId="58" fontId="10" fillId="2" borderId="9" xfId="0" applyNumberFormat="1" applyFont="1" applyFill="1" applyBorder="1" applyAlignment="1">
      <alignment horizontal="center" vertical="center" textRotation="255"/>
    </xf>
    <xf numFmtId="58" fontId="10" fillId="2" borderId="18" xfId="0" applyNumberFormat="1" applyFont="1" applyFill="1" applyBorder="1" applyAlignment="1">
      <alignment horizontal="center" vertical="center" textRotation="255"/>
    </xf>
    <xf numFmtId="58" fontId="10" fillId="2" borderId="14" xfId="0" applyNumberFormat="1" applyFont="1" applyFill="1" applyBorder="1" applyAlignment="1">
      <alignment horizontal="center" vertical="distributed" textRotation="255" wrapText="1" indent="1"/>
    </xf>
    <xf numFmtId="58" fontId="10" fillId="2" borderId="9" xfId="0" applyNumberFormat="1" applyFont="1" applyFill="1" applyBorder="1" applyAlignment="1">
      <alignment horizontal="center" vertical="distributed" textRotation="255" indent="1"/>
    </xf>
    <xf numFmtId="58" fontId="10" fillId="2" borderId="18" xfId="0" applyNumberFormat="1" applyFont="1" applyFill="1" applyBorder="1" applyAlignment="1">
      <alignment horizontal="center" vertical="distributed" textRotation="255" indent="1"/>
    </xf>
    <xf numFmtId="58" fontId="10" fillId="2" borderId="14" xfId="0" applyNumberFormat="1" applyFont="1" applyFill="1" applyBorder="1" applyAlignment="1">
      <alignment vertical="distributed" textRotation="255" wrapText="1" indent="1"/>
    </xf>
    <xf numFmtId="58" fontId="10" fillId="2" borderId="9" xfId="0" applyNumberFormat="1" applyFont="1" applyFill="1" applyBorder="1" applyAlignment="1">
      <alignment vertical="distributed" textRotation="255" indent="1"/>
    </xf>
    <xf numFmtId="58" fontId="10" fillId="2" borderId="18" xfId="0" applyNumberFormat="1" applyFont="1" applyFill="1" applyBorder="1" applyAlignment="1">
      <alignment vertical="distributed" textRotation="255" indent="1"/>
    </xf>
    <xf numFmtId="58" fontId="10" fillId="2" borderId="14" xfId="0" applyNumberFormat="1" applyFont="1" applyFill="1" applyBorder="1" applyAlignment="1">
      <alignment vertical="distributed" textRotation="255" indent="1"/>
    </xf>
    <xf numFmtId="0" fontId="16" fillId="2" borderId="0" xfId="0" applyFont="1" applyFill="1" applyBorder="1" applyAlignment="1">
      <alignment horizontal="left" vertical="top" wrapText="1"/>
    </xf>
    <xf numFmtId="0" fontId="11" fillId="2" borderId="21" xfId="1" applyFont="1" applyFill="1" applyBorder="1" applyAlignment="1" applyProtection="1">
      <alignment vertical="center"/>
    </xf>
    <xf numFmtId="0" fontId="11" fillId="2" borderId="22" xfId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4" borderId="95" xfId="0" applyFont="1" applyFill="1" applyBorder="1" applyAlignment="1">
      <alignment horizontal="left" vertical="top" wrapText="1"/>
    </xf>
    <xf numFmtId="0" fontId="8" fillId="4" borderId="96" xfId="0" applyFont="1" applyFill="1" applyBorder="1" applyAlignment="1">
      <alignment horizontal="left" vertical="top" wrapText="1"/>
    </xf>
    <xf numFmtId="0" fontId="8" fillId="4" borderId="97" xfId="0" applyFont="1" applyFill="1" applyBorder="1" applyAlignment="1">
      <alignment horizontal="left" vertical="top" wrapText="1"/>
    </xf>
    <xf numFmtId="0" fontId="8" fillId="4" borderId="98" xfId="0" applyFont="1" applyFill="1" applyBorder="1" applyAlignment="1">
      <alignment horizontal="left" vertical="top" wrapText="1"/>
    </xf>
    <xf numFmtId="0" fontId="8" fillId="4" borderId="100" xfId="0" applyFont="1" applyFill="1" applyBorder="1" applyAlignment="1">
      <alignment horizontal="left" vertical="center" wrapText="1"/>
    </xf>
    <xf numFmtId="0" fontId="8" fillId="4" borderId="101" xfId="0" applyFont="1" applyFill="1" applyBorder="1" applyAlignment="1">
      <alignment horizontal="left" vertical="center" wrapText="1"/>
    </xf>
    <xf numFmtId="0" fontId="8" fillId="4" borderId="102" xfId="0" applyFont="1" applyFill="1" applyBorder="1" applyAlignment="1">
      <alignment horizontal="left" vertical="center" wrapText="1"/>
    </xf>
    <xf numFmtId="0" fontId="8" fillId="4" borderId="110" xfId="0" applyFont="1" applyFill="1" applyBorder="1" applyAlignment="1">
      <alignment horizontal="left" vertical="center" wrapText="1"/>
    </xf>
    <xf numFmtId="0" fontId="8" fillId="4" borderId="111" xfId="0" applyFont="1" applyFill="1" applyBorder="1" applyAlignment="1">
      <alignment horizontal="left" vertical="center" wrapText="1"/>
    </xf>
    <xf numFmtId="0" fontId="8" fillId="4" borderId="112" xfId="0" applyFont="1" applyFill="1" applyBorder="1" applyAlignment="1">
      <alignment horizontal="left" vertical="center" wrapText="1"/>
    </xf>
    <xf numFmtId="0" fontId="8" fillId="4" borderId="92" xfId="0" applyFont="1" applyFill="1" applyBorder="1" applyAlignment="1">
      <alignment horizontal="left" vertical="center" wrapText="1"/>
    </xf>
    <xf numFmtId="0" fontId="8" fillId="4" borderId="9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13" xfId="0" applyFont="1" applyFill="1" applyBorder="1" applyAlignment="1">
      <alignment horizontal="left" vertical="center" wrapText="1"/>
    </xf>
    <xf numFmtId="0" fontId="8" fillId="4" borderId="114" xfId="0" applyFont="1" applyFill="1" applyBorder="1" applyAlignment="1">
      <alignment horizontal="left" vertical="center" wrapText="1"/>
    </xf>
    <xf numFmtId="0" fontId="8" fillId="4" borderId="115" xfId="0" applyFont="1" applyFill="1" applyBorder="1" applyAlignment="1">
      <alignment horizontal="left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horizontal="left" vertical="top" wrapText="1"/>
    </xf>
    <xf numFmtId="0" fontId="8" fillId="4" borderId="7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8" fillId="4" borderId="72" xfId="0" applyFont="1" applyFill="1" applyBorder="1" applyAlignment="1">
      <alignment horizontal="left" vertical="top" wrapText="1"/>
    </xf>
    <xf numFmtId="0" fontId="8" fillId="4" borderId="74" xfId="0" applyFont="1" applyFill="1" applyBorder="1" applyAlignment="1">
      <alignment horizontal="left" vertical="top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157" customWidth="1"/>
    <col min="2" max="2" width="46.625" style="157" customWidth="1"/>
    <col min="3" max="8" width="30.625" style="157" customWidth="1"/>
    <col min="9" max="9" width="1.625" style="157" customWidth="1"/>
    <col min="10" max="16384" width="9" style="157"/>
  </cols>
  <sheetData>
    <row r="1" spans="1:8" ht="7.5" customHeight="1" x14ac:dyDescent="0.15">
      <c r="A1" s="156"/>
      <c r="B1" s="156"/>
      <c r="C1" s="156"/>
    </row>
    <row r="2" spans="1:8" ht="50.45" customHeight="1" x14ac:dyDescent="0.15">
      <c r="A2" s="156"/>
      <c r="B2" s="158" t="s">
        <v>84</v>
      </c>
      <c r="C2" s="158"/>
      <c r="D2" s="158"/>
      <c r="E2" s="158"/>
      <c r="F2" s="159" t="s">
        <v>32</v>
      </c>
      <c r="G2" s="207" t="s">
        <v>36</v>
      </c>
      <c r="H2" s="208"/>
    </row>
    <row r="3" spans="1:8" ht="20.100000000000001" customHeight="1" thickBot="1" x14ac:dyDescent="0.2">
      <c r="A3" s="156"/>
      <c r="B3" s="160"/>
      <c r="C3" s="160"/>
      <c r="D3" s="160"/>
      <c r="E3" s="160"/>
      <c r="F3" s="161"/>
      <c r="G3" s="161"/>
      <c r="H3" s="161"/>
    </row>
    <row r="4" spans="1:8" ht="35.1" customHeight="1" x14ac:dyDescent="0.15">
      <c r="B4" s="211"/>
      <c r="C4" s="213" t="s">
        <v>25</v>
      </c>
      <c r="D4" s="162">
        <v>43191</v>
      </c>
      <c r="E4" s="162">
        <v>43556</v>
      </c>
      <c r="F4" s="203">
        <v>43922</v>
      </c>
      <c r="G4" s="215">
        <v>44287</v>
      </c>
      <c r="H4" s="216"/>
    </row>
    <row r="5" spans="1:8" ht="35.1" customHeight="1" thickBot="1" x14ac:dyDescent="0.2">
      <c r="B5" s="212"/>
      <c r="C5" s="214"/>
      <c r="D5" s="164" t="s">
        <v>4</v>
      </c>
      <c r="E5" s="164" t="s">
        <v>4</v>
      </c>
      <c r="F5" s="163" t="s">
        <v>4</v>
      </c>
      <c r="G5" s="165" t="s">
        <v>11</v>
      </c>
      <c r="H5" s="166" t="s">
        <v>4</v>
      </c>
    </row>
    <row r="6" spans="1:8" ht="48" customHeight="1" x14ac:dyDescent="0.15">
      <c r="B6" s="217" t="s">
        <v>83</v>
      </c>
      <c r="C6" s="167" t="s">
        <v>0</v>
      </c>
      <c r="D6" s="169">
        <v>41</v>
      </c>
      <c r="E6" s="169">
        <v>44</v>
      </c>
      <c r="F6" s="168">
        <v>38</v>
      </c>
      <c r="G6" s="170">
        <v>39</v>
      </c>
      <c r="H6" s="171"/>
    </row>
    <row r="7" spans="1:8" ht="48" customHeight="1" x14ac:dyDescent="0.15">
      <c r="B7" s="209"/>
      <c r="C7" s="172" t="s">
        <v>1</v>
      </c>
      <c r="D7" s="174">
        <v>366</v>
      </c>
      <c r="E7" s="174">
        <v>382</v>
      </c>
      <c r="F7" s="173">
        <v>386</v>
      </c>
      <c r="G7" s="175">
        <v>375</v>
      </c>
      <c r="H7" s="176"/>
    </row>
    <row r="8" spans="1:8" ht="48" customHeight="1" thickBot="1" x14ac:dyDescent="0.2">
      <c r="B8" s="209"/>
      <c r="C8" s="177" t="s">
        <v>5</v>
      </c>
      <c r="D8" s="179">
        <v>546</v>
      </c>
      <c r="E8" s="179">
        <v>585</v>
      </c>
      <c r="F8" s="178">
        <v>600</v>
      </c>
      <c r="G8" s="180">
        <v>542</v>
      </c>
      <c r="H8" s="181"/>
    </row>
    <row r="9" spans="1:8" ht="48" customHeight="1" thickTop="1" thickBot="1" x14ac:dyDescent="0.2">
      <c r="B9" s="210"/>
      <c r="C9" s="182" t="s">
        <v>2</v>
      </c>
      <c r="D9" s="184">
        <v>953</v>
      </c>
      <c r="E9" s="184">
        <v>1011</v>
      </c>
      <c r="F9" s="183">
        <v>1024</v>
      </c>
      <c r="G9" s="185">
        <v>956</v>
      </c>
      <c r="H9" s="186"/>
    </row>
    <row r="10" spans="1:8" ht="48" customHeight="1" x14ac:dyDescent="0.15">
      <c r="B10" s="217" t="s">
        <v>26</v>
      </c>
      <c r="C10" s="167" t="s">
        <v>0</v>
      </c>
      <c r="D10" s="169">
        <v>102</v>
      </c>
      <c r="E10" s="169">
        <v>102</v>
      </c>
      <c r="F10" s="168">
        <v>105</v>
      </c>
      <c r="G10" s="170">
        <v>120</v>
      </c>
      <c r="H10" s="171"/>
    </row>
    <row r="11" spans="1:8" ht="48" customHeight="1" x14ac:dyDescent="0.15">
      <c r="B11" s="209"/>
      <c r="C11" s="172" t="s">
        <v>1</v>
      </c>
      <c r="D11" s="174">
        <v>354</v>
      </c>
      <c r="E11" s="174">
        <v>357</v>
      </c>
      <c r="F11" s="173">
        <v>377</v>
      </c>
      <c r="G11" s="175">
        <v>417</v>
      </c>
      <c r="H11" s="176"/>
    </row>
    <row r="12" spans="1:8" ht="48" customHeight="1" thickBot="1" x14ac:dyDescent="0.2">
      <c r="B12" s="209"/>
      <c r="C12" s="177" t="s">
        <v>5</v>
      </c>
      <c r="D12" s="179">
        <v>544</v>
      </c>
      <c r="E12" s="179">
        <v>559</v>
      </c>
      <c r="F12" s="178">
        <v>626</v>
      </c>
      <c r="G12" s="180">
        <v>647</v>
      </c>
      <c r="H12" s="181"/>
    </row>
    <row r="13" spans="1:8" ht="48" customHeight="1" thickTop="1" thickBot="1" x14ac:dyDescent="0.2">
      <c r="B13" s="210"/>
      <c r="C13" s="187" t="s">
        <v>2</v>
      </c>
      <c r="D13" s="184">
        <v>1000</v>
      </c>
      <c r="E13" s="188">
        <v>1018</v>
      </c>
      <c r="F13" s="204">
        <v>1108</v>
      </c>
      <c r="G13" s="189">
        <v>1184</v>
      </c>
      <c r="H13" s="190"/>
    </row>
    <row r="14" spans="1:8" ht="48" customHeight="1" x14ac:dyDescent="0.15">
      <c r="B14" s="209" t="s">
        <v>3</v>
      </c>
      <c r="C14" s="172" t="s">
        <v>0</v>
      </c>
      <c r="D14" s="169">
        <v>2</v>
      </c>
      <c r="E14" s="174">
        <v>6</v>
      </c>
      <c r="F14" s="173">
        <v>3</v>
      </c>
      <c r="G14" s="191">
        <v>0</v>
      </c>
      <c r="H14" s="192"/>
    </row>
    <row r="15" spans="1:8" ht="48" customHeight="1" x14ac:dyDescent="0.15">
      <c r="B15" s="209"/>
      <c r="C15" s="172" t="s">
        <v>1</v>
      </c>
      <c r="D15" s="174">
        <v>22</v>
      </c>
      <c r="E15" s="174">
        <v>34</v>
      </c>
      <c r="F15" s="173">
        <v>16</v>
      </c>
      <c r="G15" s="193">
        <v>0</v>
      </c>
      <c r="H15" s="192"/>
    </row>
    <row r="16" spans="1:8" ht="48" customHeight="1" thickBot="1" x14ac:dyDescent="0.2">
      <c r="B16" s="209"/>
      <c r="C16" s="177" t="s">
        <v>5</v>
      </c>
      <c r="D16" s="179">
        <v>5</v>
      </c>
      <c r="E16" s="179">
        <v>9</v>
      </c>
      <c r="F16" s="178">
        <v>5</v>
      </c>
      <c r="G16" s="194">
        <v>0</v>
      </c>
      <c r="H16" s="195"/>
    </row>
    <row r="17" spans="2:9" ht="48" customHeight="1" thickTop="1" thickBot="1" x14ac:dyDescent="0.2">
      <c r="B17" s="210"/>
      <c r="C17" s="182" t="s">
        <v>2</v>
      </c>
      <c r="D17" s="184">
        <v>29</v>
      </c>
      <c r="E17" s="184">
        <v>49</v>
      </c>
      <c r="F17" s="183">
        <v>24</v>
      </c>
      <c r="G17" s="196">
        <v>0</v>
      </c>
      <c r="H17" s="197"/>
    </row>
    <row r="18" spans="2:9" ht="13.5" customHeight="1" x14ac:dyDescent="0.15"/>
    <row r="19" spans="2:9" ht="24.95" customHeight="1" x14ac:dyDescent="0.15">
      <c r="B19" s="198"/>
      <c r="C19" s="199"/>
      <c r="D19" s="199"/>
      <c r="E19" s="199"/>
      <c r="F19" s="199"/>
      <c r="G19" s="199"/>
      <c r="H19" s="199"/>
      <c r="I19" s="199"/>
    </row>
    <row r="20" spans="2:9" ht="24.95" customHeight="1" x14ac:dyDescent="0.15">
      <c r="B20" s="198"/>
      <c r="C20" s="200"/>
      <c r="D20" s="200"/>
      <c r="E20" s="200"/>
      <c r="F20" s="200"/>
      <c r="G20" s="200"/>
      <c r="H20" s="200"/>
      <c r="I20" s="200"/>
    </row>
    <row r="21" spans="2:9" ht="24.95" customHeight="1" x14ac:dyDescent="0.15">
      <c r="B21" s="198"/>
      <c r="C21" s="200"/>
      <c r="D21" s="200"/>
      <c r="E21" s="200"/>
      <c r="F21" s="200"/>
      <c r="G21" s="200"/>
      <c r="H21" s="200"/>
      <c r="I21" s="200"/>
    </row>
    <row r="22" spans="2:9" ht="24.95" customHeight="1" x14ac:dyDescent="0.15">
      <c r="B22" s="198"/>
      <c r="C22" s="199"/>
      <c r="D22" s="199"/>
      <c r="E22" s="199"/>
      <c r="F22" s="199"/>
      <c r="G22" s="199"/>
      <c r="H22" s="199"/>
      <c r="I22" s="199"/>
    </row>
    <row r="23" spans="2:9" ht="24.95" customHeight="1" x14ac:dyDescent="0.15">
      <c r="B23" s="198"/>
      <c r="C23" s="200"/>
      <c r="D23" s="200"/>
      <c r="E23" s="200"/>
      <c r="F23" s="200"/>
      <c r="G23" s="200"/>
      <c r="H23" s="200"/>
      <c r="I23" s="200"/>
    </row>
    <row r="24" spans="2:9" ht="24.95" customHeight="1" x14ac:dyDescent="0.15">
      <c r="B24" s="198"/>
      <c r="C24" s="200"/>
      <c r="D24" s="200"/>
      <c r="E24" s="200"/>
      <c r="F24" s="200"/>
      <c r="G24" s="200"/>
      <c r="H24" s="200"/>
      <c r="I24" s="200"/>
    </row>
    <row r="25" spans="2:9" ht="9.9499999999999993" customHeight="1" x14ac:dyDescent="0.15">
      <c r="B25" s="201"/>
      <c r="C25" s="198"/>
      <c r="D25" s="198"/>
      <c r="E25" s="198"/>
      <c r="F25" s="198"/>
      <c r="G25" s="198"/>
      <c r="H25" s="198"/>
      <c r="I25" s="198"/>
    </row>
    <row r="26" spans="2:9" ht="26.1" customHeight="1" x14ac:dyDescent="0.15">
      <c r="B26" s="198"/>
      <c r="C26" s="205"/>
      <c r="D26" s="205"/>
      <c r="E26" s="205"/>
      <c r="F26" s="205"/>
      <c r="G26" s="205"/>
      <c r="H26" s="205"/>
      <c r="I26" s="205"/>
    </row>
    <row r="27" spans="2:9" ht="26.1" customHeight="1" x14ac:dyDescent="0.15">
      <c r="B27" s="201"/>
      <c r="C27" s="198"/>
      <c r="D27" s="198"/>
      <c r="E27" s="198"/>
      <c r="F27" s="198"/>
      <c r="G27" s="198"/>
      <c r="H27" s="198"/>
      <c r="I27" s="198"/>
    </row>
    <row r="28" spans="2:9" ht="26.1" customHeight="1" x14ac:dyDescent="0.15">
      <c r="B28" s="198"/>
      <c r="C28" s="198"/>
      <c r="D28" s="198"/>
      <c r="E28" s="198"/>
      <c r="F28" s="198"/>
      <c r="G28" s="198"/>
      <c r="H28" s="198"/>
      <c r="I28" s="198"/>
    </row>
    <row r="29" spans="2:9" ht="26.1" customHeight="1" x14ac:dyDescent="0.15">
      <c r="B29" s="198"/>
      <c r="C29" s="206"/>
      <c r="D29" s="206"/>
      <c r="E29" s="206"/>
      <c r="F29" s="206"/>
      <c r="G29" s="206"/>
      <c r="H29" s="206"/>
      <c r="I29" s="198"/>
    </row>
    <row r="30" spans="2:9" ht="9.9499999999999993" customHeight="1" x14ac:dyDescent="0.15">
      <c r="B30" s="202"/>
    </row>
  </sheetData>
  <mergeCells count="9">
    <mergeCell ref="C26:I26"/>
    <mergeCell ref="C29:H29"/>
    <mergeCell ref="G2:H2"/>
    <mergeCell ref="B14:B17"/>
    <mergeCell ref="B4:B5"/>
    <mergeCell ref="C4:C5"/>
    <mergeCell ref="G4:H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157" customWidth="1"/>
    <col min="2" max="2" width="46.625" style="157" customWidth="1"/>
    <col min="3" max="8" width="30.625" style="157" customWidth="1"/>
    <col min="9" max="9" width="1.625" style="157" customWidth="1"/>
    <col min="10" max="16384" width="9" style="157"/>
  </cols>
  <sheetData>
    <row r="1" spans="1:8" ht="7.5" customHeight="1" x14ac:dyDescent="0.15">
      <c r="A1" s="156"/>
      <c r="B1" s="156"/>
      <c r="C1" s="156"/>
    </row>
    <row r="2" spans="1:8" ht="50.45" customHeight="1" x14ac:dyDescent="0.15">
      <c r="A2" s="156"/>
      <c r="B2" s="158" t="s">
        <v>85</v>
      </c>
      <c r="C2" s="158"/>
      <c r="D2" s="158"/>
      <c r="E2" s="158"/>
      <c r="F2" s="159" t="s">
        <v>28</v>
      </c>
      <c r="G2" s="208" t="s">
        <v>37</v>
      </c>
      <c r="H2" s="208"/>
    </row>
    <row r="3" spans="1:8" ht="20.100000000000001" customHeight="1" thickBot="1" x14ac:dyDescent="0.2">
      <c r="A3" s="156"/>
      <c r="B3" s="160"/>
      <c r="C3" s="160"/>
      <c r="D3" s="160"/>
      <c r="E3" s="160"/>
      <c r="F3" s="161"/>
      <c r="G3" s="161"/>
      <c r="H3" s="161"/>
    </row>
    <row r="4" spans="1:8" ht="35.1" customHeight="1" x14ac:dyDescent="0.15">
      <c r="B4" s="211"/>
      <c r="C4" s="213" t="s">
        <v>25</v>
      </c>
      <c r="D4" s="162">
        <v>43191</v>
      </c>
      <c r="E4" s="162">
        <v>43556</v>
      </c>
      <c r="F4" s="203">
        <v>43922</v>
      </c>
      <c r="G4" s="215">
        <v>44287</v>
      </c>
      <c r="H4" s="216"/>
    </row>
    <row r="5" spans="1:8" ht="35.1" customHeight="1" thickBot="1" x14ac:dyDescent="0.2">
      <c r="B5" s="212"/>
      <c r="C5" s="214"/>
      <c r="D5" s="164" t="s">
        <v>4</v>
      </c>
      <c r="E5" s="164" t="s">
        <v>4</v>
      </c>
      <c r="F5" s="163" t="s">
        <v>4</v>
      </c>
      <c r="G5" s="165" t="s">
        <v>11</v>
      </c>
      <c r="H5" s="166" t="s">
        <v>4</v>
      </c>
    </row>
    <row r="6" spans="1:8" ht="48" customHeight="1" x14ac:dyDescent="0.15">
      <c r="B6" s="217" t="s">
        <v>83</v>
      </c>
      <c r="C6" s="167" t="s">
        <v>0</v>
      </c>
      <c r="D6" s="169">
        <v>26</v>
      </c>
      <c r="E6" s="169">
        <v>29</v>
      </c>
      <c r="F6" s="168">
        <v>31</v>
      </c>
      <c r="G6" s="170">
        <v>27</v>
      </c>
      <c r="H6" s="171"/>
    </row>
    <row r="7" spans="1:8" ht="48" customHeight="1" x14ac:dyDescent="0.15">
      <c r="B7" s="209"/>
      <c r="C7" s="172" t="s">
        <v>1</v>
      </c>
      <c r="D7" s="174">
        <v>240</v>
      </c>
      <c r="E7" s="174">
        <v>251</v>
      </c>
      <c r="F7" s="173">
        <v>269</v>
      </c>
      <c r="G7" s="175">
        <v>259</v>
      </c>
      <c r="H7" s="176"/>
    </row>
    <row r="8" spans="1:8" ht="48" customHeight="1" thickBot="1" x14ac:dyDescent="0.2">
      <c r="B8" s="209"/>
      <c r="C8" s="177" t="s">
        <v>5</v>
      </c>
      <c r="D8" s="179">
        <v>341</v>
      </c>
      <c r="E8" s="179">
        <v>358</v>
      </c>
      <c r="F8" s="178">
        <v>352</v>
      </c>
      <c r="G8" s="180">
        <v>323</v>
      </c>
      <c r="H8" s="181"/>
    </row>
    <row r="9" spans="1:8" ht="48" customHeight="1" thickTop="1" thickBot="1" x14ac:dyDescent="0.2">
      <c r="B9" s="210"/>
      <c r="C9" s="182" t="s">
        <v>2</v>
      </c>
      <c r="D9" s="184">
        <v>607</v>
      </c>
      <c r="E9" s="184">
        <v>638</v>
      </c>
      <c r="F9" s="183">
        <v>652</v>
      </c>
      <c r="G9" s="185">
        <v>609</v>
      </c>
      <c r="H9" s="186"/>
    </row>
    <row r="10" spans="1:8" ht="48" customHeight="1" x14ac:dyDescent="0.15">
      <c r="B10" s="217" t="s">
        <v>26</v>
      </c>
      <c r="C10" s="167" t="s">
        <v>0</v>
      </c>
      <c r="D10" s="169">
        <v>69</v>
      </c>
      <c r="E10" s="169">
        <v>69</v>
      </c>
      <c r="F10" s="168">
        <v>72</v>
      </c>
      <c r="G10" s="170">
        <v>84</v>
      </c>
      <c r="H10" s="171"/>
    </row>
    <row r="11" spans="1:8" ht="48" customHeight="1" x14ac:dyDescent="0.15">
      <c r="B11" s="209"/>
      <c r="C11" s="172" t="s">
        <v>1</v>
      </c>
      <c r="D11" s="174">
        <v>245</v>
      </c>
      <c r="E11" s="174">
        <v>248</v>
      </c>
      <c r="F11" s="173">
        <v>271</v>
      </c>
      <c r="G11" s="175">
        <v>296</v>
      </c>
      <c r="H11" s="176"/>
    </row>
    <row r="12" spans="1:8" ht="48" customHeight="1" thickBot="1" x14ac:dyDescent="0.2">
      <c r="B12" s="209"/>
      <c r="C12" s="177" t="s">
        <v>5</v>
      </c>
      <c r="D12" s="179">
        <v>306</v>
      </c>
      <c r="E12" s="179">
        <v>321</v>
      </c>
      <c r="F12" s="178">
        <v>385</v>
      </c>
      <c r="G12" s="180">
        <v>409</v>
      </c>
      <c r="H12" s="181"/>
    </row>
    <row r="13" spans="1:8" ht="48" customHeight="1" thickTop="1" thickBot="1" x14ac:dyDescent="0.2">
      <c r="B13" s="210"/>
      <c r="C13" s="187" t="s">
        <v>2</v>
      </c>
      <c r="D13" s="184">
        <v>620</v>
      </c>
      <c r="E13" s="188">
        <v>638</v>
      </c>
      <c r="F13" s="204">
        <v>728</v>
      </c>
      <c r="G13" s="189">
        <v>789</v>
      </c>
      <c r="H13" s="190"/>
    </row>
    <row r="14" spans="1:8" ht="48" customHeight="1" x14ac:dyDescent="0.15">
      <c r="B14" s="209" t="s">
        <v>3</v>
      </c>
      <c r="C14" s="172" t="s">
        <v>0</v>
      </c>
      <c r="D14" s="169">
        <v>0</v>
      </c>
      <c r="E14" s="174">
        <v>4</v>
      </c>
      <c r="F14" s="173">
        <v>2</v>
      </c>
      <c r="G14" s="191">
        <v>0</v>
      </c>
      <c r="H14" s="192"/>
    </row>
    <row r="15" spans="1:8" ht="48" customHeight="1" x14ac:dyDescent="0.15">
      <c r="B15" s="209"/>
      <c r="C15" s="172" t="s">
        <v>1</v>
      </c>
      <c r="D15" s="174">
        <v>6</v>
      </c>
      <c r="E15" s="174">
        <v>20</v>
      </c>
      <c r="F15" s="173">
        <v>5</v>
      </c>
      <c r="G15" s="193">
        <v>0</v>
      </c>
      <c r="H15" s="192"/>
    </row>
    <row r="16" spans="1:8" ht="48" customHeight="1" thickBot="1" x14ac:dyDescent="0.2">
      <c r="B16" s="209"/>
      <c r="C16" s="177" t="s">
        <v>5</v>
      </c>
      <c r="D16" s="179">
        <v>0</v>
      </c>
      <c r="E16" s="179">
        <v>7</v>
      </c>
      <c r="F16" s="178">
        <v>2</v>
      </c>
      <c r="G16" s="194">
        <v>0</v>
      </c>
      <c r="H16" s="195"/>
    </row>
    <row r="17" spans="2:9" ht="48" customHeight="1" thickTop="1" thickBot="1" x14ac:dyDescent="0.2">
      <c r="B17" s="210"/>
      <c r="C17" s="182" t="s">
        <v>2</v>
      </c>
      <c r="D17" s="184">
        <v>6</v>
      </c>
      <c r="E17" s="184">
        <v>31</v>
      </c>
      <c r="F17" s="183">
        <v>9</v>
      </c>
      <c r="G17" s="196">
        <v>0</v>
      </c>
      <c r="H17" s="197"/>
    </row>
    <row r="18" spans="2:9" ht="13.5" customHeight="1" x14ac:dyDescent="0.15"/>
    <row r="19" spans="2:9" ht="24.95" customHeight="1" x14ac:dyDescent="0.15">
      <c r="B19" s="198"/>
      <c r="C19" s="199"/>
      <c r="D19" s="199"/>
      <c r="E19" s="199"/>
      <c r="F19" s="199"/>
      <c r="G19" s="199"/>
      <c r="H19" s="199"/>
      <c r="I19" s="199"/>
    </row>
    <row r="20" spans="2:9" ht="24.95" customHeight="1" x14ac:dyDescent="0.15">
      <c r="B20" s="198"/>
      <c r="C20" s="200"/>
      <c r="D20" s="200"/>
      <c r="E20" s="200"/>
      <c r="F20" s="200"/>
      <c r="G20" s="200"/>
      <c r="H20" s="200"/>
      <c r="I20" s="200"/>
    </row>
    <row r="21" spans="2:9" ht="24.95" customHeight="1" x14ac:dyDescent="0.15">
      <c r="B21" s="198"/>
      <c r="C21" s="200"/>
      <c r="D21" s="200"/>
      <c r="E21" s="200"/>
      <c r="F21" s="200"/>
      <c r="G21" s="200"/>
      <c r="H21" s="200"/>
      <c r="I21" s="200"/>
    </row>
    <row r="22" spans="2:9" ht="24.95" customHeight="1" x14ac:dyDescent="0.15">
      <c r="B22" s="198"/>
      <c r="C22" s="199"/>
      <c r="D22" s="199"/>
      <c r="E22" s="199"/>
      <c r="F22" s="199"/>
      <c r="G22" s="199"/>
      <c r="H22" s="199"/>
      <c r="I22" s="199"/>
    </row>
    <row r="23" spans="2:9" ht="24.95" customHeight="1" x14ac:dyDescent="0.15">
      <c r="B23" s="198"/>
      <c r="C23" s="200"/>
      <c r="D23" s="200"/>
      <c r="E23" s="200"/>
      <c r="F23" s="200"/>
      <c r="G23" s="200"/>
      <c r="H23" s="200"/>
      <c r="I23" s="200"/>
    </row>
    <row r="24" spans="2:9" ht="24.95" customHeight="1" x14ac:dyDescent="0.15">
      <c r="B24" s="198"/>
      <c r="C24" s="200"/>
      <c r="D24" s="200"/>
      <c r="E24" s="200"/>
      <c r="F24" s="200"/>
      <c r="G24" s="200"/>
      <c r="H24" s="200"/>
      <c r="I24" s="200"/>
    </row>
    <row r="25" spans="2:9" ht="9.9499999999999993" customHeight="1" x14ac:dyDescent="0.15">
      <c r="B25" s="201"/>
      <c r="C25" s="198"/>
      <c r="D25" s="198"/>
      <c r="E25" s="198"/>
      <c r="F25" s="198"/>
      <c r="G25" s="198"/>
      <c r="H25" s="198"/>
      <c r="I25" s="198"/>
    </row>
    <row r="26" spans="2:9" ht="26.1" customHeight="1" x14ac:dyDescent="0.15">
      <c r="B26" s="198"/>
      <c r="C26" s="205"/>
      <c r="D26" s="205"/>
      <c r="E26" s="205"/>
      <c r="F26" s="205"/>
      <c r="G26" s="205"/>
      <c r="H26" s="205"/>
      <c r="I26" s="205"/>
    </row>
    <row r="27" spans="2:9" ht="26.1" customHeight="1" x14ac:dyDescent="0.15">
      <c r="B27" s="201"/>
      <c r="C27" s="198"/>
      <c r="D27" s="198"/>
      <c r="E27" s="198"/>
      <c r="F27" s="198"/>
      <c r="G27" s="198"/>
      <c r="H27" s="198"/>
      <c r="I27" s="198"/>
    </row>
    <row r="28" spans="2:9" ht="26.1" customHeight="1" x14ac:dyDescent="0.15">
      <c r="B28" s="198"/>
      <c r="C28" s="198"/>
      <c r="D28" s="198"/>
      <c r="E28" s="198"/>
      <c r="F28" s="198"/>
      <c r="G28" s="198"/>
      <c r="H28" s="198"/>
      <c r="I28" s="198"/>
    </row>
    <row r="29" spans="2:9" ht="26.1" customHeight="1" x14ac:dyDescent="0.15">
      <c r="B29" s="198"/>
      <c r="C29" s="206"/>
      <c r="D29" s="206"/>
      <c r="E29" s="206"/>
      <c r="F29" s="206"/>
      <c r="G29" s="206"/>
      <c r="H29" s="206"/>
      <c r="I29" s="198"/>
    </row>
    <row r="30" spans="2:9" ht="9.9499999999999993" customHeight="1" x14ac:dyDescent="0.15">
      <c r="B30" s="202"/>
    </row>
  </sheetData>
  <mergeCells count="9">
    <mergeCell ref="B4:B5"/>
    <mergeCell ref="C4:C5"/>
    <mergeCell ref="G4:H4"/>
    <mergeCell ref="G2:H2"/>
    <mergeCell ref="C26:I26"/>
    <mergeCell ref="C29:H29"/>
    <mergeCell ref="B10:B13"/>
    <mergeCell ref="B14:B17"/>
    <mergeCell ref="B6:B9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157" customWidth="1"/>
    <col min="2" max="2" width="46.625" style="157" customWidth="1"/>
    <col min="3" max="8" width="30.625" style="157" customWidth="1"/>
    <col min="9" max="9" width="1.625" style="157" customWidth="1"/>
    <col min="10" max="16384" width="9" style="157"/>
  </cols>
  <sheetData>
    <row r="1" spans="1:8" ht="7.5" customHeight="1" x14ac:dyDescent="0.15">
      <c r="A1" s="156"/>
      <c r="B1" s="156"/>
      <c r="C1" s="156"/>
    </row>
    <row r="2" spans="1:8" ht="50.45" customHeight="1" x14ac:dyDescent="0.15">
      <c r="A2" s="156"/>
      <c r="B2" s="158" t="s">
        <v>85</v>
      </c>
      <c r="C2" s="158"/>
      <c r="D2" s="158"/>
      <c r="E2" s="158"/>
      <c r="F2" s="159" t="s">
        <v>28</v>
      </c>
      <c r="G2" s="208" t="s">
        <v>82</v>
      </c>
      <c r="H2" s="208"/>
    </row>
    <row r="3" spans="1:8" ht="20.100000000000001" customHeight="1" thickBot="1" x14ac:dyDescent="0.2">
      <c r="A3" s="156"/>
      <c r="B3" s="160"/>
      <c r="C3" s="160"/>
      <c r="D3" s="160"/>
      <c r="E3" s="160"/>
      <c r="F3" s="161"/>
      <c r="G3" s="161"/>
      <c r="H3" s="161"/>
    </row>
    <row r="4" spans="1:8" ht="35.1" customHeight="1" x14ac:dyDescent="0.15">
      <c r="B4" s="211"/>
      <c r="C4" s="213" t="s">
        <v>25</v>
      </c>
      <c r="D4" s="162">
        <v>43191</v>
      </c>
      <c r="E4" s="162">
        <v>43556</v>
      </c>
      <c r="F4" s="203">
        <v>43922</v>
      </c>
      <c r="G4" s="215">
        <v>44287</v>
      </c>
      <c r="H4" s="216"/>
    </row>
    <row r="5" spans="1:8" ht="35.1" customHeight="1" thickBot="1" x14ac:dyDescent="0.2">
      <c r="B5" s="212"/>
      <c r="C5" s="214"/>
      <c r="D5" s="164" t="s">
        <v>4</v>
      </c>
      <c r="E5" s="164" t="s">
        <v>4</v>
      </c>
      <c r="F5" s="163" t="s">
        <v>4</v>
      </c>
      <c r="G5" s="165" t="s">
        <v>11</v>
      </c>
      <c r="H5" s="166" t="s">
        <v>4</v>
      </c>
    </row>
    <row r="6" spans="1:8" ht="48" customHeight="1" x14ac:dyDescent="0.15">
      <c r="B6" s="217" t="s">
        <v>83</v>
      </c>
      <c r="C6" s="167" t="s">
        <v>0</v>
      </c>
      <c r="D6" s="169">
        <v>7</v>
      </c>
      <c r="E6" s="169">
        <v>8</v>
      </c>
      <c r="F6" s="168">
        <v>5</v>
      </c>
      <c r="G6" s="170">
        <v>8</v>
      </c>
      <c r="H6" s="171"/>
    </row>
    <row r="7" spans="1:8" ht="48" customHeight="1" x14ac:dyDescent="0.15">
      <c r="B7" s="209"/>
      <c r="C7" s="172" t="s">
        <v>1</v>
      </c>
      <c r="D7" s="174">
        <v>75</v>
      </c>
      <c r="E7" s="174">
        <v>74</v>
      </c>
      <c r="F7" s="173">
        <v>67</v>
      </c>
      <c r="G7" s="175">
        <v>68</v>
      </c>
      <c r="H7" s="176"/>
    </row>
    <row r="8" spans="1:8" ht="48" customHeight="1" thickBot="1" x14ac:dyDescent="0.2">
      <c r="B8" s="209"/>
      <c r="C8" s="177" t="s">
        <v>5</v>
      </c>
      <c r="D8" s="179">
        <v>106</v>
      </c>
      <c r="E8" s="179">
        <v>141</v>
      </c>
      <c r="F8" s="178">
        <v>152</v>
      </c>
      <c r="G8" s="180">
        <v>135</v>
      </c>
      <c r="H8" s="181"/>
    </row>
    <row r="9" spans="1:8" ht="48" customHeight="1" thickTop="1" thickBot="1" x14ac:dyDescent="0.2">
      <c r="B9" s="210"/>
      <c r="C9" s="182" t="s">
        <v>2</v>
      </c>
      <c r="D9" s="184">
        <v>188</v>
      </c>
      <c r="E9" s="184">
        <v>223</v>
      </c>
      <c r="F9" s="183">
        <v>224</v>
      </c>
      <c r="G9" s="185">
        <v>211</v>
      </c>
      <c r="H9" s="186"/>
    </row>
    <row r="10" spans="1:8" ht="48" customHeight="1" x14ac:dyDescent="0.15">
      <c r="B10" s="217" t="s">
        <v>26</v>
      </c>
      <c r="C10" s="167" t="s">
        <v>0</v>
      </c>
      <c r="D10" s="169">
        <v>19</v>
      </c>
      <c r="E10" s="169">
        <v>19</v>
      </c>
      <c r="F10" s="168">
        <v>19</v>
      </c>
      <c r="G10" s="170">
        <v>22</v>
      </c>
      <c r="H10" s="171"/>
    </row>
    <row r="11" spans="1:8" ht="48" customHeight="1" x14ac:dyDescent="0.15">
      <c r="B11" s="209"/>
      <c r="C11" s="172" t="s">
        <v>1</v>
      </c>
      <c r="D11" s="174">
        <v>66</v>
      </c>
      <c r="E11" s="174">
        <v>66</v>
      </c>
      <c r="F11" s="173">
        <v>66</v>
      </c>
      <c r="G11" s="175">
        <v>78</v>
      </c>
      <c r="H11" s="176"/>
    </row>
    <row r="12" spans="1:8" ht="48" customHeight="1" thickBot="1" x14ac:dyDescent="0.2">
      <c r="B12" s="209"/>
      <c r="C12" s="177" t="s">
        <v>5</v>
      </c>
      <c r="D12" s="179">
        <v>155</v>
      </c>
      <c r="E12" s="179">
        <v>155</v>
      </c>
      <c r="F12" s="178">
        <v>155</v>
      </c>
      <c r="G12" s="180">
        <v>155</v>
      </c>
      <c r="H12" s="181"/>
    </row>
    <row r="13" spans="1:8" ht="48" customHeight="1" thickTop="1" thickBot="1" x14ac:dyDescent="0.2">
      <c r="B13" s="210"/>
      <c r="C13" s="187" t="s">
        <v>2</v>
      </c>
      <c r="D13" s="184">
        <v>240</v>
      </c>
      <c r="E13" s="188">
        <v>240</v>
      </c>
      <c r="F13" s="204">
        <v>240</v>
      </c>
      <c r="G13" s="189">
        <v>255</v>
      </c>
      <c r="H13" s="190"/>
    </row>
    <row r="14" spans="1:8" ht="48" customHeight="1" x14ac:dyDescent="0.15">
      <c r="B14" s="209" t="s">
        <v>3</v>
      </c>
      <c r="C14" s="172" t="s">
        <v>0</v>
      </c>
      <c r="D14" s="169">
        <v>1</v>
      </c>
      <c r="E14" s="174">
        <v>2</v>
      </c>
      <c r="F14" s="173">
        <v>1</v>
      </c>
      <c r="G14" s="191">
        <v>0</v>
      </c>
      <c r="H14" s="192"/>
    </row>
    <row r="15" spans="1:8" ht="48" customHeight="1" x14ac:dyDescent="0.15">
      <c r="B15" s="209"/>
      <c r="C15" s="172" t="s">
        <v>1</v>
      </c>
      <c r="D15" s="174">
        <v>8</v>
      </c>
      <c r="E15" s="174">
        <v>9</v>
      </c>
      <c r="F15" s="173">
        <v>6</v>
      </c>
      <c r="G15" s="193">
        <v>0</v>
      </c>
      <c r="H15" s="192"/>
    </row>
    <row r="16" spans="1:8" ht="48" customHeight="1" thickBot="1" x14ac:dyDescent="0.2">
      <c r="B16" s="209"/>
      <c r="C16" s="177" t="s">
        <v>5</v>
      </c>
      <c r="D16" s="179">
        <v>5</v>
      </c>
      <c r="E16" s="179">
        <v>2</v>
      </c>
      <c r="F16" s="178">
        <v>2</v>
      </c>
      <c r="G16" s="194">
        <v>0</v>
      </c>
      <c r="H16" s="195"/>
    </row>
    <row r="17" spans="2:9" ht="48" customHeight="1" thickTop="1" thickBot="1" x14ac:dyDescent="0.2">
      <c r="B17" s="210"/>
      <c r="C17" s="182" t="s">
        <v>2</v>
      </c>
      <c r="D17" s="184">
        <v>14</v>
      </c>
      <c r="E17" s="184">
        <v>13</v>
      </c>
      <c r="F17" s="183">
        <v>9</v>
      </c>
      <c r="G17" s="196">
        <v>0</v>
      </c>
      <c r="H17" s="197"/>
    </row>
    <row r="18" spans="2:9" ht="13.5" customHeight="1" x14ac:dyDescent="0.15"/>
    <row r="19" spans="2:9" ht="24.95" customHeight="1" x14ac:dyDescent="0.15">
      <c r="B19" s="198"/>
      <c r="C19" s="199"/>
      <c r="D19" s="199"/>
      <c r="E19" s="199"/>
      <c r="F19" s="199"/>
      <c r="G19" s="199"/>
      <c r="H19" s="199"/>
      <c r="I19" s="199"/>
    </row>
    <row r="20" spans="2:9" ht="24.95" customHeight="1" x14ac:dyDescent="0.15">
      <c r="B20" s="198"/>
      <c r="C20" s="200"/>
      <c r="D20" s="200"/>
      <c r="E20" s="200"/>
      <c r="F20" s="200"/>
      <c r="G20" s="200"/>
      <c r="H20" s="200"/>
      <c r="I20" s="200"/>
    </row>
    <row r="21" spans="2:9" ht="24.95" customHeight="1" x14ac:dyDescent="0.15">
      <c r="B21" s="198"/>
      <c r="C21" s="200"/>
      <c r="D21" s="200"/>
      <c r="E21" s="200"/>
      <c r="F21" s="200"/>
      <c r="G21" s="200"/>
      <c r="H21" s="200"/>
      <c r="I21" s="200"/>
    </row>
    <row r="22" spans="2:9" ht="24.95" customHeight="1" x14ac:dyDescent="0.15">
      <c r="B22" s="198"/>
      <c r="C22" s="199"/>
      <c r="D22" s="199"/>
      <c r="E22" s="199"/>
      <c r="F22" s="199"/>
      <c r="G22" s="199"/>
      <c r="H22" s="199"/>
      <c r="I22" s="199"/>
    </row>
    <row r="23" spans="2:9" ht="24.95" customHeight="1" x14ac:dyDescent="0.15">
      <c r="B23" s="198"/>
      <c r="C23" s="200"/>
      <c r="D23" s="200"/>
      <c r="E23" s="200"/>
      <c r="F23" s="200"/>
      <c r="G23" s="200"/>
      <c r="H23" s="200"/>
      <c r="I23" s="200"/>
    </row>
    <row r="24" spans="2:9" ht="24.95" customHeight="1" x14ac:dyDescent="0.15">
      <c r="B24" s="198"/>
      <c r="C24" s="200"/>
      <c r="D24" s="200"/>
      <c r="E24" s="200"/>
      <c r="F24" s="200"/>
      <c r="G24" s="200"/>
      <c r="H24" s="200"/>
      <c r="I24" s="200"/>
    </row>
    <row r="25" spans="2:9" ht="9.9499999999999993" customHeight="1" x14ac:dyDescent="0.15">
      <c r="B25" s="201"/>
      <c r="C25" s="198"/>
      <c r="D25" s="198"/>
      <c r="E25" s="198"/>
      <c r="F25" s="198"/>
      <c r="G25" s="198"/>
      <c r="H25" s="198"/>
      <c r="I25" s="198"/>
    </row>
    <row r="26" spans="2:9" ht="26.1" customHeight="1" x14ac:dyDescent="0.15">
      <c r="B26" s="198"/>
      <c r="C26" s="205"/>
      <c r="D26" s="205"/>
      <c r="E26" s="205"/>
      <c r="F26" s="205"/>
      <c r="G26" s="205"/>
      <c r="H26" s="205"/>
      <c r="I26" s="205"/>
    </row>
    <row r="27" spans="2:9" ht="26.1" customHeight="1" x14ac:dyDescent="0.15">
      <c r="B27" s="201"/>
      <c r="C27" s="198"/>
      <c r="D27" s="198"/>
      <c r="E27" s="198"/>
      <c r="F27" s="198"/>
      <c r="G27" s="198"/>
      <c r="H27" s="198"/>
      <c r="I27" s="198"/>
    </row>
    <row r="28" spans="2:9" ht="26.1" customHeight="1" x14ac:dyDescent="0.15">
      <c r="B28" s="198"/>
      <c r="C28" s="198"/>
      <c r="D28" s="198"/>
      <c r="E28" s="198"/>
      <c r="F28" s="198"/>
      <c r="G28" s="198"/>
      <c r="H28" s="198"/>
      <c r="I28" s="198"/>
    </row>
    <row r="29" spans="2:9" ht="26.1" customHeight="1" x14ac:dyDescent="0.15">
      <c r="B29" s="198"/>
      <c r="C29" s="206"/>
      <c r="D29" s="206"/>
      <c r="E29" s="206"/>
      <c r="F29" s="206"/>
      <c r="G29" s="206"/>
      <c r="H29" s="206"/>
      <c r="I29" s="198"/>
    </row>
    <row r="30" spans="2:9" ht="9.9499999999999993" customHeight="1" x14ac:dyDescent="0.15">
      <c r="B30" s="202"/>
    </row>
  </sheetData>
  <mergeCells count="9">
    <mergeCell ref="B10:B13"/>
    <mergeCell ref="B14:B17"/>
    <mergeCell ref="C26:I26"/>
    <mergeCell ref="C29:H29"/>
    <mergeCell ref="G2:H2"/>
    <mergeCell ref="B4:B5"/>
    <mergeCell ref="C4:C5"/>
    <mergeCell ref="G4:H4"/>
    <mergeCell ref="B6:B9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157" customWidth="1"/>
    <col min="2" max="2" width="46.625" style="157" customWidth="1"/>
    <col min="3" max="8" width="30.625" style="157" customWidth="1"/>
    <col min="9" max="9" width="1.625" style="157" customWidth="1"/>
    <col min="10" max="16384" width="9" style="157"/>
  </cols>
  <sheetData>
    <row r="1" spans="1:8" ht="7.5" customHeight="1" x14ac:dyDescent="0.15">
      <c r="A1" s="156"/>
      <c r="B1" s="156"/>
      <c r="C1" s="156"/>
    </row>
    <row r="2" spans="1:8" ht="50.45" customHeight="1" x14ac:dyDescent="0.15">
      <c r="A2" s="156"/>
      <c r="B2" s="158" t="s">
        <v>85</v>
      </c>
      <c r="C2" s="158"/>
      <c r="D2" s="158"/>
      <c r="E2" s="158"/>
      <c r="F2" s="159" t="s">
        <v>28</v>
      </c>
      <c r="G2" s="208" t="s">
        <v>81</v>
      </c>
      <c r="H2" s="208"/>
    </row>
    <row r="3" spans="1:8" ht="20.100000000000001" customHeight="1" thickBot="1" x14ac:dyDescent="0.2">
      <c r="A3" s="156"/>
      <c r="B3" s="160"/>
      <c r="C3" s="160"/>
      <c r="D3" s="160"/>
      <c r="E3" s="160"/>
      <c r="F3" s="161"/>
      <c r="G3" s="161"/>
      <c r="H3" s="161"/>
    </row>
    <row r="4" spans="1:8" ht="35.1" customHeight="1" x14ac:dyDescent="0.15">
      <c r="B4" s="211"/>
      <c r="C4" s="213" t="s">
        <v>25</v>
      </c>
      <c r="D4" s="162">
        <v>43191</v>
      </c>
      <c r="E4" s="162">
        <v>43556</v>
      </c>
      <c r="F4" s="203">
        <v>43922</v>
      </c>
      <c r="G4" s="215">
        <v>44287</v>
      </c>
      <c r="H4" s="216"/>
    </row>
    <row r="5" spans="1:8" ht="35.1" customHeight="1" thickBot="1" x14ac:dyDescent="0.2">
      <c r="B5" s="212"/>
      <c r="C5" s="214"/>
      <c r="D5" s="164" t="s">
        <v>4</v>
      </c>
      <c r="E5" s="164" t="s">
        <v>4</v>
      </c>
      <c r="F5" s="163" t="s">
        <v>4</v>
      </c>
      <c r="G5" s="165" t="s">
        <v>11</v>
      </c>
      <c r="H5" s="166" t="s">
        <v>4</v>
      </c>
    </row>
    <row r="6" spans="1:8" ht="48" customHeight="1" x14ac:dyDescent="0.15">
      <c r="B6" s="217" t="s">
        <v>83</v>
      </c>
      <c r="C6" s="167" t="s">
        <v>0</v>
      </c>
      <c r="D6" s="169">
        <v>4</v>
      </c>
      <c r="E6" s="169">
        <v>1</v>
      </c>
      <c r="F6" s="168">
        <v>0</v>
      </c>
      <c r="G6" s="170">
        <v>1</v>
      </c>
      <c r="H6" s="171"/>
    </row>
    <row r="7" spans="1:8" ht="48" customHeight="1" x14ac:dyDescent="0.15">
      <c r="B7" s="209"/>
      <c r="C7" s="172" t="s">
        <v>1</v>
      </c>
      <c r="D7" s="174">
        <v>20</v>
      </c>
      <c r="E7" s="174">
        <v>28</v>
      </c>
      <c r="F7" s="173">
        <v>27</v>
      </c>
      <c r="G7" s="175">
        <v>23</v>
      </c>
      <c r="H7" s="176"/>
    </row>
    <row r="8" spans="1:8" ht="48" customHeight="1" thickBot="1" x14ac:dyDescent="0.2">
      <c r="B8" s="209"/>
      <c r="C8" s="177" t="s">
        <v>5</v>
      </c>
      <c r="D8" s="179">
        <v>37</v>
      </c>
      <c r="E8" s="179">
        <v>30</v>
      </c>
      <c r="F8" s="178">
        <v>39</v>
      </c>
      <c r="G8" s="180">
        <v>29</v>
      </c>
      <c r="H8" s="181"/>
    </row>
    <row r="9" spans="1:8" ht="48" customHeight="1" thickTop="1" thickBot="1" x14ac:dyDescent="0.2">
      <c r="B9" s="210"/>
      <c r="C9" s="182" t="s">
        <v>2</v>
      </c>
      <c r="D9" s="184">
        <v>61</v>
      </c>
      <c r="E9" s="184">
        <v>59</v>
      </c>
      <c r="F9" s="183">
        <v>66</v>
      </c>
      <c r="G9" s="185">
        <v>53</v>
      </c>
      <c r="H9" s="186"/>
    </row>
    <row r="10" spans="1:8" ht="48" customHeight="1" x14ac:dyDescent="0.15">
      <c r="B10" s="217" t="s">
        <v>26</v>
      </c>
      <c r="C10" s="167" t="s">
        <v>0</v>
      </c>
      <c r="D10" s="169">
        <v>9</v>
      </c>
      <c r="E10" s="169">
        <v>9</v>
      </c>
      <c r="F10" s="168">
        <v>9</v>
      </c>
      <c r="G10" s="170">
        <v>9</v>
      </c>
      <c r="H10" s="171"/>
    </row>
    <row r="11" spans="1:8" ht="48" customHeight="1" x14ac:dyDescent="0.15">
      <c r="B11" s="209"/>
      <c r="C11" s="172" t="s">
        <v>1</v>
      </c>
      <c r="D11" s="174">
        <v>28</v>
      </c>
      <c r="E11" s="174">
        <v>28</v>
      </c>
      <c r="F11" s="173">
        <v>25</v>
      </c>
      <c r="G11" s="175">
        <v>28</v>
      </c>
      <c r="H11" s="176"/>
    </row>
    <row r="12" spans="1:8" ht="48" customHeight="1" thickBot="1" x14ac:dyDescent="0.2">
      <c r="B12" s="209"/>
      <c r="C12" s="177" t="s">
        <v>5</v>
      </c>
      <c r="D12" s="179">
        <v>43</v>
      </c>
      <c r="E12" s="179">
        <v>43</v>
      </c>
      <c r="F12" s="178">
        <v>46</v>
      </c>
      <c r="G12" s="180">
        <v>43</v>
      </c>
      <c r="H12" s="181"/>
    </row>
    <row r="13" spans="1:8" ht="48" customHeight="1" thickTop="1" thickBot="1" x14ac:dyDescent="0.2">
      <c r="B13" s="210"/>
      <c r="C13" s="187" t="s">
        <v>2</v>
      </c>
      <c r="D13" s="184">
        <v>80</v>
      </c>
      <c r="E13" s="188">
        <v>80</v>
      </c>
      <c r="F13" s="204">
        <v>80</v>
      </c>
      <c r="G13" s="189">
        <v>80</v>
      </c>
      <c r="H13" s="190"/>
    </row>
    <row r="14" spans="1:8" ht="48" customHeight="1" x14ac:dyDescent="0.15">
      <c r="B14" s="209" t="s">
        <v>3</v>
      </c>
      <c r="C14" s="172" t="s">
        <v>0</v>
      </c>
      <c r="D14" s="169">
        <v>1</v>
      </c>
      <c r="E14" s="174">
        <v>0</v>
      </c>
      <c r="F14" s="173">
        <v>0</v>
      </c>
      <c r="G14" s="191">
        <v>0</v>
      </c>
      <c r="H14" s="192"/>
    </row>
    <row r="15" spans="1:8" ht="48" customHeight="1" x14ac:dyDescent="0.15">
      <c r="B15" s="209"/>
      <c r="C15" s="172" t="s">
        <v>1</v>
      </c>
      <c r="D15" s="174">
        <v>0</v>
      </c>
      <c r="E15" s="174">
        <v>0</v>
      </c>
      <c r="F15" s="173">
        <v>1</v>
      </c>
      <c r="G15" s="193">
        <v>0</v>
      </c>
      <c r="H15" s="192"/>
    </row>
    <row r="16" spans="1:8" ht="48" customHeight="1" thickBot="1" x14ac:dyDescent="0.2">
      <c r="B16" s="209"/>
      <c r="C16" s="177" t="s">
        <v>5</v>
      </c>
      <c r="D16" s="179">
        <v>0</v>
      </c>
      <c r="E16" s="179">
        <v>0</v>
      </c>
      <c r="F16" s="178">
        <v>0</v>
      </c>
      <c r="G16" s="194">
        <v>0</v>
      </c>
      <c r="H16" s="195"/>
    </row>
    <row r="17" spans="2:9" ht="48" customHeight="1" thickTop="1" thickBot="1" x14ac:dyDescent="0.2">
      <c r="B17" s="210"/>
      <c r="C17" s="182" t="s">
        <v>2</v>
      </c>
      <c r="D17" s="184">
        <v>1</v>
      </c>
      <c r="E17" s="184">
        <v>0</v>
      </c>
      <c r="F17" s="183">
        <v>1</v>
      </c>
      <c r="G17" s="196">
        <v>0</v>
      </c>
      <c r="H17" s="197"/>
    </row>
    <row r="18" spans="2:9" ht="13.5" customHeight="1" x14ac:dyDescent="0.15"/>
    <row r="19" spans="2:9" ht="24.95" customHeight="1" x14ac:dyDescent="0.15">
      <c r="B19" s="198"/>
      <c r="C19" s="199"/>
      <c r="D19" s="199"/>
      <c r="E19" s="199"/>
      <c r="F19" s="199"/>
      <c r="G19" s="199"/>
      <c r="H19" s="199"/>
      <c r="I19" s="199"/>
    </row>
    <row r="20" spans="2:9" ht="24.95" customHeight="1" x14ac:dyDescent="0.15">
      <c r="B20" s="198"/>
      <c r="C20" s="200"/>
      <c r="D20" s="200"/>
      <c r="E20" s="200"/>
      <c r="F20" s="200"/>
      <c r="G20" s="200"/>
      <c r="H20" s="200"/>
      <c r="I20" s="200"/>
    </row>
    <row r="21" spans="2:9" ht="24.95" customHeight="1" x14ac:dyDescent="0.15">
      <c r="B21" s="198"/>
      <c r="C21" s="200"/>
      <c r="D21" s="200"/>
      <c r="E21" s="200"/>
      <c r="F21" s="200"/>
      <c r="G21" s="200"/>
      <c r="H21" s="200"/>
      <c r="I21" s="200"/>
    </row>
    <row r="22" spans="2:9" ht="24.95" customHeight="1" x14ac:dyDescent="0.15">
      <c r="B22" s="198"/>
      <c r="C22" s="199"/>
      <c r="D22" s="199"/>
      <c r="E22" s="199"/>
      <c r="F22" s="199"/>
      <c r="G22" s="199"/>
      <c r="H22" s="199"/>
      <c r="I22" s="199"/>
    </row>
    <row r="23" spans="2:9" ht="24.95" customHeight="1" x14ac:dyDescent="0.15">
      <c r="B23" s="198"/>
      <c r="C23" s="200"/>
      <c r="D23" s="200"/>
      <c r="E23" s="200"/>
      <c r="F23" s="200"/>
      <c r="G23" s="200"/>
      <c r="H23" s="200"/>
      <c r="I23" s="200"/>
    </row>
    <row r="24" spans="2:9" ht="24.95" customHeight="1" x14ac:dyDescent="0.15">
      <c r="B24" s="198"/>
      <c r="C24" s="200"/>
      <c r="D24" s="200"/>
      <c r="E24" s="200"/>
      <c r="F24" s="200"/>
      <c r="G24" s="200"/>
      <c r="H24" s="200"/>
      <c r="I24" s="200"/>
    </row>
    <row r="25" spans="2:9" ht="9.9499999999999993" customHeight="1" x14ac:dyDescent="0.15">
      <c r="B25" s="201"/>
      <c r="C25" s="198"/>
      <c r="D25" s="198"/>
      <c r="E25" s="198"/>
      <c r="F25" s="198"/>
      <c r="G25" s="198"/>
      <c r="H25" s="198"/>
      <c r="I25" s="198"/>
    </row>
    <row r="26" spans="2:9" ht="26.1" customHeight="1" x14ac:dyDescent="0.15">
      <c r="B26" s="198"/>
      <c r="C26" s="205"/>
      <c r="D26" s="205"/>
      <c r="E26" s="205"/>
      <c r="F26" s="205"/>
      <c r="G26" s="205"/>
      <c r="H26" s="205"/>
      <c r="I26" s="205"/>
    </row>
    <row r="27" spans="2:9" ht="26.1" customHeight="1" x14ac:dyDescent="0.15">
      <c r="B27" s="201"/>
      <c r="C27" s="198"/>
      <c r="D27" s="198"/>
      <c r="E27" s="198"/>
      <c r="F27" s="198"/>
      <c r="G27" s="198"/>
      <c r="H27" s="198"/>
      <c r="I27" s="198"/>
    </row>
    <row r="28" spans="2:9" ht="26.1" customHeight="1" x14ac:dyDescent="0.15">
      <c r="B28" s="198"/>
      <c r="C28" s="198"/>
      <c r="D28" s="198"/>
      <c r="E28" s="198"/>
      <c r="F28" s="198"/>
      <c r="G28" s="198"/>
      <c r="H28" s="198"/>
      <c r="I28" s="198"/>
    </row>
    <row r="29" spans="2:9" ht="26.1" customHeight="1" x14ac:dyDescent="0.15">
      <c r="B29" s="198"/>
      <c r="C29" s="206"/>
      <c r="D29" s="206"/>
      <c r="E29" s="206"/>
      <c r="F29" s="206"/>
      <c r="G29" s="206"/>
      <c r="H29" s="206"/>
      <c r="I29" s="198"/>
    </row>
    <row r="30" spans="2:9" ht="9.9499999999999993" customHeight="1" x14ac:dyDescent="0.15">
      <c r="B30" s="202"/>
    </row>
  </sheetData>
  <mergeCells count="9">
    <mergeCell ref="B10:B13"/>
    <mergeCell ref="B14:B17"/>
    <mergeCell ref="C26:I26"/>
    <mergeCell ref="C29:H29"/>
    <mergeCell ref="G2:H2"/>
    <mergeCell ref="B4:B5"/>
    <mergeCell ref="C4:C5"/>
    <mergeCell ref="G4:H4"/>
    <mergeCell ref="B6:B9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157" customWidth="1"/>
    <col min="2" max="2" width="46.625" style="157" customWidth="1"/>
    <col min="3" max="8" width="30.625" style="157" customWidth="1"/>
    <col min="9" max="9" width="1.625" style="157" customWidth="1"/>
    <col min="10" max="16384" width="9" style="157"/>
  </cols>
  <sheetData>
    <row r="1" spans="1:8" ht="7.5" customHeight="1" x14ac:dyDescent="0.15">
      <c r="A1" s="156"/>
      <c r="B1" s="156"/>
      <c r="C1" s="156"/>
    </row>
    <row r="2" spans="1:8" ht="50.45" customHeight="1" x14ac:dyDescent="0.15">
      <c r="A2" s="156"/>
      <c r="B2" s="158" t="s">
        <v>85</v>
      </c>
      <c r="C2" s="158"/>
      <c r="D2" s="158"/>
      <c r="E2" s="158"/>
      <c r="F2" s="159" t="s">
        <v>28</v>
      </c>
      <c r="G2" s="208" t="s">
        <v>80</v>
      </c>
      <c r="H2" s="208"/>
    </row>
    <row r="3" spans="1:8" ht="20.100000000000001" customHeight="1" thickBot="1" x14ac:dyDescent="0.2">
      <c r="A3" s="156"/>
      <c r="B3" s="160"/>
      <c r="C3" s="160"/>
      <c r="D3" s="160"/>
      <c r="E3" s="160"/>
      <c r="F3" s="161"/>
      <c r="G3" s="161"/>
      <c r="H3" s="161"/>
    </row>
    <row r="4" spans="1:8" ht="35.1" customHeight="1" x14ac:dyDescent="0.15">
      <c r="B4" s="211"/>
      <c r="C4" s="213" t="s">
        <v>25</v>
      </c>
      <c r="D4" s="162">
        <v>43191</v>
      </c>
      <c r="E4" s="162">
        <v>43556</v>
      </c>
      <c r="F4" s="203">
        <v>43922</v>
      </c>
      <c r="G4" s="215">
        <v>44287</v>
      </c>
      <c r="H4" s="216"/>
    </row>
    <row r="5" spans="1:8" ht="35.1" customHeight="1" thickBot="1" x14ac:dyDescent="0.2">
      <c r="B5" s="212"/>
      <c r="C5" s="214"/>
      <c r="D5" s="164" t="s">
        <v>4</v>
      </c>
      <c r="E5" s="164" t="s">
        <v>4</v>
      </c>
      <c r="F5" s="163" t="s">
        <v>4</v>
      </c>
      <c r="G5" s="165" t="s">
        <v>11</v>
      </c>
      <c r="H5" s="166" t="s">
        <v>4</v>
      </c>
    </row>
    <row r="6" spans="1:8" ht="48" customHeight="1" x14ac:dyDescent="0.15">
      <c r="B6" s="217" t="s">
        <v>83</v>
      </c>
      <c r="C6" s="167" t="s">
        <v>0</v>
      </c>
      <c r="D6" s="169">
        <v>4</v>
      </c>
      <c r="E6" s="169">
        <v>6</v>
      </c>
      <c r="F6" s="168">
        <v>2</v>
      </c>
      <c r="G6" s="170">
        <v>3</v>
      </c>
      <c r="H6" s="171"/>
    </row>
    <row r="7" spans="1:8" ht="48" customHeight="1" x14ac:dyDescent="0.15">
      <c r="B7" s="209"/>
      <c r="C7" s="172" t="s">
        <v>1</v>
      </c>
      <c r="D7" s="174">
        <v>31</v>
      </c>
      <c r="E7" s="174">
        <v>29</v>
      </c>
      <c r="F7" s="173">
        <v>23</v>
      </c>
      <c r="G7" s="175">
        <v>25</v>
      </c>
      <c r="H7" s="176"/>
    </row>
    <row r="8" spans="1:8" ht="48" customHeight="1" thickBot="1" x14ac:dyDescent="0.2">
      <c r="B8" s="209"/>
      <c r="C8" s="177" t="s">
        <v>5</v>
      </c>
      <c r="D8" s="179">
        <v>62</v>
      </c>
      <c r="E8" s="179">
        <v>56</v>
      </c>
      <c r="F8" s="178">
        <v>57</v>
      </c>
      <c r="G8" s="180">
        <v>55</v>
      </c>
      <c r="H8" s="181"/>
    </row>
    <row r="9" spans="1:8" ht="48" customHeight="1" thickTop="1" thickBot="1" x14ac:dyDescent="0.2">
      <c r="B9" s="210"/>
      <c r="C9" s="182" t="s">
        <v>2</v>
      </c>
      <c r="D9" s="184">
        <v>97</v>
      </c>
      <c r="E9" s="184">
        <v>91</v>
      </c>
      <c r="F9" s="183">
        <v>82</v>
      </c>
      <c r="G9" s="185">
        <v>83</v>
      </c>
      <c r="H9" s="186"/>
    </row>
    <row r="10" spans="1:8" ht="48" customHeight="1" x14ac:dyDescent="0.15">
      <c r="B10" s="217" t="s">
        <v>26</v>
      </c>
      <c r="C10" s="167" t="s">
        <v>0</v>
      </c>
      <c r="D10" s="169">
        <v>5</v>
      </c>
      <c r="E10" s="169">
        <v>5</v>
      </c>
      <c r="F10" s="168">
        <v>5</v>
      </c>
      <c r="G10" s="170">
        <v>5</v>
      </c>
      <c r="H10" s="171"/>
    </row>
    <row r="11" spans="1:8" ht="48" customHeight="1" x14ac:dyDescent="0.15">
      <c r="B11" s="209"/>
      <c r="C11" s="172" t="s">
        <v>1</v>
      </c>
      <c r="D11" s="174">
        <v>15</v>
      </c>
      <c r="E11" s="174">
        <v>15</v>
      </c>
      <c r="F11" s="173">
        <v>15</v>
      </c>
      <c r="G11" s="175">
        <v>15</v>
      </c>
      <c r="H11" s="176"/>
    </row>
    <row r="12" spans="1:8" ht="48" customHeight="1" thickBot="1" x14ac:dyDescent="0.2">
      <c r="B12" s="209"/>
      <c r="C12" s="177" t="s">
        <v>5</v>
      </c>
      <c r="D12" s="179">
        <v>40</v>
      </c>
      <c r="E12" s="179">
        <v>40</v>
      </c>
      <c r="F12" s="178">
        <v>40</v>
      </c>
      <c r="G12" s="180">
        <v>40</v>
      </c>
      <c r="H12" s="181"/>
    </row>
    <row r="13" spans="1:8" ht="48" customHeight="1" thickTop="1" thickBot="1" x14ac:dyDescent="0.2">
      <c r="B13" s="210"/>
      <c r="C13" s="187" t="s">
        <v>2</v>
      </c>
      <c r="D13" s="184">
        <v>60</v>
      </c>
      <c r="E13" s="188">
        <v>60</v>
      </c>
      <c r="F13" s="204">
        <v>60</v>
      </c>
      <c r="G13" s="189">
        <v>60</v>
      </c>
      <c r="H13" s="190"/>
    </row>
    <row r="14" spans="1:8" ht="48" customHeight="1" x14ac:dyDescent="0.15">
      <c r="B14" s="209" t="s">
        <v>3</v>
      </c>
      <c r="C14" s="172" t="s">
        <v>0</v>
      </c>
      <c r="D14" s="169">
        <v>0</v>
      </c>
      <c r="E14" s="174">
        <v>0</v>
      </c>
      <c r="F14" s="173">
        <v>0</v>
      </c>
      <c r="G14" s="191">
        <v>0</v>
      </c>
      <c r="H14" s="192"/>
    </row>
    <row r="15" spans="1:8" ht="48" customHeight="1" x14ac:dyDescent="0.15">
      <c r="B15" s="209"/>
      <c r="C15" s="172" t="s">
        <v>1</v>
      </c>
      <c r="D15" s="174">
        <v>8</v>
      </c>
      <c r="E15" s="174">
        <v>5</v>
      </c>
      <c r="F15" s="173">
        <v>4</v>
      </c>
      <c r="G15" s="193">
        <v>0</v>
      </c>
      <c r="H15" s="192"/>
    </row>
    <row r="16" spans="1:8" ht="48" customHeight="1" thickBot="1" x14ac:dyDescent="0.2">
      <c r="B16" s="209"/>
      <c r="C16" s="177" t="s">
        <v>5</v>
      </c>
      <c r="D16" s="179">
        <v>0</v>
      </c>
      <c r="E16" s="179">
        <v>0</v>
      </c>
      <c r="F16" s="178">
        <v>1</v>
      </c>
      <c r="G16" s="194">
        <v>0</v>
      </c>
      <c r="H16" s="195"/>
    </row>
    <row r="17" spans="2:9" ht="48" customHeight="1" thickTop="1" thickBot="1" x14ac:dyDescent="0.2">
      <c r="B17" s="210"/>
      <c r="C17" s="182" t="s">
        <v>2</v>
      </c>
      <c r="D17" s="184">
        <v>8</v>
      </c>
      <c r="E17" s="184">
        <v>5</v>
      </c>
      <c r="F17" s="183">
        <v>5</v>
      </c>
      <c r="G17" s="196">
        <v>0</v>
      </c>
      <c r="H17" s="197"/>
    </row>
    <row r="18" spans="2:9" ht="13.5" customHeight="1" x14ac:dyDescent="0.15"/>
    <row r="19" spans="2:9" ht="24.95" customHeight="1" x14ac:dyDescent="0.15">
      <c r="B19" s="198"/>
      <c r="C19" s="199"/>
      <c r="D19" s="199"/>
      <c r="E19" s="199"/>
      <c r="F19" s="199"/>
      <c r="G19" s="199"/>
      <c r="H19" s="199"/>
      <c r="I19" s="199"/>
    </row>
    <row r="20" spans="2:9" ht="24.95" customHeight="1" x14ac:dyDescent="0.15">
      <c r="B20" s="198"/>
      <c r="C20" s="200"/>
      <c r="D20" s="200"/>
      <c r="E20" s="200"/>
      <c r="F20" s="200"/>
      <c r="G20" s="200"/>
      <c r="H20" s="200"/>
      <c r="I20" s="200"/>
    </row>
    <row r="21" spans="2:9" ht="24.95" customHeight="1" x14ac:dyDescent="0.15">
      <c r="B21" s="198"/>
      <c r="C21" s="200"/>
      <c r="D21" s="200"/>
      <c r="E21" s="200"/>
      <c r="F21" s="200"/>
      <c r="G21" s="200"/>
      <c r="H21" s="200"/>
      <c r="I21" s="200"/>
    </row>
    <row r="22" spans="2:9" ht="24.95" customHeight="1" x14ac:dyDescent="0.15">
      <c r="B22" s="198"/>
      <c r="C22" s="199"/>
      <c r="D22" s="199"/>
      <c r="E22" s="199"/>
      <c r="F22" s="199"/>
      <c r="G22" s="199"/>
      <c r="H22" s="199"/>
      <c r="I22" s="199"/>
    </row>
    <row r="23" spans="2:9" ht="24.95" customHeight="1" x14ac:dyDescent="0.15">
      <c r="B23" s="198"/>
      <c r="C23" s="200"/>
      <c r="D23" s="200"/>
      <c r="E23" s="200"/>
      <c r="F23" s="200"/>
      <c r="G23" s="200"/>
      <c r="H23" s="200"/>
      <c r="I23" s="200"/>
    </row>
    <row r="24" spans="2:9" ht="24.95" customHeight="1" x14ac:dyDescent="0.15">
      <c r="B24" s="198"/>
      <c r="C24" s="200"/>
      <c r="D24" s="200"/>
      <c r="E24" s="200"/>
      <c r="F24" s="200"/>
      <c r="G24" s="200"/>
      <c r="H24" s="200"/>
      <c r="I24" s="200"/>
    </row>
    <row r="25" spans="2:9" ht="9.9499999999999993" customHeight="1" x14ac:dyDescent="0.15">
      <c r="B25" s="201"/>
      <c r="C25" s="198"/>
      <c r="D25" s="198"/>
      <c r="E25" s="198"/>
      <c r="F25" s="198"/>
      <c r="G25" s="198"/>
      <c r="H25" s="198"/>
      <c r="I25" s="198"/>
    </row>
    <row r="26" spans="2:9" ht="26.1" customHeight="1" x14ac:dyDescent="0.15">
      <c r="B26" s="198"/>
      <c r="C26" s="205"/>
      <c r="D26" s="205"/>
      <c r="E26" s="205"/>
      <c r="F26" s="205"/>
      <c r="G26" s="205"/>
      <c r="H26" s="205"/>
      <c r="I26" s="205"/>
    </row>
    <row r="27" spans="2:9" ht="26.1" customHeight="1" x14ac:dyDescent="0.15">
      <c r="B27" s="201"/>
      <c r="C27" s="198"/>
      <c r="D27" s="198"/>
      <c r="E27" s="198"/>
      <c r="F27" s="198"/>
      <c r="G27" s="198"/>
      <c r="H27" s="198"/>
      <c r="I27" s="198"/>
    </row>
    <row r="28" spans="2:9" ht="26.1" customHeight="1" x14ac:dyDescent="0.15">
      <c r="B28" s="198"/>
      <c r="C28" s="198"/>
      <c r="D28" s="198"/>
      <c r="E28" s="198"/>
      <c r="F28" s="198"/>
      <c r="G28" s="198"/>
      <c r="H28" s="198"/>
      <c r="I28" s="198"/>
    </row>
    <row r="29" spans="2:9" ht="26.1" customHeight="1" x14ac:dyDescent="0.15">
      <c r="B29" s="198"/>
      <c r="C29" s="206"/>
      <c r="D29" s="206"/>
      <c r="E29" s="206"/>
      <c r="F29" s="206"/>
      <c r="G29" s="206"/>
      <c r="H29" s="206"/>
      <c r="I29" s="198"/>
    </row>
    <row r="30" spans="2:9" ht="9.9499999999999993" customHeight="1" x14ac:dyDescent="0.15">
      <c r="B30" s="202"/>
    </row>
  </sheetData>
  <mergeCells count="9">
    <mergeCell ref="B10:B13"/>
    <mergeCell ref="B14:B17"/>
    <mergeCell ref="C26:I26"/>
    <mergeCell ref="C29:H29"/>
    <mergeCell ref="G2:H2"/>
    <mergeCell ref="B4:B5"/>
    <mergeCell ref="C4:C5"/>
    <mergeCell ref="G4:H4"/>
    <mergeCell ref="B6:B9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91"/>
  <sheetViews>
    <sheetView zoomScaleNormal="100" workbookViewId="0">
      <pane ySplit="1" topLeftCell="A2" activePane="bottomLeft" state="frozen"/>
      <selection pane="bottomLeft" activeCell="H43" sqref="H43"/>
    </sheetView>
  </sheetViews>
  <sheetFormatPr defaultRowHeight="13.5" x14ac:dyDescent="0.15"/>
  <cols>
    <col min="1" max="1" width="21.25" customWidth="1"/>
  </cols>
  <sheetData>
    <row r="1" spans="1:14" x14ac:dyDescent="0.15">
      <c r="A1" s="149" t="s">
        <v>79</v>
      </c>
      <c r="B1" s="148"/>
      <c r="C1" s="149" t="s">
        <v>38</v>
      </c>
      <c r="D1" s="149" t="s">
        <v>39</v>
      </c>
      <c r="E1" s="149" t="s">
        <v>40</v>
      </c>
      <c r="F1" s="150" t="s">
        <v>41</v>
      </c>
      <c r="H1" s="151" t="s">
        <v>42</v>
      </c>
      <c r="I1" s="151" t="s">
        <v>43</v>
      </c>
      <c r="J1" s="151" t="s">
        <v>44</v>
      </c>
      <c r="K1" s="151" t="s">
        <v>45</v>
      </c>
      <c r="L1" s="151" t="s">
        <v>46</v>
      </c>
      <c r="M1" s="151" t="s">
        <v>47</v>
      </c>
      <c r="N1" s="148" t="s">
        <v>48</v>
      </c>
    </row>
    <row r="2" spans="1:14" x14ac:dyDescent="0.15">
      <c r="A2" s="218" t="s">
        <v>49</v>
      </c>
      <c r="B2" s="148" t="s">
        <v>0</v>
      </c>
      <c r="C2" s="148">
        <v>14</v>
      </c>
      <c r="D2" s="148">
        <v>14</v>
      </c>
      <c r="E2" s="148">
        <v>14</v>
      </c>
      <c r="F2" s="148">
        <v>14</v>
      </c>
      <c r="H2" s="148" t="s">
        <v>50</v>
      </c>
      <c r="I2" s="148">
        <v>2</v>
      </c>
      <c r="J2" s="148">
        <v>10</v>
      </c>
      <c r="K2" s="148">
        <v>4</v>
      </c>
      <c r="L2" s="148">
        <v>3</v>
      </c>
      <c r="M2" s="148">
        <v>3</v>
      </c>
      <c r="N2" s="148">
        <f>SUM(I2:M2)</f>
        <v>22</v>
      </c>
    </row>
    <row r="3" spans="1:14" x14ac:dyDescent="0.15">
      <c r="A3" s="218"/>
      <c r="B3" s="148" t="s">
        <v>1</v>
      </c>
      <c r="C3" s="148">
        <v>58</v>
      </c>
      <c r="D3" s="148">
        <v>58</v>
      </c>
      <c r="E3" s="148">
        <v>58</v>
      </c>
      <c r="F3" s="148">
        <v>58</v>
      </c>
      <c r="H3" s="148" t="s">
        <v>51</v>
      </c>
      <c r="I3" s="148">
        <v>2</v>
      </c>
      <c r="J3" s="148">
        <v>9</v>
      </c>
      <c r="K3" s="148">
        <v>6</v>
      </c>
      <c r="L3" s="148">
        <v>1</v>
      </c>
      <c r="M3" s="148"/>
      <c r="N3" s="148">
        <f t="shared" ref="N3:N6" si="0">SUM(I3:M3)</f>
        <v>18</v>
      </c>
    </row>
    <row r="4" spans="1:14" x14ac:dyDescent="0.15">
      <c r="A4" s="218"/>
      <c r="B4" s="148" t="s">
        <v>5</v>
      </c>
      <c r="C4" s="148">
        <v>108</v>
      </c>
      <c r="D4" s="148">
        <v>108</v>
      </c>
      <c r="E4" s="148">
        <v>108</v>
      </c>
      <c r="F4" s="148">
        <v>108</v>
      </c>
      <c r="H4" s="148" t="s">
        <v>52</v>
      </c>
      <c r="I4" s="148"/>
      <c r="J4" s="148">
        <v>1</v>
      </c>
      <c r="K4" s="148">
        <v>1</v>
      </c>
      <c r="L4" s="148"/>
      <c r="M4" s="148"/>
      <c r="N4" s="148">
        <f t="shared" si="0"/>
        <v>2</v>
      </c>
    </row>
    <row r="5" spans="1:14" x14ac:dyDescent="0.15">
      <c r="A5" s="218" t="s">
        <v>53</v>
      </c>
      <c r="B5" s="148" t="s">
        <v>0</v>
      </c>
      <c r="C5" s="148">
        <v>0</v>
      </c>
      <c r="D5" s="148">
        <v>0</v>
      </c>
      <c r="E5" s="148">
        <v>0</v>
      </c>
      <c r="F5" s="148">
        <v>0</v>
      </c>
      <c r="H5" s="148" t="s">
        <v>54</v>
      </c>
      <c r="I5" s="148"/>
      <c r="J5" s="148">
        <v>4</v>
      </c>
      <c r="K5" s="148">
        <v>2</v>
      </c>
      <c r="L5" s="148">
        <v>1</v>
      </c>
      <c r="M5" s="148"/>
      <c r="N5" s="148">
        <f t="shared" si="0"/>
        <v>7</v>
      </c>
    </row>
    <row r="6" spans="1:14" x14ac:dyDescent="0.15">
      <c r="A6" s="218"/>
      <c r="B6" s="148" t="s">
        <v>1</v>
      </c>
      <c r="C6" s="148">
        <v>10</v>
      </c>
      <c r="D6" s="148">
        <v>10</v>
      </c>
      <c r="E6" s="148">
        <v>10</v>
      </c>
      <c r="F6" s="148">
        <v>10</v>
      </c>
      <c r="H6" s="152" t="s">
        <v>48</v>
      </c>
      <c r="I6" s="148">
        <f>SUM(I2:I5)</f>
        <v>4</v>
      </c>
      <c r="J6" s="148">
        <f t="shared" ref="J6:M6" si="1">SUM(J2:J5)</f>
        <v>24</v>
      </c>
      <c r="K6" s="148">
        <f t="shared" si="1"/>
        <v>13</v>
      </c>
      <c r="L6" s="148">
        <f t="shared" si="1"/>
        <v>5</v>
      </c>
      <c r="M6" s="148">
        <f t="shared" si="1"/>
        <v>3</v>
      </c>
      <c r="N6" s="148">
        <f t="shared" si="0"/>
        <v>49</v>
      </c>
    </row>
    <row r="7" spans="1:14" x14ac:dyDescent="0.15">
      <c r="A7" s="218"/>
      <c r="B7" s="148" t="s">
        <v>5</v>
      </c>
      <c r="C7" s="148">
        <v>30</v>
      </c>
      <c r="D7" s="148">
        <v>30</v>
      </c>
      <c r="E7" s="148">
        <v>30</v>
      </c>
      <c r="F7" s="148">
        <v>30</v>
      </c>
      <c r="N7" t="s">
        <v>78</v>
      </c>
    </row>
    <row r="8" spans="1:14" x14ac:dyDescent="0.15">
      <c r="A8" s="218" t="s">
        <v>55</v>
      </c>
      <c r="B8" s="148" t="s">
        <v>0</v>
      </c>
      <c r="C8" s="148">
        <v>6</v>
      </c>
      <c r="D8" s="148">
        <v>6</v>
      </c>
      <c r="E8" s="148">
        <v>6</v>
      </c>
      <c r="F8" s="148">
        <v>6</v>
      </c>
      <c r="H8" t="s">
        <v>56</v>
      </c>
    </row>
    <row r="9" spans="1:14" x14ac:dyDescent="0.15">
      <c r="A9" s="218"/>
      <c r="B9" s="148" t="s">
        <v>1</v>
      </c>
      <c r="C9" s="148">
        <v>24</v>
      </c>
      <c r="D9" s="148">
        <v>24</v>
      </c>
      <c r="E9" s="148">
        <v>24</v>
      </c>
      <c r="F9" s="148">
        <v>24</v>
      </c>
    </row>
    <row r="10" spans="1:14" x14ac:dyDescent="0.15">
      <c r="A10" s="218"/>
      <c r="B10" s="148" t="s">
        <v>5</v>
      </c>
      <c r="C10" s="148">
        <v>15</v>
      </c>
      <c r="D10" s="148">
        <v>15</v>
      </c>
      <c r="E10" s="148">
        <v>15</v>
      </c>
      <c r="F10" s="148">
        <v>15</v>
      </c>
    </row>
    <row r="11" spans="1:14" x14ac:dyDescent="0.15">
      <c r="A11" s="218" t="s">
        <v>57</v>
      </c>
      <c r="B11" s="148" t="s">
        <v>0</v>
      </c>
      <c r="C11" s="148">
        <v>3</v>
      </c>
      <c r="D11" s="148">
        <v>3</v>
      </c>
      <c r="E11" s="148">
        <v>3</v>
      </c>
      <c r="F11" s="148">
        <v>3</v>
      </c>
    </row>
    <row r="12" spans="1:14" x14ac:dyDescent="0.15">
      <c r="A12" s="218"/>
      <c r="B12" s="148" t="s">
        <v>1</v>
      </c>
      <c r="C12" s="148">
        <v>12</v>
      </c>
      <c r="D12" s="148">
        <v>12</v>
      </c>
      <c r="E12" s="148">
        <v>12</v>
      </c>
      <c r="F12" s="148">
        <v>12</v>
      </c>
    </row>
    <row r="13" spans="1:14" x14ac:dyDescent="0.15">
      <c r="A13" s="218"/>
      <c r="B13" s="148" t="s">
        <v>5</v>
      </c>
      <c r="C13" s="148">
        <v>30</v>
      </c>
      <c r="D13" s="148">
        <v>30</v>
      </c>
      <c r="E13" s="148">
        <v>30</v>
      </c>
      <c r="F13" s="148">
        <v>30</v>
      </c>
    </row>
    <row r="14" spans="1:14" x14ac:dyDescent="0.15">
      <c r="A14" s="218" t="s">
        <v>58</v>
      </c>
      <c r="B14" s="148" t="s">
        <v>0</v>
      </c>
      <c r="C14" s="148">
        <v>9</v>
      </c>
      <c r="D14" s="148">
        <v>9</v>
      </c>
      <c r="E14" s="148">
        <v>9</v>
      </c>
      <c r="F14" s="148">
        <v>9</v>
      </c>
    </row>
    <row r="15" spans="1:14" x14ac:dyDescent="0.15">
      <c r="A15" s="218"/>
      <c r="B15" s="148" t="s">
        <v>1</v>
      </c>
      <c r="C15" s="148">
        <v>18</v>
      </c>
      <c r="D15" s="148">
        <v>18</v>
      </c>
      <c r="E15" s="148">
        <v>18</v>
      </c>
      <c r="F15" s="148">
        <v>18</v>
      </c>
    </row>
    <row r="16" spans="1:14" x14ac:dyDescent="0.15">
      <c r="A16" s="218"/>
      <c r="B16" s="148" t="s">
        <v>5</v>
      </c>
      <c r="C16" s="148">
        <v>33</v>
      </c>
      <c r="D16" s="148">
        <v>33</v>
      </c>
      <c r="E16" s="148">
        <v>33</v>
      </c>
      <c r="F16" s="148">
        <v>33</v>
      </c>
    </row>
    <row r="17" spans="1:6" x14ac:dyDescent="0.15">
      <c r="A17" s="218" t="s">
        <v>59</v>
      </c>
      <c r="B17" s="148" t="s">
        <v>0</v>
      </c>
      <c r="C17" s="148"/>
      <c r="D17" s="148"/>
      <c r="E17" s="148">
        <v>3</v>
      </c>
      <c r="F17" s="148">
        <v>3</v>
      </c>
    </row>
    <row r="18" spans="1:6" x14ac:dyDescent="0.15">
      <c r="A18" s="218"/>
      <c r="B18" s="148" t="s">
        <v>1</v>
      </c>
      <c r="C18" s="148"/>
      <c r="D18" s="148"/>
      <c r="E18" s="153">
        <v>16</v>
      </c>
      <c r="F18" s="148">
        <v>16</v>
      </c>
    </row>
    <row r="19" spans="1:6" x14ac:dyDescent="0.15">
      <c r="A19" s="218"/>
      <c r="B19" s="148" t="s">
        <v>5</v>
      </c>
      <c r="C19" s="148"/>
      <c r="D19" s="148"/>
      <c r="E19" s="148">
        <v>30</v>
      </c>
      <c r="F19" s="148">
        <v>30</v>
      </c>
    </row>
    <row r="20" spans="1:6" x14ac:dyDescent="0.15">
      <c r="A20" s="218" t="s">
        <v>60</v>
      </c>
      <c r="B20" s="148" t="s">
        <v>0</v>
      </c>
      <c r="C20" s="148">
        <v>8</v>
      </c>
      <c r="D20" s="148">
        <v>8</v>
      </c>
      <c r="E20" s="148">
        <v>8</v>
      </c>
      <c r="F20" s="148">
        <v>8</v>
      </c>
    </row>
    <row r="21" spans="1:6" x14ac:dyDescent="0.15">
      <c r="A21" s="218"/>
      <c r="B21" s="148" t="s">
        <v>1</v>
      </c>
      <c r="C21" s="148">
        <v>32</v>
      </c>
      <c r="D21" s="148">
        <v>32</v>
      </c>
      <c r="E21" s="148">
        <v>32</v>
      </c>
      <c r="F21" s="148">
        <v>32</v>
      </c>
    </row>
    <row r="22" spans="1:6" x14ac:dyDescent="0.15">
      <c r="A22" s="218"/>
      <c r="B22" s="148" t="s">
        <v>5</v>
      </c>
      <c r="C22" s="148">
        <v>40</v>
      </c>
      <c r="D22" s="148">
        <v>40</v>
      </c>
      <c r="E22" s="148">
        <v>40</v>
      </c>
      <c r="F22" s="148">
        <v>40</v>
      </c>
    </row>
    <row r="23" spans="1:6" x14ac:dyDescent="0.15">
      <c r="A23" s="218" t="s">
        <v>61</v>
      </c>
      <c r="B23" s="148" t="s">
        <v>0</v>
      </c>
      <c r="C23" s="148">
        <v>9</v>
      </c>
      <c r="D23" s="148">
        <v>9</v>
      </c>
      <c r="E23" s="148">
        <v>9</v>
      </c>
      <c r="F23" s="148">
        <v>9</v>
      </c>
    </row>
    <row r="24" spans="1:6" x14ac:dyDescent="0.15">
      <c r="A24" s="218"/>
      <c r="B24" s="148" t="s">
        <v>1</v>
      </c>
      <c r="C24" s="148">
        <v>26</v>
      </c>
      <c r="D24" s="148">
        <v>26</v>
      </c>
      <c r="E24" s="148">
        <v>26</v>
      </c>
      <c r="F24" s="148">
        <v>26</v>
      </c>
    </row>
    <row r="25" spans="1:6" x14ac:dyDescent="0.15">
      <c r="A25" s="218"/>
      <c r="B25" s="148" t="s">
        <v>5</v>
      </c>
      <c r="C25" s="148">
        <v>25</v>
      </c>
      <c r="D25" s="148">
        <v>25</v>
      </c>
      <c r="E25" s="148">
        <v>25</v>
      </c>
      <c r="F25" s="148">
        <v>25</v>
      </c>
    </row>
    <row r="26" spans="1:6" x14ac:dyDescent="0.15">
      <c r="A26" s="218" t="s">
        <v>62</v>
      </c>
      <c r="B26" s="148" t="s">
        <v>0</v>
      </c>
      <c r="C26" s="148">
        <v>8</v>
      </c>
      <c r="D26" s="148">
        <v>8</v>
      </c>
      <c r="E26" s="148">
        <v>8</v>
      </c>
      <c r="F26" s="148">
        <v>8</v>
      </c>
    </row>
    <row r="27" spans="1:6" x14ac:dyDescent="0.15">
      <c r="A27" s="218"/>
      <c r="B27" s="148" t="s">
        <v>1</v>
      </c>
      <c r="C27" s="148">
        <v>22</v>
      </c>
      <c r="D27" s="148">
        <v>22</v>
      </c>
      <c r="E27" s="148">
        <v>22</v>
      </c>
      <c r="F27" s="148">
        <v>22</v>
      </c>
    </row>
    <row r="28" spans="1:6" x14ac:dyDescent="0.15">
      <c r="A28" s="218"/>
      <c r="B28" s="148" t="s">
        <v>5</v>
      </c>
      <c r="C28" s="148">
        <v>25</v>
      </c>
      <c r="D28" s="148">
        <v>25</v>
      </c>
      <c r="E28" s="154">
        <v>55</v>
      </c>
      <c r="F28" s="154">
        <v>55</v>
      </c>
    </row>
    <row r="29" spans="1:6" x14ac:dyDescent="0.15">
      <c r="A29" s="218" t="s">
        <v>63</v>
      </c>
      <c r="B29" s="148" t="s">
        <v>0</v>
      </c>
      <c r="C29" s="148">
        <v>3</v>
      </c>
      <c r="D29" s="148">
        <v>3</v>
      </c>
      <c r="E29" s="148">
        <v>3</v>
      </c>
      <c r="F29" s="148">
        <v>3</v>
      </c>
    </row>
    <row r="30" spans="1:6" x14ac:dyDescent="0.15">
      <c r="A30" s="218"/>
      <c r="B30" s="148" t="s">
        <v>1</v>
      </c>
      <c r="C30" s="148">
        <v>16</v>
      </c>
      <c r="D30" s="148">
        <v>16</v>
      </c>
      <c r="E30" s="153">
        <v>17</v>
      </c>
      <c r="F30" s="148">
        <v>17</v>
      </c>
    </row>
    <row r="31" spans="1:6" x14ac:dyDescent="0.15">
      <c r="A31" s="218"/>
      <c r="B31" s="148" t="s">
        <v>5</v>
      </c>
      <c r="C31" s="148">
        <v>0</v>
      </c>
      <c r="D31" s="148">
        <v>0</v>
      </c>
      <c r="E31" s="148">
        <v>10</v>
      </c>
      <c r="F31" s="148">
        <v>10</v>
      </c>
    </row>
    <row r="32" spans="1:6" x14ac:dyDescent="0.15">
      <c r="A32" s="218" t="s">
        <v>64</v>
      </c>
      <c r="B32" s="148" t="s">
        <v>0</v>
      </c>
      <c r="C32" s="148">
        <v>3</v>
      </c>
      <c r="D32" s="148">
        <v>3</v>
      </c>
      <c r="E32" s="148">
        <v>3</v>
      </c>
      <c r="F32" s="148">
        <v>3</v>
      </c>
    </row>
    <row r="33" spans="1:6" x14ac:dyDescent="0.15">
      <c r="A33" s="218"/>
      <c r="B33" s="148" t="s">
        <v>1</v>
      </c>
      <c r="C33" s="148">
        <v>9</v>
      </c>
      <c r="D33" s="148">
        <v>9</v>
      </c>
      <c r="E33" s="148">
        <v>9</v>
      </c>
      <c r="F33" s="148">
        <v>9</v>
      </c>
    </row>
    <row r="34" spans="1:6" x14ac:dyDescent="0.15">
      <c r="A34" s="218"/>
      <c r="B34" s="148" t="s">
        <v>5</v>
      </c>
      <c r="C34" s="148">
        <v>0</v>
      </c>
      <c r="D34" s="148">
        <v>0</v>
      </c>
      <c r="E34" s="148">
        <v>0</v>
      </c>
      <c r="F34" s="148">
        <v>0</v>
      </c>
    </row>
    <row r="35" spans="1:6" x14ac:dyDescent="0.15">
      <c r="A35" s="218" t="s">
        <v>65</v>
      </c>
      <c r="B35" s="148" t="s">
        <v>0</v>
      </c>
      <c r="C35" s="148">
        <v>3</v>
      </c>
      <c r="D35" s="148">
        <v>3</v>
      </c>
      <c r="E35" s="148">
        <v>3</v>
      </c>
      <c r="F35" s="148">
        <v>3</v>
      </c>
    </row>
    <row r="36" spans="1:6" x14ac:dyDescent="0.15">
      <c r="A36" s="218"/>
      <c r="B36" s="148" t="s">
        <v>1</v>
      </c>
      <c r="C36" s="148">
        <v>9</v>
      </c>
      <c r="D36" s="148">
        <v>9</v>
      </c>
      <c r="E36" s="148">
        <v>9</v>
      </c>
      <c r="F36" s="148">
        <v>9</v>
      </c>
    </row>
    <row r="37" spans="1:6" x14ac:dyDescent="0.15">
      <c r="A37" s="218"/>
      <c r="B37" s="148" t="s">
        <v>5</v>
      </c>
      <c r="C37" s="148">
        <v>0</v>
      </c>
      <c r="D37" s="148">
        <v>0</v>
      </c>
      <c r="E37" s="148">
        <v>0</v>
      </c>
      <c r="F37" s="148">
        <v>0</v>
      </c>
    </row>
    <row r="38" spans="1:6" x14ac:dyDescent="0.15">
      <c r="A38" s="218" t="s">
        <v>66</v>
      </c>
      <c r="B38" s="148" t="s">
        <v>0</v>
      </c>
      <c r="C38" s="148">
        <v>3</v>
      </c>
      <c r="D38" s="148">
        <v>3</v>
      </c>
      <c r="E38" s="148">
        <v>3</v>
      </c>
      <c r="F38" s="148">
        <v>3</v>
      </c>
    </row>
    <row r="39" spans="1:6" x14ac:dyDescent="0.15">
      <c r="A39" s="218"/>
      <c r="B39" s="148" t="s">
        <v>1</v>
      </c>
      <c r="C39" s="148">
        <v>9</v>
      </c>
      <c r="D39" s="148">
        <v>12</v>
      </c>
      <c r="E39" s="153">
        <v>18</v>
      </c>
      <c r="F39" s="148">
        <v>18</v>
      </c>
    </row>
    <row r="40" spans="1:6" x14ac:dyDescent="0.15">
      <c r="A40" s="218"/>
      <c r="B40" s="148" t="s">
        <v>5</v>
      </c>
      <c r="C40" s="148"/>
      <c r="D40" s="148">
        <v>15</v>
      </c>
      <c r="E40" s="148">
        <v>9</v>
      </c>
      <c r="F40" s="148">
        <v>9</v>
      </c>
    </row>
    <row r="41" spans="1:6" x14ac:dyDescent="0.15">
      <c r="A41" s="218" t="s">
        <v>67</v>
      </c>
      <c r="B41" s="148" t="s">
        <v>0</v>
      </c>
      <c r="C41" s="148"/>
      <c r="D41" s="148"/>
      <c r="E41" s="148"/>
      <c r="F41" s="148">
        <v>6</v>
      </c>
    </row>
    <row r="42" spans="1:6" x14ac:dyDescent="0.15">
      <c r="A42" s="218"/>
      <c r="B42" s="148" t="s">
        <v>1</v>
      </c>
      <c r="C42" s="148"/>
      <c r="D42" s="148"/>
      <c r="E42" s="148"/>
      <c r="F42" s="153">
        <v>13</v>
      </c>
    </row>
    <row r="43" spans="1:6" x14ac:dyDescent="0.15">
      <c r="A43" s="218"/>
      <c r="B43" s="148" t="s">
        <v>5</v>
      </c>
      <c r="C43" s="148"/>
      <c r="D43" s="148"/>
      <c r="E43" s="148"/>
      <c r="F43" s="148">
        <v>0</v>
      </c>
    </row>
    <row r="44" spans="1:6" x14ac:dyDescent="0.15">
      <c r="A44" s="218" t="s">
        <v>68</v>
      </c>
      <c r="B44" s="148" t="s">
        <v>0</v>
      </c>
      <c r="C44" s="148"/>
      <c r="D44" s="148"/>
      <c r="E44" s="148"/>
      <c r="F44" s="148">
        <v>6</v>
      </c>
    </row>
    <row r="45" spans="1:6" x14ac:dyDescent="0.15">
      <c r="A45" s="218"/>
      <c r="B45" s="148" t="s">
        <v>1</v>
      </c>
      <c r="C45" s="148"/>
      <c r="D45" s="148"/>
      <c r="E45" s="148"/>
      <c r="F45" s="153">
        <v>12</v>
      </c>
    </row>
    <row r="46" spans="1:6" x14ac:dyDescent="0.15">
      <c r="A46" s="218"/>
      <c r="B46" s="148" t="s">
        <v>5</v>
      </c>
      <c r="C46" s="148"/>
      <c r="D46" s="148"/>
      <c r="E46" s="148"/>
      <c r="F46" s="148">
        <v>24</v>
      </c>
    </row>
    <row r="47" spans="1:6" x14ac:dyDescent="0.15">
      <c r="A47" s="218"/>
      <c r="B47" s="148" t="s">
        <v>0</v>
      </c>
      <c r="C47" s="148"/>
      <c r="D47" s="148"/>
      <c r="E47" s="148"/>
      <c r="F47" s="148"/>
    </row>
    <row r="48" spans="1:6" x14ac:dyDescent="0.15">
      <c r="A48" s="218"/>
      <c r="B48" s="148" t="s">
        <v>1</v>
      </c>
      <c r="C48" s="148"/>
      <c r="D48" s="148"/>
      <c r="E48" s="148"/>
      <c r="F48" s="148"/>
    </row>
    <row r="49" spans="1:6" x14ac:dyDescent="0.15">
      <c r="A49" s="218"/>
      <c r="B49" s="148" t="s">
        <v>5</v>
      </c>
      <c r="C49" s="148"/>
      <c r="D49" s="148"/>
      <c r="E49" s="148"/>
      <c r="F49" s="148"/>
    </row>
    <row r="50" spans="1:6" x14ac:dyDescent="0.15">
      <c r="A50" s="219" t="s">
        <v>69</v>
      </c>
      <c r="B50" s="155" t="s">
        <v>0</v>
      </c>
      <c r="C50" s="155">
        <f>C2+C5+C8+C11+C14+C17+C20+C23+C26+C29+C32+C35+C38+C41+C44+C47</f>
        <v>69</v>
      </c>
      <c r="D50" s="155">
        <f t="shared" ref="D50:F50" si="2">D2+D5+D8+D11+D14+D17+D20+D23+D26+D29+D32+D35+D38+D41+D44+D47</f>
        <v>69</v>
      </c>
      <c r="E50" s="155">
        <f>E2+E5+E8+E11+E14+E17+E20+E23+E26+E29+E32+E35+E38+E41+E44+E47</f>
        <v>72</v>
      </c>
      <c r="F50" s="155">
        <f t="shared" si="2"/>
        <v>84</v>
      </c>
    </row>
    <row r="51" spans="1:6" x14ac:dyDescent="0.15">
      <c r="A51" s="220"/>
      <c r="B51" s="155" t="s">
        <v>1</v>
      </c>
      <c r="C51" s="155">
        <f t="shared" ref="C51:F52" si="3">C3+C6+C9+C12+C15+C18+C21+C24+C27+C30+C33+C36+C39+C42+C45+C48</f>
        <v>245</v>
      </c>
      <c r="D51" s="155">
        <f t="shared" si="3"/>
        <v>248</v>
      </c>
      <c r="E51" s="155">
        <f>E3+E6+E9+E12+E15+E18+E21+E24+E27+E30+E33+E36+E39+E42+E45+E48</f>
        <v>271</v>
      </c>
      <c r="F51" s="155">
        <f t="shared" si="3"/>
        <v>296</v>
      </c>
    </row>
    <row r="52" spans="1:6" x14ac:dyDescent="0.15">
      <c r="A52" s="220"/>
      <c r="B52" s="155" t="s">
        <v>5</v>
      </c>
      <c r="C52" s="155">
        <f t="shared" si="3"/>
        <v>306</v>
      </c>
      <c r="D52" s="155">
        <f t="shared" si="3"/>
        <v>321</v>
      </c>
      <c r="E52" s="155">
        <f>E4+E7+E10+E13+E16+E19+E22+E25+E28+E31+E34+E37+E40+E43+E46+E49</f>
        <v>385</v>
      </c>
      <c r="F52" s="155">
        <f t="shared" si="3"/>
        <v>409</v>
      </c>
    </row>
    <row r="53" spans="1:6" x14ac:dyDescent="0.15">
      <c r="A53" s="221"/>
      <c r="B53" s="155" t="s">
        <v>2</v>
      </c>
      <c r="C53" s="155">
        <f>C50+C51+C52</f>
        <v>620</v>
      </c>
      <c r="D53" s="155">
        <f t="shared" ref="D53:F53" si="4">D50+D51+D52</f>
        <v>638</v>
      </c>
      <c r="E53" s="155">
        <f t="shared" si="4"/>
        <v>728</v>
      </c>
      <c r="F53" s="155">
        <f t="shared" si="4"/>
        <v>789</v>
      </c>
    </row>
    <row r="61" spans="1:6" x14ac:dyDescent="0.15">
      <c r="A61" s="218" t="s">
        <v>70</v>
      </c>
      <c r="B61" s="148" t="s">
        <v>0</v>
      </c>
      <c r="C61" s="148">
        <v>9</v>
      </c>
      <c r="D61" s="148">
        <v>9</v>
      </c>
      <c r="E61" s="148">
        <v>9</v>
      </c>
      <c r="F61" s="148">
        <v>9</v>
      </c>
    </row>
    <row r="62" spans="1:6" x14ac:dyDescent="0.15">
      <c r="A62" s="218"/>
      <c r="B62" s="148" t="s">
        <v>1</v>
      </c>
      <c r="C62" s="148">
        <v>36</v>
      </c>
      <c r="D62" s="148">
        <v>36</v>
      </c>
      <c r="E62" s="148">
        <v>36</v>
      </c>
      <c r="F62" s="148">
        <v>36</v>
      </c>
    </row>
    <row r="63" spans="1:6" x14ac:dyDescent="0.15">
      <c r="A63" s="218"/>
      <c r="B63" s="148" t="s">
        <v>5</v>
      </c>
      <c r="C63" s="148">
        <v>75</v>
      </c>
      <c r="D63" s="148">
        <v>75</v>
      </c>
      <c r="E63" s="148">
        <v>75</v>
      </c>
      <c r="F63" s="148">
        <v>75</v>
      </c>
    </row>
    <row r="64" spans="1:6" x14ac:dyDescent="0.15">
      <c r="A64" s="218" t="s">
        <v>71</v>
      </c>
      <c r="B64" s="148" t="s">
        <v>0</v>
      </c>
      <c r="C64" s="148">
        <v>10</v>
      </c>
      <c r="D64" s="148">
        <v>10</v>
      </c>
      <c r="E64" s="148">
        <v>10</v>
      </c>
      <c r="F64" s="148">
        <v>10</v>
      </c>
    </row>
    <row r="65" spans="1:6" x14ac:dyDescent="0.15">
      <c r="A65" s="218"/>
      <c r="B65" s="148" t="s">
        <v>1</v>
      </c>
      <c r="C65" s="148">
        <v>30</v>
      </c>
      <c r="D65" s="148">
        <v>30</v>
      </c>
      <c r="E65" s="148">
        <v>30</v>
      </c>
      <c r="F65" s="148">
        <v>30</v>
      </c>
    </row>
    <row r="66" spans="1:6" x14ac:dyDescent="0.15">
      <c r="A66" s="218"/>
      <c r="B66" s="148" t="s">
        <v>5</v>
      </c>
      <c r="C66" s="148">
        <v>80</v>
      </c>
      <c r="D66" s="148">
        <v>80</v>
      </c>
      <c r="E66" s="148">
        <v>80</v>
      </c>
      <c r="F66" s="148">
        <v>80</v>
      </c>
    </row>
    <row r="67" spans="1:6" x14ac:dyDescent="0.15">
      <c r="A67" s="219" t="s">
        <v>72</v>
      </c>
      <c r="B67" s="155" t="s">
        <v>0</v>
      </c>
      <c r="C67" s="155">
        <f>C61+C64</f>
        <v>19</v>
      </c>
      <c r="D67" s="155">
        <f t="shared" ref="D67:F67" si="5">D61+D64</f>
        <v>19</v>
      </c>
      <c r="E67" s="155">
        <f t="shared" si="5"/>
        <v>19</v>
      </c>
      <c r="F67" s="155">
        <f t="shared" si="5"/>
        <v>19</v>
      </c>
    </row>
    <row r="68" spans="1:6" x14ac:dyDescent="0.15">
      <c r="A68" s="220"/>
      <c r="B68" s="155" t="s">
        <v>1</v>
      </c>
      <c r="C68" s="155">
        <f t="shared" ref="C68:F69" si="6">C62+C65</f>
        <v>66</v>
      </c>
      <c r="D68" s="155">
        <f t="shared" si="6"/>
        <v>66</v>
      </c>
      <c r="E68" s="155">
        <f t="shared" si="6"/>
        <v>66</v>
      </c>
      <c r="F68" s="155">
        <f t="shared" si="6"/>
        <v>66</v>
      </c>
    </row>
    <row r="69" spans="1:6" x14ac:dyDescent="0.15">
      <c r="A69" s="220"/>
      <c r="B69" s="155" t="s">
        <v>5</v>
      </c>
      <c r="C69" s="155">
        <f t="shared" si="6"/>
        <v>155</v>
      </c>
      <c r="D69" s="155">
        <f t="shared" si="6"/>
        <v>155</v>
      </c>
      <c r="E69" s="155">
        <f t="shared" si="6"/>
        <v>155</v>
      </c>
      <c r="F69" s="155">
        <f t="shared" si="6"/>
        <v>155</v>
      </c>
    </row>
    <row r="70" spans="1:6" x14ac:dyDescent="0.15">
      <c r="A70" s="221"/>
      <c r="B70" s="155" t="s">
        <v>2</v>
      </c>
      <c r="C70" s="155">
        <f>C67+C68+C69</f>
        <v>240</v>
      </c>
      <c r="D70" s="155">
        <f t="shared" ref="D70:F70" si="7">D67+D68+D69</f>
        <v>240</v>
      </c>
      <c r="E70" s="155">
        <f t="shared" si="7"/>
        <v>240</v>
      </c>
      <c r="F70" s="155">
        <f t="shared" si="7"/>
        <v>240</v>
      </c>
    </row>
    <row r="73" spans="1:6" x14ac:dyDescent="0.15">
      <c r="A73" s="218" t="s">
        <v>73</v>
      </c>
      <c r="B73" s="148" t="s">
        <v>0</v>
      </c>
      <c r="C73" s="148">
        <v>6</v>
      </c>
      <c r="D73" s="148">
        <v>6</v>
      </c>
      <c r="E73" s="148">
        <v>6</v>
      </c>
      <c r="F73" s="148">
        <v>6</v>
      </c>
    </row>
    <row r="74" spans="1:6" x14ac:dyDescent="0.15">
      <c r="A74" s="218"/>
      <c r="B74" s="148" t="s">
        <v>1</v>
      </c>
      <c r="C74" s="148">
        <v>19</v>
      </c>
      <c r="D74" s="148">
        <v>19</v>
      </c>
      <c r="E74" s="148">
        <v>19</v>
      </c>
      <c r="F74" s="148">
        <v>19</v>
      </c>
    </row>
    <row r="75" spans="1:6" x14ac:dyDescent="0.15">
      <c r="A75" s="218"/>
      <c r="B75" s="148" t="s">
        <v>5</v>
      </c>
      <c r="C75" s="148">
        <v>35</v>
      </c>
      <c r="D75" s="148">
        <v>35</v>
      </c>
      <c r="E75" s="148">
        <v>35</v>
      </c>
      <c r="F75" s="148">
        <v>35</v>
      </c>
    </row>
    <row r="76" spans="1:6" x14ac:dyDescent="0.15">
      <c r="A76" s="218" t="s">
        <v>74</v>
      </c>
      <c r="B76" s="148" t="s">
        <v>0</v>
      </c>
      <c r="C76" s="148">
        <v>3</v>
      </c>
      <c r="D76" s="148">
        <v>3</v>
      </c>
      <c r="E76" s="148">
        <v>3</v>
      </c>
      <c r="F76" s="148">
        <v>3</v>
      </c>
    </row>
    <row r="77" spans="1:6" x14ac:dyDescent="0.15">
      <c r="A77" s="218"/>
      <c r="B77" s="148" t="s">
        <v>1</v>
      </c>
      <c r="C77" s="148">
        <v>6</v>
      </c>
      <c r="D77" s="148">
        <v>6</v>
      </c>
      <c r="E77" s="148">
        <v>6</v>
      </c>
      <c r="F77" s="148">
        <v>6</v>
      </c>
    </row>
    <row r="78" spans="1:6" x14ac:dyDescent="0.15">
      <c r="A78" s="218"/>
      <c r="B78" s="148" t="s">
        <v>5</v>
      </c>
      <c r="C78" s="148">
        <v>11</v>
      </c>
      <c r="D78" s="148">
        <v>11</v>
      </c>
      <c r="E78" s="148">
        <v>11</v>
      </c>
      <c r="F78" s="148">
        <v>11</v>
      </c>
    </row>
    <row r="79" spans="1:6" x14ac:dyDescent="0.15">
      <c r="A79" s="219" t="s">
        <v>75</v>
      </c>
      <c r="B79" s="155" t="s">
        <v>0</v>
      </c>
      <c r="C79" s="155">
        <f>C73+C76</f>
        <v>9</v>
      </c>
      <c r="D79" s="155">
        <f t="shared" ref="D79:F79" si="8">D73+D76</f>
        <v>9</v>
      </c>
      <c r="E79" s="155">
        <f t="shared" si="8"/>
        <v>9</v>
      </c>
      <c r="F79" s="155">
        <f t="shared" si="8"/>
        <v>9</v>
      </c>
    </row>
    <row r="80" spans="1:6" x14ac:dyDescent="0.15">
      <c r="A80" s="220"/>
      <c r="B80" s="155" t="s">
        <v>1</v>
      </c>
      <c r="C80" s="155">
        <f t="shared" ref="C80:F81" si="9">C74+C77</f>
        <v>25</v>
      </c>
      <c r="D80" s="155">
        <f t="shared" si="9"/>
        <v>25</v>
      </c>
      <c r="E80" s="155">
        <f t="shared" si="9"/>
        <v>25</v>
      </c>
      <c r="F80" s="155">
        <f t="shared" si="9"/>
        <v>25</v>
      </c>
    </row>
    <row r="81" spans="1:6" x14ac:dyDescent="0.15">
      <c r="A81" s="220"/>
      <c r="B81" s="155" t="s">
        <v>5</v>
      </c>
      <c r="C81" s="155">
        <f>C75+C78</f>
        <v>46</v>
      </c>
      <c r="D81" s="155">
        <f t="shared" si="9"/>
        <v>46</v>
      </c>
      <c r="E81" s="155">
        <f t="shared" si="9"/>
        <v>46</v>
      </c>
      <c r="F81" s="155">
        <f t="shared" si="9"/>
        <v>46</v>
      </c>
    </row>
    <row r="82" spans="1:6" x14ac:dyDescent="0.15">
      <c r="A82" s="221"/>
      <c r="B82" s="155" t="s">
        <v>2</v>
      </c>
      <c r="C82" s="155">
        <f>C79+C80+C81</f>
        <v>80</v>
      </c>
      <c r="D82" s="155">
        <f t="shared" ref="D82:F82" si="10">D79+D80+D81</f>
        <v>80</v>
      </c>
      <c r="E82" s="155">
        <f t="shared" si="10"/>
        <v>80</v>
      </c>
      <c r="F82" s="155">
        <f t="shared" si="10"/>
        <v>80</v>
      </c>
    </row>
    <row r="85" spans="1:6" x14ac:dyDescent="0.15">
      <c r="A85" s="218" t="s">
        <v>76</v>
      </c>
      <c r="B85" s="148" t="s">
        <v>0</v>
      </c>
      <c r="C85" s="148">
        <v>5</v>
      </c>
      <c r="D85" s="148">
        <v>5</v>
      </c>
      <c r="E85" s="148">
        <v>5</v>
      </c>
      <c r="F85" s="148">
        <v>5</v>
      </c>
    </row>
    <row r="86" spans="1:6" x14ac:dyDescent="0.15">
      <c r="A86" s="218"/>
      <c r="B86" s="148" t="s">
        <v>1</v>
      </c>
      <c r="C86" s="148">
        <v>15</v>
      </c>
      <c r="D86" s="148">
        <v>15</v>
      </c>
      <c r="E86" s="148">
        <v>15</v>
      </c>
      <c r="F86" s="148">
        <v>15</v>
      </c>
    </row>
    <row r="87" spans="1:6" x14ac:dyDescent="0.15">
      <c r="A87" s="218"/>
      <c r="B87" s="148" t="s">
        <v>5</v>
      </c>
      <c r="C87" s="148">
        <v>40</v>
      </c>
      <c r="D87" s="148">
        <v>40</v>
      </c>
      <c r="E87" s="148">
        <v>40</v>
      </c>
      <c r="F87" s="148">
        <v>40</v>
      </c>
    </row>
    <row r="88" spans="1:6" x14ac:dyDescent="0.15">
      <c r="A88" s="219" t="s">
        <v>77</v>
      </c>
      <c r="B88" s="155" t="s">
        <v>0</v>
      </c>
      <c r="C88" s="155">
        <f>C85</f>
        <v>5</v>
      </c>
      <c r="D88" s="155">
        <f t="shared" ref="D88:E88" si="11">D85</f>
        <v>5</v>
      </c>
      <c r="E88" s="155">
        <f t="shared" si="11"/>
        <v>5</v>
      </c>
      <c r="F88" s="155">
        <f>F85</f>
        <v>5</v>
      </c>
    </row>
    <row r="89" spans="1:6" x14ac:dyDescent="0.15">
      <c r="A89" s="220"/>
      <c r="B89" s="155" t="s">
        <v>1</v>
      </c>
      <c r="C89" s="155">
        <f t="shared" ref="C89:F90" si="12">C86</f>
        <v>15</v>
      </c>
      <c r="D89" s="155">
        <f t="shared" si="12"/>
        <v>15</v>
      </c>
      <c r="E89" s="155">
        <f t="shared" si="12"/>
        <v>15</v>
      </c>
      <c r="F89" s="155">
        <f t="shared" si="12"/>
        <v>15</v>
      </c>
    </row>
    <row r="90" spans="1:6" x14ac:dyDescent="0.15">
      <c r="A90" s="220"/>
      <c r="B90" s="155" t="s">
        <v>5</v>
      </c>
      <c r="C90" s="155">
        <f t="shared" si="12"/>
        <v>40</v>
      </c>
      <c r="D90" s="155">
        <f t="shared" si="12"/>
        <v>40</v>
      </c>
      <c r="E90" s="155">
        <f t="shared" si="12"/>
        <v>40</v>
      </c>
      <c r="F90" s="155">
        <f t="shared" si="12"/>
        <v>40</v>
      </c>
    </row>
    <row r="91" spans="1:6" x14ac:dyDescent="0.15">
      <c r="A91" s="221"/>
      <c r="B91" s="155" t="s">
        <v>2</v>
      </c>
      <c r="C91" s="155">
        <f>C88+C89+C90</f>
        <v>60</v>
      </c>
      <c r="D91" s="155">
        <f t="shared" ref="D91:F91" si="13">D88+D89+D90</f>
        <v>60</v>
      </c>
      <c r="E91" s="155">
        <f t="shared" si="13"/>
        <v>60</v>
      </c>
      <c r="F91" s="155">
        <f t="shared" si="13"/>
        <v>60</v>
      </c>
    </row>
  </sheetData>
  <mergeCells count="25">
    <mergeCell ref="A88:A91"/>
    <mergeCell ref="A64:A66"/>
    <mergeCell ref="A67:A70"/>
    <mergeCell ref="A73:A75"/>
    <mergeCell ref="A76:A78"/>
    <mergeCell ref="A79:A82"/>
    <mergeCell ref="A85:A87"/>
    <mergeCell ref="A61:A63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3"/>
    <mergeCell ref="A17:A19"/>
    <mergeCell ref="A2:A4"/>
    <mergeCell ref="A5:A7"/>
    <mergeCell ref="A8:A10"/>
    <mergeCell ref="A11:A13"/>
    <mergeCell ref="A14:A16"/>
  </mergeCells>
  <phoneticPr fontId="1"/>
  <pageMargins left="0.7" right="0.7" top="0.75" bottom="0.75" header="0.3" footer="0.3"/>
  <pageSetup paperSize="9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22" t="s">
        <v>27</v>
      </c>
      <c r="C2" s="222"/>
      <c r="D2" s="222"/>
      <c r="E2" s="222"/>
      <c r="F2" s="222"/>
      <c r="G2" s="222"/>
      <c r="H2" s="222"/>
      <c r="I2" s="124"/>
      <c r="J2" s="124"/>
      <c r="K2" s="124"/>
      <c r="L2" s="126" t="s">
        <v>28</v>
      </c>
      <c r="M2" s="223">
        <f>J7</f>
        <v>0</v>
      </c>
      <c r="N2" s="22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24" t="s">
        <v>24</v>
      </c>
      <c r="C4" s="225"/>
      <c r="D4" s="230"/>
      <c r="E4" s="231"/>
      <c r="F4" s="231"/>
      <c r="G4" s="232"/>
      <c r="H4" s="125"/>
      <c r="I4" s="239" t="s">
        <v>13</v>
      </c>
      <c r="J4" s="240"/>
      <c r="K4" s="240"/>
      <c r="L4" s="240"/>
      <c r="M4" s="240"/>
      <c r="N4" s="241"/>
    </row>
    <row r="5" spans="1:14" ht="25.15" customHeight="1" x14ac:dyDescent="0.15">
      <c r="A5" s="8"/>
      <c r="B5" s="226"/>
      <c r="C5" s="227"/>
      <c r="D5" s="233"/>
      <c r="E5" s="234"/>
      <c r="F5" s="234"/>
      <c r="G5" s="235"/>
      <c r="H5" s="2"/>
      <c r="I5" s="7" t="s">
        <v>6</v>
      </c>
      <c r="J5" s="242"/>
      <c r="K5" s="243"/>
      <c r="L5" s="15" t="s">
        <v>8</v>
      </c>
      <c r="M5" s="242"/>
      <c r="N5" s="244"/>
    </row>
    <row r="6" spans="1:14" ht="25.15" customHeight="1" x14ac:dyDescent="0.15">
      <c r="A6" s="8"/>
      <c r="B6" s="226"/>
      <c r="C6" s="227"/>
      <c r="D6" s="233"/>
      <c r="E6" s="234"/>
      <c r="F6" s="234"/>
      <c r="G6" s="235"/>
      <c r="H6" s="3"/>
      <c r="I6" s="7" t="s">
        <v>7</v>
      </c>
      <c r="J6" s="245"/>
      <c r="K6" s="246"/>
      <c r="L6" s="15" t="s">
        <v>9</v>
      </c>
      <c r="M6" s="245"/>
      <c r="N6" s="247"/>
    </row>
    <row r="7" spans="1:14" ht="25.15" customHeight="1" thickBot="1" x14ac:dyDescent="0.2">
      <c r="A7" s="8"/>
      <c r="B7" s="228"/>
      <c r="C7" s="229"/>
      <c r="D7" s="236"/>
      <c r="E7" s="237"/>
      <c r="F7" s="237"/>
      <c r="G7" s="238"/>
      <c r="H7" s="125"/>
      <c r="I7" s="16" t="s">
        <v>12</v>
      </c>
      <c r="J7" s="248"/>
      <c r="K7" s="249"/>
      <c r="L7" s="17" t="s">
        <v>10</v>
      </c>
      <c r="M7" s="251"/>
      <c r="N7" s="25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253"/>
      <c r="C9" s="25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257">
        <v>43922</v>
      </c>
      <c r="L9" s="258"/>
      <c r="M9" s="259">
        <v>44287</v>
      </c>
      <c r="N9" s="260"/>
    </row>
    <row r="10" spans="1:14" ht="35.1" customHeight="1" thickBot="1" x14ac:dyDescent="0.2">
      <c r="B10" s="254"/>
      <c r="C10" s="25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26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26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26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26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26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26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26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26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26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26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26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26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7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27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27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27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73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27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27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27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27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27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27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27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250" t="s">
        <v>30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274" t="s">
        <v>33</v>
      </c>
      <c r="C39" s="274"/>
      <c r="D39" s="274"/>
      <c r="E39" s="274"/>
      <c r="F39" s="274"/>
      <c r="G39" s="274"/>
      <c r="H39" s="274"/>
      <c r="I39" s="275" t="s">
        <v>13</v>
      </c>
      <c r="J39" s="276"/>
      <c r="K39" s="276"/>
      <c r="L39" s="276"/>
      <c r="M39" s="276"/>
      <c r="N39" s="277"/>
    </row>
    <row r="40" spans="1:15" ht="30" customHeight="1" x14ac:dyDescent="0.15">
      <c r="A40" s="49"/>
      <c r="B40" s="274"/>
      <c r="C40" s="274"/>
      <c r="D40" s="274"/>
      <c r="E40" s="274"/>
      <c r="F40" s="274"/>
      <c r="G40" s="274"/>
      <c r="H40" s="274"/>
      <c r="I40" s="7" t="s">
        <v>6</v>
      </c>
      <c r="J40" s="242"/>
      <c r="K40" s="243"/>
      <c r="L40" s="15" t="s">
        <v>8</v>
      </c>
      <c r="M40" s="242"/>
      <c r="N40" s="244"/>
    </row>
    <row r="41" spans="1:15" ht="30" customHeight="1" x14ac:dyDescent="0.15">
      <c r="A41" s="49"/>
      <c r="B41" s="274"/>
      <c r="C41" s="274"/>
      <c r="D41" s="274"/>
      <c r="E41" s="274"/>
      <c r="F41" s="274"/>
      <c r="G41" s="274"/>
      <c r="H41" s="274"/>
      <c r="I41" s="7" t="s">
        <v>7</v>
      </c>
      <c r="J41" s="245"/>
      <c r="K41" s="246"/>
      <c r="L41" s="15" t="s">
        <v>9</v>
      </c>
      <c r="M41" s="245"/>
      <c r="N41" s="247"/>
    </row>
    <row r="42" spans="1:15" ht="30" customHeight="1" thickBot="1" x14ac:dyDescent="0.2">
      <c r="A42" s="49"/>
      <c r="B42" s="274"/>
      <c r="C42" s="274"/>
      <c r="D42" s="274"/>
      <c r="E42" s="274"/>
      <c r="F42" s="274"/>
      <c r="G42" s="274"/>
      <c r="H42" s="274"/>
      <c r="I42" s="16" t="s">
        <v>12</v>
      </c>
      <c r="J42" s="248"/>
      <c r="K42" s="249"/>
      <c r="L42" s="17" t="s">
        <v>10</v>
      </c>
      <c r="M42" s="251"/>
      <c r="N42" s="252"/>
    </row>
    <row r="43" spans="1:15" ht="30" customHeight="1" x14ac:dyDescent="0.15">
      <c r="A43" s="49"/>
      <c r="B43" s="274"/>
      <c r="C43" s="274"/>
      <c r="D43" s="274"/>
      <c r="E43" s="274"/>
      <c r="F43" s="274"/>
      <c r="G43" s="274"/>
      <c r="H43" s="274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278"/>
      <c r="C45" s="279"/>
      <c r="D45" s="280" t="s">
        <v>17</v>
      </c>
      <c r="E45" s="280"/>
      <c r="F45" s="280"/>
      <c r="G45" s="280"/>
      <c r="H45" s="281"/>
      <c r="I45" s="280"/>
      <c r="J45" s="280"/>
      <c r="K45" s="280"/>
      <c r="L45" s="280"/>
      <c r="M45" s="280"/>
      <c r="N45" s="282"/>
      <c r="O45" s="144"/>
    </row>
    <row r="46" spans="1:15" ht="199.5" customHeight="1" x14ac:dyDescent="0.15">
      <c r="B46" s="283" t="s">
        <v>16</v>
      </c>
      <c r="C46" s="284"/>
      <c r="D46" s="141" t="s">
        <v>20</v>
      </c>
      <c r="E46" s="289" t="s">
        <v>19</v>
      </c>
      <c r="F46" s="290"/>
      <c r="G46" s="290"/>
      <c r="H46" s="291"/>
      <c r="I46" s="289" t="s">
        <v>34</v>
      </c>
      <c r="J46" s="290"/>
      <c r="K46" s="290"/>
      <c r="L46" s="290"/>
      <c r="M46" s="290"/>
      <c r="N46" s="292"/>
      <c r="O46" s="144"/>
    </row>
    <row r="47" spans="1:15" ht="200.1" customHeight="1" x14ac:dyDescent="0.15">
      <c r="B47" s="285"/>
      <c r="C47" s="286"/>
      <c r="D47" s="142" t="s">
        <v>21</v>
      </c>
      <c r="E47" s="293"/>
      <c r="F47" s="294"/>
      <c r="G47" s="294"/>
      <c r="H47" s="295"/>
      <c r="I47" s="296"/>
      <c r="J47" s="297"/>
      <c r="K47" s="297"/>
      <c r="L47" s="297"/>
      <c r="M47" s="297"/>
      <c r="N47" s="298"/>
      <c r="O47" s="144"/>
    </row>
    <row r="48" spans="1:15" ht="200.1" customHeight="1" x14ac:dyDescent="0.15">
      <c r="B48" s="287"/>
      <c r="C48" s="288"/>
      <c r="D48" s="143" t="s">
        <v>22</v>
      </c>
      <c r="E48" s="299"/>
      <c r="F48" s="300"/>
      <c r="G48" s="300"/>
      <c r="H48" s="301"/>
      <c r="I48" s="302"/>
      <c r="J48" s="303"/>
      <c r="K48" s="303"/>
      <c r="L48" s="303"/>
      <c r="M48" s="303"/>
      <c r="N48" s="304"/>
      <c r="O48" s="144"/>
    </row>
    <row r="49" spans="2:15" ht="300" customHeight="1" thickBot="1" x14ac:dyDescent="0.2">
      <c r="B49" s="305" t="s">
        <v>18</v>
      </c>
      <c r="C49" s="306"/>
      <c r="D49" s="307" t="s">
        <v>31</v>
      </c>
      <c r="E49" s="308"/>
      <c r="F49" s="308"/>
      <c r="G49" s="308"/>
      <c r="H49" s="309"/>
      <c r="I49" s="310" t="s">
        <v>35</v>
      </c>
      <c r="J49" s="307"/>
      <c r="K49" s="307"/>
      <c r="L49" s="307"/>
      <c r="M49" s="307"/>
      <c r="N49" s="31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25</vt:i4>
      </vt:variant>
    </vt:vector>
  </HeadingPairs>
  <TitlesOfParts>
    <vt:vector size="51" baseType="lpstr">
      <vt:lpstr>二本松市</vt:lpstr>
      <vt:lpstr>旧二本松市</vt:lpstr>
      <vt:lpstr>旧安達町</vt:lpstr>
      <vt:lpstr>旧岩代町</vt:lpstr>
      <vt:lpstr>旧東和町</vt:lpstr>
      <vt:lpstr>Sheet2</vt:lpstr>
      <vt:lpstr>保育提供区域５</vt:lpstr>
      <vt:lpstr>保育提供区域６</vt:lpstr>
      <vt:lpstr>保育提供区域７</vt:lpstr>
      <vt:lpstr>保育提供区域８</vt:lpstr>
      <vt:lpstr>保育提供区域９</vt:lpstr>
      <vt:lpstr>保育提供区域１０</vt:lpstr>
      <vt:lpstr>保育提供区域１１</vt:lpstr>
      <vt:lpstr>保育提供区域１２</vt:lpstr>
      <vt:lpstr>保育提供区域１３</vt:lpstr>
      <vt:lpstr>保育提供区域１４</vt:lpstr>
      <vt:lpstr>保育提供区域１５</vt:lpstr>
      <vt:lpstr>保育提供区域１６</vt:lpstr>
      <vt:lpstr>保育提供区域１７</vt:lpstr>
      <vt:lpstr>保育提供区域１８</vt:lpstr>
      <vt:lpstr>保育提供区域１９</vt:lpstr>
      <vt:lpstr>保育提供区域２０</vt:lpstr>
      <vt:lpstr>保育提供区域２１</vt:lpstr>
      <vt:lpstr>保育提供区域２２</vt:lpstr>
      <vt:lpstr>保育提供区域２３</vt:lpstr>
      <vt:lpstr>保育提供区域２４</vt:lpstr>
      <vt:lpstr>旧安達町!Print_Area</vt:lpstr>
      <vt:lpstr>旧岩代町!Print_Area</vt:lpstr>
      <vt:lpstr>旧東和町!Print_Area</vt:lpstr>
      <vt:lpstr>旧二本松市!Print_Area</vt:lpstr>
      <vt:lpstr>二本松市!Print_Area</vt:lpstr>
      <vt:lpstr>保育提供区域１０!Print_Area</vt:lpstr>
      <vt:lpstr>保育提供区域１１!Print_Area</vt:lpstr>
      <vt:lpstr>保育提供区域１２!Print_Area</vt:lpstr>
      <vt:lpstr>保育提供区域１３!Print_Area</vt:lpstr>
      <vt:lpstr>保育提供区域１４!Print_Area</vt:lpstr>
      <vt:lpstr>保育提供区域１５!Print_Area</vt:lpstr>
      <vt:lpstr>保育提供区域１６!Print_Area</vt:lpstr>
      <vt:lpstr>保育提供区域１７!Print_Area</vt:lpstr>
      <vt:lpstr>保育提供区域１８!Print_Area</vt:lpstr>
      <vt:lpstr>保育提供区域１９!Print_Area</vt:lpstr>
      <vt:lpstr>保育提供区域２０!Print_Area</vt:lpstr>
      <vt:lpstr>保育提供区域２１!Print_Area</vt:lpstr>
      <vt:lpstr>保育提供区域２２!Print_Area</vt:lpstr>
      <vt:lpstr>保育提供区域２３!Print_Area</vt:lpstr>
      <vt:lpstr>保育提供区域２４!Print_Area</vt:lpstr>
      <vt:lpstr>保育提供区域５!Print_Area</vt:lpstr>
      <vt:lpstr>保育提供区域６!Print_Area</vt:lpstr>
      <vt:lpstr>保育提供区域７!Print_Area</vt:lpstr>
      <vt:lpstr>保育提供区域８!Print_Area</vt:lpstr>
      <vt:lpstr>保育提供区域９!Print_Area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2020-07-13T05:25:16Z</cp:lastPrinted>
  <dcterms:created xsi:type="dcterms:W3CDTF">2017-06-14T04:29:19Z</dcterms:created>
  <dcterms:modified xsi:type="dcterms:W3CDTF">2020-07-14T00:42:23Z</dcterms:modified>
</cp:coreProperties>
</file>