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tabRatio="702"/>
  </bookViews>
  <sheets>
    <sheet name="sheet1" sheetId="8" r:id="rId1"/>
  </sheets>
  <definedNames>
    <definedName name="_xlnm.Print_Area" localSheetId="0">sheet1!$A$1:$AE$182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8" i="8" l="1"/>
  <c r="N72" i="8"/>
  <c r="P72" i="8"/>
  <c r="R72" i="8"/>
  <c r="V86" i="8" l="1"/>
  <c r="V54" i="8"/>
  <c r="V70" i="8"/>
  <c r="AL91" i="8" l="1"/>
  <c r="O95" i="8" s="1"/>
  <c r="Z95" i="8" s="1"/>
  <c r="AI91" i="8"/>
  <c r="T88" i="8" l="1"/>
  <c r="L88" i="8"/>
  <c r="R88" i="8" l="1"/>
  <c r="P88" i="8"/>
  <c r="J88" i="8"/>
  <c r="H88" i="8"/>
  <c r="AD83" i="8"/>
  <c r="AB83" i="8"/>
  <c r="Z83" i="8"/>
  <c r="X83" i="8"/>
  <c r="V83" i="8"/>
  <c r="T83" i="8"/>
  <c r="R83" i="8"/>
  <c r="P83" i="8"/>
  <c r="N83" i="8"/>
  <c r="L83" i="8"/>
  <c r="J83" i="8"/>
  <c r="H83" i="8"/>
  <c r="AD78" i="8"/>
  <c r="AB78" i="8"/>
  <c r="Z78" i="8"/>
  <c r="X78" i="8"/>
  <c r="V78" i="8"/>
  <c r="T78" i="8"/>
  <c r="R78" i="8"/>
  <c r="P78" i="8"/>
  <c r="N78" i="8"/>
  <c r="L78" i="8"/>
  <c r="J78" i="8"/>
  <c r="H78" i="8"/>
  <c r="L72" i="8"/>
  <c r="J72" i="8"/>
  <c r="H72" i="8"/>
  <c r="AD67" i="8"/>
  <c r="AB67" i="8"/>
  <c r="Z67" i="8"/>
  <c r="X67" i="8"/>
  <c r="V67" i="8"/>
  <c r="T67" i="8"/>
  <c r="R67" i="8"/>
  <c r="P67" i="8"/>
  <c r="N67" i="8"/>
  <c r="L67" i="8"/>
  <c r="J67" i="8"/>
  <c r="H67" i="8"/>
  <c r="AD62" i="8"/>
  <c r="AB62" i="8"/>
  <c r="Z62" i="8"/>
  <c r="X62" i="8"/>
  <c r="V62" i="8"/>
  <c r="T62" i="8"/>
  <c r="R62" i="8"/>
  <c r="P62" i="8"/>
  <c r="N62" i="8"/>
  <c r="L62" i="8"/>
  <c r="J62" i="8"/>
  <c r="H62" i="8"/>
  <c r="T56" i="8"/>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H90" i="8" l="1"/>
  <c r="O93" i="8"/>
  <c r="Z93" i="8" s="1"/>
</calcChain>
</file>

<file path=xl/sharedStrings.xml><?xml version="1.0" encoding="utf-8"?>
<sst xmlns="http://schemas.openxmlformats.org/spreadsheetml/2006/main" count="255" uniqueCount="153">
  <si>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</si>
  <si>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</si>
  <si>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</si>
  <si>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</si>
  <si>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</si>
  <si>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</si>
  <si>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</si>
  <si>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</si>
  <si>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</si>
  <si>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</si>
  <si>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</si>
  <si>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</si>
  <si>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</si>
  <si>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</si>
  <si>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</si>
  <si>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</si>
  <si>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</si>
  <si>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</si>
  <si>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</si>
  <si>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</si>
  <si>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</si>
  <si>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</si>
  <si>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</si>
  <si>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</si>
  <si>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</si>
  <si>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</si>
  <si>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</si>
  <si>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</si>
  <si>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</si>
  <si>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</si>
  <si>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</si>
  <si>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</si>
  <si>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</si>
  <si>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</si>
  <si>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</si>
  <si>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</si>
  <si>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</si>
  <si>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</si>
  <si>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</si>
  <si>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</si>
  <si>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</si>
  <si>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</si>
  <si>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</si>
  <si>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</si>
  <si>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</si>
  <si>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</si>
  <si>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</si>
  <si>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</si>
  <si>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</si>
  <si>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</si>
  <si>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</si>
  <si>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　「子との続柄」は、「申請者」欄に記入された方と記入いただいたお子様との続柄を記入してください。</t>
    <rPh sb="2" eb="3">
      <t>コ</t>
    </rPh>
    <rPh sb="5" eb="6">
      <t>ツヅ</t>
    </rPh>
    <rPh sb="6" eb="7">
      <t>ガラ</t>
    </rPh>
    <rPh sb="11" eb="14">
      <t>シンセイシャ</t>
    </rPh>
    <rPh sb="15" eb="16">
      <t>ラン</t>
    </rPh>
    <rPh sb="17" eb="19">
      <t>キニュウ</t>
    </rPh>
    <rPh sb="22" eb="23">
      <t>カタ</t>
    </rPh>
    <rPh sb="24" eb="26">
      <t>キニュウ</t>
    </rPh>
    <rPh sb="32" eb="34">
      <t>コサマ</t>
    </rPh>
    <rPh sb="36" eb="38">
      <t>ツヅキガラ</t>
    </rPh>
    <rPh sb="39" eb="41">
      <t>キニュウ</t>
    </rPh>
    <phoneticPr fontId="1"/>
  </si>
  <si>
    <t>　「子ども」欄に記入したお子様との続柄を証明する市役所等の公的機関が発行した証拠書類が添付されていない場合は、支給対象者の要件の該当有無が判断できないため、申請できません。</t>
    <rPh sb="2" eb="3">
      <t>コ</t>
    </rPh>
    <rPh sb="6" eb="7">
      <t>ラン</t>
    </rPh>
    <rPh sb="8" eb="10">
      <t>キニュウ</t>
    </rPh>
    <rPh sb="13" eb="15">
      <t>コサマ</t>
    </rPh>
    <rPh sb="17" eb="19">
      <t>ツヅキガラ</t>
    </rPh>
    <rPh sb="20" eb="22">
      <t>ショウメイ</t>
    </rPh>
    <rPh sb="43" eb="45">
      <t>テンプ</t>
    </rPh>
    <rPh sb="51" eb="53">
      <t>バアイ</t>
    </rPh>
    <rPh sb="55" eb="57">
      <t>シキュウ</t>
    </rPh>
    <rPh sb="57" eb="60">
      <t>タイショウシャ</t>
    </rPh>
    <rPh sb="61" eb="63">
      <t>ヨウケン</t>
    </rPh>
    <rPh sb="64" eb="66">
      <t>ガイトウ</t>
    </rPh>
    <rPh sb="66" eb="68">
      <t>ウム</t>
    </rPh>
    <rPh sb="69" eb="71">
      <t>ハンダン</t>
    </rPh>
    <rPh sb="78" eb="80">
      <t>シンセイ</t>
    </rPh>
    <phoneticPr fontId="1"/>
  </si>
  <si>
    <t>　「小学校等の休業等の期間」は、学校だよりや学校のホームページなどで確認できるコロナウイルス感染症に関する対応として臨時休業等となった期間を「①」欄に記載してください。
　また、コロナウイルス感染症に関する対応として臨時休業等が延長となった場合やお子様が複数の小学校等に通われており、①の期間以外の期間もコロナウイルス感染症に関する対応として臨時休業等となっている場合は、「②」欄も記載してください。</t>
    <rPh sb="2" eb="5">
      <t>ショウガッコウ</t>
    </rPh>
    <rPh sb="5" eb="6">
      <t>トウ</t>
    </rPh>
    <rPh sb="7" eb="9">
      <t>キュウギョウ</t>
    </rPh>
    <rPh sb="9" eb="10">
      <t>トウ</t>
    </rPh>
    <rPh sb="11" eb="13">
      <t>キカン</t>
    </rPh>
    <rPh sb="16" eb="18">
      <t>ガッコウ</t>
    </rPh>
    <rPh sb="22" eb="24">
      <t>ガッコウ</t>
    </rPh>
    <rPh sb="34" eb="36">
      <t>カクニン</t>
    </rPh>
    <rPh sb="62" eb="63">
      <t>トウ</t>
    </rPh>
    <rPh sb="67" eb="69">
      <t>キカン</t>
    </rPh>
    <rPh sb="73" eb="74">
      <t>ラン</t>
    </rPh>
    <rPh sb="75" eb="77">
      <t>キサイ</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</si>
  <si>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</si>
  <si>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</si>
  <si>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　学校だよりや学校のホームページなど、小学校等の臨時休業等の日（期間）が確認できる資料を添付してください（申請者全員）。</t>
    <rPh sb="19" eb="22">
      <t>ショウガッコウ</t>
    </rPh>
    <rPh sb="22" eb="23">
      <t>トウ</t>
    </rPh>
    <rPh sb="24" eb="26">
      <t>リンジ</t>
    </rPh>
    <rPh sb="26" eb="28">
      <t>キュウギョウ</t>
    </rPh>
    <rPh sb="28" eb="29">
      <t>トウ</t>
    </rPh>
    <rPh sb="32" eb="34">
      <t>キカン</t>
    </rPh>
    <rPh sb="36" eb="38">
      <t>カクニン</t>
    </rPh>
    <rPh sb="41" eb="43">
      <t>シリョウ</t>
    </rPh>
    <rPh sb="44" eb="46">
      <t>テンプ</t>
    </rPh>
    <rPh sb="53" eb="56">
      <t>シンセイシャ</t>
    </rPh>
    <rPh sb="56" eb="58">
      <t>ゼンイン</t>
    </rPh>
    <phoneticPr fontId="1"/>
  </si>
  <si>
    <t>平</t>
    <rPh sb="0" eb="1">
      <t>タイラ</t>
    </rPh>
    <phoneticPr fontId="1"/>
  </si>
  <si>
    <t>令</t>
    <phoneticPr fontId="1"/>
  </si>
  <si>
    <t>　臨時休業措置が講じられている期間又は日について、上記③又は④の証拠書類で確認できない場合は、その日については、支給対象日として認定できません。</t>
    <rPh sb="1" eb="3">
      <t>リンジ</t>
    </rPh>
    <rPh sb="3" eb="5">
      <t>キュウギョウ</t>
    </rPh>
    <rPh sb="5" eb="7">
      <t>ソチ</t>
    </rPh>
    <rPh sb="8" eb="9">
      <t>コウ</t>
    </rPh>
    <rPh sb="15" eb="17">
      <t>キカン</t>
    </rPh>
    <rPh sb="17" eb="18">
      <t>マタ</t>
    </rPh>
    <rPh sb="19" eb="20">
      <t>ヒ</t>
    </rPh>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</si>
  <si>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</si>
  <si>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</si>
  <si>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</si>
  <si>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</si>
  <si>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</si>
  <si>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子との続柄</t>
    <phoneticPr fontId="1"/>
  </si>
  <si>
    <t>　上記①のほか、仕事を取りやめてコロナウイルス感染症に感染したお子様等の世話を行った日は「●」を記入してください。</t>
    <rPh sb="1" eb="3">
      <t>ジョウキ</t>
    </rPh>
    <rPh sb="8" eb="10">
      <t>シゴト</t>
    </rPh>
    <rPh sb="11" eb="12">
      <t>ト</t>
    </rPh>
    <rPh sb="32" eb="34">
      <t>コサマ</t>
    </rPh>
    <rPh sb="36" eb="38">
      <t>セワ</t>
    </rPh>
    <rPh sb="39" eb="40">
      <t>オコナ</t>
    </rPh>
    <rPh sb="42" eb="43">
      <t>ヒ</t>
    </rPh>
    <rPh sb="48" eb="50">
      <t>キニュウ</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</si>
  <si>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</si>
  <si>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</si>
  <si>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</si>
  <si>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　業務委託契約等でお仕事をされている雇用保険の被保険者・労働者を使用する事業主及び公務員以外の方で、コロナウイルス感染症に関する対応として臨時休業となった児童やコロナウイルス感染症に感染した児童、医療的ケアが日常的に必要な児童等の世話をするために、業務委託契約等の契約解除してお仕事を休まれた親等が申請することができます。</t>
    <rPh sb="10" eb="12">
      <t>シゴト</t>
    </rPh>
    <rPh sb="18" eb="20">
      <t>コヨウ</t>
    </rPh>
    <rPh sb="20" eb="22">
      <t>ホケン</t>
    </rPh>
    <rPh sb="23" eb="27">
      <t>ヒホケンシャ</t>
    </rPh>
    <rPh sb="28" eb="31">
      <t>ロウドウシャ</t>
    </rPh>
    <rPh sb="32" eb="34">
      <t>シヨウ</t>
    </rPh>
    <rPh sb="39" eb="40">
      <t>オヨ</t>
    </rPh>
    <rPh sb="41" eb="44">
      <t>コウムイン</t>
    </rPh>
    <rPh sb="44" eb="46">
      <t>イガイ</t>
    </rPh>
    <rPh sb="47" eb="48">
      <t>カタ</t>
    </rPh>
    <rPh sb="57" eb="60">
      <t>カンセンショウ</t>
    </rPh>
    <rPh sb="61" eb="62">
      <t>カン</t>
    </rPh>
    <rPh sb="64" eb="66">
      <t>タイオウ</t>
    </rPh>
    <rPh sb="69" eb="71">
      <t>リンジ</t>
    </rPh>
    <rPh sb="71" eb="73">
      <t>キュウギョウ</t>
    </rPh>
    <rPh sb="77" eb="79">
      <t>ジドウ</t>
    </rPh>
    <rPh sb="87" eb="90">
      <t>カンセンショウ</t>
    </rPh>
    <rPh sb="91" eb="93">
      <t>カンセン</t>
    </rPh>
    <rPh sb="115" eb="117">
      <t>セワ</t>
    </rPh>
    <rPh sb="132" eb="134">
      <t>ケイヤク</t>
    </rPh>
    <rPh sb="134" eb="136">
      <t>カイジョ</t>
    </rPh>
    <rPh sb="139" eb="141">
      <t>シゴト</t>
    </rPh>
    <rPh sb="142" eb="143">
      <t>ヤス</t>
    </rPh>
    <rPh sb="146" eb="147">
      <t>オヤ</t>
    </rPh>
    <rPh sb="147" eb="148">
      <t>トウ</t>
    </rPh>
    <rPh sb="149" eb="151">
      <t>シンセイ</t>
    </rPh>
    <phoneticPr fontId="1"/>
  </si>
  <si>
    <t>　コロナウイルス感染症に関する対応として臨時休業となった児童やコロナウイルス感染症に感染した又は感染した恐れのある児童、医療的ケアが日常的に必要な児童等、世話を行ったお子様について、記入してください。</t>
    <rPh sb="46" eb="47">
      <t>マタ</t>
    </rPh>
    <rPh sb="48" eb="50">
      <t>カンセン</t>
    </rPh>
    <rPh sb="52" eb="53">
      <t>オソ</t>
    </rPh>
    <rPh sb="57" eb="59">
      <t>ジドウ</t>
    </rPh>
    <rPh sb="60" eb="63">
      <t>イリョウテキ</t>
    </rPh>
    <rPh sb="66" eb="69">
      <t>ニチジョウテキ</t>
    </rPh>
    <rPh sb="70" eb="72">
      <t>ヒツヨウ</t>
    </rPh>
    <rPh sb="73" eb="75">
      <t>ジドウ</t>
    </rPh>
    <rPh sb="77" eb="79">
      <t>セワ</t>
    </rPh>
    <rPh sb="80" eb="81">
      <t>オコナ</t>
    </rPh>
    <rPh sb="84" eb="86">
      <t>コサマ</t>
    </rPh>
    <rPh sb="91" eb="93">
      <t>キニュウ</t>
    </rPh>
    <phoneticPr fontId="1"/>
  </si>
  <si>
    <t>　お子様が、発熱等の風邪症状が見られる、コロナウイルス感染者と濃厚接触した、又は医療的ケアが日常的に必要である等で、臨時休業等の日以外の日で小学校等を休まれている場合は、小学校等からの登校自粛要請や承諾を受けている連絡帳等の証拠書類を提出願います。</t>
    <rPh sb="2" eb="4">
      <t>コサマ</t>
    </rPh>
    <rPh sb="10" eb="12">
      <t>カゼ</t>
    </rPh>
    <rPh sb="15" eb="16">
      <t>ミ</t>
    </rPh>
    <rPh sb="38" eb="39">
      <t>マタ</t>
    </rPh>
    <rPh sb="40" eb="42">
      <t>イリョウ</t>
    </rPh>
    <rPh sb="42" eb="43">
      <t>テキ</t>
    </rPh>
    <rPh sb="46" eb="49">
      <t>ニチジョウテキ</t>
    </rPh>
    <rPh sb="50" eb="52">
      <t>ヒツヨウ</t>
    </rPh>
    <rPh sb="55" eb="56">
      <t>トウ</t>
    </rPh>
    <rPh sb="58" eb="60">
      <t>リンジ</t>
    </rPh>
    <rPh sb="60" eb="62">
      <t>キュウギョウ</t>
    </rPh>
    <rPh sb="62" eb="63">
      <t>トウ</t>
    </rPh>
    <rPh sb="64" eb="65">
      <t>ヒ</t>
    </rPh>
    <rPh sb="65" eb="67">
      <t>イガイ</t>
    </rPh>
    <rPh sb="68" eb="69">
      <t>ヒ</t>
    </rPh>
    <rPh sb="70" eb="73">
      <t>ショウガッコウ</t>
    </rPh>
    <rPh sb="73" eb="74">
      <t>トウ</t>
    </rPh>
    <rPh sb="75" eb="76">
      <t>ヤス</t>
    </rPh>
    <rPh sb="81" eb="83">
      <t>バアイ</t>
    </rPh>
    <rPh sb="85" eb="88">
      <t>ショウガッコウ</t>
    </rPh>
    <rPh sb="88" eb="89">
      <t>トウ</t>
    </rPh>
    <rPh sb="92" eb="94">
      <t>トウコウ</t>
    </rPh>
    <rPh sb="94" eb="96">
      <t>ジシュク</t>
    </rPh>
    <rPh sb="96" eb="98">
      <t>ヨウセイ</t>
    </rPh>
    <rPh sb="102" eb="103">
      <t>ウ</t>
    </rPh>
    <rPh sb="107" eb="109">
      <t>レンラク</t>
    </rPh>
    <rPh sb="109" eb="110">
      <t>チョウ</t>
    </rPh>
    <rPh sb="110" eb="111">
      <t>トウ</t>
    </rPh>
    <rPh sb="112" eb="114">
      <t>ショウコ</t>
    </rPh>
    <rPh sb="114" eb="116">
      <t>ショルイ</t>
    </rPh>
    <rPh sb="117" eb="119">
      <t>テイシュツ</t>
    </rPh>
    <rPh sb="119" eb="120">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</si>
  <si>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</si>
  <si>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</si>
  <si>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</si>
  <si>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</si>
  <si>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業務委託契約等の契約を解除してお仕事を休まれ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30" eb="32">
      <t>ジョウキ</t>
    </rPh>
    <rPh sb="33" eb="34">
      <t>マタ</t>
    </rPh>
    <rPh sb="37" eb="39">
      <t>ショウコ</t>
    </rPh>
    <rPh sb="39" eb="41">
      <t>ショルイ</t>
    </rPh>
    <rPh sb="101" eb="103">
      <t>バアイ</t>
    </rPh>
    <rPh sb="107" eb="108">
      <t>ヒ</t>
    </rPh>
    <rPh sb="114" eb="116">
      <t>シキュウ</t>
    </rPh>
    <rPh sb="116" eb="118">
      <t>タイショウ</t>
    </rPh>
    <rPh sb="118" eb="119">
      <t>ビ</t>
    </rPh>
    <rPh sb="122" eb="124">
      <t>ニンテイ</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</si>
  <si>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</si>
  <si>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</si>
  <si>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</si>
  <si>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</si>
  <si>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</si>
  <si>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</si>
  <si>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　世話を行ったお子様が複数おられる場合は、小学校等に通っておられる対象となるお子様１名を記入してください。ただし、障がいをお持ちのお子様がおられる場合は、小学校等に通っておられる障がいをお持ちのお子様を優先して、記入してください。
　なお、障がいをお持ちのお子様には、身体障害者手帳等の障害者手帳をお持ちでないお子様も含まれます。</t>
    <rPh sb="1" eb="3">
      <t>セワ</t>
    </rPh>
    <rPh sb="4" eb="5">
      <t>オコナ</t>
    </rPh>
    <rPh sb="8" eb="10">
      <t>コサマ</t>
    </rPh>
    <rPh sb="11" eb="13">
      <t>フクスウ</t>
    </rPh>
    <rPh sb="17" eb="19">
      <t>バアイ</t>
    </rPh>
    <rPh sb="21" eb="24">
      <t>ショウガッコウ</t>
    </rPh>
    <rPh sb="24" eb="25">
      <t>トウ</t>
    </rPh>
    <rPh sb="26" eb="27">
      <t>カヨ</t>
    </rPh>
    <rPh sb="33" eb="35">
      <t>タイショウ</t>
    </rPh>
    <rPh sb="39" eb="41">
      <t>コサマ</t>
    </rPh>
    <rPh sb="42" eb="43">
      <t>ナ</t>
    </rPh>
    <rPh sb="44" eb="46">
      <t>キニュウ</t>
    </rPh>
    <rPh sb="57" eb="58">
      <t>ショウ</t>
    </rPh>
    <rPh sb="62" eb="63">
      <t>モ</t>
    </rPh>
    <rPh sb="66" eb="67">
      <t>コ</t>
    </rPh>
    <rPh sb="67" eb="68">
      <t>サマ</t>
    </rPh>
    <rPh sb="73" eb="75">
      <t>バアイ</t>
    </rPh>
    <rPh sb="77" eb="80">
      <t>ショウガッコウ</t>
    </rPh>
    <rPh sb="80" eb="81">
      <t>トウ</t>
    </rPh>
    <rPh sb="82" eb="83">
      <t>カヨ</t>
    </rPh>
    <rPh sb="89" eb="90">
      <t>ショウ</t>
    </rPh>
    <rPh sb="94" eb="95">
      <t>モ</t>
    </rPh>
    <rPh sb="98" eb="100">
      <t>コサマ</t>
    </rPh>
    <rPh sb="101" eb="103">
      <t>ユウセン</t>
    </rPh>
    <rPh sb="106" eb="108">
      <t>キニュウ</t>
    </rPh>
    <rPh sb="120" eb="121">
      <t>ショウ</t>
    </rPh>
    <rPh sb="125" eb="126">
      <t>モ</t>
    </rPh>
    <rPh sb="129" eb="131">
      <t>コサマ</t>
    </rPh>
    <rPh sb="134" eb="136">
      <t>シンタイ</t>
    </rPh>
    <rPh sb="136" eb="139">
      <t>ショウガイシャ</t>
    </rPh>
    <rPh sb="139" eb="141">
      <t>テチョウ</t>
    </rPh>
    <rPh sb="141" eb="142">
      <t>トウ</t>
    </rPh>
    <rPh sb="143" eb="146">
      <t>ショウガイシャ</t>
    </rPh>
    <rPh sb="146" eb="148">
      <t>テチョウ</t>
    </rPh>
    <rPh sb="150" eb="151">
      <t>モ</t>
    </rPh>
    <rPh sb="156" eb="158">
      <t>コサマ</t>
    </rPh>
    <rPh sb="159" eb="160">
      <t>フク</t>
    </rPh>
    <phoneticPr fontId="1"/>
  </si>
  <si>
    <t>イ</t>
    <phoneticPr fontId="1"/>
  </si>
  <si>
    <t>ア</t>
    <phoneticPr fontId="1"/>
  </si>
  <si>
    <t>ウ</t>
    <phoneticPr fontId="1"/>
  </si>
  <si>
    <t>　　　　小学校等に通う子どもであって、以下のア～ウのいずれかに該当し、小学校等が登校等をしないことを認めた子ども</t>
    <rPh sb="35" eb="38">
      <t>ショウガッコウ</t>
    </rPh>
    <rPh sb="38" eb="39">
      <t>トウ</t>
    </rPh>
    <rPh sb="40" eb="42">
      <t>トウコウ</t>
    </rPh>
    <rPh sb="42" eb="43">
      <t>トウ</t>
    </rPh>
    <rPh sb="50" eb="51">
      <t>ミト</t>
    </rPh>
    <rPh sb="53" eb="54">
      <t>コ</t>
    </rPh>
    <phoneticPr fontId="1"/>
  </si>
  <si>
    <t>コロナウイルス感染症に感染した子ども</t>
    <rPh sb="7" eb="10">
      <t>カンセンショウ</t>
    </rPh>
    <rPh sb="11" eb="13">
      <t>カンセン</t>
    </rPh>
    <rPh sb="15" eb="16">
      <t>コ</t>
    </rPh>
    <phoneticPr fontId="1"/>
  </si>
  <si>
    <t>医療的ケアが日常的に必要な子ども、コロナウイルス感染症に感染した場合に重症化するリスクの高い</t>
    <rPh sb="0" eb="3">
      <t>イリョウテキ</t>
    </rPh>
    <rPh sb="6" eb="9">
      <t>ニチジョウテキ</t>
    </rPh>
    <rPh sb="10" eb="12">
      <t>ヒツヨウ</t>
    </rPh>
    <rPh sb="13" eb="14">
      <t>コ</t>
    </rPh>
    <rPh sb="24" eb="27">
      <t>カンセンショウ</t>
    </rPh>
    <rPh sb="28" eb="30">
      <t>カンセン</t>
    </rPh>
    <rPh sb="32" eb="34">
      <t>バアイ</t>
    </rPh>
    <rPh sb="35" eb="38">
      <t>ジュウショウカ</t>
    </rPh>
    <rPh sb="44" eb="45">
      <t>タカ</t>
    </rPh>
    <phoneticPr fontId="1"/>
  </si>
  <si>
    <t>基礎疾患等を有する子ども</t>
    <rPh sb="0" eb="2">
      <t>キソ</t>
    </rPh>
    <rPh sb="2" eb="4">
      <t>シッカン</t>
    </rPh>
    <rPh sb="4" eb="5">
      <t>トウ</t>
    </rPh>
    <rPh sb="6" eb="7">
      <t>ユウ</t>
    </rPh>
    <rPh sb="9" eb="10">
      <t>コ</t>
    </rPh>
    <phoneticPr fontId="1"/>
  </si>
  <si>
    <t>コロナウイルス感染症に感染したおそれのある子ども</t>
    <rPh sb="7" eb="10">
      <t>カンセンショウ</t>
    </rPh>
    <rPh sb="11" eb="13">
      <t>カンセン</t>
    </rPh>
    <rPh sb="21" eb="22">
      <t>コ</t>
    </rPh>
    <phoneticPr fontId="1"/>
  </si>
  <si>
    <t>（発熱等の風邪症状のある子ども、コロナウイルス感染者との濃厚接触者である子ども）</t>
    <rPh sb="12" eb="13">
      <t>コ</t>
    </rPh>
    <rPh sb="36" eb="37">
      <t>コ</t>
    </rPh>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</si>
  <si>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</si>
  <si>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</si>
  <si>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申請先は、厚生労働省ホームページや、学校等休業助成金・支援金等コールセンター（0120-60-3999）にご確認ください。</t>
    <phoneticPr fontId="1"/>
  </si>
  <si>
    <t>　 　場合にのみ支援金の支給対象となります。</t>
    <phoneticPr fontId="1"/>
  </si>
  <si>
    <t>②</t>
    <phoneticPr fontId="1"/>
  </si>
  <si>
    <t>・・・（A）</t>
    <phoneticPr fontId="1"/>
  </si>
  <si>
    <t>・・・（B）</t>
    <phoneticPr fontId="1"/>
  </si>
  <si>
    <t>・・・（C）</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</si>
  <si>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</si>
  <si>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</si>
  <si>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</si>
  <si>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</si>
  <si>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</si>
  <si>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</si>
  <si>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</si>
  <si>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</si>
  <si>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</si>
  <si>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</si>
  <si>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「必ず提出する書類」の①～⑤を全て準備し、全てにチェックしてから申請書及び別表に同書類を添付して申請してください。</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</si>
  <si>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</si>
  <si>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　金融機関は、ゆうちょ銀行とそれ以外の銀行等のいずれかを記入願います。ただし、じぶん銀行、大和ネクスト銀行、ＧＭＯあおぞらネット銀行及びセブン銀行は指定できません。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42" eb="44">
      <t>ギンコウ</t>
    </rPh>
    <rPh sb="45" eb="47">
      <t>ダイワ</t>
    </rPh>
    <rPh sb="51" eb="53">
      <t>ギンコウ</t>
    </rPh>
    <rPh sb="64" eb="66">
      <t>ギンコウ</t>
    </rPh>
    <rPh sb="66" eb="67">
      <t>オヨ</t>
    </rPh>
    <rPh sb="71" eb="73">
      <t>ギンコウ</t>
    </rPh>
    <rPh sb="74" eb="76">
      <t>シテイ</t>
    </rPh>
    <phoneticPr fontId="1"/>
  </si>
  <si>
    <t>承諾</t>
    <rPh sb="0" eb="2">
      <t>ショウダク</t>
    </rPh>
    <phoneticPr fontId="1"/>
  </si>
  <si>
    <t>年</t>
    <phoneticPr fontId="1"/>
  </si>
  <si>
    <t>４　承諾</t>
    <rPh sb="2" eb="4">
      <t>ショウダク</t>
    </rPh>
    <phoneticPr fontId="1"/>
  </si>
  <si>
    <t>【８月】</t>
    <rPh sb="2" eb="3">
      <t>ツキ</t>
    </rPh>
    <phoneticPr fontId="1"/>
  </si>
  <si>
    <t>【９月】</t>
    <rPh sb="2" eb="3">
      <t>ツキ</t>
    </rPh>
    <phoneticPr fontId="1"/>
  </si>
  <si>
    <t>【10月】</t>
    <rPh sb="3" eb="4">
      <t>ツキ</t>
    </rPh>
    <phoneticPr fontId="1"/>
  </si>
  <si>
    <t>【夏休み期間記入欄】</t>
    <rPh sb="1" eb="3">
      <t>ナツヤス</t>
    </rPh>
    <phoneticPr fontId="1"/>
  </si>
  <si>
    <t>小学校等の夏休み期間</t>
    <rPh sb="0" eb="3">
      <t>ショウガッコウ</t>
    </rPh>
    <rPh sb="3" eb="4">
      <t>トウ</t>
    </rPh>
    <rPh sb="5" eb="7">
      <t>ナツヤス</t>
    </rPh>
    <rPh sb="8" eb="10">
      <t>キカン</t>
    </rPh>
    <phoneticPr fontId="1"/>
  </si>
  <si>
    <t>８月の支給対象日(数)</t>
    <rPh sb="1" eb="2">
      <t>ツキ</t>
    </rPh>
    <rPh sb="9" eb="10">
      <t>カズ</t>
    </rPh>
    <phoneticPr fontId="1"/>
  </si>
  <si>
    <t>９月の支給対象日(数)</t>
    <rPh sb="1" eb="2">
      <t>ツキ</t>
    </rPh>
    <rPh sb="9" eb="10">
      <t>カズ</t>
    </rPh>
    <phoneticPr fontId="1"/>
  </si>
  <si>
    <t>10月の支給対象日(数)</t>
    <rPh sb="2" eb="3">
      <t>ツキ</t>
    </rPh>
    <rPh sb="10" eb="11">
      <t>カズ</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</si>
  <si>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</si>
  <si>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</si>
  <si>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</si>
  <si>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</si>
  <si>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r>
      <t>①子どもが同居する世帯全員が記載されている住民票記載事項証明書（原本）を添付している。
②小学校等の臨時休業が講じられた日又は期間が分かる書類等を添付している。
　例：学校だより、小学校等のホームページやメール、連絡帳、市町村の広報誌等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t>
    </r>
    <r>
      <rPr>
        <sz val="16"/>
        <rFont val="ＭＳ Ｐゴシック"/>
        <family val="3"/>
        <charset val="128"/>
      </rPr>
      <t>雇均発</t>
    </r>
    <r>
      <rPr>
        <u/>
        <sz val="16"/>
        <rFont val="ＭＳ Ｐゴシック"/>
        <family val="3"/>
        <charset val="128"/>
      </rPr>
      <t>　　　　　　　　　　</t>
    </r>
    <r>
      <rPr>
        <sz val="16"/>
        <rFont val="ＭＳ Ｐゴシック"/>
        <family val="3"/>
        <charset val="128"/>
      </rPr>
      <t>第</t>
    </r>
    <r>
      <rPr>
        <u/>
        <sz val="16"/>
        <rFont val="ＭＳ Ｐゴシック"/>
        <family val="3"/>
        <charset val="128"/>
      </rPr>
      <t>　　　</t>
    </r>
    <r>
      <rPr>
        <sz val="16"/>
        <rFont val="ＭＳ Ｐゴシック"/>
        <family val="3"/>
        <charset val="128"/>
      </rPr>
      <t>号</t>
    </r>
    <r>
      <rPr>
        <sz val="12"/>
        <rFont val="ＭＳ Ｐゴシック"/>
        <family val="3"/>
        <charset val="128"/>
      </rPr>
      <t>】</t>
    </r>
    <rPh sb="36" eb="38">
      <t>テンプ</t>
    </rPh>
    <rPh sb="74" eb="76">
      <t>テンプ</t>
    </rPh>
    <rPh sb="145" eb="147">
      <t>テンプ</t>
    </rPh>
    <rPh sb="261" eb="262">
      <t>ワ</t>
    </rPh>
    <rPh sb="264" eb="266">
      <t>ショルイ</t>
    </rPh>
    <rPh sb="267" eb="269">
      <t>キサイ</t>
    </rPh>
    <rPh sb="377" eb="379">
      <t>テンプ</t>
    </rPh>
    <rPh sb="423" eb="425">
      <t>レイワ</t>
    </rPh>
    <rPh sb="426" eb="427">
      <t>ネン</t>
    </rPh>
    <rPh sb="428" eb="429">
      <t>ガツ</t>
    </rPh>
    <rPh sb="430" eb="431">
      <t>ニチ</t>
    </rPh>
    <rPh sb="431" eb="433">
      <t>イコウ</t>
    </rPh>
    <rPh sb="434" eb="436">
      <t>キカン</t>
    </rPh>
    <rPh sb="544" eb="545">
      <t>ダイ</t>
    </rPh>
    <rPh sb="548" eb="549">
      <t>ゴウ</t>
    </rPh>
    <phoneticPr fontId="1"/>
  </si>
  <si>
    <t>　</t>
  </si>
  <si>
    <t>はい</t>
    <phoneticPr fontId="48"/>
  </si>
  <si>
    <t>いいえ</t>
    <phoneticPr fontId="48"/>
  </si>
  <si>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</si>
  <si>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</si>
  <si>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</si>
  <si>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</si>
  <si>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r>
      <t>　支給審査のため、厚生労働省雇用環境・均等局や申請書受付業者（業者については厚生労働省ホームページを確認願います。）から、発注者・公的機関等に要件確認を行う場合があります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61" eb="64">
      <t>ハッチュウシャ</t>
    </rPh>
    <rPh sb="65" eb="67">
      <t>コウテキ</t>
    </rPh>
    <rPh sb="67" eb="69">
      <t>キカン</t>
    </rPh>
    <rPh sb="69" eb="70">
      <t>トウ</t>
    </rPh>
    <rPh sb="71" eb="73">
      <t>ヨウケン</t>
    </rPh>
    <rPh sb="73" eb="75">
      <t>カクニン</t>
    </rPh>
    <rPh sb="76" eb="77">
      <t>オコナ</t>
    </rPh>
    <rPh sb="78" eb="80">
      <t>バアイ</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</si>
  <si>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給対象日（数）」欄に記入した日数に7,500円を乗じて得た額を、上記が「いいえ」の場合、「支給対象日（数）」欄に記入した日数に6,750円を乗じて得た額を記入してください。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</si>
  <si>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</si>
  <si>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　上記「子ども」の「小学校等の休業等期間」に記入いただいた期間のうち、夏休み期間、冬休み期間、土曜日・日曜日・祝日など小学校等が元々休みの日を除いた日に「○」を記入してください。</t>
    <rPh sb="1" eb="3">
      <t>ジョウキ</t>
    </rPh>
    <rPh sb="10" eb="13">
      <t>ショウガッコウ</t>
    </rPh>
    <rPh sb="13" eb="14">
      <t>トウ</t>
    </rPh>
    <rPh sb="15" eb="17">
      <t>キュウギョウ</t>
    </rPh>
    <rPh sb="17" eb="18">
      <t>トウ</t>
    </rPh>
    <rPh sb="18" eb="20">
      <t>キカン</t>
    </rPh>
    <rPh sb="22" eb="24">
      <t>キニュウ</t>
    </rPh>
    <rPh sb="29" eb="31">
      <t>キカン</t>
    </rPh>
    <rPh sb="35" eb="37">
      <t>ナツヤス</t>
    </rPh>
    <rPh sb="38" eb="40">
      <t>キカン</t>
    </rPh>
    <rPh sb="41" eb="43">
      <t>フユヤス</t>
    </rPh>
    <rPh sb="44" eb="46">
      <t>キカン</t>
    </rPh>
    <rPh sb="47" eb="50">
      <t>ドヨウビ</t>
    </rPh>
    <rPh sb="51" eb="54">
      <t>ニチヨウビ</t>
    </rPh>
    <rPh sb="55" eb="57">
      <t>シュクジツ</t>
    </rPh>
    <rPh sb="59" eb="62">
      <t>ショウガッコウ</t>
    </rPh>
    <rPh sb="62" eb="63">
      <t>トウ</t>
    </rPh>
    <rPh sb="64" eb="66">
      <t>モトモト</t>
    </rPh>
    <rPh sb="66" eb="67">
      <t>ヤス</t>
    </rPh>
    <rPh sb="69" eb="70">
      <t>ヒ</t>
    </rPh>
    <rPh sb="71" eb="72">
      <t>ノゾ</t>
    </rPh>
    <rPh sb="74" eb="75">
      <t>ヒ</t>
    </rPh>
    <rPh sb="80" eb="82">
      <t>キニュウ</t>
    </rPh>
    <phoneticPr fontId="1"/>
  </si>
  <si>
    <t>AI～ALは
非表示にすること</t>
    <rPh sb="7" eb="10">
      <t>ヒヒョウジ</t>
    </rPh>
    <phoneticPr fontId="1"/>
  </si>
  <si>
    <t>支給対象日(数)
【A～Cの合計日（数）】</t>
    <phoneticPr fontId="1"/>
  </si>
  <si>
    <t xml:space="preserve">　本申請書は令和３年８月１日から同年10月31日までに仕事を取りやめた日についてのものとなります。（同年12月27日必着）
</t>
    <rPh sb="27" eb="29">
      <t>シゴト</t>
    </rPh>
    <rPh sb="30" eb="31">
      <t>ト</t>
    </rPh>
    <rPh sb="35" eb="36">
      <t>ヒ</t>
    </rPh>
    <rPh sb="58" eb="60">
      <t>ヒッチャク</t>
    </rPh>
    <phoneticPr fontId="1"/>
  </si>
  <si>
    <t>（２枚目＜別表１：令和３年８月～同年10月の表＞へ続く）</t>
    <rPh sb="9" eb="11">
      <t>レイワ</t>
    </rPh>
    <rPh sb="12" eb="13">
      <t>ネン</t>
    </rPh>
    <rPh sb="16" eb="18">
      <t>ドウネン</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</si>
  <si>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</si>
  <si>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　私は、令和３年８月１日から同年10月31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9" eb="10">
      <t>ガツ</t>
    </rPh>
    <rPh sb="11" eb="12">
      <t>ニチ</t>
    </rPh>
    <rPh sb="15" eb="16">
      <t>ネン</t>
    </rPh>
    <rPh sb="18" eb="19">
      <t>ガツ</t>
    </rPh>
    <rPh sb="21" eb="22">
      <t>ニチ</t>
    </rPh>
    <rPh sb="25" eb="26">
      <t>カン</t>
    </rPh>
    <rPh sb="27" eb="30">
      <t>ショウガッコウ</t>
    </rPh>
    <rPh sb="30" eb="31">
      <t>トウ</t>
    </rPh>
    <rPh sb="32" eb="35">
      <t>キュウギョウビ</t>
    </rPh>
    <rPh sb="41" eb="44">
      <t>ショウガッコウ</t>
    </rPh>
    <rPh sb="44" eb="45">
      <t>トウ</t>
    </rPh>
    <rPh sb="46" eb="48">
      <t>トウコウ</t>
    </rPh>
    <rPh sb="48" eb="49">
      <t>トウ</t>
    </rPh>
    <rPh sb="55" eb="56">
      <t>ミト</t>
    </rPh>
    <rPh sb="58" eb="59">
      <t>ヒ</t>
    </rPh>
    <rPh sb="63" eb="64">
      <t>ツギ</t>
    </rPh>
    <rPh sb="65" eb="66">
      <t>ヒ</t>
    </rPh>
    <rPh sb="83" eb="86">
      <t>ハッチュウシャ</t>
    </rPh>
    <rPh sb="84" eb="85">
      <t>カイハツ</t>
    </rPh>
    <rPh sb="88" eb="90">
      <t>ギョウム</t>
    </rPh>
    <rPh sb="90" eb="92">
      <t>イタク</t>
    </rPh>
    <rPh sb="92" eb="94">
      <t>ケイヤク</t>
    </rPh>
    <rPh sb="94" eb="95">
      <t>トウ</t>
    </rPh>
    <rPh sb="96" eb="97">
      <t>モト</t>
    </rPh>
    <rPh sb="99" eb="101">
      <t>シゴト</t>
    </rPh>
    <rPh sb="102" eb="103">
      <t>ト</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</si>
  <si>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</si>
  <si>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</si>
  <si>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</si>
  <si>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</si>
  <si>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t>(別添様式第１号の１)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</si>
</sst>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3"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sz val="16"/>
      <name val="ＭＳ Ｐゴシック"/>
      <family val="3"/>
      <charset val="128"/>
    </font>
    <font>
      <u/>
      <sz val="16"/>
      <name val="ＭＳ Ｐゴシック"/>
      <family val="3"/>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23">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0" fontId="24"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0" fillId="0" borderId="8" xfId="0" applyFont="1" applyFill="1" applyBorder="1" applyAlignment="1">
      <alignment vertical="top" wrapText="1"/>
    </xf>
    <xf numFmtId="0" fontId="2" fillId="0" borderId="0" xfId="0" applyFont="1" applyFill="1" applyAlignment="1">
      <alignment vertical="center"/>
    </xf>
    <xf numFmtId="0" fontId="25" fillId="0" borderId="8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29" fillId="0" borderId="7" xfId="0" applyFont="1" applyFill="1" applyBorder="1">
      <alignment vertical="center"/>
    </xf>
    <xf numFmtId="0" fontId="29" fillId="0" borderId="2" xfId="0" applyFont="1" applyFill="1" applyBorder="1">
      <alignment vertical="center"/>
    </xf>
    <xf numFmtId="0" fontId="29" fillId="0" borderId="8" xfId="0" applyFont="1" applyFill="1" applyBorder="1">
      <alignment vertical="center"/>
    </xf>
    <xf numFmtId="0" fontId="29" fillId="0" borderId="6" xfId="0" applyFont="1" applyFill="1" applyBorder="1">
      <alignment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177"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177" fontId="24" fillId="0" borderId="0" xfId="0" applyNumberFormat="1" applyFont="1" applyFill="1" applyBorder="1" applyAlignment="1">
      <alignment horizontal="right" vertical="center"/>
    </xf>
    <xf numFmtId="0" fontId="40" fillId="0" borderId="102" xfId="0" applyFont="1" applyFill="1" applyBorder="1" applyAlignment="1">
      <alignment vertical="center" textRotation="255"/>
    </xf>
    <xf numFmtId="0" fontId="40" fillId="0" borderId="106" xfId="0" applyFont="1" applyFill="1" applyBorder="1" applyAlignment="1">
      <alignment horizontal="center" vertical="center" textRotation="255"/>
    </xf>
    <xf numFmtId="0" fontId="43" fillId="0" borderId="101" xfId="0" applyFont="1" applyFill="1" applyBorder="1" applyAlignment="1">
      <alignment horizontal="center" vertical="center" textRotation="255"/>
    </xf>
    <xf numFmtId="0" fontId="29" fillId="0" borderId="0" xfId="0" applyFont="1" applyFill="1" applyBorder="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8" xfId="0" applyFont="1" applyFill="1" applyBorder="1" applyAlignment="1">
      <alignment vertical="center"/>
    </xf>
    <xf numFmtId="0" fontId="24"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5" fillId="0" borderId="3" xfId="0" applyFont="1" applyFill="1" applyBorder="1">
      <alignment vertical="center"/>
    </xf>
    <xf numFmtId="0" fontId="5" fillId="0" borderId="0" xfId="0" applyFont="1" applyFill="1" applyBorder="1">
      <alignment vertical="center"/>
    </xf>
    <xf numFmtId="0" fontId="47"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9" fillId="7" borderId="0" xfId="0" applyFont="1" applyFill="1" applyBorder="1" applyAlignment="1" applyProtection="1">
      <alignment horizontal="center" vertical="center"/>
    </xf>
    <xf numFmtId="0" fontId="29" fillId="0" borderId="8"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4" borderId="51" xfId="0" applyNumberFormat="1" applyFont="1" applyFill="1" applyBorder="1" applyAlignment="1">
      <alignment horizontal="center" vertical="center" shrinkToFit="1"/>
    </xf>
    <xf numFmtId="176" fontId="10" fillId="4" borderId="50" xfId="0" applyNumberFormat="1" applyFont="1" applyFill="1" applyBorder="1" applyAlignment="1">
      <alignment horizontal="center" vertical="center" shrinkToFit="1"/>
    </xf>
    <xf numFmtId="0" fontId="29" fillId="0" borderId="1"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8" xfId="0" applyFont="1" applyFill="1" applyBorder="1" applyAlignment="1">
      <alignment horizontal="right" vertical="center"/>
    </xf>
    <xf numFmtId="0" fontId="25" fillId="0" borderId="0" xfId="0" applyFont="1" applyFill="1" applyBorder="1" applyAlignment="1">
      <alignment horizontal="center" vertical="center"/>
    </xf>
    <xf numFmtId="0" fontId="47" fillId="7" borderId="119" xfId="0" applyFont="1" applyFill="1" applyBorder="1" applyAlignment="1" applyProtection="1">
      <alignment horizontal="center" vertical="center"/>
    </xf>
    <xf numFmtId="0" fontId="0" fillId="0" borderId="117" xfId="0" applyBorder="1" applyAlignment="1">
      <alignment horizontal="center" vertical="center"/>
    </xf>
    <xf numFmtId="0" fontId="0" fillId="0" borderId="120" xfId="0" applyBorder="1" applyAlignment="1">
      <alignment horizontal="center" vertical="center"/>
    </xf>
    <xf numFmtId="0" fontId="24" fillId="0" borderId="121" xfId="0" applyFont="1" applyFill="1" applyBorder="1" applyAlignment="1">
      <alignment horizontal="center" vertical="center"/>
    </xf>
    <xf numFmtId="0" fontId="24" fillId="0" borderId="122"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177" fontId="50" fillId="0" borderId="67" xfId="0" applyNumberFormat="1" applyFont="1" applyFill="1" applyBorder="1" applyAlignment="1">
      <alignment horizontal="right" vertical="center"/>
    </xf>
    <xf numFmtId="177" fontId="50" fillId="0" borderId="68"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0" fontId="45"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24"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25" xfId="0" applyBorder="1" applyAlignment="1">
      <alignment horizontal="center" vertical="center" wrapText="1" shrinkToFit="1"/>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4" borderId="54" xfId="0" applyFont="1" applyFill="1" applyBorder="1" applyAlignment="1">
      <alignment horizontal="center" vertical="center"/>
    </xf>
    <xf numFmtId="0" fontId="24" fillId="4" borderId="55"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73" xfId="0" applyFont="1" applyFill="1" applyBorder="1" applyAlignment="1">
      <alignment horizontal="center" vertical="center"/>
    </xf>
    <xf numFmtId="177" fontId="24" fillId="0" borderId="69"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71" xfId="0" applyNumberFormat="1" applyFont="1" applyFill="1" applyBorder="1" applyAlignment="1">
      <alignment horizontal="right"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176" fontId="24" fillId="0" borderId="74" xfId="0" applyNumberFormat="1" applyFont="1" applyFill="1" applyBorder="1" applyAlignment="1">
      <alignment horizontal="center" vertical="center" shrinkToFit="1"/>
    </xf>
    <xf numFmtId="176" fontId="24" fillId="0" borderId="75" xfId="0" applyNumberFormat="1" applyFont="1" applyFill="1" applyBorder="1" applyAlignment="1">
      <alignment horizontal="center" vertical="center" shrinkToFit="1"/>
    </xf>
    <xf numFmtId="176" fontId="24" fillId="0" borderId="76" xfId="0" applyNumberFormat="1" applyFont="1" applyFill="1" applyBorder="1" applyAlignment="1">
      <alignment horizontal="center" vertical="center" shrinkToFit="1"/>
    </xf>
    <xf numFmtId="0" fontId="24" fillId="2" borderId="33" xfId="0" applyFont="1" applyFill="1" applyBorder="1" applyAlignment="1">
      <alignment horizontal="center" vertical="center"/>
    </xf>
    <xf numFmtId="0" fontId="24" fillId="2" borderId="56" xfId="0" applyFont="1" applyFill="1" applyBorder="1" applyAlignment="1">
      <alignment horizontal="center" vertical="center"/>
    </xf>
    <xf numFmtId="176" fontId="10" fillId="2" borderId="112" xfId="0" applyNumberFormat="1" applyFont="1" applyFill="1" applyBorder="1" applyAlignment="1">
      <alignment horizontal="center" vertical="center" shrinkToFit="1"/>
    </xf>
    <xf numFmtId="176" fontId="10" fillId="2" borderId="82" xfId="0" applyNumberFormat="1" applyFont="1" applyFill="1" applyBorder="1" applyAlignment="1">
      <alignment horizontal="center" vertical="center" shrinkToFit="1"/>
    </xf>
    <xf numFmtId="0" fontId="24" fillId="4" borderId="33" xfId="0" applyFont="1" applyFill="1" applyBorder="1" applyAlignment="1">
      <alignment horizontal="center" vertical="center"/>
    </xf>
    <xf numFmtId="0" fontId="24" fillId="4" borderId="56" xfId="0" applyFont="1" applyFill="1" applyBorder="1" applyAlignment="1">
      <alignment horizontal="center" vertical="center"/>
    </xf>
    <xf numFmtId="176" fontId="10" fillId="4" borderId="112" xfId="0" applyNumberFormat="1" applyFont="1" applyFill="1" applyBorder="1" applyAlignment="1">
      <alignment horizontal="center" vertical="center" shrinkToFit="1"/>
    </xf>
    <xf numFmtId="176" fontId="10" fillId="4" borderId="82" xfId="0" applyNumberFormat="1" applyFont="1" applyFill="1" applyBorder="1" applyAlignment="1">
      <alignment horizontal="center" vertical="center" shrinkToFit="1"/>
    </xf>
    <xf numFmtId="0" fontId="24" fillId="4" borderId="98" xfId="0" applyFont="1" applyFill="1" applyBorder="1" applyAlignment="1">
      <alignment horizontal="center" vertical="center"/>
    </xf>
    <xf numFmtId="0" fontId="24" fillId="4" borderId="99" xfId="0" applyFont="1" applyFill="1" applyBorder="1" applyAlignment="1">
      <alignment horizontal="center" vertical="center"/>
    </xf>
    <xf numFmtId="176" fontId="10" fillId="4" borderId="94" xfId="0" applyNumberFormat="1" applyFont="1" applyFill="1" applyBorder="1" applyAlignment="1">
      <alignment horizontal="center" vertical="center" shrinkToFit="1"/>
    </xf>
    <xf numFmtId="176" fontId="10" fillId="4" borderId="95" xfId="0" applyNumberFormat="1" applyFont="1" applyFill="1" applyBorder="1" applyAlignment="1">
      <alignment horizontal="center" vertical="center" shrinkToFit="1"/>
    </xf>
    <xf numFmtId="0" fontId="24" fillId="4" borderId="96" xfId="0" applyFont="1" applyFill="1" applyBorder="1" applyAlignment="1">
      <alignment horizontal="center" vertical="center"/>
    </xf>
    <xf numFmtId="0" fontId="24" fillId="4" borderId="9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176" fontId="10" fillId="0" borderId="51" xfId="0" applyNumberFormat="1" applyFont="1" applyFill="1" applyBorder="1" applyAlignment="1">
      <alignment horizontal="center" vertical="center" shrinkToFit="1"/>
    </xf>
    <xf numFmtId="176" fontId="10" fillId="0" borderId="50" xfId="0" applyNumberFormat="1" applyFont="1" applyFill="1" applyBorder="1" applyAlignment="1">
      <alignment horizontal="center" vertical="center" shrinkToFit="1"/>
    </xf>
    <xf numFmtId="176" fontId="10" fillId="0" borderId="112" xfId="0" applyNumberFormat="1" applyFont="1" applyFill="1" applyBorder="1" applyAlignment="1">
      <alignment horizontal="center" vertical="center" shrinkToFit="1"/>
    </xf>
    <xf numFmtId="176" fontId="10" fillId="0" borderId="82" xfId="0" applyNumberFormat="1" applyFont="1" applyFill="1" applyBorder="1" applyAlignment="1">
      <alignment horizontal="center" vertical="center" shrinkToFit="1"/>
    </xf>
    <xf numFmtId="0" fontId="23" fillId="0" borderId="1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23" fillId="0" borderId="3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23"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6" xfId="0" applyFont="1" applyFill="1" applyBorder="1" applyAlignment="1">
      <alignment horizontal="center" vertical="center" wrapText="1"/>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16" fillId="0" borderId="103" xfId="0" applyFont="1" applyFill="1" applyBorder="1" applyAlignment="1">
      <alignment horizontal="left" vertical="center" wrapText="1"/>
    </xf>
    <xf numFmtId="0" fontId="16" fillId="0" borderId="104" xfId="0" applyFont="1" applyFill="1" applyBorder="1" applyAlignment="1">
      <alignment horizontal="left" vertical="center"/>
    </xf>
    <xf numFmtId="0" fontId="16" fillId="0" borderId="105" xfId="0" applyFont="1" applyFill="1" applyBorder="1" applyAlignment="1">
      <alignment horizontal="left" vertical="center"/>
    </xf>
    <xf numFmtId="0" fontId="18" fillId="0" borderId="107" xfId="0" applyFont="1" applyFill="1" applyBorder="1" applyAlignment="1">
      <alignment horizontal="center" vertical="center"/>
    </xf>
    <xf numFmtId="0" fontId="18" fillId="0" borderId="104" xfId="0" applyFont="1" applyFill="1" applyBorder="1" applyAlignment="1">
      <alignment horizontal="center" vertical="center"/>
    </xf>
    <xf numFmtId="0" fontId="18" fillId="0" borderId="108"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3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4" fillId="0" borderId="33"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83"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176" fontId="10" fillId="4" borderId="126" xfId="0" applyNumberFormat="1" applyFont="1" applyFill="1" applyBorder="1" applyAlignment="1">
      <alignment horizontal="center" vertical="center" shrinkToFit="1"/>
    </xf>
    <xf numFmtId="0" fontId="16" fillId="0" borderId="8" xfId="0" applyFont="1" applyFill="1" applyBorder="1" applyAlignment="1">
      <alignment horizontal="left" vertical="top" wrapText="1"/>
    </xf>
    <xf numFmtId="0" fontId="24" fillId="0" borderId="56" xfId="0" applyFont="1" applyFill="1" applyBorder="1" applyAlignment="1">
      <alignment horizontal="center" vertical="center"/>
    </xf>
    <xf numFmtId="0" fontId="29" fillId="0" borderId="7"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5" xfId="0" applyFont="1" applyFill="1" applyBorder="1" applyAlignment="1">
      <alignment horizontal="center" vertical="center" textRotation="255"/>
    </xf>
    <xf numFmtId="0" fontId="23" fillId="0" borderId="100"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46" fillId="6" borderId="119" xfId="0" applyFont="1" applyFill="1" applyBorder="1" applyAlignment="1" applyProtection="1">
      <alignment horizontal="center" vertical="center"/>
    </xf>
    <xf numFmtId="0" fontId="46" fillId="6" borderId="120"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23" fillId="0" borderId="114" xfId="0" applyFont="1" applyFill="1" applyBorder="1" applyAlignment="1">
      <alignment horizontal="left" vertical="center"/>
    </xf>
    <xf numFmtId="0" fontId="0" fillId="0" borderId="123" xfId="0" applyBorder="1" applyAlignment="1">
      <alignment horizontal="left" vertical="center"/>
    </xf>
    <xf numFmtId="0" fontId="0" fillId="0" borderId="115" xfId="0" applyBorder="1" applyAlignment="1">
      <alignment horizontal="left" vertical="center"/>
    </xf>
    <xf numFmtId="0" fontId="24" fillId="0" borderId="0" xfId="0" applyFont="1" applyFill="1" applyBorder="1" applyAlignment="1">
      <alignment horizontal="center" vertical="center" wrapText="1"/>
    </xf>
    <xf numFmtId="177" fontId="24" fillId="4" borderId="116" xfId="0" applyNumberFormat="1" applyFont="1" applyFill="1" applyBorder="1" applyAlignment="1">
      <alignment horizontal="center" vertical="center"/>
    </xf>
    <xf numFmtId="177" fontId="24" fillId="4" borderId="117" xfId="0" applyNumberFormat="1" applyFont="1" applyFill="1" applyBorder="1" applyAlignment="1">
      <alignment horizontal="center" vertical="center"/>
    </xf>
    <xf numFmtId="0" fontId="18" fillId="0" borderId="109" xfId="0" applyFont="1" applyFill="1" applyBorder="1" applyAlignment="1">
      <alignment horizontal="left" vertical="center" wrapText="1"/>
    </xf>
    <xf numFmtId="0" fontId="18" fillId="0" borderId="110" xfId="0" applyFont="1" applyFill="1" applyBorder="1" applyAlignment="1">
      <alignment horizontal="left" vertical="center"/>
    </xf>
    <xf numFmtId="0" fontId="18" fillId="0" borderId="111" xfId="0" applyFont="1" applyFill="1" applyBorder="1" applyAlignment="1">
      <alignment horizontal="left" vertical="center"/>
    </xf>
    <xf numFmtId="0" fontId="16" fillId="0" borderId="112"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13"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令和３年８月１日～同年</a:t>
          </a:r>
          <a:r>
            <a:rPr kumimoji="1" lang="en-US" altLang="ja-JP" sz="1300" b="1">
              <a:solidFill>
                <a:srgbClr val="FF0000"/>
              </a:solidFill>
              <a:latin typeface="+mn-ea"/>
              <a:ea typeface="+mn-ea"/>
            </a:rPr>
            <a:t>10</a:t>
          </a:r>
          <a:r>
            <a:rPr kumimoji="1" lang="ja-JP" altLang="en-US" sz="1300" b="1">
              <a:solidFill>
                <a:srgbClr val="FF0000"/>
              </a:solidFill>
            </a:rPr>
            <a:t>月</a:t>
          </a:r>
          <a:r>
            <a:rPr kumimoji="1" lang="en-US" altLang="ja-JP" sz="1300" b="1">
              <a:solidFill>
                <a:srgbClr val="FF0000"/>
              </a:solidFill>
              <a:latin typeface="+mn-ea"/>
              <a:ea typeface="+mn-ea"/>
            </a:rPr>
            <a:t>31</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3</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12</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27</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6"/>
  <sheetViews>
    <sheetView showGridLines="0" tabSelected="1" view="pageBreakPreview" zoomScaleNormal="170" zoomScaleSheetLayoutView="100" workbookViewId="0">
      <selection activeCell="F12" sqref="F12:O13"/>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10" t="s">
        <v>152</v>
      </c>
    </row>
    <row r="3" spans="1:31" ht="15" customHeight="1" x14ac:dyDescent="0.4">
      <c r="C3" s="250" t="s">
        <v>79</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row>
    <row r="4" spans="1:31" ht="15" customHeight="1" x14ac:dyDescent="0.4">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row>
    <row r="5" spans="1:31" ht="15" customHeight="1" x14ac:dyDescent="0.4">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row>
    <row r="6" spans="1:31" ht="15.75" customHeight="1" x14ac:dyDescent="0.4">
      <c r="A6" s="251" t="s">
        <v>42</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row>
    <row r="7" spans="1:31" ht="15.95" customHeight="1" x14ac:dyDescent="0.4">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row>
    <row r="8" spans="1:31" ht="15.95" customHeight="1" x14ac:dyDescent="0.4">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55</v>
      </c>
      <c r="B10" s="9"/>
      <c r="C10" s="9"/>
      <c r="D10" s="9"/>
      <c r="E10" s="9"/>
      <c r="F10" s="9"/>
      <c r="G10" s="9"/>
      <c r="H10" s="9"/>
      <c r="I10" s="9"/>
      <c r="J10" s="9"/>
      <c r="K10" s="9"/>
      <c r="L10" s="9"/>
      <c r="M10" s="9"/>
      <c r="N10" s="9"/>
      <c r="O10" s="9"/>
      <c r="P10" s="9"/>
      <c r="Q10" s="9"/>
      <c r="R10" s="9"/>
      <c r="S10" s="9"/>
      <c r="T10" s="252" t="s">
        <v>43</v>
      </c>
      <c r="U10" s="253"/>
      <c r="V10" s="254"/>
      <c r="W10" s="10"/>
      <c r="X10" s="10"/>
      <c r="Y10" s="11" t="s">
        <v>127</v>
      </c>
      <c r="Z10" s="10"/>
      <c r="AA10" s="10"/>
      <c r="AB10" s="10" t="s">
        <v>20</v>
      </c>
      <c r="AC10" s="10"/>
      <c r="AD10" s="10"/>
      <c r="AE10" s="12" t="s">
        <v>21</v>
      </c>
    </row>
    <row r="11" spans="1:31" ht="18.95" customHeight="1" x14ac:dyDescent="0.4">
      <c r="A11" s="400" t="s">
        <v>2</v>
      </c>
      <c r="B11" s="401"/>
      <c r="C11" s="255" t="s">
        <v>4</v>
      </c>
      <c r="D11" s="256"/>
      <c r="E11" s="257"/>
      <c r="F11" s="258"/>
      <c r="G11" s="258"/>
      <c r="H11" s="258"/>
      <c r="I11" s="258"/>
      <c r="J11" s="258"/>
      <c r="K11" s="258"/>
      <c r="L11" s="258"/>
      <c r="M11" s="258"/>
      <c r="N11" s="258"/>
      <c r="O11" s="259"/>
      <c r="P11" s="260" t="s">
        <v>1</v>
      </c>
      <c r="Q11" s="13" t="s">
        <v>6</v>
      </c>
      <c r="R11" s="14" t="s">
        <v>0</v>
      </c>
      <c r="S11" s="14"/>
      <c r="T11" s="15"/>
      <c r="U11" s="15"/>
      <c r="V11" s="15" t="s">
        <v>5</v>
      </c>
      <c r="W11" s="15"/>
      <c r="X11" s="15"/>
      <c r="Y11" s="15"/>
      <c r="Z11" s="15"/>
      <c r="AA11" s="16" t="s">
        <v>7</v>
      </c>
      <c r="AB11" s="98"/>
      <c r="AC11" s="99"/>
      <c r="AD11" s="100"/>
      <c r="AE11" s="101"/>
    </row>
    <row r="12" spans="1:31" ht="18.95" customHeight="1" x14ac:dyDescent="0.4">
      <c r="A12" s="332"/>
      <c r="B12" s="333"/>
      <c r="C12" s="263" t="s">
        <v>3</v>
      </c>
      <c r="D12" s="264"/>
      <c r="E12" s="265"/>
      <c r="F12" s="269"/>
      <c r="G12" s="269"/>
      <c r="H12" s="269"/>
      <c r="I12" s="269"/>
      <c r="J12" s="269"/>
      <c r="K12" s="269"/>
      <c r="L12" s="269"/>
      <c r="M12" s="269"/>
      <c r="N12" s="269"/>
      <c r="O12" s="270"/>
      <c r="P12" s="261"/>
      <c r="Q12" s="273"/>
      <c r="R12" s="274"/>
      <c r="S12" s="274"/>
      <c r="T12" s="274"/>
      <c r="U12" s="275"/>
      <c r="V12" s="17" t="s">
        <v>9</v>
      </c>
      <c r="W12" s="18" t="s">
        <v>10</v>
      </c>
      <c r="X12" s="273"/>
      <c r="Y12" s="274"/>
      <c r="Z12" s="274"/>
      <c r="AA12" s="274"/>
      <c r="AB12" s="274"/>
      <c r="AC12" s="275"/>
      <c r="AD12" s="17" t="s">
        <v>13</v>
      </c>
      <c r="AE12" s="19" t="s">
        <v>14</v>
      </c>
    </row>
    <row r="13" spans="1:31" ht="18.95" customHeight="1" x14ac:dyDescent="0.4">
      <c r="A13" s="332"/>
      <c r="B13" s="333"/>
      <c r="C13" s="266"/>
      <c r="D13" s="267"/>
      <c r="E13" s="268"/>
      <c r="F13" s="271"/>
      <c r="G13" s="271"/>
      <c r="H13" s="271"/>
      <c r="I13" s="271"/>
      <c r="J13" s="271"/>
      <c r="K13" s="271"/>
      <c r="L13" s="271"/>
      <c r="M13" s="271"/>
      <c r="N13" s="271"/>
      <c r="O13" s="272"/>
      <c r="P13" s="261"/>
      <c r="Q13" s="276"/>
      <c r="R13" s="277"/>
      <c r="S13" s="277"/>
      <c r="T13" s="277"/>
      <c r="U13" s="278"/>
      <c r="V13" s="20" t="s">
        <v>11</v>
      </c>
      <c r="W13" s="21" t="s">
        <v>12</v>
      </c>
      <c r="X13" s="276"/>
      <c r="Y13" s="277"/>
      <c r="Z13" s="277"/>
      <c r="AA13" s="277"/>
      <c r="AB13" s="277"/>
      <c r="AC13" s="278"/>
      <c r="AD13" s="20" t="s">
        <v>15</v>
      </c>
      <c r="AE13" s="22" t="s">
        <v>16</v>
      </c>
    </row>
    <row r="14" spans="1:31" ht="18.95" customHeight="1" x14ac:dyDescent="0.15">
      <c r="A14" s="332"/>
      <c r="B14" s="333"/>
      <c r="C14" s="367" t="s">
        <v>8</v>
      </c>
      <c r="D14" s="368"/>
      <c r="E14" s="369"/>
      <c r="F14" s="143" t="s">
        <v>18</v>
      </c>
      <c r="G14" s="279"/>
      <c r="H14" s="279"/>
      <c r="I14" s="279" t="s">
        <v>19</v>
      </c>
      <c r="J14" s="279"/>
      <c r="K14" s="279"/>
      <c r="L14" s="279" t="s">
        <v>20</v>
      </c>
      <c r="M14" s="279"/>
      <c r="N14" s="279"/>
      <c r="O14" s="290" t="s">
        <v>21</v>
      </c>
      <c r="P14" s="261"/>
      <c r="Q14" s="280"/>
      <c r="R14" s="281"/>
      <c r="S14" s="281"/>
      <c r="T14" s="281"/>
      <c r="U14" s="281"/>
      <c r="V14" s="281"/>
      <c r="W14" s="281"/>
      <c r="X14" s="281"/>
      <c r="Y14" s="281"/>
      <c r="Z14" s="281"/>
      <c r="AA14" s="281"/>
      <c r="AB14" s="281"/>
      <c r="AC14" s="281"/>
      <c r="AD14" s="281"/>
      <c r="AE14" s="282"/>
    </row>
    <row r="15" spans="1:31" ht="18.95" customHeight="1" x14ac:dyDescent="0.4">
      <c r="A15" s="332"/>
      <c r="B15" s="333"/>
      <c r="C15" s="397"/>
      <c r="D15" s="398"/>
      <c r="E15" s="399"/>
      <c r="F15" s="15"/>
      <c r="G15" s="269"/>
      <c r="H15" s="269"/>
      <c r="I15" s="269"/>
      <c r="J15" s="269"/>
      <c r="K15" s="269"/>
      <c r="L15" s="269"/>
      <c r="M15" s="269"/>
      <c r="N15" s="269"/>
      <c r="O15" s="270"/>
      <c r="P15" s="262"/>
      <c r="Q15" s="276"/>
      <c r="R15" s="277"/>
      <c r="S15" s="277"/>
      <c r="T15" s="277"/>
      <c r="U15" s="277"/>
      <c r="V15" s="277"/>
      <c r="W15" s="277"/>
      <c r="X15" s="277"/>
      <c r="Y15" s="277"/>
      <c r="Z15" s="277"/>
      <c r="AA15" s="277"/>
      <c r="AB15" s="277"/>
      <c r="AC15" s="277"/>
      <c r="AD15" s="277"/>
      <c r="AE15" s="283"/>
    </row>
    <row r="16" spans="1:31" ht="18.95" customHeight="1" x14ac:dyDescent="0.4">
      <c r="A16" s="402"/>
      <c r="B16" s="403"/>
      <c r="C16" s="309"/>
      <c r="D16" s="310"/>
      <c r="E16" s="370"/>
      <c r="F16" s="144" t="s">
        <v>17</v>
      </c>
      <c r="G16" s="135"/>
      <c r="H16" s="135"/>
      <c r="I16" s="271"/>
      <c r="J16" s="135"/>
      <c r="K16" s="135"/>
      <c r="L16" s="271"/>
      <c r="M16" s="135"/>
      <c r="N16" s="135"/>
      <c r="O16" s="272"/>
      <c r="P16" s="407" t="s">
        <v>134</v>
      </c>
      <c r="Q16" s="408"/>
      <c r="R16" s="409"/>
      <c r="S16" s="136"/>
      <c r="T16" s="136"/>
      <c r="U16" s="136"/>
      <c r="V16" s="136"/>
      <c r="W16" s="136"/>
      <c r="X16" s="136"/>
      <c r="Y16" s="136"/>
      <c r="Z16" s="136"/>
      <c r="AA16" s="136"/>
      <c r="AB16" s="136"/>
      <c r="AC16" s="136"/>
      <c r="AD16" s="136"/>
      <c r="AE16" s="137"/>
    </row>
    <row r="17" spans="1:32" ht="18.95" customHeight="1" x14ac:dyDescent="0.4">
      <c r="A17" s="330" t="s">
        <v>26</v>
      </c>
      <c r="B17" s="331"/>
      <c r="C17" s="354" t="s">
        <v>4</v>
      </c>
      <c r="D17" s="355"/>
      <c r="E17" s="356"/>
      <c r="F17" s="303"/>
      <c r="G17" s="303"/>
      <c r="H17" s="303"/>
      <c r="I17" s="303"/>
      <c r="J17" s="303"/>
      <c r="K17" s="303"/>
      <c r="L17" s="303"/>
      <c r="M17" s="303"/>
      <c r="N17" s="303"/>
      <c r="O17" s="304"/>
      <c r="P17" s="357" t="s">
        <v>108</v>
      </c>
      <c r="Q17" s="358"/>
      <c r="R17" s="359"/>
      <c r="S17" s="274"/>
      <c r="T17" s="274"/>
      <c r="U17" s="274"/>
      <c r="V17" s="274"/>
      <c r="W17" s="274"/>
      <c r="X17" s="274"/>
      <c r="Y17" s="274"/>
      <c r="Z17" s="274"/>
      <c r="AA17" s="274"/>
      <c r="AB17" s="274"/>
      <c r="AC17" s="274"/>
      <c r="AD17" s="274"/>
      <c r="AE17" s="363"/>
    </row>
    <row r="18" spans="1:32" ht="18.95" customHeight="1" x14ac:dyDescent="0.4">
      <c r="A18" s="332"/>
      <c r="B18" s="333"/>
      <c r="C18" s="263" t="s">
        <v>3</v>
      </c>
      <c r="D18" s="264"/>
      <c r="E18" s="265"/>
      <c r="F18" s="269"/>
      <c r="G18" s="269"/>
      <c r="H18" s="269"/>
      <c r="I18" s="269"/>
      <c r="J18" s="269"/>
      <c r="K18" s="269"/>
      <c r="L18" s="269"/>
      <c r="M18" s="269"/>
      <c r="N18" s="269"/>
      <c r="O18" s="270"/>
      <c r="P18" s="360"/>
      <c r="Q18" s="361"/>
      <c r="R18" s="362"/>
      <c r="S18" s="277"/>
      <c r="T18" s="277"/>
      <c r="U18" s="277"/>
      <c r="V18" s="277"/>
      <c r="W18" s="277"/>
      <c r="X18" s="277"/>
      <c r="Y18" s="277"/>
      <c r="Z18" s="277"/>
      <c r="AA18" s="277"/>
      <c r="AB18" s="277"/>
      <c r="AC18" s="277"/>
      <c r="AD18" s="277"/>
      <c r="AE18" s="283"/>
    </row>
    <row r="19" spans="1:32" ht="18.95" customHeight="1" x14ac:dyDescent="0.4">
      <c r="A19" s="332"/>
      <c r="B19" s="333"/>
      <c r="C19" s="266"/>
      <c r="D19" s="267"/>
      <c r="E19" s="268"/>
      <c r="F19" s="271"/>
      <c r="G19" s="271"/>
      <c r="H19" s="271"/>
      <c r="I19" s="271"/>
      <c r="J19" s="271"/>
      <c r="K19" s="271"/>
      <c r="L19" s="271"/>
      <c r="M19" s="271"/>
      <c r="N19" s="271"/>
      <c r="O19" s="272"/>
      <c r="P19" s="357" t="s">
        <v>36</v>
      </c>
      <c r="Q19" s="358"/>
      <c r="R19" s="359"/>
      <c r="S19" s="324" t="s">
        <v>22</v>
      </c>
      <c r="T19" s="284" t="s">
        <v>107</v>
      </c>
      <c r="U19" s="279"/>
      <c r="V19" s="118">
        <v>3</v>
      </c>
      <c r="W19" s="118" t="s">
        <v>106</v>
      </c>
      <c r="X19" s="17"/>
      <c r="Y19" s="17"/>
      <c r="Z19" s="17" t="s">
        <v>20</v>
      </c>
      <c r="AA19" s="17"/>
      <c r="AB19" s="17"/>
      <c r="AC19" s="17" t="s">
        <v>21</v>
      </c>
      <c r="AD19" s="17" t="s">
        <v>23</v>
      </c>
      <c r="AE19" s="19"/>
    </row>
    <row r="20" spans="1:32" ht="18.95" customHeight="1" x14ac:dyDescent="0.4">
      <c r="A20" s="332"/>
      <c r="B20" s="333"/>
      <c r="C20" s="367" t="s">
        <v>8</v>
      </c>
      <c r="D20" s="368"/>
      <c r="E20" s="369"/>
      <c r="F20" s="145" t="s">
        <v>57</v>
      </c>
      <c r="G20" s="279"/>
      <c r="H20" s="279"/>
      <c r="I20" s="279" t="s">
        <v>19</v>
      </c>
      <c r="J20" s="279"/>
      <c r="K20" s="279"/>
      <c r="L20" s="279" t="s">
        <v>20</v>
      </c>
      <c r="M20" s="279"/>
      <c r="N20" s="279"/>
      <c r="O20" s="290" t="s">
        <v>21</v>
      </c>
      <c r="P20" s="364"/>
      <c r="Q20" s="365"/>
      <c r="R20" s="366"/>
      <c r="S20" s="347"/>
      <c r="T20" s="285" t="s">
        <v>107</v>
      </c>
      <c r="U20" s="271"/>
      <c r="V20" s="119">
        <v>3</v>
      </c>
      <c r="W20" s="119" t="s">
        <v>106</v>
      </c>
      <c r="X20" s="20"/>
      <c r="Y20" s="20"/>
      <c r="Z20" s="20" t="s">
        <v>20</v>
      </c>
      <c r="AA20" s="20"/>
      <c r="AB20" s="20"/>
      <c r="AC20" s="20" t="s">
        <v>21</v>
      </c>
      <c r="AD20" s="20" t="s">
        <v>24</v>
      </c>
      <c r="AE20" s="22"/>
    </row>
    <row r="21" spans="1:32" ht="18.95" customHeight="1" x14ac:dyDescent="0.4">
      <c r="A21" s="332"/>
      <c r="B21" s="333"/>
      <c r="C21" s="309"/>
      <c r="D21" s="310"/>
      <c r="E21" s="370"/>
      <c r="F21" s="146" t="s">
        <v>58</v>
      </c>
      <c r="G21" s="271"/>
      <c r="H21" s="271"/>
      <c r="I21" s="271"/>
      <c r="J21" s="271"/>
      <c r="K21" s="271"/>
      <c r="L21" s="271"/>
      <c r="M21" s="271"/>
      <c r="N21" s="271"/>
      <c r="O21" s="272"/>
      <c r="P21" s="364"/>
      <c r="Q21" s="365"/>
      <c r="R21" s="366"/>
      <c r="S21" s="346" t="s">
        <v>25</v>
      </c>
      <c r="T21" s="284" t="s">
        <v>107</v>
      </c>
      <c r="U21" s="279"/>
      <c r="V21" s="118">
        <v>3</v>
      </c>
      <c r="W21" s="118" t="s">
        <v>106</v>
      </c>
      <c r="X21" s="15"/>
      <c r="Y21" s="15"/>
      <c r="Z21" s="15" t="s">
        <v>20</v>
      </c>
      <c r="AA21" s="15"/>
      <c r="AB21" s="15"/>
      <c r="AC21" s="15" t="s">
        <v>21</v>
      </c>
      <c r="AD21" s="15" t="s">
        <v>23</v>
      </c>
      <c r="AE21" s="23"/>
    </row>
    <row r="22" spans="1:32" ht="18.95" customHeight="1" x14ac:dyDescent="0.4">
      <c r="A22" s="332"/>
      <c r="B22" s="333"/>
      <c r="C22" s="286" t="s">
        <v>65</v>
      </c>
      <c r="D22" s="248"/>
      <c r="E22" s="249"/>
      <c r="F22" s="248"/>
      <c r="G22" s="248"/>
      <c r="H22" s="248"/>
      <c r="I22" s="248"/>
      <c r="J22" s="248"/>
      <c r="K22" s="248"/>
      <c r="L22" s="248"/>
      <c r="M22" s="248"/>
      <c r="N22" s="248"/>
      <c r="O22" s="249"/>
      <c r="P22" s="364"/>
      <c r="Q22" s="365"/>
      <c r="R22" s="366"/>
      <c r="S22" s="347"/>
      <c r="T22" s="285" t="s">
        <v>107</v>
      </c>
      <c r="U22" s="271"/>
      <c r="V22" s="119">
        <v>3</v>
      </c>
      <c r="W22" s="119" t="s">
        <v>106</v>
      </c>
      <c r="X22" s="20"/>
      <c r="Y22" s="20"/>
      <c r="Z22" s="20" t="s">
        <v>20</v>
      </c>
      <c r="AA22" s="20"/>
      <c r="AB22" s="20"/>
      <c r="AC22" s="20" t="s">
        <v>21</v>
      </c>
      <c r="AD22" s="20" t="s">
        <v>24</v>
      </c>
      <c r="AE22" s="22"/>
    </row>
    <row r="23" spans="1:32" ht="18.95" customHeight="1" x14ac:dyDescent="0.4">
      <c r="A23" s="348" t="s">
        <v>38</v>
      </c>
      <c r="B23" s="349"/>
      <c r="C23" s="302" t="s">
        <v>4</v>
      </c>
      <c r="D23" s="303"/>
      <c r="E23" s="303"/>
      <c r="F23" s="304"/>
      <c r="G23" s="305"/>
      <c r="H23" s="303"/>
      <c r="I23" s="303"/>
      <c r="J23" s="303"/>
      <c r="K23" s="303"/>
      <c r="L23" s="306"/>
      <c r="M23" s="303"/>
      <c r="N23" s="303"/>
      <c r="O23" s="304"/>
      <c r="P23" s="305" t="s">
        <v>4</v>
      </c>
      <c r="Q23" s="303"/>
      <c r="R23" s="303"/>
      <c r="S23" s="304"/>
      <c r="T23" s="305"/>
      <c r="U23" s="303"/>
      <c r="V23" s="303"/>
      <c r="W23" s="303"/>
      <c r="X23" s="303"/>
      <c r="Y23" s="303"/>
      <c r="Z23" s="303"/>
      <c r="AA23" s="303"/>
      <c r="AB23" s="303"/>
      <c r="AC23" s="303"/>
      <c r="AD23" s="303"/>
      <c r="AE23" s="307"/>
    </row>
    <row r="24" spans="1:32" ht="18.95" customHeight="1" x14ac:dyDescent="0.4">
      <c r="A24" s="350"/>
      <c r="B24" s="351"/>
      <c r="C24" s="263" t="s">
        <v>68</v>
      </c>
      <c r="D24" s="269"/>
      <c r="E24" s="269"/>
      <c r="F24" s="270"/>
      <c r="G24" s="313"/>
      <c r="H24" s="314"/>
      <c r="I24" s="314"/>
      <c r="J24" s="314"/>
      <c r="K24" s="314"/>
      <c r="L24" s="338"/>
      <c r="M24" s="340" t="s">
        <v>78</v>
      </c>
      <c r="N24" s="340"/>
      <c r="O24" s="341"/>
      <c r="P24" s="344" t="s">
        <v>95</v>
      </c>
      <c r="Q24" s="314"/>
      <c r="R24" s="314"/>
      <c r="S24" s="345"/>
      <c r="T24" s="313"/>
      <c r="U24" s="314"/>
      <c r="V24" s="314"/>
      <c r="W24" s="314"/>
      <c r="X24" s="314"/>
      <c r="Y24" s="314"/>
      <c r="Z24" s="314"/>
      <c r="AA24" s="314"/>
      <c r="AB24" s="314"/>
      <c r="AC24" s="314"/>
      <c r="AD24" s="314"/>
      <c r="AE24" s="315"/>
    </row>
    <row r="25" spans="1:32" ht="18.95" customHeight="1" x14ac:dyDescent="0.4">
      <c r="A25" s="350"/>
      <c r="B25" s="351"/>
      <c r="C25" s="337"/>
      <c r="D25" s="271"/>
      <c r="E25" s="271"/>
      <c r="F25" s="272"/>
      <c r="G25" s="285"/>
      <c r="H25" s="271"/>
      <c r="I25" s="271"/>
      <c r="J25" s="271"/>
      <c r="K25" s="271"/>
      <c r="L25" s="339"/>
      <c r="M25" s="342"/>
      <c r="N25" s="342"/>
      <c r="O25" s="343"/>
      <c r="P25" s="285"/>
      <c r="Q25" s="271"/>
      <c r="R25" s="271"/>
      <c r="S25" s="272"/>
      <c r="T25" s="285"/>
      <c r="U25" s="271"/>
      <c r="V25" s="271"/>
      <c r="W25" s="271"/>
      <c r="X25" s="271"/>
      <c r="Y25" s="271"/>
      <c r="Z25" s="271"/>
      <c r="AA25" s="271"/>
      <c r="AB25" s="271"/>
      <c r="AC25" s="271"/>
      <c r="AD25" s="271"/>
      <c r="AE25" s="316"/>
    </row>
    <row r="26" spans="1:32" ht="18.95" customHeight="1" x14ac:dyDescent="0.4">
      <c r="A26" s="350"/>
      <c r="B26" s="351"/>
      <c r="C26" s="287" t="s">
        <v>27</v>
      </c>
      <c r="D26" s="279"/>
      <c r="E26" s="279"/>
      <c r="F26" s="279"/>
      <c r="G26" s="293" t="s">
        <v>37</v>
      </c>
      <c r="H26" s="294"/>
      <c r="I26" s="294"/>
      <c r="J26" s="295"/>
      <c r="K26" s="201" t="s">
        <v>102</v>
      </c>
      <c r="L26" s="201"/>
      <c r="M26" s="201"/>
      <c r="N26" s="284" t="s">
        <v>30</v>
      </c>
      <c r="O26" s="279"/>
      <c r="P26" s="290"/>
      <c r="Q26" s="334" t="s">
        <v>146</v>
      </c>
      <c r="R26" s="279"/>
      <c r="S26" s="279"/>
      <c r="T26" s="279"/>
      <c r="U26" s="279"/>
      <c r="V26" s="290"/>
      <c r="W26" s="335"/>
      <c r="X26" s="246"/>
      <c r="Y26" s="246"/>
      <c r="Z26" s="246"/>
      <c r="AA26" s="246"/>
      <c r="AB26" s="246"/>
      <c r="AC26" s="244"/>
      <c r="AD26" s="102"/>
      <c r="AE26" s="103"/>
    </row>
    <row r="27" spans="1:32" ht="21.95" customHeight="1" x14ac:dyDescent="0.4">
      <c r="A27" s="350"/>
      <c r="B27" s="351"/>
      <c r="C27" s="309" t="s">
        <v>29</v>
      </c>
      <c r="D27" s="310"/>
      <c r="E27" s="310"/>
      <c r="F27" s="310"/>
      <c r="G27" s="24"/>
      <c r="H27" s="25"/>
      <c r="I27" s="25"/>
      <c r="J27" s="26"/>
      <c r="K27" s="24"/>
      <c r="L27" s="25"/>
      <c r="M27" s="26"/>
      <c r="N27" s="285"/>
      <c r="O27" s="271"/>
      <c r="P27" s="272"/>
      <c r="Q27" s="285"/>
      <c r="R27" s="271"/>
      <c r="S27" s="271"/>
      <c r="T27" s="271"/>
      <c r="U27" s="271"/>
      <c r="V27" s="272"/>
      <c r="W27" s="336"/>
      <c r="X27" s="308"/>
      <c r="Y27" s="308"/>
      <c r="Z27" s="308"/>
      <c r="AA27" s="308"/>
      <c r="AB27" s="308"/>
      <c r="AC27" s="245"/>
      <c r="AD27" s="104"/>
      <c r="AE27" s="105"/>
    </row>
    <row r="28" spans="1:32" ht="18.95" customHeight="1" x14ac:dyDescent="0.4">
      <c r="A28" s="350"/>
      <c r="B28" s="351"/>
      <c r="C28" s="287" t="s">
        <v>28</v>
      </c>
      <c r="D28" s="279"/>
      <c r="E28" s="279"/>
      <c r="F28" s="279"/>
      <c r="G28" s="284" t="s">
        <v>31</v>
      </c>
      <c r="H28" s="279"/>
      <c r="I28" s="290"/>
      <c r="J28" s="284" t="s">
        <v>32</v>
      </c>
      <c r="K28" s="279"/>
      <c r="L28" s="279"/>
      <c r="M28" s="279"/>
      <c r="N28" s="279"/>
      <c r="O28" s="290"/>
      <c r="P28" s="311"/>
      <c r="Q28" s="246"/>
      <c r="R28" s="246"/>
      <c r="S28" s="246"/>
      <c r="T28" s="322"/>
      <c r="U28" s="324" t="s">
        <v>5</v>
      </c>
      <c r="V28" s="326"/>
      <c r="W28" s="246"/>
      <c r="X28" s="246"/>
      <c r="Y28" s="246"/>
      <c r="Z28" s="246"/>
      <c r="AA28" s="246"/>
      <c r="AB28" s="246"/>
      <c r="AC28" s="244"/>
      <c r="AD28" s="318"/>
      <c r="AE28" s="319"/>
    </row>
    <row r="29" spans="1:32" ht="18.95" customHeight="1" thickBot="1" x14ac:dyDescent="0.45">
      <c r="A29" s="352"/>
      <c r="B29" s="353"/>
      <c r="C29" s="288"/>
      <c r="D29" s="289"/>
      <c r="E29" s="289"/>
      <c r="F29" s="289"/>
      <c r="G29" s="291"/>
      <c r="H29" s="289"/>
      <c r="I29" s="292"/>
      <c r="J29" s="291"/>
      <c r="K29" s="289"/>
      <c r="L29" s="289"/>
      <c r="M29" s="289"/>
      <c r="N29" s="289"/>
      <c r="O29" s="292"/>
      <c r="P29" s="312"/>
      <c r="Q29" s="247"/>
      <c r="R29" s="247"/>
      <c r="S29" s="247"/>
      <c r="T29" s="323"/>
      <c r="U29" s="325"/>
      <c r="V29" s="327"/>
      <c r="W29" s="247"/>
      <c r="X29" s="247"/>
      <c r="Y29" s="247"/>
      <c r="Z29" s="247"/>
      <c r="AA29" s="247"/>
      <c r="AB29" s="247"/>
      <c r="AC29" s="317"/>
      <c r="AD29" s="320"/>
      <c r="AE29" s="321"/>
    </row>
    <row r="30" spans="1:32" ht="37.5" customHeight="1" thickBot="1" x14ac:dyDescent="0.45"/>
    <row r="31" spans="1:32" ht="117" customHeight="1" x14ac:dyDescent="0.4">
      <c r="A31" s="124" t="s">
        <v>115</v>
      </c>
      <c r="B31" s="413" t="s">
        <v>109</v>
      </c>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5"/>
      <c r="AC31" s="328"/>
      <c r="AD31" s="328"/>
      <c r="AE31" s="329"/>
      <c r="AF31" s="112"/>
    </row>
    <row r="32" spans="1:32" s="114" customFormat="1" ht="276.75" customHeight="1" thickBot="1" x14ac:dyDescent="0.45">
      <c r="A32" s="125" t="s">
        <v>104</v>
      </c>
      <c r="B32" s="296" t="s">
        <v>130</v>
      </c>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8"/>
      <c r="AC32" s="299" t="s">
        <v>103</v>
      </c>
      <c r="AD32" s="300"/>
      <c r="AE32" s="301"/>
      <c r="AF32" s="116"/>
    </row>
    <row r="33" spans="1:32" s="114" customFormat="1" ht="30.75" customHeight="1" thickBot="1" x14ac:dyDescent="0.45">
      <c r="A33" s="113"/>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47"/>
      <c r="AD33" s="47"/>
      <c r="AE33" s="47"/>
      <c r="AF33" s="116"/>
    </row>
    <row r="34" spans="1:32" s="114" customFormat="1" ht="164.25" thickBot="1" x14ac:dyDescent="0.45">
      <c r="A34" s="126" t="s">
        <v>105</v>
      </c>
      <c r="B34" s="416" t="s">
        <v>111</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8"/>
      <c r="AC34" s="419"/>
      <c r="AD34" s="419"/>
      <c r="AE34" s="420"/>
      <c r="AF34" s="116"/>
    </row>
    <row r="35" spans="1:32" s="114" customFormat="1" ht="18.75" x14ac:dyDescent="0.4">
      <c r="A35" s="120"/>
      <c r="B35" s="12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47"/>
      <c r="AD35" s="47"/>
      <c r="AE35" s="47"/>
      <c r="AF35" s="116"/>
    </row>
    <row r="36" spans="1:32" ht="15" x14ac:dyDescent="0.4">
      <c r="Z36" s="111"/>
      <c r="AE36" s="6" t="s">
        <v>145</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1"/>
      <c r="W37" s="31"/>
      <c r="X37" s="31"/>
      <c r="Y37" s="3"/>
      <c r="Z37" s="3"/>
      <c r="AA37" s="3"/>
      <c r="AB37" s="31"/>
      <c r="AC37" s="31"/>
      <c r="AD37" s="93"/>
      <c r="AE37" s="108" t="s">
        <v>128</v>
      </c>
    </row>
    <row r="38" spans="1:32" ht="36.75" customHeight="1" x14ac:dyDescent="0.4">
      <c r="A38" s="122"/>
      <c r="B38" s="421" t="s">
        <v>67</v>
      </c>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117"/>
    </row>
    <row r="39" spans="1:32" s="27" customFormat="1" ht="10.5" customHeight="1" x14ac:dyDescent="0.4">
      <c r="A39" s="422" t="s">
        <v>147</v>
      </c>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row>
    <row r="40" spans="1:32" s="27" customFormat="1" x14ac:dyDescent="0.4">
      <c r="A40" s="422"/>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row>
    <row r="41" spans="1:32" s="27" customFormat="1" x14ac:dyDescent="0.4">
      <c r="A41" s="422"/>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row>
    <row r="42" spans="1:32" s="27" customFormat="1" ht="15" customHeight="1" thickBot="1" x14ac:dyDescent="0.45">
      <c r="A42" s="30" t="s">
        <v>118</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2" s="27" customFormat="1" ht="17.100000000000001" customHeight="1" x14ac:dyDescent="0.4">
      <c r="A43" s="149" t="s">
        <v>33</v>
      </c>
      <c r="B43" s="150"/>
      <c r="C43" s="150"/>
      <c r="D43" s="150"/>
      <c r="E43" s="150"/>
      <c r="F43" s="150"/>
      <c r="G43" s="151"/>
      <c r="H43" s="217">
        <v>44409</v>
      </c>
      <c r="I43" s="218"/>
      <c r="J43" s="152">
        <v>44410</v>
      </c>
      <c r="K43" s="153"/>
      <c r="L43" s="152">
        <v>44411</v>
      </c>
      <c r="M43" s="153"/>
      <c r="N43" s="152">
        <v>44412</v>
      </c>
      <c r="O43" s="153"/>
      <c r="P43" s="152">
        <v>44413</v>
      </c>
      <c r="Q43" s="153"/>
      <c r="R43" s="152">
        <v>44414</v>
      </c>
      <c r="S43" s="153"/>
      <c r="T43" s="217">
        <v>44415</v>
      </c>
      <c r="U43" s="218"/>
      <c r="V43" s="217">
        <v>44416</v>
      </c>
      <c r="W43" s="218"/>
      <c r="X43" s="217">
        <v>44417</v>
      </c>
      <c r="Y43" s="218"/>
      <c r="Z43" s="152">
        <v>44418</v>
      </c>
      <c r="AA43" s="153"/>
      <c r="AB43" s="152">
        <v>44419</v>
      </c>
      <c r="AC43" s="153"/>
      <c r="AD43" s="152">
        <v>44420</v>
      </c>
      <c r="AE43" s="393"/>
    </row>
    <row r="44" spans="1:32" s="27" customFormat="1" ht="17.100000000000001" customHeight="1" x14ac:dyDescent="0.4">
      <c r="A44" s="214" t="s">
        <v>34</v>
      </c>
      <c r="B44" s="215"/>
      <c r="C44" s="215"/>
      <c r="D44" s="215"/>
      <c r="E44" s="215"/>
      <c r="F44" s="215"/>
      <c r="G44" s="216"/>
      <c r="H44" s="198"/>
      <c r="I44" s="199"/>
      <c r="J44" s="196"/>
      <c r="K44" s="197"/>
      <c r="L44" s="196"/>
      <c r="M44" s="197"/>
      <c r="N44" s="236"/>
      <c r="O44" s="237"/>
      <c r="P44" s="236"/>
      <c r="Q44" s="237"/>
      <c r="R44" s="236"/>
      <c r="S44" s="237"/>
      <c r="T44" s="198"/>
      <c r="U44" s="199"/>
      <c r="V44" s="198"/>
      <c r="W44" s="199"/>
      <c r="X44" s="198"/>
      <c r="Y44" s="199"/>
      <c r="Z44" s="196"/>
      <c r="AA44" s="197"/>
      <c r="AB44" s="196"/>
      <c r="AC44" s="197"/>
      <c r="AD44" s="236"/>
      <c r="AE44" s="371"/>
    </row>
    <row r="45" spans="1:32" s="27" customFormat="1" ht="17.100000000000001" customHeight="1" x14ac:dyDescent="0.4">
      <c r="A45" s="200" t="s">
        <v>61</v>
      </c>
      <c r="B45" s="201"/>
      <c r="C45" s="201"/>
      <c r="D45" s="201"/>
      <c r="E45" s="201"/>
      <c r="F45" s="201"/>
      <c r="G45" s="202"/>
      <c r="H45" s="198"/>
      <c r="I45" s="199"/>
      <c r="J45" s="196"/>
      <c r="K45" s="197"/>
      <c r="L45" s="196"/>
      <c r="M45" s="197"/>
      <c r="N45" s="236"/>
      <c r="O45" s="237"/>
      <c r="P45" s="236"/>
      <c r="Q45" s="237"/>
      <c r="R45" s="236"/>
      <c r="S45" s="237"/>
      <c r="T45" s="198"/>
      <c r="U45" s="199"/>
      <c r="V45" s="198"/>
      <c r="W45" s="199"/>
      <c r="X45" s="198"/>
      <c r="Y45" s="199"/>
      <c r="Z45" s="196"/>
      <c r="AA45" s="197"/>
      <c r="AB45" s="196"/>
      <c r="AC45" s="197"/>
      <c r="AD45" s="236"/>
      <c r="AE45" s="371"/>
    </row>
    <row r="46" spans="1:32" s="27" customFormat="1" ht="17.100000000000001" customHeight="1" thickBot="1" x14ac:dyDescent="0.45">
      <c r="A46" s="203" t="s">
        <v>35</v>
      </c>
      <c r="B46" s="204"/>
      <c r="C46" s="204"/>
      <c r="D46" s="204"/>
      <c r="E46" s="204"/>
      <c r="F46" s="204"/>
      <c r="G46" s="204"/>
      <c r="H46" s="207" t="str">
        <f t="shared" ref="H46" si="0">IF(OR(H44="○",H44="●"),IF(H45="○","◎","-"),"")</f>
        <v/>
      </c>
      <c r="I46" s="208"/>
      <c r="J46" s="205" t="str">
        <f t="shared" ref="J46" si="1">IF(OR(J44="○",J44="●"),IF(J45="○","◎","-"),"")</f>
        <v/>
      </c>
      <c r="K46" s="206"/>
      <c r="L46" s="205" t="str">
        <f t="shared" ref="L46" si="2">IF(OR(L44="○",L44="●"),IF(L45="○","◎","-"),"")</f>
        <v/>
      </c>
      <c r="M46" s="206"/>
      <c r="N46" s="238" t="str">
        <f t="shared" ref="N46" si="3">IF(OR(N44="○",N44="●"),IF(N45="○","◎","-"),"")</f>
        <v/>
      </c>
      <c r="O46" s="239"/>
      <c r="P46" s="238" t="str">
        <f t="shared" ref="P46" si="4">IF(OR(P44="○",P44="●"),IF(P45="○","◎","-"),"")</f>
        <v/>
      </c>
      <c r="Q46" s="239"/>
      <c r="R46" s="238" t="str">
        <f t="shared" ref="R46" si="5">IF(OR(R44="○",R44="●"),IF(R45="○","◎","-"),"")</f>
        <v/>
      </c>
      <c r="S46" s="239"/>
      <c r="T46" s="207" t="str">
        <f t="shared" ref="T46" si="6">IF(OR(T44="○",T44="●"),IF(T45="○","◎","-"),"")</f>
        <v/>
      </c>
      <c r="U46" s="208"/>
      <c r="V46" s="207" t="str">
        <f t="shared" ref="V46" si="7">IF(OR(V44="○",V44="●"),IF(V45="○","◎","-"),"")</f>
        <v/>
      </c>
      <c r="W46" s="208"/>
      <c r="X46" s="207" t="str">
        <f t="shared" ref="X46" si="8">IF(OR(X44="○",X44="●"),IF(X45="○","◎","-"),"")</f>
        <v/>
      </c>
      <c r="Y46" s="208"/>
      <c r="Z46" s="205" t="str">
        <f t="shared" ref="Z46" si="9">IF(OR(Z44="○",Z44="●"),IF(Z45="○","◎","-"),"")</f>
        <v/>
      </c>
      <c r="AA46" s="206"/>
      <c r="AB46" s="205" t="str">
        <f t="shared" ref="AB46" si="10">IF(OR(AB44="○",AB44="●"),IF(AB45="○","◎","-"),"")</f>
        <v/>
      </c>
      <c r="AC46" s="206"/>
      <c r="AD46" s="238" t="str">
        <f t="shared" ref="AD46" si="11">IF(OR(AD44="○",AD44="●"),IF(AD45="○","◎","-"),"")</f>
        <v/>
      </c>
      <c r="AE46" s="395"/>
    </row>
    <row r="47" spans="1:32" s="27" customFormat="1" ht="7.5" customHeight="1" thickBot="1" x14ac:dyDescent="0.4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123"/>
      <c r="AC47" s="123"/>
      <c r="AD47" s="123"/>
      <c r="AE47" s="28"/>
    </row>
    <row r="48" spans="1:32" s="27" customFormat="1" ht="17.100000000000001" customHeight="1" thickBot="1" x14ac:dyDescent="0.45">
      <c r="A48" s="149" t="s">
        <v>33</v>
      </c>
      <c r="B48" s="150"/>
      <c r="C48" s="150"/>
      <c r="D48" s="150"/>
      <c r="E48" s="150"/>
      <c r="F48" s="150"/>
      <c r="G48" s="151"/>
      <c r="H48" s="240">
        <v>44421</v>
      </c>
      <c r="I48" s="241"/>
      <c r="J48" s="217">
        <v>44422</v>
      </c>
      <c r="K48" s="218"/>
      <c r="L48" s="217">
        <v>44423</v>
      </c>
      <c r="M48" s="218"/>
      <c r="N48" s="240">
        <v>44424</v>
      </c>
      <c r="O48" s="241"/>
      <c r="P48" s="240">
        <v>44425</v>
      </c>
      <c r="Q48" s="241"/>
      <c r="R48" s="240">
        <v>44426</v>
      </c>
      <c r="S48" s="241"/>
      <c r="T48" s="240">
        <v>44427</v>
      </c>
      <c r="U48" s="241"/>
      <c r="V48" s="240">
        <v>44428</v>
      </c>
      <c r="W48" s="241"/>
      <c r="X48" s="217">
        <v>44429</v>
      </c>
      <c r="Y48" s="218"/>
      <c r="Z48" s="217">
        <v>44430</v>
      </c>
      <c r="AA48" s="218"/>
      <c r="AB48" s="240">
        <v>44431</v>
      </c>
      <c r="AC48" s="241"/>
      <c r="AD48" s="242">
        <v>44432</v>
      </c>
      <c r="AE48" s="243"/>
    </row>
    <row r="49" spans="1:31" s="27" customFormat="1" ht="17.100000000000001" customHeight="1" x14ac:dyDescent="0.4">
      <c r="A49" s="214" t="s">
        <v>34</v>
      </c>
      <c r="B49" s="215"/>
      <c r="C49" s="215"/>
      <c r="D49" s="215"/>
      <c r="E49" s="215"/>
      <c r="F49" s="215"/>
      <c r="G49" s="216"/>
      <c r="H49" s="236"/>
      <c r="I49" s="237"/>
      <c r="J49" s="198"/>
      <c r="K49" s="199"/>
      <c r="L49" s="198"/>
      <c r="M49" s="199"/>
      <c r="N49" s="196"/>
      <c r="O49" s="197"/>
      <c r="P49" s="196"/>
      <c r="Q49" s="197"/>
      <c r="R49" s="236"/>
      <c r="S49" s="237"/>
      <c r="T49" s="236"/>
      <c r="U49" s="237"/>
      <c r="V49" s="236"/>
      <c r="W49" s="237"/>
      <c r="X49" s="198"/>
      <c r="Y49" s="199"/>
      <c r="Z49" s="198"/>
      <c r="AA49" s="199"/>
      <c r="AB49" s="196"/>
      <c r="AC49" s="197"/>
      <c r="AD49" s="196"/>
      <c r="AE49" s="226"/>
    </row>
    <row r="50" spans="1:31" s="27" customFormat="1" ht="17.100000000000001" customHeight="1" x14ac:dyDescent="0.4">
      <c r="A50" s="200" t="s">
        <v>61</v>
      </c>
      <c r="B50" s="201"/>
      <c r="C50" s="201"/>
      <c r="D50" s="201"/>
      <c r="E50" s="201"/>
      <c r="F50" s="201"/>
      <c r="G50" s="202"/>
      <c r="H50" s="236"/>
      <c r="I50" s="237"/>
      <c r="J50" s="198"/>
      <c r="K50" s="199"/>
      <c r="L50" s="198"/>
      <c r="M50" s="199"/>
      <c r="N50" s="196"/>
      <c r="O50" s="197"/>
      <c r="P50" s="196"/>
      <c r="Q50" s="197"/>
      <c r="R50" s="236"/>
      <c r="S50" s="237"/>
      <c r="T50" s="236"/>
      <c r="U50" s="237"/>
      <c r="V50" s="236"/>
      <c r="W50" s="237"/>
      <c r="X50" s="198"/>
      <c r="Y50" s="199"/>
      <c r="Z50" s="198"/>
      <c r="AA50" s="199"/>
      <c r="AB50" s="196"/>
      <c r="AC50" s="197"/>
      <c r="AD50" s="196"/>
      <c r="AE50" s="226"/>
    </row>
    <row r="51" spans="1:31" s="27" customFormat="1" ht="17.100000000000001" customHeight="1" thickBot="1" x14ac:dyDescent="0.45">
      <c r="A51" s="203" t="s">
        <v>35</v>
      </c>
      <c r="B51" s="204"/>
      <c r="C51" s="204"/>
      <c r="D51" s="204"/>
      <c r="E51" s="204"/>
      <c r="F51" s="204"/>
      <c r="G51" s="204"/>
      <c r="H51" s="238" t="str">
        <f t="shared" ref="H51" si="12">IF(OR(H49="○",H49="●"),IF(H50="○","◎","-"),"")</f>
        <v/>
      </c>
      <c r="I51" s="239"/>
      <c r="J51" s="207" t="str">
        <f t="shared" ref="J51" si="13">IF(OR(J49="○",J49="●"),IF(J50="○","◎","-"),"")</f>
        <v/>
      </c>
      <c r="K51" s="208"/>
      <c r="L51" s="207" t="str">
        <f t="shared" ref="L51" si="14">IF(OR(L49="○",L49="●"),IF(L50="○","◎","-"),"")</f>
        <v/>
      </c>
      <c r="M51" s="208"/>
      <c r="N51" s="205" t="str">
        <f t="shared" ref="N51" si="15">IF(OR(N49="○",N49="●"),IF(N50="○","◎","-"),"")</f>
        <v/>
      </c>
      <c r="O51" s="206"/>
      <c r="P51" s="205" t="str">
        <f t="shared" ref="P51" si="16">IF(OR(P49="○",P49="●"),IF(P50="○","◎","-"),"")</f>
        <v/>
      </c>
      <c r="Q51" s="206"/>
      <c r="R51" s="238" t="str">
        <f t="shared" ref="R51" si="17">IF(OR(R49="○",R49="●"),IF(R50="○","◎","-"),"")</f>
        <v/>
      </c>
      <c r="S51" s="239"/>
      <c r="T51" s="238" t="str">
        <f t="shared" ref="T51" si="18">IF(OR(T49="○",T49="●"),IF(T50="○","◎","-"),"")</f>
        <v/>
      </c>
      <c r="U51" s="239"/>
      <c r="V51" s="238" t="str">
        <f t="shared" ref="V51" si="19">IF(OR(V49="○",V49="●"),IF(V50="○","◎","-"),"")</f>
        <v/>
      </c>
      <c r="W51" s="239"/>
      <c r="X51" s="207" t="str">
        <f t="shared" ref="X51" si="20">IF(OR(X49="○",X49="●"),IF(X50="○","◎","-"),"")</f>
        <v/>
      </c>
      <c r="Y51" s="208"/>
      <c r="Z51" s="207" t="str">
        <f t="shared" ref="Z51" si="21">IF(OR(Z49="○",Z49="●"),IF(Z50="○","◎","-"),"")</f>
        <v/>
      </c>
      <c r="AA51" s="208"/>
      <c r="AB51" s="205" t="str">
        <f t="shared" ref="AB51" si="22">IF(OR(AB49="○",AB49="●"),IF(AB50="○","◎","-"),"")</f>
        <v/>
      </c>
      <c r="AC51" s="206"/>
      <c r="AD51" s="205" t="str">
        <f t="shared" ref="AD51" si="23">IF(OR(AD49="○",AD49="●"),IF(AD50="○","◎","-"),"")</f>
        <v/>
      </c>
      <c r="AE51" s="227"/>
    </row>
    <row r="52" spans="1:31" s="27" customFormat="1" ht="6" customHeight="1" thickBot="1" x14ac:dyDescent="0.4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107"/>
      <c r="AC52" s="28"/>
      <c r="AD52" s="107"/>
      <c r="AE52" s="28"/>
    </row>
    <row r="53" spans="1:31" s="27" customFormat="1" ht="17.100000000000001" customHeight="1" thickTop="1" thickBot="1" x14ac:dyDescent="0.45">
      <c r="A53" s="149" t="s">
        <v>33</v>
      </c>
      <c r="B53" s="150"/>
      <c r="C53" s="150"/>
      <c r="D53" s="150"/>
      <c r="E53" s="150"/>
      <c r="F53" s="150"/>
      <c r="G53" s="151"/>
      <c r="H53" s="240">
        <v>44433</v>
      </c>
      <c r="I53" s="241"/>
      <c r="J53" s="240">
        <v>44434</v>
      </c>
      <c r="K53" s="241"/>
      <c r="L53" s="240">
        <v>44435</v>
      </c>
      <c r="M53" s="241"/>
      <c r="N53" s="217">
        <v>44436</v>
      </c>
      <c r="O53" s="218"/>
      <c r="P53" s="217">
        <v>44437</v>
      </c>
      <c r="Q53" s="218"/>
      <c r="R53" s="240">
        <v>44438</v>
      </c>
      <c r="S53" s="241"/>
      <c r="T53" s="240">
        <v>44439</v>
      </c>
      <c r="U53" s="241"/>
      <c r="V53" s="219" t="s">
        <v>123</v>
      </c>
      <c r="W53" s="220"/>
      <c r="X53" s="220"/>
      <c r="Y53" s="221"/>
      <c r="Z53" s="28"/>
      <c r="AA53" s="28"/>
      <c r="AB53" s="28"/>
      <c r="AC53" s="28"/>
      <c r="AD53" s="107"/>
      <c r="AE53" s="107"/>
    </row>
    <row r="54" spans="1:31" s="27" customFormat="1" ht="17.100000000000001" customHeight="1" thickTop="1" x14ac:dyDescent="0.4">
      <c r="A54" s="214" t="s">
        <v>34</v>
      </c>
      <c r="B54" s="215"/>
      <c r="C54" s="215"/>
      <c r="D54" s="215"/>
      <c r="E54" s="215"/>
      <c r="F54" s="215"/>
      <c r="G54" s="216"/>
      <c r="H54" s="236"/>
      <c r="I54" s="237"/>
      <c r="J54" s="236"/>
      <c r="K54" s="237"/>
      <c r="L54" s="236"/>
      <c r="M54" s="237"/>
      <c r="N54" s="198"/>
      <c r="O54" s="199"/>
      <c r="P54" s="198"/>
      <c r="Q54" s="199"/>
      <c r="R54" s="196"/>
      <c r="S54" s="197"/>
      <c r="T54" s="196"/>
      <c r="U54" s="197"/>
      <c r="V54" s="211">
        <f>COUNTIF(H46:AE46,"◎")+COUNTIF(H51:AE51,"◎")+COUNTIF(H56:U56,"◎")</f>
        <v>0</v>
      </c>
      <c r="W54" s="212"/>
      <c r="X54" s="212"/>
      <c r="Y54" s="209" t="s">
        <v>21</v>
      </c>
      <c r="Z54" s="28"/>
      <c r="AA54" s="28"/>
      <c r="AB54" s="28"/>
      <c r="AC54" s="28"/>
      <c r="AD54" s="107"/>
      <c r="AE54" s="107"/>
    </row>
    <row r="55" spans="1:31" s="27" customFormat="1" ht="17.100000000000001" customHeight="1" x14ac:dyDescent="0.4">
      <c r="A55" s="200" t="s">
        <v>61</v>
      </c>
      <c r="B55" s="201"/>
      <c r="C55" s="201"/>
      <c r="D55" s="201"/>
      <c r="E55" s="201"/>
      <c r="F55" s="201"/>
      <c r="G55" s="202"/>
      <c r="H55" s="236"/>
      <c r="I55" s="237"/>
      <c r="J55" s="236"/>
      <c r="K55" s="237"/>
      <c r="L55" s="236"/>
      <c r="M55" s="237"/>
      <c r="N55" s="198"/>
      <c r="O55" s="199"/>
      <c r="P55" s="198"/>
      <c r="Q55" s="199"/>
      <c r="R55" s="196"/>
      <c r="S55" s="197"/>
      <c r="T55" s="196"/>
      <c r="U55" s="197"/>
      <c r="V55" s="211"/>
      <c r="W55" s="212"/>
      <c r="X55" s="212"/>
      <c r="Y55" s="209"/>
      <c r="Z55" s="32" t="s">
        <v>99</v>
      </c>
      <c r="AA55" s="28"/>
      <c r="AB55" s="28"/>
      <c r="AC55" s="28"/>
      <c r="AD55" s="107"/>
      <c r="AE55" s="107"/>
    </row>
    <row r="56" spans="1:31" s="27" customFormat="1" ht="17.100000000000001" customHeight="1" thickBot="1" x14ac:dyDescent="0.45">
      <c r="A56" s="203" t="s">
        <v>35</v>
      </c>
      <c r="B56" s="204"/>
      <c r="C56" s="204"/>
      <c r="D56" s="204"/>
      <c r="E56" s="204"/>
      <c r="F56" s="204"/>
      <c r="G56" s="204"/>
      <c r="H56" s="238" t="str">
        <f t="shared" ref="H56" si="24">IF(OR(H54="○",H54="●"),IF(H55="○","◎","-"),"")</f>
        <v/>
      </c>
      <c r="I56" s="239"/>
      <c r="J56" s="238" t="str">
        <f t="shared" ref="J56" si="25">IF(OR(J54="○",J54="●"),IF(J55="○","◎","-"),"")</f>
        <v/>
      </c>
      <c r="K56" s="239"/>
      <c r="L56" s="238" t="str">
        <f t="shared" ref="L56" si="26">IF(OR(L54="○",L54="●"),IF(L55="○","◎","-"),"")</f>
        <v/>
      </c>
      <c r="M56" s="239"/>
      <c r="N56" s="207" t="str">
        <f t="shared" ref="N56" si="27">IF(OR(N54="○",N54="●"),IF(N55="○","◎","-"),"")</f>
        <v/>
      </c>
      <c r="O56" s="208"/>
      <c r="P56" s="207" t="str">
        <f t="shared" ref="P56" si="28">IF(OR(P54="○",P54="●"),IF(P55="○","◎","-"),"")</f>
        <v/>
      </c>
      <c r="Q56" s="208"/>
      <c r="R56" s="205" t="str">
        <f t="shared" ref="R56" si="29">IF(OR(R54="○",R54="●"),IF(R55="○","◎","-"),"")</f>
        <v/>
      </c>
      <c r="S56" s="206"/>
      <c r="T56" s="205" t="str">
        <f t="shared" ref="T56" si="30">IF(OR(T54="○",T54="●"),IF(T55="○","◎","-"),"")</f>
        <v/>
      </c>
      <c r="U56" s="206"/>
      <c r="V56" s="213"/>
      <c r="W56" s="165"/>
      <c r="X56" s="165"/>
      <c r="Y56" s="210"/>
      <c r="Z56" s="28"/>
      <c r="AA56" s="28"/>
      <c r="AB56" s="28"/>
      <c r="AC56" s="28"/>
      <c r="AD56" s="107"/>
      <c r="AE56" s="107"/>
    </row>
    <row r="57" spans="1:31" s="27" customFormat="1" ht="3.75" customHeight="1" x14ac:dyDescent="0.4">
      <c r="A57" s="28"/>
      <c r="B57" s="28"/>
      <c r="C57" s="28"/>
      <c r="D57" s="28"/>
      <c r="E57" s="28"/>
      <c r="F57" s="28"/>
      <c r="G57" s="28"/>
      <c r="H57" s="28"/>
      <c r="I57" s="28"/>
      <c r="J57" s="28"/>
      <c r="K57" s="28"/>
      <c r="L57" s="28"/>
      <c r="M57" s="28"/>
      <c r="N57" s="28"/>
      <c r="O57" s="28"/>
      <c r="P57" s="28"/>
      <c r="Q57" s="28"/>
      <c r="R57" s="28"/>
      <c r="S57" s="28"/>
      <c r="T57" s="28"/>
      <c r="U57" s="28"/>
      <c r="V57" s="107"/>
      <c r="W57" s="107"/>
      <c r="X57" s="107"/>
      <c r="Y57" s="28"/>
      <c r="Z57" s="28"/>
      <c r="AA57" s="28"/>
      <c r="AB57" s="28"/>
      <c r="AC57" s="28"/>
      <c r="AD57" s="107"/>
      <c r="AE57" s="107"/>
    </row>
    <row r="58" spans="1:31" s="27" customFormat="1" ht="15" customHeight="1" thickBot="1" x14ac:dyDescent="0.45">
      <c r="A58" s="30" t="s">
        <v>119</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row>
    <row r="59" spans="1:31" s="27" customFormat="1" ht="17.100000000000001" customHeight="1" thickBot="1" x14ac:dyDescent="0.45">
      <c r="A59" s="149" t="s">
        <v>33</v>
      </c>
      <c r="B59" s="150"/>
      <c r="C59" s="150"/>
      <c r="D59" s="150"/>
      <c r="E59" s="150"/>
      <c r="F59" s="150"/>
      <c r="G59" s="151"/>
      <c r="H59" s="152">
        <v>44440</v>
      </c>
      <c r="I59" s="153"/>
      <c r="J59" s="152">
        <v>44441</v>
      </c>
      <c r="K59" s="153"/>
      <c r="L59" s="152">
        <v>44442</v>
      </c>
      <c r="M59" s="153"/>
      <c r="N59" s="217">
        <v>44443</v>
      </c>
      <c r="O59" s="218"/>
      <c r="P59" s="217">
        <v>44444</v>
      </c>
      <c r="Q59" s="218"/>
      <c r="R59" s="152">
        <v>44445</v>
      </c>
      <c r="S59" s="153"/>
      <c r="T59" s="152">
        <v>44446</v>
      </c>
      <c r="U59" s="153"/>
      <c r="V59" s="152">
        <v>44447</v>
      </c>
      <c r="W59" s="153"/>
      <c r="X59" s="152">
        <v>44448</v>
      </c>
      <c r="Y59" s="153"/>
      <c r="Z59" s="152">
        <v>44449</v>
      </c>
      <c r="AA59" s="153"/>
      <c r="AB59" s="217">
        <v>44450</v>
      </c>
      <c r="AC59" s="218"/>
      <c r="AD59" s="224">
        <v>44451</v>
      </c>
      <c r="AE59" s="225"/>
    </row>
    <row r="60" spans="1:31" s="27" customFormat="1" ht="17.100000000000001" customHeight="1" x14ac:dyDescent="0.4">
      <c r="A60" s="214" t="s">
        <v>34</v>
      </c>
      <c r="B60" s="215"/>
      <c r="C60" s="215"/>
      <c r="D60" s="215"/>
      <c r="E60" s="215"/>
      <c r="F60" s="215"/>
      <c r="G60" s="216"/>
      <c r="H60" s="196"/>
      <c r="I60" s="197"/>
      <c r="J60" s="196"/>
      <c r="K60" s="197"/>
      <c r="L60" s="196"/>
      <c r="M60" s="197"/>
      <c r="N60" s="198"/>
      <c r="O60" s="199"/>
      <c r="P60" s="198"/>
      <c r="Q60" s="199"/>
      <c r="R60" s="196"/>
      <c r="S60" s="197"/>
      <c r="T60" s="196"/>
      <c r="U60" s="197"/>
      <c r="V60" s="196"/>
      <c r="W60" s="197"/>
      <c r="X60" s="196"/>
      <c r="Y60" s="197"/>
      <c r="Z60" s="196"/>
      <c r="AA60" s="197"/>
      <c r="AB60" s="198"/>
      <c r="AC60" s="199"/>
      <c r="AD60" s="198"/>
      <c r="AE60" s="222"/>
    </row>
    <row r="61" spans="1:31" s="27" customFormat="1" ht="17.100000000000001" customHeight="1" x14ac:dyDescent="0.4">
      <c r="A61" s="200" t="s">
        <v>61</v>
      </c>
      <c r="B61" s="201"/>
      <c r="C61" s="201"/>
      <c r="D61" s="201"/>
      <c r="E61" s="201"/>
      <c r="F61" s="201"/>
      <c r="G61" s="202"/>
      <c r="H61" s="196"/>
      <c r="I61" s="197"/>
      <c r="J61" s="196"/>
      <c r="K61" s="197"/>
      <c r="L61" s="196"/>
      <c r="M61" s="197"/>
      <c r="N61" s="198"/>
      <c r="O61" s="199"/>
      <c r="P61" s="198"/>
      <c r="Q61" s="199"/>
      <c r="R61" s="196"/>
      <c r="S61" s="197"/>
      <c r="T61" s="196"/>
      <c r="U61" s="197"/>
      <c r="V61" s="196"/>
      <c r="W61" s="197"/>
      <c r="X61" s="196"/>
      <c r="Y61" s="197"/>
      <c r="Z61" s="196"/>
      <c r="AA61" s="197"/>
      <c r="AB61" s="198"/>
      <c r="AC61" s="199"/>
      <c r="AD61" s="198"/>
      <c r="AE61" s="222"/>
    </row>
    <row r="62" spans="1:31" s="27" customFormat="1" ht="17.100000000000001" customHeight="1" thickBot="1" x14ac:dyDescent="0.45">
      <c r="A62" s="203" t="s">
        <v>35</v>
      </c>
      <c r="B62" s="204"/>
      <c r="C62" s="204"/>
      <c r="D62" s="204"/>
      <c r="E62" s="204"/>
      <c r="F62" s="204"/>
      <c r="G62" s="204"/>
      <c r="H62" s="205" t="str">
        <f t="shared" ref="H62" si="31">IF(OR(H60="○",H60="●"),IF(H61="○","◎","-"),"")</f>
        <v/>
      </c>
      <c r="I62" s="206"/>
      <c r="J62" s="205" t="str">
        <f t="shared" ref="J62" si="32">IF(OR(J60="○",J60="●"),IF(J61="○","◎","-"),"")</f>
        <v/>
      </c>
      <c r="K62" s="206"/>
      <c r="L62" s="205" t="str">
        <f t="shared" ref="L62" si="33">IF(OR(L60="○",L60="●"),IF(L61="○","◎","-"),"")</f>
        <v/>
      </c>
      <c r="M62" s="206"/>
      <c r="N62" s="207" t="str">
        <f t="shared" ref="N62" si="34">IF(OR(N60="○",N60="●"),IF(N61="○","◎","-"),"")</f>
        <v/>
      </c>
      <c r="O62" s="208"/>
      <c r="P62" s="207" t="str">
        <f t="shared" ref="P62" si="35">IF(OR(P60="○",P60="●"),IF(P61="○","◎","-"),"")</f>
        <v/>
      </c>
      <c r="Q62" s="208"/>
      <c r="R62" s="205" t="str">
        <f t="shared" ref="R62" si="36">IF(OR(R60="○",R60="●"),IF(R61="○","◎","-"),"")</f>
        <v/>
      </c>
      <c r="S62" s="206"/>
      <c r="T62" s="205" t="str">
        <f t="shared" ref="T62" si="37">IF(OR(T60="○",T60="●"),IF(T61="○","◎","-"),"")</f>
        <v/>
      </c>
      <c r="U62" s="206"/>
      <c r="V62" s="205" t="str">
        <f t="shared" ref="V62" si="38">IF(OR(V60="○",V60="●"),IF(V61="○","◎","-"),"")</f>
        <v/>
      </c>
      <c r="W62" s="206"/>
      <c r="X62" s="205" t="str">
        <f t="shared" ref="X62" si="39">IF(OR(X60="○",X60="●"),IF(X61="○","◎","-"),"")</f>
        <v/>
      </c>
      <c r="Y62" s="206"/>
      <c r="Z62" s="205" t="str">
        <f t="shared" ref="Z62" si="40">IF(OR(Z60="○",Z60="●"),IF(Z61="○","◎","-"),"")</f>
        <v/>
      </c>
      <c r="AA62" s="206"/>
      <c r="AB62" s="207" t="str">
        <f t="shared" ref="AB62" si="41">IF(OR(AB60="○",AB60="●"),IF(AB61="○","◎","-"),"")</f>
        <v/>
      </c>
      <c r="AC62" s="208"/>
      <c r="AD62" s="207" t="str">
        <f t="shared" ref="AD62" si="42">IF(OR(AD60="○",AD60="●"),IF(AD61="○","◎","-"),"")</f>
        <v/>
      </c>
      <c r="AE62" s="223"/>
    </row>
    <row r="63" spans="1:31" s="27" customFormat="1" ht="7.5" customHeight="1" thickBot="1" x14ac:dyDescent="0.4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107"/>
      <c r="AC63" s="107"/>
      <c r="AD63" s="107"/>
      <c r="AE63" s="28"/>
    </row>
    <row r="64" spans="1:31" s="27" customFormat="1" ht="17.100000000000001" customHeight="1" thickBot="1" x14ac:dyDescent="0.45">
      <c r="A64" s="149" t="s">
        <v>33</v>
      </c>
      <c r="B64" s="150"/>
      <c r="C64" s="150"/>
      <c r="D64" s="150"/>
      <c r="E64" s="150"/>
      <c r="F64" s="150"/>
      <c r="G64" s="151"/>
      <c r="H64" s="152">
        <v>44452</v>
      </c>
      <c r="I64" s="153"/>
      <c r="J64" s="152">
        <v>44453</v>
      </c>
      <c r="K64" s="153"/>
      <c r="L64" s="152">
        <v>44454</v>
      </c>
      <c r="M64" s="153"/>
      <c r="N64" s="152">
        <v>44455</v>
      </c>
      <c r="O64" s="153"/>
      <c r="P64" s="152">
        <v>44456</v>
      </c>
      <c r="Q64" s="153"/>
      <c r="R64" s="217">
        <v>44457</v>
      </c>
      <c r="S64" s="218"/>
      <c r="T64" s="217">
        <v>44458</v>
      </c>
      <c r="U64" s="218"/>
      <c r="V64" s="217">
        <v>44459</v>
      </c>
      <c r="W64" s="218"/>
      <c r="X64" s="152">
        <v>44460</v>
      </c>
      <c r="Y64" s="153"/>
      <c r="Z64" s="152">
        <v>44461</v>
      </c>
      <c r="AA64" s="153"/>
      <c r="AB64" s="217">
        <v>44462</v>
      </c>
      <c r="AC64" s="218"/>
      <c r="AD64" s="228">
        <v>44463</v>
      </c>
      <c r="AE64" s="229"/>
    </row>
    <row r="65" spans="1:31" s="27" customFormat="1" ht="17.100000000000001" customHeight="1" x14ac:dyDescent="0.4">
      <c r="A65" s="214" t="s">
        <v>34</v>
      </c>
      <c r="B65" s="215"/>
      <c r="C65" s="215"/>
      <c r="D65" s="215"/>
      <c r="E65" s="215"/>
      <c r="F65" s="215"/>
      <c r="G65" s="216"/>
      <c r="H65" s="196"/>
      <c r="I65" s="197"/>
      <c r="J65" s="196"/>
      <c r="K65" s="197"/>
      <c r="L65" s="196"/>
      <c r="M65" s="197"/>
      <c r="N65" s="196"/>
      <c r="O65" s="197"/>
      <c r="P65" s="196"/>
      <c r="Q65" s="197"/>
      <c r="R65" s="198"/>
      <c r="S65" s="199"/>
      <c r="T65" s="198"/>
      <c r="U65" s="199"/>
      <c r="V65" s="198"/>
      <c r="W65" s="199"/>
      <c r="X65" s="196"/>
      <c r="Y65" s="197"/>
      <c r="Z65" s="196"/>
      <c r="AA65" s="197"/>
      <c r="AB65" s="198"/>
      <c r="AC65" s="199"/>
      <c r="AD65" s="196"/>
      <c r="AE65" s="226"/>
    </row>
    <row r="66" spans="1:31" s="27" customFormat="1" ht="17.100000000000001" customHeight="1" x14ac:dyDescent="0.4">
      <c r="A66" s="200" t="s">
        <v>61</v>
      </c>
      <c r="B66" s="201"/>
      <c r="C66" s="201"/>
      <c r="D66" s="201"/>
      <c r="E66" s="201"/>
      <c r="F66" s="201"/>
      <c r="G66" s="202"/>
      <c r="H66" s="196"/>
      <c r="I66" s="197"/>
      <c r="J66" s="196"/>
      <c r="K66" s="197"/>
      <c r="L66" s="196"/>
      <c r="M66" s="197"/>
      <c r="N66" s="196"/>
      <c r="O66" s="197"/>
      <c r="P66" s="196"/>
      <c r="Q66" s="197"/>
      <c r="R66" s="198"/>
      <c r="S66" s="199"/>
      <c r="T66" s="198"/>
      <c r="U66" s="199"/>
      <c r="V66" s="198"/>
      <c r="W66" s="199"/>
      <c r="X66" s="196"/>
      <c r="Y66" s="197"/>
      <c r="Z66" s="196"/>
      <c r="AA66" s="197"/>
      <c r="AB66" s="198"/>
      <c r="AC66" s="199"/>
      <c r="AD66" s="196"/>
      <c r="AE66" s="226"/>
    </row>
    <row r="67" spans="1:31" s="27" customFormat="1" ht="17.100000000000001" customHeight="1" thickBot="1" x14ac:dyDescent="0.45">
      <c r="A67" s="203" t="s">
        <v>35</v>
      </c>
      <c r="B67" s="204"/>
      <c r="C67" s="204"/>
      <c r="D67" s="204"/>
      <c r="E67" s="204"/>
      <c r="F67" s="204"/>
      <c r="G67" s="204"/>
      <c r="H67" s="205" t="str">
        <f t="shared" ref="H67" si="43">IF(OR(H65="○",H65="●"),IF(H66="○","◎","-"),"")</f>
        <v/>
      </c>
      <c r="I67" s="206"/>
      <c r="J67" s="205" t="str">
        <f t="shared" ref="J67" si="44">IF(OR(J65="○",J65="●"),IF(J66="○","◎","-"),"")</f>
        <v/>
      </c>
      <c r="K67" s="206"/>
      <c r="L67" s="205" t="str">
        <f t="shared" ref="L67" si="45">IF(OR(L65="○",L65="●"),IF(L66="○","◎","-"),"")</f>
        <v/>
      </c>
      <c r="M67" s="206"/>
      <c r="N67" s="205" t="str">
        <f t="shared" ref="N67" si="46">IF(OR(N65="○",N65="●"),IF(N66="○","◎","-"),"")</f>
        <v/>
      </c>
      <c r="O67" s="206"/>
      <c r="P67" s="205" t="str">
        <f t="shared" ref="P67" si="47">IF(OR(P65="○",P65="●"),IF(P66="○","◎","-"),"")</f>
        <v/>
      </c>
      <c r="Q67" s="206"/>
      <c r="R67" s="207" t="str">
        <f t="shared" ref="R67" si="48">IF(OR(R65="○",R65="●"),IF(R66="○","◎","-"),"")</f>
        <v/>
      </c>
      <c r="S67" s="208"/>
      <c r="T67" s="207" t="str">
        <f t="shared" ref="T67" si="49">IF(OR(T65="○",T65="●"),IF(T66="○","◎","-"),"")</f>
        <v/>
      </c>
      <c r="U67" s="208"/>
      <c r="V67" s="207" t="str">
        <f t="shared" ref="V67" si="50">IF(OR(V65="○",V65="●"),IF(V66="○","◎","-"),"")</f>
        <v/>
      </c>
      <c r="W67" s="208"/>
      <c r="X67" s="205" t="str">
        <f t="shared" ref="X67" si="51">IF(OR(X65="○",X65="●"),IF(X66="○","◎","-"),"")</f>
        <v/>
      </c>
      <c r="Y67" s="206"/>
      <c r="Z67" s="205" t="str">
        <f t="shared" ref="Z67" si="52">IF(OR(Z65="○",Z65="●"),IF(Z66="○","◎","-"),"")</f>
        <v/>
      </c>
      <c r="AA67" s="206"/>
      <c r="AB67" s="207" t="str">
        <f t="shared" ref="AB67" si="53">IF(OR(AB65="○",AB65="●"),IF(AB66="○","◎","-"),"")</f>
        <v/>
      </c>
      <c r="AC67" s="208"/>
      <c r="AD67" s="205" t="str">
        <f t="shared" ref="AD67" si="54">IF(OR(AD65="○",AD65="●"),IF(AD66="○","◎","-"),"")</f>
        <v/>
      </c>
      <c r="AE67" s="227"/>
    </row>
    <row r="68" spans="1:31" s="27" customFormat="1" ht="6" customHeight="1" thickBot="1" x14ac:dyDescent="0.4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9"/>
      <c r="AB68" s="107"/>
      <c r="AC68" s="28"/>
      <c r="AD68" s="107"/>
      <c r="AE68" s="28"/>
    </row>
    <row r="69" spans="1:31" s="27" customFormat="1" ht="17.100000000000001" customHeight="1" thickTop="1" thickBot="1" x14ac:dyDescent="0.45">
      <c r="A69" s="149" t="s">
        <v>33</v>
      </c>
      <c r="B69" s="150"/>
      <c r="C69" s="150"/>
      <c r="D69" s="150"/>
      <c r="E69" s="150"/>
      <c r="F69" s="150"/>
      <c r="G69" s="151"/>
      <c r="H69" s="217">
        <v>44464</v>
      </c>
      <c r="I69" s="218"/>
      <c r="J69" s="217">
        <v>44465</v>
      </c>
      <c r="K69" s="218"/>
      <c r="L69" s="152">
        <v>44466</v>
      </c>
      <c r="M69" s="153"/>
      <c r="N69" s="152">
        <v>44467</v>
      </c>
      <c r="O69" s="153"/>
      <c r="P69" s="152">
        <v>44468</v>
      </c>
      <c r="Q69" s="153"/>
      <c r="R69" s="152">
        <v>44469</v>
      </c>
      <c r="S69" s="153"/>
      <c r="T69" s="232"/>
      <c r="U69" s="233"/>
      <c r="V69" s="219" t="s">
        <v>124</v>
      </c>
      <c r="W69" s="220"/>
      <c r="X69" s="220"/>
      <c r="Y69" s="221"/>
      <c r="Z69" s="28"/>
      <c r="AA69" s="28"/>
      <c r="AB69" s="28"/>
      <c r="AC69" s="28"/>
      <c r="AD69" s="107"/>
      <c r="AE69" s="107"/>
    </row>
    <row r="70" spans="1:31" s="27" customFormat="1" ht="17.100000000000001" customHeight="1" thickTop="1" x14ac:dyDescent="0.4">
      <c r="A70" s="214" t="s">
        <v>34</v>
      </c>
      <c r="B70" s="215"/>
      <c r="C70" s="215"/>
      <c r="D70" s="215"/>
      <c r="E70" s="215"/>
      <c r="F70" s="215"/>
      <c r="G70" s="216"/>
      <c r="H70" s="198"/>
      <c r="I70" s="199"/>
      <c r="J70" s="198"/>
      <c r="K70" s="199"/>
      <c r="L70" s="196"/>
      <c r="M70" s="197"/>
      <c r="N70" s="196"/>
      <c r="O70" s="197"/>
      <c r="P70" s="196"/>
      <c r="Q70" s="197"/>
      <c r="R70" s="196"/>
      <c r="S70" s="197"/>
      <c r="T70" s="234"/>
      <c r="U70" s="235"/>
      <c r="V70" s="211">
        <f>COUNTIF(H62:AE62,"◎")+COUNTIF(H67:AE67,"◎")+COUNTIF(H72:S72,"◎")</f>
        <v>0</v>
      </c>
      <c r="W70" s="212"/>
      <c r="X70" s="212"/>
      <c r="Y70" s="209" t="s">
        <v>21</v>
      </c>
      <c r="Z70" s="28"/>
      <c r="AA70" s="28"/>
      <c r="AB70" s="28"/>
      <c r="AC70" s="28"/>
      <c r="AD70" s="107"/>
      <c r="AE70" s="107"/>
    </row>
    <row r="71" spans="1:31" s="27" customFormat="1" ht="17.100000000000001" customHeight="1" x14ac:dyDescent="0.4">
      <c r="A71" s="200" t="s">
        <v>61</v>
      </c>
      <c r="B71" s="201"/>
      <c r="C71" s="201"/>
      <c r="D71" s="201"/>
      <c r="E71" s="201"/>
      <c r="F71" s="201"/>
      <c r="G71" s="202"/>
      <c r="H71" s="198"/>
      <c r="I71" s="199"/>
      <c r="J71" s="198"/>
      <c r="K71" s="199"/>
      <c r="L71" s="196"/>
      <c r="M71" s="197"/>
      <c r="N71" s="196"/>
      <c r="O71" s="197"/>
      <c r="P71" s="196"/>
      <c r="Q71" s="197"/>
      <c r="R71" s="196"/>
      <c r="S71" s="197"/>
      <c r="T71" s="234"/>
      <c r="U71" s="235"/>
      <c r="V71" s="211"/>
      <c r="W71" s="212"/>
      <c r="X71" s="212"/>
      <c r="Y71" s="209"/>
      <c r="Z71" s="32" t="s">
        <v>100</v>
      </c>
      <c r="AA71" s="28"/>
      <c r="AB71" s="28"/>
      <c r="AC71" s="28"/>
      <c r="AD71" s="107"/>
      <c r="AE71" s="107"/>
    </row>
    <row r="72" spans="1:31" s="27" customFormat="1" ht="17.100000000000001" customHeight="1" thickBot="1" x14ac:dyDescent="0.45">
      <c r="A72" s="203" t="s">
        <v>35</v>
      </c>
      <c r="B72" s="204"/>
      <c r="C72" s="204"/>
      <c r="D72" s="204"/>
      <c r="E72" s="204"/>
      <c r="F72" s="204"/>
      <c r="G72" s="204"/>
      <c r="H72" s="207" t="str">
        <f t="shared" ref="H72" si="55">IF(OR(H70="○",H70="●"),IF(H71="○","◎","-"),"")</f>
        <v/>
      </c>
      <c r="I72" s="208"/>
      <c r="J72" s="207" t="str">
        <f t="shared" ref="J72" si="56">IF(OR(J70="○",J70="●"),IF(J71="○","◎","-"),"")</f>
        <v/>
      </c>
      <c r="K72" s="208"/>
      <c r="L72" s="205" t="str">
        <f t="shared" ref="L72:R72" si="57">IF(OR(L70="○",L70="●"),IF(L71="○","◎","-"),"")</f>
        <v/>
      </c>
      <c r="M72" s="206"/>
      <c r="N72" s="205" t="str">
        <f t="shared" si="57"/>
        <v/>
      </c>
      <c r="O72" s="206"/>
      <c r="P72" s="205" t="str">
        <f t="shared" si="57"/>
        <v/>
      </c>
      <c r="Q72" s="206"/>
      <c r="R72" s="205" t="str">
        <f t="shared" si="57"/>
        <v/>
      </c>
      <c r="S72" s="206"/>
      <c r="T72" s="230"/>
      <c r="U72" s="231"/>
      <c r="V72" s="213"/>
      <c r="W72" s="165"/>
      <c r="X72" s="165"/>
      <c r="Y72" s="210"/>
      <c r="Z72" s="28"/>
      <c r="AA72" s="28"/>
      <c r="AB72" s="28"/>
      <c r="AC72" s="28"/>
      <c r="AD72" s="107"/>
      <c r="AE72" s="107"/>
    </row>
    <row r="73" spans="1:31" s="27" customFormat="1" ht="2.25" customHeight="1" x14ac:dyDescent="0.4">
      <c r="A73" s="28"/>
      <c r="B73" s="28"/>
      <c r="C73" s="28"/>
      <c r="D73" s="28"/>
      <c r="E73" s="28"/>
      <c r="F73" s="28"/>
      <c r="G73" s="28"/>
      <c r="H73" s="28"/>
      <c r="I73" s="28"/>
      <c r="J73" s="28"/>
      <c r="K73" s="28"/>
      <c r="L73" s="28"/>
      <c r="M73" s="28"/>
      <c r="N73" s="28"/>
      <c r="O73" s="28"/>
      <c r="P73" s="28"/>
      <c r="Q73" s="28"/>
      <c r="R73" s="28"/>
      <c r="S73" s="28"/>
      <c r="T73" s="28"/>
      <c r="U73" s="28"/>
      <c r="V73" s="107"/>
      <c r="W73" s="107"/>
      <c r="X73" s="107"/>
      <c r="Y73" s="28"/>
      <c r="Z73" s="28"/>
      <c r="AA73" s="28"/>
      <c r="AB73" s="28"/>
      <c r="AC73" s="28"/>
      <c r="AD73" s="107"/>
      <c r="AE73" s="107"/>
    </row>
    <row r="74" spans="1:31" s="27" customFormat="1" ht="15" customHeight="1" thickBot="1" x14ac:dyDescent="0.45">
      <c r="A74" s="30" t="s">
        <v>120</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row>
    <row r="75" spans="1:31" s="27" customFormat="1" ht="17.100000000000001" customHeight="1" thickBot="1" x14ac:dyDescent="0.45">
      <c r="A75" s="149" t="s">
        <v>33</v>
      </c>
      <c r="B75" s="150"/>
      <c r="C75" s="150"/>
      <c r="D75" s="150"/>
      <c r="E75" s="150"/>
      <c r="F75" s="150"/>
      <c r="G75" s="151"/>
      <c r="H75" s="152">
        <v>44470</v>
      </c>
      <c r="I75" s="153"/>
      <c r="J75" s="217">
        <v>44471</v>
      </c>
      <c r="K75" s="218"/>
      <c r="L75" s="217">
        <v>44472</v>
      </c>
      <c r="M75" s="218"/>
      <c r="N75" s="152">
        <v>44473</v>
      </c>
      <c r="O75" s="153"/>
      <c r="P75" s="152">
        <v>44474</v>
      </c>
      <c r="Q75" s="153"/>
      <c r="R75" s="152">
        <v>44475</v>
      </c>
      <c r="S75" s="153"/>
      <c r="T75" s="152">
        <v>44476</v>
      </c>
      <c r="U75" s="153"/>
      <c r="V75" s="152">
        <v>44477</v>
      </c>
      <c r="W75" s="153"/>
      <c r="X75" s="217">
        <v>44478</v>
      </c>
      <c r="Y75" s="218"/>
      <c r="Z75" s="217">
        <v>44479</v>
      </c>
      <c r="AA75" s="218"/>
      <c r="AB75" s="152">
        <v>44480</v>
      </c>
      <c r="AC75" s="153"/>
      <c r="AD75" s="228">
        <v>44481</v>
      </c>
      <c r="AE75" s="229"/>
    </row>
    <row r="76" spans="1:31" s="27" customFormat="1" ht="17.100000000000001" customHeight="1" x14ac:dyDescent="0.4">
      <c r="A76" s="214" t="s">
        <v>34</v>
      </c>
      <c r="B76" s="215"/>
      <c r="C76" s="215"/>
      <c r="D76" s="215"/>
      <c r="E76" s="215"/>
      <c r="F76" s="215"/>
      <c r="G76" s="216"/>
      <c r="H76" s="196"/>
      <c r="I76" s="197"/>
      <c r="J76" s="198"/>
      <c r="K76" s="199"/>
      <c r="L76" s="198"/>
      <c r="M76" s="199"/>
      <c r="N76" s="196"/>
      <c r="O76" s="197"/>
      <c r="P76" s="196"/>
      <c r="Q76" s="197"/>
      <c r="R76" s="196"/>
      <c r="S76" s="197"/>
      <c r="T76" s="196"/>
      <c r="U76" s="197"/>
      <c r="V76" s="196"/>
      <c r="W76" s="197"/>
      <c r="X76" s="198"/>
      <c r="Y76" s="199"/>
      <c r="Z76" s="198"/>
      <c r="AA76" s="199"/>
      <c r="AB76" s="196"/>
      <c r="AC76" s="197"/>
      <c r="AD76" s="196"/>
      <c r="AE76" s="226"/>
    </row>
    <row r="77" spans="1:31" s="27" customFormat="1" ht="17.100000000000001" customHeight="1" x14ac:dyDescent="0.4">
      <c r="A77" s="200" t="s">
        <v>61</v>
      </c>
      <c r="B77" s="201"/>
      <c r="C77" s="201"/>
      <c r="D77" s="201"/>
      <c r="E77" s="201"/>
      <c r="F77" s="201"/>
      <c r="G77" s="202"/>
      <c r="H77" s="196"/>
      <c r="I77" s="197"/>
      <c r="J77" s="198"/>
      <c r="K77" s="199"/>
      <c r="L77" s="198"/>
      <c r="M77" s="199"/>
      <c r="N77" s="196"/>
      <c r="O77" s="197"/>
      <c r="P77" s="196"/>
      <c r="Q77" s="197"/>
      <c r="R77" s="196"/>
      <c r="S77" s="197"/>
      <c r="T77" s="196"/>
      <c r="U77" s="197"/>
      <c r="V77" s="196"/>
      <c r="W77" s="197"/>
      <c r="X77" s="198"/>
      <c r="Y77" s="199"/>
      <c r="Z77" s="198"/>
      <c r="AA77" s="199"/>
      <c r="AB77" s="196"/>
      <c r="AC77" s="197"/>
      <c r="AD77" s="196"/>
      <c r="AE77" s="226"/>
    </row>
    <row r="78" spans="1:31" s="27" customFormat="1" ht="17.100000000000001" customHeight="1" thickBot="1" x14ac:dyDescent="0.45">
      <c r="A78" s="203" t="s">
        <v>35</v>
      </c>
      <c r="B78" s="204"/>
      <c r="C78" s="204"/>
      <c r="D78" s="204"/>
      <c r="E78" s="204"/>
      <c r="F78" s="204"/>
      <c r="G78" s="204"/>
      <c r="H78" s="205" t="str">
        <f t="shared" ref="H78" si="58">IF(OR(H76="○",H76="●"),IF(H77="○","◎","-"),"")</f>
        <v/>
      </c>
      <c r="I78" s="206"/>
      <c r="J78" s="207" t="str">
        <f t="shared" ref="J78" si="59">IF(OR(J76="○",J76="●"),IF(J77="○","◎","-"),"")</f>
        <v/>
      </c>
      <c r="K78" s="208"/>
      <c r="L78" s="207" t="str">
        <f t="shared" ref="L78" si="60">IF(OR(L76="○",L76="●"),IF(L77="○","◎","-"),"")</f>
        <v/>
      </c>
      <c r="M78" s="208"/>
      <c r="N78" s="205" t="str">
        <f t="shared" ref="N78" si="61">IF(OR(N76="○",N76="●"),IF(N77="○","◎","-"),"")</f>
        <v/>
      </c>
      <c r="O78" s="206"/>
      <c r="P78" s="205" t="str">
        <f t="shared" ref="P78" si="62">IF(OR(P76="○",P76="●"),IF(P77="○","◎","-"),"")</f>
        <v/>
      </c>
      <c r="Q78" s="206"/>
      <c r="R78" s="205" t="str">
        <f t="shared" ref="R78" si="63">IF(OR(R76="○",R76="●"),IF(R77="○","◎","-"),"")</f>
        <v/>
      </c>
      <c r="S78" s="206"/>
      <c r="T78" s="205" t="str">
        <f t="shared" ref="T78" si="64">IF(OR(T76="○",T76="●"),IF(T77="○","◎","-"),"")</f>
        <v/>
      </c>
      <c r="U78" s="206"/>
      <c r="V78" s="205" t="str">
        <f t="shared" ref="V78" si="65">IF(OR(V76="○",V76="●"),IF(V77="○","◎","-"),"")</f>
        <v/>
      </c>
      <c r="W78" s="206"/>
      <c r="X78" s="207" t="str">
        <f t="shared" ref="X78" si="66">IF(OR(X76="○",X76="●"),IF(X77="○","◎","-"),"")</f>
        <v/>
      </c>
      <c r="Y78" s="208"/>
      <c r="Z78" s="207" t="str">
        <f t="shared" ref="Z78" si="67">IF(OR(Z76="○",Z76="●"),IF(Z77="○","◎","-"),"")</f>
        <v/>
      </c>
      <c r="AA78" s="208"/>
      <c r="AB78" s="205" t="str">
        <f t="shared" ref="AB78" si="68">IF(OR(AB76="○",AB76="●"),IF(AB77="○","◎","-"),"")</f>
        <v/>
      </c>
      <c r="AC78" s="206"/>
      <c r="AD78" s="205" t="str">
        <f t="shared" ref="AD78" si="69">IF(OR(AD76="○",AD76="●"),IF(AD77="○","◎","-"),"")</f>
        <v/>
      </c>
      <c r="AE78" s="227"/>
    </row>
    <row r="79" spans="1:31" s="27" customFormat="1" ht="6" customHeight="1" thickBot="1" x14ac:dyDescent="0.45">
      <c r="A79" s="28"/>
      <c r="B79" s="28"/>
      <c r="C79" s="28"/>
      <c r="D79" s="28"/>
      <c r="E79" s="28"/>
      <c r="F79" s="28"/>
      <c r="G79" s="28"/>
      <c r="H79" s="28"/>
      <c r="I79" s="28"/>
      <c r="J79" s="28"/>
      <c r="K79" s="28"/>
      <c r="L79" s="28"/>
      <c r="M79" s="28"/>
      <c r="N79" s="28"/>
      <c r="O79" s="28"/>
      <c r="P79" s="28"/>
      <c r="Q79" s="28"/>
      <c r="R79" s="28"/>
      <c r="S79" s="28"/>
      <c r="T79" s="28"/>
      <c r="U79" s="28"/>
      <c r="V79" s="107"/>
      <c r="W79" s="107"/>
      <c r="X79" s="107"/>
      <c r="Y79" s="28"/>
      <c r="Z79" s="28"/>
      <c r="AA79" s="28"/>
      <c r="AB79" s="28"/>
      <c r="AC79" s="28"/>
      <c r="AD79" s="107"/>
      <c r="AE79" s="107"/>
    </row>
    <row r="80" spans="1:31" s="27" customFormat="1" ht="17.100000000000001" customHeight="1" thickBot="1" x14ac:dyDescent="0.45">
      <c r="A80" s="149" t="s">
        <v>33</v>
      </c>
      <c r="B80" s="150"/>
      <c r="C80" s="150"/>
      <c r="D80" s="150"/>
      <c r="E80" s="150"/>
      <c r="F80" s="150"/>
      <c r="G80" s="151"/>
      <c r="H80" s="152">
        <v>44482</v>
      </c>
      <c r="I80" s="153"/>
      <c r="J80" s="152">
        <v>44483</v>
      </c>
      <c r="K80" s="153"/>
      <c r="L80" s="152">
        <v>44484</v>
      </c>
      <c r="M80" s="153"/>
      <c r="N80" s="217">
        <v>44485</v>
      </c>
      <c r="O80" s="218"/>
      <c r="P80" s="217">
        <v>44486</v>
      </c>
      <c r="Q80" s="218"/>
      <c r="R80" s="152">
        <v>44487</v>
      </c>
      <c r="S80" s="153"/>
      <c r="T80" s="152">
        <v>44488</v>
      </c>
      <c r="U80" s="153"/>
      <c r="V80" s="152">
        <v>44489</v>
      </c>
      <c r="W80" s="153"/>
      <c r="X80" s="152">
        <v>44490</v>
      </c>
      <c r="Y80" s="153"/>
      <c r="Z80" s="152">
        <v>44491</v>
      </c>
      <c r="AA80" s="153"/>
      <c r="AB80" s="217">
        <v>44492</v>
      </c>
      <c r="AC80" s="218"/>
      <c r="AD80" s="224">
        <v>44493</v>
      </c>
      <c r="AE80" s="225"/>
    </row>
    <row r="81" spans="1:38" s="27" customFormat="1" ht="17.100000000000001" customHeight="1" x14ac:dyDescent="0.4">
      <c r="A81" s="214" t="s">
        <v>34</v>
      </c>
      <c r="B81" s="215"/>
      <c r="C81" s="215"/>
      <c r="D81" s="215"/>
      <c r="E81" s="215"/>
      <c r="F81" s="215"/>
      <c r="G81" s="216"/>
      <c r="H81" s="196"/>
      <c r="I81" s="197"/>
      <c r="J81" s="196"/>
      <c r="K81" s="197"/>
      <c r="L81" s="196"/>
      <c r="M81" s="197"/>
      <c r="N81" s="198"/>
      <c r="O81" s="199"/>
      <c r="P81" s="198"/>
      <c r="Q81" s="199"/>
      <c r="R81" s="196"/>
      <c r="S81" s="197"/>
      <c r="T81" s="196"/>
      <c r="U81" s="197"/>
      <c r="V81" s="196"/>
      <c r="W81" s="197"/>
      <c r="X81" s="196"/>
      <c r="Y81" s="197"/>
      <c r="Z81" s="196"/>
      <c r="AA81" s="197"/>
      <c r="AB81" s="198"/>
      <c r="AC81" s="199"/>
      <c r="AD81" s="198"/>
      <c r="AE81" s="222"/>
    </row>
    <row r="82" spans="1:38" s="27" customFormat="1" ht="17.100000000000001" customHeight="1" x14ac:dyDescent="0.4">
      <c r="A82" s="200" t="s">
        <v>61</v>
      </c>
      <c r="B82" s="201"/>
      <c r="C82" s="201"/>
      <c r="D82" s="201"/>
      <c r="E82" s="201"/>
      <c r="F82" s="201"/>
      <c r="G82" s="202"/>
      <c r="H82" s="196"/>
      <c r="I82" s="197"/>
      <c r="J82" s="196"/>
      <c r="K82" s="197"/>
      <c r="L82" s="196"/>
      <c r="M82" s="197"/>
      <c r="N82" s="198"/>
      <c r="O82" s="199"/>
      <c r="P82" s="198"/>
      <c r="Q82" s="199"/>
      <c r="R82" s="196"/>
      <c r="S82" s="197"/>
      <c r="T82" s="196"/>
      <c r="U82" s="197"/>
      <c r="V82" s="196"/>
      <c r="W82" s="197"/>
      <c r="X82" s="196"/>
      <c r="Y82" s="197"/>
      <c r="Z82" s="196"/>
      <c r="AA82" s="197"/>
      <c r="AB82" s="198"/>
      <c r="AC82" s="199"/>
      <c r="AD82" s="198"/>
      <c r="AE82" s="222"/>
    </row>
    <row r="83" spans="1:38" s="27" customFormat="1" ht="17.100000000000001" customHeight="1" thickBot="1" x14ac:dyDescent="0.45">
      <c r="A83" s="203" t="s">
        <v>35</v>
      </c>
      <c r="B83" s="204"/>
      <c r="C83" s="204"/>
      <c r="D83" s="204"/>
      <c r="E83" s="204"/>
      <c r="F83" s="204"/>
      <c r="G83" s="204"/>
      <c r="H83" s="205" t="str">
        <f t="shared" ref="H83" si="70">IF(OR(H81="○",H81="●"),IF(H82="○","◎","-"),"")</f>
        <v/>
      </c>
      <c r="I83" s="206"/>
      <c r="J83" s="205" t="str">
        <f t="shared" ref="J83" si="71">IF(OR(J81="○",J81="●"),IF(J82="○","◎","-"),"")</f>
        <v/>
      </c>
      <c r="K83" s="206"/>
      <c r="L83" s="205" t="str">
        <f t="shared" ref="L83" si="72">IF(OR(L81="○",L81="●"),IF(L82="○","◎","-"),"")</f>
        <v/>
      </c>
      <c r="M83" s="206"/>
      <c r="N83" s="207" t="str">
        <f t="shared" ref="N83" si="73">IF(OR(N81="○",N81="●"),IF(N82="○","◎","-"),"")</f>
        <v/>
      </c>
      <c r="O83" s="208"/>
      <c r="P83" s="207" t="str">
        <f t="shared" ref="P83" si="74">IF(OR(P81="○",P81="●"),IF(P82="○","◎","-"),"")</f>
        <v/>
      </c>
      <c r="Q83" s="208"/>
      <c r="R83" s="205" t="str">
        <f t="shared" ref="R83" si="75">IF(OR(R81="○",R81="●"),IF(R82="○","◎","-"),"")</f>
        <v/>
      </c>
      <c r="S83" s="206"/>
      <c r="T83" s="205" t="str">
        <f t="shared" ref="T83" si="76">IF(OR(T81="○",T81="●"),IF(T82="○","◎","-"),"")</f>
        <v/>
      </c>
      <c r="U83" s="206"/>
      <c r="V83" s="205" t="str">
        <f t="shared" ref="V83" si="77">IF(OR(V81="○",V81="●"),IF(V82="○","◎","-"),"")</f>
        <v/>
      </c>
      <c r="W83" s="206"/>
      <c r="X83" s="205" t="str">
        <f t="shared" ref="X83" si="78">IF(OR(X81="○",X81="●"),IF(X82="○","◎","-"),"")</f>
        <v/>
      </c>
      <c r="Y83" s="206"/>
      <c r="Z83" s="205" t="str">
        <f t="shared" ref="Z83" si="79">IF(OR(Z81="○",Z81="●"),IF(Z82="○","◎","-"),"")</f>
        <v/>
      </c>
      <c r="AA83" s="206"/>
      <c r="AB83" s="207" t="str">
        <f t="shared" ref="AB83" si="80">IF(OR(AB81="○",AB81="●"),IF(AB82="○","◎","-"),"")</f>
        <v/>
      </c>
      <c r="AC83" s="208"/>
      <c r="AD83" s="207" t="str">
        <f t="shared" ref="AD83" si="81">IF(OR(AD81="○",AD81="●"),IF(AD82="○","◎","-"),"")</f>
        <v/>
      </c>
      <c r="AE83" s="223"/>
    </row>
    <row r="84" spans="1:38" s="27" customFormat="1" ht="6" customHeight="1" thickBot="1" x14ac:dyDescent="0.45">
      <c r="A84" s="28"/>
      <c r="B84" s="28"/>
      <c r="C84" s="28"/>
      <c r="D84" s="28"/>
      <c r="E84" s="28"/>
      <c r="F84" s="28"/>
      <c r="G84" s="28"/>
      <c r="H84" s="28"/>
      <c r="I84" s="28"/>
      <c r="J84" s="28"/>
      <c r="K84" s="28"/>
      <c r="L84" s="28"/>
      <c r="M84" s="28"/>
      <c r="N84" s="28"/>
      <c r="O84" s="28"/>
      <c r="P84" s="28"/>
      <c r="Q84" s="28"/>
      <c r="R84" s="28"/>
      <c r="S84" s="28"/>
      <c r="T84" s="28"/>
      <c r="U84" s="28"/>
      <c r="V84" s="107"/>
      <c r="W84" s="107"/>
      <c r="X84" s="107"/>
      <c r="Y84" s="28"/>
      <c r="Z84" s="28"/>
      <c r="AA84" s="28"/>
      <c r="AB84" s="28"/>
      <c r="AC84" s="28"/>
      <c r="AD84" s="107"/>
      <c r="AE84" s="107"/>
    </row>
    <row r="85" spans="1:38" s="27" customFormat="1" ht="17.100000000000001" customHeight="1" thickTop="1" thickBot="1" x14ac:dyDescent="0.45">
      <c r="A85" s="149" t="s">
        <v>33</v>
      </c>
      <c r="B85" s="150"/>
      <c r="C85" s="150"/>
      <c r="D85" s="150"/>
      <c r="E85" s="150"/>
      <c r="F85" s="150"/>
      <c r="G85" s="151"/>
      <c r="H85" s="152">
        <v>44494</v>
      </c>
      <c r="I85" s="153"/>
      <c r="J85" s="152">
        <v>44495</v>
      </c>
      <c r="K85" s="153"/>
      <c r="L85" s="152">
        <v>44496</v>
      </c>
      <c r="M85" s="153"/>
      <c r="N85" s="152">
        <v>44497</v>
      </c>
      <c r="O85" s="153"/>
      <c r="P85" s="152">
        <v>44498</v>
      </c>
      <c r="Q85" s="153"/>
      <c r="R85" s="217">
        <v>44499</v>
      </c>
      <c r="S85" s="218"/>
      <c r="T85" s="217">
        <v>44500</v>
      </c>
      <c r="U85" s="218"/>
      <c r="V85" s="219" t="s">
        <v>125</v>
      </c>
      <c r="W85" s="220"/>
      <c r="X85" s="220"/>
      <c r="Y85" s="221"/>
      <c r="Z85" s="28"/>
      <c r="AA85" s="28"/>
      <c r="AB85" s="28"/>
      <c r="AC85" s="28"/>
      <c r="AD85" s="107"/>
      <c r="AE85" s="107"/>
    </row>
    <row r="86" spans="1:38" s="27" customFormat="1" ht="17.100000000000001" customHeight="1" thickTop="1" x14ac:dyDescent="0.4">
      <c r="A86" s="214" t="s">
        <v>34</v>
      </c>
      <c r="B86" s="215"/>
      <c r="C86" s="215"/>
      <c r="D86" s="215"/>
      <c r="E86" s="215"/>
      <c r="F86" s="215"/>
      <c r="G86" s="216"/>
      <c r="H86" s="196"/>
      <c r="I86" s="197"/>
      <c r="J86" s="196"/>
      <c r="K86" s="197"/>
      <c r="L86" s="196"/>
      <c r="M86" s="197"/>
      <c r="N86" s="196"/>
      <c r="O86" s="197"/>
      <c r="P86" s="196"/>
      <c r="Q86" s="197"/>
      <c r="R86" s="198"/>
      <c r="S86" s="199"/>
      <c r="T86" s="198"/>
      <c r="U86" s="199"/>
      <c r="V86" s="211">
        <f>COUNTIF(H78:AE78,"◎")+COUNTIF(H83:AE83,"◎")+COUNTIF(H88:U88,"◎")</f>
        <v>0</v>
      </c>
      <c r="W86" s="212"/>
      <c r="X86" s="212"/>
      <c r="Y86" s="209" t="s">
        <v>21</v>
      </c>
      <c r="Z86" s="28"/>
      <c r="AA86" s="28"/>
      <c r="AB86" s="28"/>
      <c r="AC86" s="28"/>
      <c r="AD86" s="107"/>
      <c r="AE86" s="107"/>
    </row>
    <row r="87" spans="1:38" s="27" customFormat="1" ht="17.100000000000001" customHeight="1" x14ac:dyDescent="0.4">
      <c r="A87" s="200" t="s">
        <v>61</v>
      </c>
      <c r="B87" s="201"/>
      <c r="C87" s="201"/>
      <c r="D87" s="201"/>
      <c r="E87" s="201"/>
      <c r="F87" s="201"/>
      <c r="G87" s="202"/>
      <c r="H87" s="196"/>
      <c r="I87" s="197"/>
      <c r="J87" s="196"/>
      <c r="K87" s="197"/>
      <c r="L87" s="196"/>
      <c r="M87" s="197"/>
      <c r="N87" s="196"/>
      <c r="O87" s="197"/>
      <c r="P87" s="196"/>
      <c r="Q87" s="197"/>
      <c r="R87" s="198"/>
      <c r="S87" s="199"/>
      <c r="T87" s="198"/>
      <c r="U87" s="199"/>
      <c r="V87" s="211"/>
      <c r="W87" s="212"/>
      <c r="X87" s="212"/>
      <c r="Y87" s="209"/>
      <c r="Z87" s="32" t="s">
        <v>101</v>
      </c>
      <c r="AA87" s="28"/>
      <c r="AB87" s="28"/>
      <c r="AC87" s="28"/>
      <c r="AD87" s="107"/>
      <c r="AE87" s="107"/>
    </row>
    <row r="88" spans="1:38" s="27" customFormat="1" ht="17.100000000000001" customHeight="1" thickBot="1" x14ac:dyDescent="0.45">
      <c r="A88" s="203" t="s">
        <v>35</v>
      </c>
      <c r="B88" s="204"/>
      <c r="C88" s="204"/>
      <c r="D88" s="204"/>
      <c r="E88" s="204"/>
      <c r="F88" s="204"/>
      <c r="G88" s="204"/>
      <c r="H88" s="205" t="str">
        <f t="shared" ref="H88" si="82">IF(OR(H86="○",H86="●"),IF(H87="○","◎","-"),"")</f>
        <v/>
      </c>
      <c r="I88" s="206"/>
      <c r="J88" s="205" t="str">
        <f t="shared" ref="J88" si="83">IF(OR(J86="○",J86="●"),IF(J87="○","◎","-"),"")</f>
        <v/>
      </c>
      <c r="K88" s="206"/>
      <c r="L88" s="205" t="str">
        <f>IF(OR(L86="○",L86="●"),IF(L87="○","◎","-"),"")</f>
        <v/>
      </c>
      <c r="M88" s="206"/>
      <c r="N88" s="205" t="str">
        <f>IF(OR(N86="○",N86="●"),IF(N87="○","◎","-"),"")</f>
        <v/>
      </c>
      <c r="O88" s="206"/>
      <c r="P88" s="205" t="str">
        <f t="shared" ref="P88" si="84">IF(OR(P86="○",P86="●"),IF(P87="○","◎","-"),"")</f>
        <v/>
      </c>
      <c r="Q88" s="206"/>
      <c r="R88" s="207" t="str">
        <f t="shared" ref="R88" si="85">IF(OR(R86="○",R86="●"),IF(R87="○","◎","-"),"")</f>
        <v/>
      </c>
      <c r="S88" s="208"/>
      <c r="T88" s="207" t="str">
        <f>IF(OR(T86="○",T86="●"),IF(T87="○","◎","-"),"")</f>
        <v/>
      </c>
      <c r="U88" s="208"/>
      <c r="V88" s="213"/>
      <c r="W88" s="165"/>
      <c r="X88" s="165"/>
      <c r="Y88" s="210"/>
      <c r="Z88" s="28"/>
      <c r="AA88" s="28"/>
      <c r="AB88" s="107"/>
      <c r="AC88" s="107"/>
      <c r="AD88" s="107"/>
      <c r="AE88" s="28"/>
    </row>
    <row r="89" spans="1:38" s="27" customFormat="1" ht="9" customHeight="1" thickBot="1" x14ac:dyDescent="0.45"/>
    <row r="90" spans="1:38" s="27" customFormat="1" ht="43.5" customHeight="1" thickTop="1" thickBot="1" x14ac:dyDescent="0.45">
      <c r="A90" s="28"/>
      <c r="B90" s="410" t="s">
        <v>143</v>
      </c>
      <c r="C90" s="410"/>
      <c r="D90" s="410"/>
      <c r="E90" s="410"/>
      <c r="F90" s="410"/>
      <c r="G90" s="410"/>
      <c r="H90" s="411">
        <f>V54+V70+V86</f>
        <v>0</v>
      </c>
      <c r="I90" s="412"/>
      <c r="J90" s="412"/>
      <c r="K90" s="133" t="s">
        <v>129</v>
      </c>
      <c r="L90" s="131"/>
      <c r="M90" s="131"/>
      <c r="N90" s="131"/>
      <c r="O90" s="131"/>
      <c r="P90" s="130"/>
      <c r="Q90" s="130"/>
      <c r="R90" s="130"/>
      <c r="S90" s="130"/>
      <c r="T90" s="130"/>
      <c r="U90" s="130"/>
      <c r="V90" s="132"/>
      <c r="W90" s="132"/>
      <c r="X90" s="132"/>
      <c r="Y90" s="28"/>
      <c r="Z90" s="28"/>
      <c r="AA90" s="28"/>
      <c r="AB90" s="132"/>
      <c r="AC90" s="132"/>
      <c r="AD90" s="132"/>
      <c r="AE90" s="28"/>
      <c r="AF90" s="138"/>
      <c r="AG90" s="139"/>
      <c r="AH90" s="139"/>
      <c r="AI90" s="406" t="s">
        <v>142</v>
      </c>
      <c r="AJ90" s="406"/>
      <c r="AK90" s="406"/>
      <c r="AL90" s="406"/>
    </row>
    <row r="91" spans="1:38" s="27" customFormat="1" ht="44.25" customHeight="1" thickTop="1" thickBot="1" x14ac:dyDescent="0.45">
      <c r="A91" s="28"/>
      <c r="B91" s="134"/>
      <c r="C91" s="184" t="s">
        <v>148</v>
      </c>
      <c r="D91" s="185"/>
      <c r="E91" s="185"/>
      <c r="F91" s="185"/>
      <c r="G91" s="185"/>
      <c r="H91" s="185"/>
      <c r="I91" s="185"/>
      <c r="J91" s="185"/>
      <c r="K91" s="185"/>
      <c r="L91" s="185"/>
      <c r="M91" s="185"/>
      <c r="N91" s="185"/>
      <c r="O91" s="185"/>
      <c r="P91" s="185"/>
      <c r="Q91" s="185"/>
      <c r="R91" s="185"/>
      <c r="S91" s="186"/>
      <c r="T91" s="404" t="s">
        <v>131</v>
      </c>
      <c r="U91" s="405"/>
      <c r="V91" s="159" t="s">
        <v>132</v>
      </c>
      <c r="W91" s="160"/>
      <c r="X91" s="160"/>
      <c r="Y91" s="160"/>
      <c r="Z91" s="404" t="s">
        <v>131</v>
      </c>
      <c r="AA91" s="405"/>
      <c r="AB91" s="159" t="s">
        <v>133</v>
      </c>
      <c r="AC91" s="160"/>
      <c r="AD91" s="160"/>
      <c r="AE91" s="161"/>
      <c r="AF91" s="140"/>
      <c r="AG91" s="140"/>
      <c r="AH91" s="140"/>
      <c r="AI91" s="147">
        <f>COUNTIF($T$91,"✔")</f>
        <v>0</v>
      </c>
      <c r="AJ91" s="140"/>
      <c r="AK91" s="139"/>
      <c r="AL91" s="27">
        <f>COUNTIF($Z$91,"✔")</f>
        <v>0</v>
      </c>
    </row>
    <row r="92" spans="1:38" s="27" customFormat="1" ht="18.75" customHeight="1" thickTop="1" thickBot="1" x14ac:dyDescent="0.45">
      <c r="A92" s="28"/>
      <c r="B92" s="28"/>
      <c r="C92" s="177" t="s">
        <v>149</v>
      </c>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28"/>
      <c r="AF92" s="138"/>
      <c r="AG92" s="139"/>
      <c r="AH92" s="139"/>
      <c r="AI92" s="139"/>
      <c r="AJ92" s="139"/>
      <c r="AK92" s="139"/>
    </row>
    <row r="93" spans="1:38" s="27" customFormat="1" ht="17.100000000000001" customHeight="1" thickTop="1" x14ac:dyDescent="0.4">
      <c r="A93" s="187" t="s">
        <v>137</v>
      </c>
      <c r="B93" s="188"/>
      <c r="C93" s="188"/>
      <c r="D93" s="188"/>
      <c r="E93" s="188"/>
      <c r="F93" s="189"/>
      <c r="G93" s="178" t="s">
        <v>135</v>
      </c>
      <c r="H93" s="179"/>
      <c r="I93" s="180"/>
      <c r="J93" s="180"/>
      <c r="K93" s="180"/>
      <c r="L93" s="180"/>
      <c r="M93" s="180"/>
      <c r="N93" s="180"/>
      <c r="O93" s="164" t="str">
        <f>IF($AI$91=0,"",$H$90)</f>
        <v/>
      </c>
      <c r="P93" s="164"/>
      <c r="Q93" s="164"/>
      <c r="R93" s="164"/>
      <c r="S93" s="166" t="s">
        <v>21</v>
      </c>
      <c r="T93" s="166" t="s">
        <v>39</v>
      </c>
      <c r="U93" s="168">
        <v>7500</v>
      </c>
      <c r="V93" s="169"/>
      <c r="W93" s="169"/>
      <c r="X93" s="171" t="s">
        <v>41</v>
      </c>
      <c r="Y93" s="166" t="s">
        <v>40</v>
      </c>
      <c r="Z93" s="173" t="str">
        <f>IF(O93="","",O93*U93)</f>
        <v/>
      </c>
      <c r="AA93" s="173"/>
      <c r="AB93" s="173"/>
      <c r="AC93" s="173"/>
      <c r="AD93" s="174"/>
      <c r="AE93" s="162" t="s">
        <v>41</v>
      </c>
      <c r="AF93" s="139"/>
      <c r="AG93" s="139"/>
      <c r="AH93" s="139"/>
      <c r="AI93" s="139"/>
      <c r="AJ93" s="139"/>
      <c r="AK93" s="139"/>
    </row>
    <row r="94" spans="1:38" s="27" customFormat="1" ht="21.75" customHeight="1" thickBot="1" x14ac:dyDescent="0.45">
      <c r="A94" s="190"/>
      <c r="B94" s="191"/>
      <c r="C94" s="191"/>
      <c r="D94" s="191"/>
      <c r="E94" s="191"/>
      <c r="F94" s="192"/>
      <c r="G94" s="181"/>
      <c r="H94" s="182"/>
      <c r="I94" s="183"/>
      <c r="J94" s="183"/>
      <c r="K94" s="183"/>
      <c r="L94" s="183"/>
      <c r="M94" s="183"/>
      <c r="N94" s="183"/>
      <c r="O94" s="165"/>
      <c r="P94" s="165"/>
      <c r="Q94" s="165"/>
      <c r="R94" s="165"/>
      <c r="S94" s="167"/>
      <c r="T94" s="167"/>
      <c r="U94" s="170"/>
      <c r="V94" s="170"/>
      <c r="W94" s="170"/>
      <c r="X94" s="172"/>
      <c r="Y94" s="167"/>
      <c r="Z94" s="175"/>
      <c r="AA94" s="175"/>
      <c r="AB94" s="175"/>
      <c r="AC94" s="175"/>
      <c r="AD94" s="176"/>
      <c r="AE94" s="163"/>
      <c r="AF94" s="139"/>
      <c r="AG94" s="139"/>
      <c r="AH94" s="139"/>
      <c r="AI94" s="139"/>
      <c r="AJ94" s="139"/>
      <c r="AK94" s="139"/>
    </row>
    <row r="95" spans="1:38" s="27" customFormat="1" ht="9" customHeight="1" thickTop="1" x14ac:dyDescent="0.4">
      <c r="A95" s="190"/>
      <c r="B95" s="191"/>
      <c r="C95" s="191"/>
      <c r="D95" s="191"/>
      <c r="E95" s="191"/>
      <c r="F95" s="192"/>
      <c r="G95" s="178" t="s">
        <v>136</v>
      </c>
      <c r="H95" s="179"/>
      <c r="I95" s="180"/>
      <c r="J95" s="180"/>
      <c r="K95" s="180"/>
      <c r="L95" s="180"/>
      <c r="M95" s="180"/>
      <c r="N95" s="180"/>
      <c r="O95" s="164" t="str">
        <f>IF(AL91=0,"",$H$90)</f>
        <v/>
      </c>
      <c r="P95" s="164"/>
      <c r="Q95" s="164"/>
      <c r="R95" s="164"/>
      <c r="S95" s="166" t="s">
        <v>21</v>
      </c>
      <c r="T95" s="166" t="s">
        <v>39</v>
      </c>
      <c r="U95" s="168">
        <v>6750</v>
      </c>
      <c r="V95" s="169"/>
      <c r="W95" s="169"/>
      <c r="X95" s="171" t="s">
        <v>41</v>
      </c>
      <c r="Y95" s="166" t="s">
        <v>40</v>
      </c>
      <c r="Z95" s="173" t="str">
        <f>IF(O95="","",O95*U95)</f>
        <v/>
      </c>
      <c r="AA95" s="173"/>
      <c r="AB95" s="173"/>
      <c r="AC95" s="173"/>
      <c r="AD95" s="174"/>
      <c r="AE95" s="162" t="s">
        <v>41</v>
      </c>
    </row>
    <row r="96" spans="1:38" s="27" customFormat="1" ht="24.75" customHeight="1" thickBot="1" x14ac:dyDescent="0.45">
      <c r="A96" s="193"/>
      <c r="B96" s="194"/>
      <c r="C96" s="194"/>
      <c r="D96" s="194"/>
      <c r="E96" s="194"/>
      <c r="F96" s="195"/>
      <c r="G96" s="181"/>
      <c r="H96" s="182"/>
      <c r="I96" s="183"/>
      <c r="J96" s="183"/>
      <c r="K96" s="183"/>
      <c r="L96" s="183"/>
      <c r="M96" s="183"/>
      <c r="N96" s="183"/>
      <c r="O96" s="165"/>
      <c r="P96" s="165"/>
      <c r="Q96" s="165"/>
      <c r="R96" s="165"/>
      <c r="S96" s="167"/>
      <c r="T96" s="167"/>
      <c r="U96" s="170"/>
      <c r="V96" s="170"/>
      <c r="W96" s="170"/>
      <c r="X96" s="172"/>
      <c r="Y96" s="167"/>
      <c r="Z96" s="175"/>
      <c r="AA96" s="175"/>
      <c r="AB96" s="175"/>
      <c r="AC96" s="175"/>
      <c r="AD96" s="176"/>
      <c r="AE96" s="163"/>
    </row>
    <row r="97" spans="1:31" s="27" customFormat="1" ht="8.25" customHeight="1" thickTop="1" thickBot="1" x14ac:dyDescent="0.45">
      <c r="A97" s="1"/>
      <c r="B97" s="1"/>
      <c r="C97" s="1"/>
      <c r="D97" s="1"/>
      <c r="E97" s="1"/>
      <c r="F97" s="1"/>
      <c r="G97" s="1"/>
      <c r="H97" s="1"/>
      <c r="I97" s="1"/>
      <c r="J97" s="1"/>
      <c r="K97" s="1"/>
      <c r="L97" s="1"/>
      <c r="M97" s="1"/>
      <c r="N97" s="1"/>
      <c r="O97" s="2"/>
      <c r="P97" s="2"/>
      <c r="Q97" s="2"/>
      <c r="R97" s="2"/>
      <c r="S97" s="3"/>
      <c r="T97" s="3"/>
      <c r="U97" s="4"/>
      <c r="V97" s="4"/>
      <c r="W97" s="4"/>
      <c r="X97" s="33"/>
      <c r="Y97" s="3"/>
      <c r="Z97" s="34"/>
      <c r="AA97" s="34"/>
      <c r="AB97" s="34"/>
      <c r="AC97" s="34"/>
      <c r="AD97" s="34"/>
      <c r="AE97" s="3"/>
    </row>
    <row r="98" spans="1:31" s="27" customFormat="1" ht="2.25" customHeight="1" thickTop="1" x14ac:dyDescent="0.4">
      <c r="A98" s="35"/>
      <c r="B98" s="36"/>
      <c r="C98" s="37"/>
      <c r="D98" s="37"/>
      <c r="E98" s="37"/>
      <c r="F98" s="37"/>
      <c r="G98" s="37"/>
      <c r="H98" s="37"/>
      <c r="I98" s="37"/>
      <c r="J98" s="37"/>
      <c r="K98" s="37"/>
      <c r="L98" s="37"/>
      <c r="M98" s="37"/>
      <c r="N98" s="37"/>
      <c r="O98" s="38"/>
      <c r="P98" s="38"/>
      <c r="Q98" s="38"/>
      <c r="R98" s="38"/>
      <c r="S98" s="39"/>
      <c r="T98" s="39"/>
      <c r="U98" s="40"/>
      <c r="V98" s="40"/>
      <c r="W98" s="40"/>
      <c r="X98" s="41"/>
      <c r="Y98" s="39"/>
      <c r="Z98" s="42"/>
      <c r="AA98" s="42"/>
      <c r="AB98" s="42"/>
      <c r="AC98" s="42"/>
      <c r="AD98" s="42"/>
      <c r="AE98" s="43"/>
    </row>
    <row r="99" spans="1:31" s="27" customFormat="1" ht="17.100000000000001" customHeight="1" x14ac:dyDescent="0.4">
      <c r="A99" s="75"/>
      <c r="B99" s="44" t="s">
        <v>121</v>
      </c>
      <c r="C99" s="45"/>
      <c r="D99" s="45"/>
      <c r="E99" s="45"/>
      <c r="F99" s="45"/>
      <c r="G99" s="45"/>
      <c r="H99" s="45"/>
      <c r="I99" s="45"/>
      <c r="J99" s="45"/>
      <c r="K99" s="45"/>
      <c r="L99" s="45"/>
      <c r="M99" s="45"/>
      <c r="N99" s="45"/>
      <c r="O99" s="46"/>
      <c r="P99" s="46"/>
      <c r="Q99" s="46"/>
      <c r="R99" s="46"/>
      <c r="S99" s="47"/>
      <c r="T99" s="47"/>
      <c r="U99" s="48"/>
      <c r="V99" s="48"/>
      <c r="W99" s="48"/>
      <c r="X99" s="49"/>
      <c r="Y99" s="47"/>
      <c r="Z99" s="50"/>
      <c r="AA99" s="50"/>
      <c r="AB99" s="50"/>
      <c r="AC99" s="50"/>
      <c r="AD99" s="50"/>
      <c r="AE99" s="51"/>
    </row>
    <row r="100" spans="1:31" s="27" customFormat="1" ht="24" customHeight="1" x14ac:dyDescent="0.4">
      <c r="A100" s="52"/>
      <c r="B100" s="158" t="s">
        <v>122</v>
      </c>
      <c r="C100" s="158"/>
      <c r="D100" s="158"/>
      <c r="E100" s="158"/>
      <c r="F100" s="158"/>
      <c r="G100" s="158"/>
      <c r="H100" s="158"/>
      <c r="I100" s="158"/>
      <c r="J100" s="158"/>
      <c r="K100" s="158"/>
      <c r="L100" s="158"/>
      <c r="M100" s="45"/>
      <c r="N100" s="154" t="s">
        <v>107</v>
      </c>
      <c r="O100" s="155"/>
      <c r="P100" s="155"/>
      <c r="Q100" s="128">
        <v>3</v>
      </c>
      <c r="R100" s="94" t="s">
        <v>116</v>
      </c>
      <c r="S100" s="94"/>
      <c r="T100" s="94" t="s">
        <v>20</v>
      </c>
      <c r="U100" s="396"/>
      <c r="V100" s="396"/>
      <c r="W100" s="94" t="s">
        <v>21</v>
      </c>
      <c r="X100" s="94" t="s">
        <v>23</v>
      </c>
      <c r="Y100" s="95"/>
      <c r="Z100" s="50"/>
      <c r="AA100" s="50"/>
      <c r="AB100" s="50"/>
      <c r="AC100" s="50"/>
      <c r="AD100" s="50"/>
      <c r="AE100" s="51"/>
    </row>
    <row r="101" spans="1:31" s="27" customFormat="1" ht="24" customHeight="1" x14ac:dyDescent="0.4">
      <c r="A101" s="52"/>
      <c r="B101" s="158"/>
      <c r="C101" s="158"/>
      <c r="D101" s="158"/>
      <c r="E101" s="158"/>
      <c r="F101" s="158"/>
      <c r="G101" s="158"/>
      <c r="H101" s="158"/>
      <c r="I101" s="158"/>
      <c r="J101" s="158"/>
      <c r="K101" s="158"/>
      <c r="L101" s="158"/>
      <c r="M101" s="127"/>
      <c r="N101" s="156" t="s">
        <v>107</v>
      </c>
      <c r="O101" s="157"/>
      <c r="P101" s="157"/>
      <c r="Q101" s="129">
        <v>3</v>
      </c>
      <c r="R101" s="96" t="s">
        <v>116</v>
      </c>
      <c r="S101" s="96"/>
      <c r="T101" s="96" t="s">
        <v>20</v>
      </c>
      <c r="U101" s="148"/>
      <c r="V101" s="148"/>
      <c r="W101" s="96" t="s">
        <v>21</v>
      </c>
      <c r="X101" s="96" t="s">
        <v>24</v>
      </c>
      <c r="Y101" s="97"/>
      <c r="Z101" s="127"/>
      <c r="AA101" s="127"/>
      <c r="AB101" s="127"/>
      <c r="AC101" s="127"/>
      <c r="AD101" s="127"/>
      <c r="AE101" s="51"/>
    </row>
    <row r="102" spans="1:31" s="27" customFormat="1" ht="3" customHeight="1" x14ac:dyDescent="0.4">
      <c r="A102" s="52"/>
      <c r="B102" s="45"/>
      <c r="C102" s="45"/>
      <c r="D102" s="45"/>
      <c r="E102" s="45"/>
      <c r="F102" s="45"/>
      <c r="G102" s="45"/>
      <c r="H102" s="45"/>
      <c r="I102" s="45"/>
      <c r="J102" s="45"/>
      <c r="K102" s="45"/>
      <c r="L102" s="45"/>
      <c r="M102" s="45"/>
      <c r="N102" s="45"/>
      <c r="O102" s="46"/>
      <c r="P102" s="46"/>
      <c r="Q102" s="46"/>
      <c r="R102" s="46"/>
      <c r="S102" s="47"/>
      <c r="T102" s="47"/>
      <c r="U102" s="48"/>
      <c r="V102" s="48"/>
      <c r="W102" s="48"/>
      <c r="X102" s="49"/>
      <c r="Y102" s="47"/>
      <c r="Z102" s="50"/>
      <c r="AA102" s="50"/>
      <c r="AB102" s="50"/>
      <c r="AC102" s="50"/>
      <c r="AD102" s="50"/>
      <c r="AE102" s="51"/>
    </row>
    <row r="103" spans="1:31" s="27" customFormat="1" ht="17.100000000000001" customHeight="1" x14ac:dyDescent="0.4">
      <c r="A103" s="52"/>
      <c r="B103" s="44"/>
      <c r="C103" s="76" t="s">
        <v>126</v>
      </c>
      <c r="D103" s="53"/>
      <c r="E103" s="45"/>
      <c r="F103" s="45"/>
      <c r="G103" s="45"/>
      <c r="H103" s="45"/>
      <c r="I103" s="45"/>
      <c r="J103" s="45"/>
      <c r="K103" s="45"/>
      <c r="L103" s="45"/>
      <c r="M103" s="45"/>
      <c r="N103" s="45"/>
      <c r="O103" s="46"/>
      <c r="P103" s="46"/>
      <c r="Q103" s="46"/>
      <c r="R103" s="46"/>
      <c r="S103" s="47"/>
      <c r="T103" s="47"/>
      <c r="U103" s="48"/>
      <c r="V103" s="48"/>
      <c r="W103" s="48"/>
      <c r="X103" s="49"/>
      <c r="Y103" s="47"/>
      <c r="Z103" s="50"/>
      <c r="AA103" s="50"/>
      <c r="AB103" s="50"/>
      <c r="AC103" s="50"/>
      <c r="AD103" s="50"/>
      <c r="AE103" s="51"/>
    </row>
    <row r="104" spans="1:31" s="82" customFormat="1" ht="17.100000000000001" customHeight="1" x14ac:dyDescent="0.4">
      <c r="A104" s="52"/>
      <c r="B104" s="44"/>
      <c r="C104" s="109" t="s">
        <v>97</v>
      </c>
      <c r="D104" s="53"/>
      <c r="E104" s="45"/>
      <c r="F104" s="45"/>
      <c r="G104" s="45"/>
      <c r="H104" s="45"/>
      <c r="I104" s="45"/>
      <c r="J104" s="45"/>
      <c r="K104" s="45"/>
      <c r="L104" s="45"/>
      <c r="M104" s="45"/>
      <c r="N104" s="45"/>
      <c r="O104" s="46"/>
      <c r="P104" s="46"/>
      <c r="Q104" s="46"/>
      <c r="R104" s="46"/>
      <c r="S104" s="47"/>
      <c r="T104" s="47"/>
      <c r="U104" s="48"/>
      <c r="V104" s="48"/>
      <c r="W104" s="48"/>
      <c r="X104" s="49"/>
      <c r="Y104" s="47"/>
      <c r="Z104" s="50"/>
      <c r="AA104" s="50"/>
      <c r="AB104" s="50"/>
      <c r="AC104" s="50"/>
      <c r="AD104" s="50"/>
      <c r="AE104" s="51"/>
    </row>
    <row r="105" spans="1:31" s="82" customFormat="1" ht="17.100000000000001" customHeight="1" x14ac:dyDescent="0.4">
      <c r="A105" s="52"/>
      <c r="B105" s="45"/>
      <c r="C105" s="77" t="s">
        <v>88</v>
      </c>
      <c r="D105" s="45"/>
      <c r="E105" s="45"/>
      <c r="F105" s="45"/>
      <c r="G105" s="45"/>
      <c r="H105" s="45"/>
      <c r="I105" s="45"/>
      <c r="J105" s="45"/>
      <c r="K105" s="45"/>
      <c r="L105" s="45"/>
      <c r="M105" s="45"/>
      <c r="N105" s="45"/>
      <c r="O105" s="46"/>
      <c r="P105" s="46"/>
      <c r="Q105" s="46"/>
      <c r="R105" s="46"/>
      <c r="S105" s="47"/>
      <c r="T105" s="47"/>
      <c r="U105" s="48"/>
      <c r="V105" s="48"/>
      <c r="W105" s="48"/>
      <c r="X105" s="49"/>
      <c r="Y105" s="47"/>
      <c r="Z105" s="50"/>
      <c r="AA105" s="50"/>
      <c r="AB105" s="50"/>
      <c r="AC105" s="50"/>
      <c r="AD105" s="50"/>
      <c r="AE105" s="51"/>
    </row>
    <row r="106" spans="1:31" s="82" customFormat="1" ht="15.75" customHeight="1" x14ac:dyDescent="0.4">
      <c r="A106" s="78"/>
      <c r="B106" s="79"/>
      <c r="C106" s="77"/>
      <c r="D106" s="79" t="s">
        <v>86</v>
      </c>
      <c r="E106" s="76"/>
      <c r="F106" s="76" t="s">
        <v>89</v>
      </c>
      <c r="G106" s="76"/>
      <c r="H106" s="76"/>
      <c r="I106" s="76"/>
      <c r="J106" s="76"/>
      <c r="K106" s="76"/>
      <c r="L106" s="76"/>
      <c r="M106" s="76"/>
      <c r="N106" s="76"/>
      <c r="O106" s="85"/>
      <c r="P106" s="85"/>
      <c r="Q106" s="85"/>
      <c r="R106" s="85"/>
      <c r="S106" s="76"/>
      <c r="T106" s="76"/>
      <c r="U106" s="86"/>
      <c r="V106" s="86"/>
      <c r="W106" s="86"/>
      <c r="X106" s="87"/>
      <c r="Y106" s="76"/>
      <c r="Z106" s="88"/>
      <c r="AA106" s="80"/>
      <c r="AB106" s="80"/>
      <c r="AC106" s="80"/>
      <c r="AD106" s="80"/>
      <c r="AE106" s="81"/>
    </row>
    <row r="107" spans="1:31" s="82" customFormat="1" ht="15.75" customHeight="1" x14ac:dyDescent="0.4">
      <c r="A107" s="78"/>
      <c r="B107" s="79"/>
      <c r="C107" s="79"/>
      <c r="D107" s="79" t="s">
        <v>85</v>
      </c>
      <c r="E107" s="89"/>
      <c r="F107" s="91" t="s">
        <v>92</v>
      </c>
      <c r="G107" s="89"/>
      <c r="H107" s="89"/>
      <c r="I107" s="89"/>
      <c r="J107" s="89"/>
      <c r="K107" s="89"/>
      <c r="L107" s="89"/>
      <c r="M107" s="89"/>
      <c r="N107" s="89"/>
      <c r="O107" s="89"/>
      <c r="P107" s="89"/>
      <c r="Q107" s="89"/>
      <c r="R107" s="89"/>
      <c r="S107" s="89"/>
      <c r="T107" s="89"/>
      <c r="U107" s="89"/>
      <c r="V107" s="89"/>
      <c r="W107" s="89"/>
      <c r="X107" s="89"/>
      <c r="Y107" s="89"/>
      <c r="Z107" s="89"/>
      <c r="AA107" s="83"/>
      <c r="AB107" s="83"/>
      <c r="AC107" s="80"/>
      <c r="AD107" s="80"/>
      <c r="AE107" s="81"/>
    </row>
    <row r="108" spans="1:31" s="27" customFormat="1" ht="15.75" customHeight="1" x14ac:dyDescent="0.4">
      <c r="A108" s="78"/>
      <c r="B108" s="79"/>
      <c r="C108" s="79"/>
      <c r="D108" s="79"/>
      <c r="E108" s="89"/>
      <c r="F108" s="91" t="s">
        <v>93</v>
      </c>
      <c r="G108" s="91"/>
      <c r="H108" s="89"/>
      <c r="I108" s="89"/>
      <c r="J108" s="89"/>
      <c r="K108" s="89"/>
      <c r="L108" s="89"/>
      <c r="M108" s="89"/>
      <c r="N108" s="89"/>
      <c r="O108" s="89"/>
      <c r="P108" s="89"/>
      <c r="Q108" s="89"/>
      <c r="R108" s="89"/>
      <c r="S108" s="89"/>
      <c r="T108" s="89"/>
      <c r="U108" s="89"/>
      <c r="V108" s="89"/>
      <c r="W108" s="89"/>
      <c r="X108" s="89"/>
      <c r="Y108" s="89"/>
      <c r="Z108" s="89"/>
      <c r="AA108" s="83"/>
      <c r="AB108" s="83"/>
      <c r="AC108" s="80"/>
      <c r="AD108" s="80"/>
      <c r="AE108" s="81"/>
    </row>
    <row r="109" spans="1:31" s="27" customFormat="1" ht="15.75" customHeight="1" x14ac:dyDescent="0.4">
      <c r="A109" s="78"/>
      <c r="B109" s="79"/>
      <c r="C109" s="79"/>
      <c r="D109" s="79" t="s">
        <v>87</v>
      </c>
      <c r="E109" s="89"/>
      <c r="F109" s="91" t="s">
        <v>90</v>
      </c>
      <c r="G109" s="89"/>
      <c r="H109" s="89"/>
      <c r="I109" s="89"/>
      <c r="J109" s="89"/>
      <c r="K109" s="89"/>
      <c r="L109" s="89"/>
      <c r="M109" s="89"/>
      <c r="N109" s="89"/>
      <c r="O109" s="89"/>
      <c r="P109" s="89"/>
      <c r="Q109" s="90"/>
      <c r="R109" s="89"/>
      <c r="S109" s="89"/>
      <c r="T109" s="89"/>
      <c r="U109" s="89"/>
      <c r="V109" s="89"/>
      <c r="W109" s="89"/>
      <c r="X109" s="89"/>
      <c r="Y109" s="89"/>
      <c r="Z109" s="89"/>
      <c r="AA109" s="84"/>
      <c r="AB109" s="80"/>
      <c r="AC109" s="80"/>
      <c r="AD109" s="80"/>
      <c r="AE109" s="81"/>
    </row>
    <row r="110" spans="1:31" s="27" customFormat="1" ht="15.75" customHeight="1" thickBot="1" x14ac:dyDescent="0.45">
      <c r="A110" s="54"/>
      <c r="B110" s="55"/>
      <c r="C110" s="55"/>
      <c r="D110" s="55"/>
      <c r="E110" s="56"/>
      <c r="F110" s="92" t="s">
        <v>91</v>
      </c>
      <c r="G110" s="56"/>
      <c r="H110" s="56"/>
      <c r="I110" s="56"/>
      <c r="J110" s="56"/>
      <c r="K110" s="56"/>
      <c r="L110" s="56"/>
      <c r="M110" s="56"/>
      <c r="N110" s="56"/>
      <c r="O110" s="56"/>
      <c r="P110" s="56"/>
      <c r="Q110" s="57"/>
      <c r="R110" s="56"/>
      <c r="S110" s="56"/>
      <c r="T110" s="56"/>
      <c r="U110" s="56"/>
      <c r="V110" s="56"/>
      <c r="W110" s="56"/>
      <c r="X110" s="56"/>
      <c r="Y110" s="56"/>
      <c r="Z110" s="56"/>
      <c r="AA110" s="56"/>
      <c r="AB110" s="58"/>
      <c r="AC110" s="58"/>
      <c r="AD110" s="58"/>
      <c r="AE110" s="59"/>
    </row>
    <row r="111" spans="1:31" s="62" customFormat="1" ht="17.25" customHeight="1" thickTop="1" x14ac:dyDescent="0.4">
      <c r="A111" s="1"/>
      <c r="B111" s="1"/>
      <c r="C111" s="1"/>
      <c r="D111" s="1"/>
      <c r="E111" s="1"/>
      <c r="F111" s="1"/>
      <c r="G111" s="1"/>
      <c r="H111" s="1"/>
      <c r="I111" s="1"/>
      <c r="J111" s="1"/>
      <c r="K111" s="1"/>
      <c r="L111" s="1"/>
      <c r="M111" s="1"/>
      <c r="N111" s="1"/>
      <c r="O111" s="2"/>
      <c r="P111" s="2"/>
      <c r="Q111" s="2"/>
      <c r="R111" s="2"/>
      <c r="S111" s="3"/>
      <c r="T111" s="3"/>
      <c r="U111" s="4"/>
      <c r="V111" s="4"/>
      <c r="W111" s="4"/>
      <c r="X111" s="33"/>
      <c r="Y111" s="3"/>
      <c r="Z111" s="34"/>
      <c r="AA111" s="34"/>
      <c r="AB111" s="34"/>
      <c r="AC111" s="28" t="s">
        <v>63</v>
      </c>
      <c r="AD111" s="34"/>
      <c r="AE111" s="3"/>
    </row>
    <row r="112" spans="1:31" s="62" customFormat="1" ht="21.95" customHeight="1" x14ac:dyDescent="0.4">
      <c r="A112" s="60" t="s">
        <v>44</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row>
    <row r="113" spans="1:31" s="62" customFormat="1" ht="24.75" customHeight="1" x14ac:dyDescent="0.4">
      <c r="A113" s="372" t="s">
        <v>69</v>
      </c>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row>
    <row r="114" spans="1:31" s="62" customFormat="1" ht="24.75" customHeight="1" x14ac:dyDescent="0.4">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row>
    <row r="115" spans="1:31" s="62" customFormat="1" ht="15.95" customHeight="1" x14ac:dyDescent="0.4">
      <c r="A115" s="63" t="s">
        <v>45</v>
      </c>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5"/>
    </row>
    <row r="116" spans="1:31" s="62" customFormat="1" ht="15" customHeight="1" x14ac:dyDescent="0.4">
      <c r="A116" s="66"/>
      <c r="B116" s="67" t="s">
        <v>22</v>
      </c>
      <c r="C116" s="372" t="s">
        <v>70</v>
      </c>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3"/>
    </row>
    <row r="117" spans="1:31" s="62" customFormat="1" ht="15" customHeight="1" x14ac:dyDescent="0.4">
      <c r="A117" s="66"/>
      <c r="B117" s="67"/>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3"/>
    </row>
    <row r="118" spans="1:31" s="62" customFormat="1" ht="15" customHeight="1" x14ac:dyDescent="0.4">
      <c r="A118" s="66"/>
      <c r="B118" s="67"/>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3"/>
    </row>
    <row r="119" spans="1:31" s="62" customFormat="1" ht="15" customHeight="1" x14ac:dyDescent="0.4">
      <c r="A119" s="66"/>
      <c r="B119" s="67" t="s">
        <v>25</v>
      </c>
      <c r="C119" s="60" t="s">
        <v>80</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8"/>
    </row>
    <row r="120" spans="1:31" s="62" customFormat="1" ht="15" customHeight="1" x14ac:dyDescent="0.4">
      <c r="A120" s="66"/>
      <c r="B120" s="67" t="s">
        <v>47</v>
      </c>
      <c r="C120" s="374" t="s">
        <v>81</v>
      </c>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5"/>
    </row>
    <row r="121" spans="1:31" s="62" customFormat="1" ht="15" customHeight="1" x14ac:dyDescent="0.4">
      <c r="A121" s="66"/>
      <c r="B121" s="67"/>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4"/>
      <c r="AE121" s="375"/>
    </row>
    <row r="122" spans="1:31" s="62" customFormat="1" ht="15" customHeight="1" x14ac:dyDescent="0.4">
      <c r="A122" s="66"/>
      <c r="B122" s="67" t="s">
        <v>48</v>
      </c>
      <c r="C122" s="374" t="s">
        <v>82</v>
      </c>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5"/>
    </row>
    <row r="123" spans="1:31" s="62" customFormat="1" ht="15" customHeight="1" x14ac:dyDescent="0.4">
      <c r="A123" s="66"/>
      <c r="B123" s="67"/>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375"/>
    </row>
    <row r="124" spans="1:31" s="62" customFormat="1" ht="15" customHeight="1" x14ac:dyDescent="0.4">
      <c r="A124" s="66"/>
      <c r="B124" s="67"/>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5"/>
    </row>
    <row r="125" spans="1:31" s="62" customFormat="1" ht="15" customHeight="1" x14ac:dyDescent="0.4">
      <c r="A125" s="66"/>
      <c r="B125" s="67" t="s">
        <v>54</v>
      </c>
      <c r="C125" s="372" t="s">
        <v>52</v>
      </c>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3"/>
    </row>
    <row r="126" spans="1:31" s="62" customFormat="1" ht="14.25" customHeight="1" x14ac:dyDescent="0.4">
      <c r="A126" s="66"/>
      <c r="B126" s="67"/>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3"/>
    </row>
    <row r="127" spans="1:31" s="62" customFormat="1" ht="15.95" customHeight="1" x14ac:dyDescent="0.4">
      <c r="A127" s="66" t="s">
        <v>46</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9"/>
    </row>
    <row r="128" spans="1:31" s="62" customFormat="1" ht="15" customHeight="1" x14ac:dyDescent="0.4">
      <c r="A128" s="66"/>
      <c r="B128" s="67" t="s">
        <v>22</v>
      </c>
      <c r="C128" s="372" t="s">
        <v>71</v>
      </c>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3"/>
    </row>
    <row r="129" spans="1:31" s="62" customFormat="1" ht="15" customHeight="1" x14ac:dyDescent="0.4">
      <c r="A129" s="66"/>
      <c r="B129" s="67"/>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3"/>
    </row>
    <row r="130" spans="1:31" s="61" customFormat="1" ht="15" customHeight="1" x14ac:dyDescent="0.4">
      <c r="A130" s="66"/>
      <c r="B130" s="67" t="s">
        <v>25</v>
      </c>
      <c r="C130" s="374" t="s">
        <v>84</v>
      </c>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5"/>
    </row>
    <row r="131" spans="1:31" s="61" customFormat="1" ht="15" customHeight="1" x14ac:dyDescent="0.4">
      <c r="A131" s="66"/>
      <c r="B131" s="67"/>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5"/>
    </row>
    <row r="132" spans="1:31" s="61" customFormat="1" ht="15" customHeight="1" x14ac:dyDescent="0.4">
      <c r="A132" s="70"/>
      <c r="B132" s="60"/>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5"/>
    </row>
    <row r="133" spans="1:31" s="61" customFormat="1" ht="15" customHeight="1" x14ac:dyDescent="0.4">
      <c r="A133" s="70"/>
      <c r="B133" s="60" t="s">
        <v>47</v>
      </c>
      <c r="C133" s="60" t="s">
        <v>51</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8"/>
    </row>
    <row r="134" spans="1:31" s="61" customFormat="1" ht="15" customHeight="1" x14ac:dyDescent="0.4">
      <c r="A134" s="70"/>
      <c r="B134" s="60" t="s">
        <v>48</v>
      </c>
      <c r="C134" s="374" t="s">
        <v>53</v>
      </c>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5"/>
    </row>
    <row r="135" spans="1:31" s="61" customFormat="1" ht="15" customHeight="1" x14ac:dyDescent="0.4">
      <c r="A135" s="70"/>
      <c r="B135" s="60"/>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5"/>
    </row>
    <row r="136" spans="1:31" s="61" customFormat="1" ht="15" customHeight="1" x14ac:dyDescent="0.4">
      <c r="A136" s="70"/>
      <c r="B136" s="60"/>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5"/>
    </row>
    <row r="137" spans="1:31" s="61" customFormat="1" ht="15.95" customHeight="1" x14ac:dyDescent="0.4">
      <c r="A137" s="70"/>
      <c r="B137" s="60"/>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4"/>
      <c r="Z137" s="374"/>
      <c r="AA137" s="374"/>
      <c r="AB137" s="374"/>
      <c r="AC137" s="374"/>
      <c r="AD137" s="374"/>
      <c r="AE137" s="375"/>
    </row>
    <row r="138" spans="1:31" s="61" customFormat="1" ht="15.95" customHeight="1" x14ac:dyDescent="0.4">
      <c r="A138" s="70" t="s">
        <v>49</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8"/>
    </row>
    <row r="139" spans="1:31" s="61" customFormat="1" ht="15.75" customHeight="1" x14ac:dyDescent="0.4">
      <c r="A139" s="70"/>
      <c r="B139" s="60" t="s">
        <v>22</v>
      </c>
      <c r="C139" s="60" t="s">
        <v>50</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8"/>
    </row>
    <row r="140" spans="1:31" s="61" customFormat="1" ht="15.75" customHeight="1" x14ac:dyDescent="0.4">
      <c r="A140" s="70"/>
      <c r="B140" s="60" t="s">
        <v>25</v>
      </c>
      <c r="C140" s="372" t="s">
        <v>114</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3"/>
    </row>
    <row r="141" spans="1:31" s="61" customFormat="1" ht="15.75" customHeight="1" x14ac:dyDescent="0.4">
      <c r="A141" s="70"/>
      <c r="B141" s="60"/>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3"/>
    </row>
    <row r="142" spans="1:31" s="61" customFormat="1" ht="15.75" customHeight="1" x14ac:dyDescent="0.4">
      <c r="A142" s="70"/>
      <c r="B142" s="60" t="s">
        <v>47</v>
      </c>
      <c r="C142" s="372" t="s">
        <v>140</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3"/>
    </row>
    <row r="143" spans="1:31" s="62" customFormat="1" ht="15.75" customHeight="1" x14ac:dyDescent="0.4">
      <c r="A143" s="70"/>
      <c r="B143" s="60"/>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3"/>
    </row>
    <row r="144" spans="1:31" s="62" customFormat="1" ht="13.5" customHeight="1" x14ac:dyDescent="0.4">
      <c r="A144" s="70"/>
      <c r="B144" s="60"/>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3"/>
    </row>
    <row r="145" spans="1:31" s="62" customFormat="1" ht="16.5" customHeight="1" x14ac:dyDescent="0.4">
      <c r="A145" s="66" t="s">
        <v>117</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9"/>
    </row>
    <row r="146" spans="1:31" s="62" customFormat="1" ht="73.5" customHeight="1" x14ac:dyDescent="0.4">
      <c r="A146" s="66"/>
      <c r="B146" s="67" t="s">
        <v>22</v>
      </c>
      <c r="C146" s="378" t="s">
        <v>110</v>
      </c>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9"/>
    </row>
    <row r="147" spans="1:31" s="61" customFormat="1" ht="15.95" customHeight="1" x14ac:dyDescent="0.4">
      <c r="A147" s="66"/>
      <c r="B147" s="67" t="s">
        <v>25</v>
      </c>
      <c r="C147" s="372" t="s">
        <v>112</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7"/>
    </row>
    <row r="148" spans="1:31" s="61" customFormat="1" ht="28.5" customHeight="1" x14ac:dyDescent="0.4">
      <c r="A148" s="66"/>
      <c r="B148" s="67" t="s">
        <v>47</v>
      </c>
      <c r="C148" s="372" t="s">
        <v>113</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7"/>
    </row>
    <row r="149" spans="1:31" s="61" customFormat="1" ht="14.25" customHeight="1" x14ac:dyDescent="0.4">
      <c r="A149" s="70" t="s">
        <v>73</v>
      </c>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8"/>
    </row>
    <row r="150" spans="1:31" s="61" customFormat="1" ht="15.95" customHeight="1" x14ac:dyDescent="0.4">
      <c r="A150" s="70"/>
      <c r="B150" s="60" t="s">
        <v>22</v>
      </c>
      <c r="C150" s="372" t="s">
        <v>141</v>
      </c>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3"/>
    </row>
    <row r="151" spans="1:31" s="61" customFormat="1" ht="15.95" customHeight="1" x14ac:dyDescent="0.4">
      <c r="A151" s="70"/>
      <c r="B151" s="60"/>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3"/>
    </row>
    <row r="152" spans="1:31" s="62" customFormat="1" ht="15" customHeight="1" x14ac:dyDescent="0.4">
      <c r="A152" s="70"/>
      <c r="B152" s="60" t="s">
        <v>25</v>
      </c>
      <c r="C152" s="60" t="s">
        <v>66</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8"/>
    </row>
    <row r="153" spans="1:31" s="62" customFormat="1" ht="15.75" customHeight="1" x14ac:dyDescent="0.4">
      <c r="A153" s="70"/>
      <c r="B153" s="60" t="s">
        <v>47</v>
      </c>
      <c r="C153" s="60" t="s">
        <v>56</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8"/>
    </row>
    <row r="154" spans="1:31" s="62" customFormat="1" ht="15.75" customHeight="1" x14ac:dyDescent="0.4">
      <c r="A154" s="66"/>
      <c r="B154" s="67" t="s">
        <v>48</v>
      </c>
      <c r="C154" s="372" t="s">
        <v>72</v>
      </c>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3"/>
    </row>
    <row r="155" spans="1:31" s="62" customFormat="1" ht="15.75" customHeight="1" x14ac:dyDescent="0.4">
      <c r="A155" s="66"/>
      <c r="B155" s="67"/>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3"/>
    </row>
    <row r="156" spans="1:31" s="61" customFormat="1" ht="15.75" customHeight="1" x14ac:dyDescent="0.4">
      <c r="A156" s="66"/>
      <c r="B156" s="67"/>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3"/>
    </row>
    <row r="157" spans="1:31" s="61" customFormat="1" ht="15.95" customHeight="1" x14ac:dyDescent="0.4">
      <c r="A157" s="66"/>
      <c r="B157" s="67" t="s">
        <v>54</v>
      </c>
      <c r="C157" s="374" t="s">
        <v>59</v>
      </c>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5"/>
    </row>
    <row r="158" spans="1:31" s="61" customFormat="1" ht="15.95" customHeight="1" x14ac:dyDescent="0.4">
      <c r="A158" s="70"/>
      <c r="B158" s="60"/>
      <c r="C158" s="374"/>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5"/>
    </row>
    <row r="159" spans="1:31" s="61" customFormat="1" ht="14.25" customHeight="1" x14ac:dyDescent="0.4">
      <c r="A159" s="70" t="s">
        <v>74</v>
      </c>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8"/>
    </row>
    <row r="160" spans="1:31" s="62" customFormat="1" ht="15.75" customHeight="1" x14ac:dyDescent="0.4">
      <c r="A160" s="70"/>
      <c r="B160" s="60" t="s">
        <v>22</v>
      </c>
      <c r="C160" s="374" t="s">
        <v>62</v>
      </c>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4"/>
      <c r="Z160" s="374"/>
      <c r="AA160" s="374"/>
      <c r="AB160" s="374"/>
      <c r="AC160" s="374"/>
      <c r="AD160" s="374"/>
      <c r="AE160" s="375"/>
    </row>
    <row r="161" spans="1:31" s="62" customFormat="1" ht="14.25" customHeight="1" x14ac:dyDescent="0.4">
      <c r="A161" s="70"/>
      <c r="B161" s="60"/>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5"/>
    </row>
    <row r="162" spans="1:31" s="62" customFormat="1" ht="15.75" customHeight="1" x14ac:dyDescent="0.4">
      <c r="A162" s="66"/>
      <c r="B162" s="67" t="s">
        <v>25</v>
      </c>
      <c r="C162" s="374" t="s">
        <v>94</v>
      </c>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5"/>
    </row>
    <row r="163" spans="1:31" s="62" customFormat="1" ht="15.75" customHeight="1" x14ac:dyDescent="0.4">
      <c r="A163" s="66"/>
      <c r="B163" s="67"/>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4"/>
      <c r="Z163" s="374"/>
      <c r="AA163" s="374"/>
      <c r="AB163" s="374"/>
      <c r="AC163" s="374"/>
      <c r="AD163" s="374"/>
      <c r="AE163" s="375"/>
    </row>
    <row r="164" spans="1:31" s="61" customFormat="1" ht="15.75" customHeight="1" x14ac:dyDescent="0.4">
      <c r="A164" s="66"/>
      <c r="B164" s="67"/>
      <c r="C164" s="374"/>
      <c r="D164" s="374"/>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5"/>
    </row>
    <row r="165" spans="1:31" s="61" customFormat="1" ht="12" customHeight="1" x14ac:dyDescent="0.4">
      <c r="A165" s="66"/>
      <c r="B165" s="67"/>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374"/>
      <c r="AB165" s="374"/>
      <c r="AC165" s="374"/>
      <c r="AD165" s="374"/>
      <c r="AE165" s="375"/>
    </row>
    <row r="166" spans="1:31" s="61" customFormat="1" ht="15.75" customHeight="1" x14ac:dyDescent="0.4">
      <c r="A166" s="70"/>
      <c r="B166" s="60" t="s">
        <v>47</v>
      </c>
      <c r="C166" s="374" t="s">
        <v>64</v>
      </c>
      <c r="D166" s="374"/>
      <c r="E166" s="374"/>
      <c r="F166" s="374"/>
      <c r="G166" s="374"/>
      <c r="H166" s="374"/>
      <c r="I166" s="374"/>
      <c r="J166" s="374"/>
      <c r="K166" s="374"/>
      <c r="L166" s="374"/>
      <c r="M166" s="374"/>
      <c r="N166" s="374"/>
      <c r="O166" s="374"/>
      <c r="P166" s="374"/>
      <c r="Q166" s="374"/>
      <c r="R166" s="374"/>
      <c r="S166" s="374"/>
      <c r="T166" s="374"/>
      <c r="U166" s="374"/>
      <c r="V166" s="374"/>
      <c r="W166" s="374"/>
      <c r="X166" s="374"/>
      <c r="Y166" s="374"/>
      <c r="Z166" s="374"/>
      <c r="AA166" s="374"/>
      <c r="AB166" s="374"/>
      <c r="AC166" s="374"/>
      <c r="AD166" s="374"/>
      <c r="AE166" s="375"/>
    </row>
    <row r="167" spans="1:31" s="61" customFormat="1" ht="15.75" customHeight="1" x14ac:dyDescent="0.4">
      <c r="A167" s="70"/>
      <c r="B167" s="60"/>
      <c r="C167" s="374"/>
      <c r="D167" s="374"/>
      <c r="E167" s="374"/>
      <c r="F167" s="374"/>
      <c r="G167" s="374"/>
      <c r="H167" s="374"/>
      <c r="I167" s="374"/>
      <c r="J167" s="374"/>
      <c r="K167" s="374"/>
      <c r="L167" s="374"/>
      <c r="M167" s="374"/>
      <c r="N167" s="374"/>
      <c r="O167" s="374"/>
      <c r="P167" s="374"/>
      <c r="Q167" s="374"/>
      <c r="R167" s="374"/>
      <c r="S167" s="374"/>
      <c r="T167" s="374"/>
      <c r="U167" s="374"/>
      <c r="V167" s="374"/>
      <c r="W167" s="374"/>
      <c r="X167" s="374"/>
      <c r="Y167" s="374"/>
      <c r="Z167" s="374"/>
      <c r="AA167" s="374"/>
      <c r="AB167" s="374"/>
      <c r="AC167" s="374"/>
      <c r="AD167" s="374"/>
      <c r="AE167" s="375"/>
    </row>
    <row r="168" spans="1:31" s="61" customFormat="1" ht="13.5" customHeight="1" x14ac:dyDescent="0.4">
      <c r="A168" s="70"/>
      <c r="B168" s="60"/>
      <c r="C168" s="374"/>
      <c r="D168" s="374"/>
      <c r="E168" s="374"/>
      <c r="F168" s="374"/>
      <c r="G168" s="374"/>
      <c r="H168" s="374"/>
      <c r="I168" s="374"/>
      <c r="J168" s="374"/>
      <c r="K168" s="374"/>
      <c r="L168" s="374"/>
      <c r="M168" s="374"/>
      <c r="N168" s="374"/>
      <c r="O168" s="374"/>
      <c r="P168" s="374"/>
      <c r="Q168" s="374"/>
      <c r="R168" s="374"/>
      <c r="S168" s="374"/>
      <c r="T168" s="374"/>
      <c r="U168" s="374"/>
      <c r="V168" s="374"/>
      <c r="W168" s="374"/>
      <c r="X168" s="374"/>
      <c r="Y168" s="374"/>
      <c r="Z168" s="374"/>
      <c r="AA168" s="374"/>
      <c r="AB168" s="374"/>
      <c r="AC168" s="374"/>
      <c r="AD168" s="374"/>
      <c r="AE168" s="375"/>
    </row>
    <row r="169" spans="1:31" s="61" customFormat="1" ht="15.75" customHeight="1" x14ac:dyDescent="0.4">
      <c r="A169" s="70"/>
      <c r="B169" s="60" t="s">
        <v>48</v>
      </c>
      <c r="C169" s="374" t="s">
        <v>77</v>
      </c>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5"/>
    </row>
    <row r="170" spans="1:31" s="61" customFormat="1" ht="15.75" customHeight="1" x14ac:dyDescent="0.4">
      <c r="A170" s="70"/>
      <c r="B170" s="60"/>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c r="AD170" s="374"/>
      <c r="AE170" s="375"/>
    </row>
    <row r="171" spans="1:31" s="61" customFormat="1" ht="14.25" customHeight="1" x14ac:dyDescent="0.4">
      <c r="A171" s="70"/>
      <c r="B171" s="60"/>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4"/>
      <c r="Z171" s="374"/>
      <c r="AA171" s="374"/>
      <c r="AB171" s="374"/>
      <c r="AC171" s="374"/>
      <c r="AD171" s="374"/>
      <c r="AE171" s="375"/>
    </row>
    <row r="172" spans="1:31" s="61" customFormat="1" ht="15.95" customHeight="1" x14ac:dyDescent="0.4">
      <c r="A172" s="70" t="s">
        <v>75</v>
      </c>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8"/>
    </row>
    <row r="173" spans="1:31" s="61" customFormat="1" ht="30" customHeight="1" x14ac:dyDescent="0.4">
      <c r="A173" s="70"/>
      <c r="B173" s="386" t="s">
        <v>83</v>
      </c>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7"/>
    </row>
    <row r="174" spans="1:31" s="61" customFormat="1" ht="15.75" customHeight="1" x14ac:dyDescent="0.4">
      <c r="A174" s="70" t="s">
        <v>76</v>
      </c>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8"/>
    </row>
    <row r="175" spans="1:31" s="61" customFormat="1" ht="15.75" customHeight="1" x14ac:dyDescent="0.4">
      <c r="A175" s="70"/>
      <c r="B175" s="390" t="s">
        <v>151</v>
      </c>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c r="AA175" s="391"/>
      <c r="AB175" s="391"/>
      <c r="AC175" s="391"/>
      <c r="AD175" s="391"/>
      <c r="AE175" s="392"/>
    </row>
    <row r="176" spans="1:31" s="61" customFormat="1" ht="15.75" customHeight="1" x14ac:dyDescent="0.4">
      <c r="A176" s="70"/>
      <c r="B176" s="60" t="s">
        <v>150</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2"/>
    </row>
    <row r="177" spans="1:31" s="61" customFormat="1" ht="30.75" customHeight="1" x14ac:dyDescent="0.4">
      <c r="A177" s="70"/>
      <c r="B177" s="374" t="s">
        <v>139</v>
      </c>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c r="AA177" s="374"/>
      <c r="AB177" s="374"/>
      <c r="AC177" s="374"/>
      <c r="AD177" s="374"/>
      <c r="AE177" s="375"/>
    </row>
    <row r="178" spans="1:31" s="61" customFormat="1" ht="4.5" customHeight="1" x14ac:dyDescent="0.4">
      <c r="A178" s="70"/>
      <c r="B178" s="6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1"/>
    </row>
    <row r="179" spans="1:31" s="62" customFormat="1" ht="15" customHeight="1" x14ac:dyDescent="0.4">
      <c r="A179" s="382" t="s">
        <v>60</v>
      </c>
      <c r="B179" s="71" t="s">
        <v>22</v>
      </c>
      <c r="C179" s="71" t="s">
        <v>96</v>
      </c>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2"/>
    </row>
    <row r="180" spans="1:31" s="62" customFormat="1" ht="15" customHeight="1" x14ac:dyDescent="0.4">
      <c r="A180" s="383"/>
      <c r="B180" s="60" t="s">
        <v>98</v>
      </c>
      <c r="C180" s="372" t="s">
        <v>144</v>
      </c>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389"/>
    </row>
    <row r="181" spans="1:31" s="61" customFormat="1" ht="14.25" customHeight="1" x14ac:dyDescent="0.4">
      <c r="A181" s="384"/>
      <c r="B181" s="67" t="s">
        <v>47</v>
      </c>
      <c r="C181" s="374" t="s">
        <v>138</v>
      </c>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4"/>
      <c r="Z181" s="374"/>
      <c r="AA181" s="374"/>
      <c r="AB181" s="374"/>
      <c r="AC181" s="374"/>
      <c r="AD181" s="374"/>
      <c r="AE181" s="375"/>
    </row>
    <row r="182" spans="1:31" s="61" customFormat="1" ht="14.25" x14ac:dyDescent="0.4">
      <c r="A182" s="385"/>
      <c r="B182" s="73"/>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1"/>
    </row>
    <row r="183" spans="1:31" s="61" customFormat="1" ht="10.5" x14ac:dyDescent="0.4"/>
    <row r="184" spans="1:31" s="61" customFormat="1" ht="10.5" x14ac:dyDescent="0.4"/>
    <row r="185" spans="1:31" s="61" customFormat="1" ht="10.5" x14ac:dyDescent="0.4"/>
    <row r="186" spans="1:31" s="61" customFormat="1" ht="10.5" x14ac:dyDescent="0.4"/>
    <row r="187" spans="1:31" s="61" customFormat="1" ht="10.5" x14ac:dyDescent="0.4"/>
    <row r="188" spans="1:31" s="61" customFormat="1" ht="10.5" x14ac:dyDescent="0.4"/>
    <row r="189" spans="1:31" s="61" customFormat="1" ht="10.5" x14ac:dyDescent="0.4"/>
    <row r="190" spans="1:31" s="61" customFormat="1" ht="10.5" x14ac:dyDescent="0.4"/>
    <row r="191" spans="1:31" s="61" customFormat="1" ht="10.5" x14ac:dyDescent="0.4"/>
    <row r="192" spans="1:31" s="61" customFormat="1" ht="10.5" x14ac:dyDescent="0.4"/>
    <row r="193" s="61" customFormat="1" ht="10.5" x14ac:dyDescent="0.4"/>
    <row r="194" s="61" customFormat="1" ht="10.5" x14ac:dyDescent="0.4"/>
    <row r="195" s="61" customFormat="1" ht="10.5" x14ac:dyDescent="0.4"/>
    <row r="196" s="61" customFormat="1" ht="10.5" x14ac:dyDescent="0.4"/>
    <row r="197" s="61" customFormat="1" ht="10.5" x14ac:dyDescent="0.4"/>
    <row r="198" s="61" customFormat="1" ht="10.5" x14ac:dyDescent="0.4"/>
    <row r="199" s="61" customFormat="1" ht="10.5" x14ac:dyDescent="0.4"/>
    <row r="200" s="61" customFormat="1" ht="10.5" x14ac:dyDescent="0.4"/>
    <row r="201" s="61" customFormat="1" ht="10.5" x14ac:dyDescent="0.4"/>
    <row r="202" s="61" customFormat="1" ht="10.5" x14ac:dyDescent="0.4"/>
    <row r="203" s="61" customFormat="1" ht="10.5" x14ac:dyDescent="0.4"/>
    <row r="204" s="61" customFormat="1" ht="10.5" x14ac:dyDescent="0.4"/>
    <row r="205" s="61" customFormat="1" ht="10.5" x14ac:dyDescent="0.4"/>
    <row r="206" s="61" customFormat="1" ht="10.5" x14ac:dyDescent="0.4"/>
    <row r="207" s="61" customFormat="1" ht="10.5" x14ac:dyDescent="0.4"/>
    <row r="208" s="61" customFormat="1" ht="10.5" x14ac:dyDescent="0.4"/>
    <row r="209" s="61" customFormat="1" ht="10.5" x14ac:dyDescent="0.4"/>
    <row r="210" s="61" customFormat="1" ht="10.5" x14ac:dyDescent="0.4"/>
    <row r="211" s="61" customFormat="1" ht="10.5" x14ac:dyDescent="0.4"/>
    <row r="212" s="61" customFormat="1" ht="10.5" x14ac:dyDescent="0.4"/>
    <row r="213" s="61" customFormat="1" ht="10.5" x14ac:dyDescent="0.4"/>
    <row r="214" s="61" customFormat="1" ht="10.5" x14ac:dyDescent="0.4"/>
    <row r="215" s="61" customFormat="1" ht="10.5" x14ac:dyDescent="0.4"/>
    <row r="216" s="61" customFormat="1" ht="10.5" x14ac:dyDescent="0.4"/>
    <row r="217" s="61" customFormat="1" ht="10.5" x14ac:dyDescent="0.4"/>
    <row r="218" s="61" customFormat="1" ht="10.5" x14ac:dyDescent="0.4"/>
    <row r="219" s="61" customFormat="1" ht="10.5" x14ac:dyDescent="0.4"/>
    <row r="220" s="61" customFormat="1" ht="10.5" x14ac:dyDescent="0.4"/>
    <row r="221" s="61" customFormat="1" ht="10.5" x14ac:dyDescent="0.4"/>
    <row r="222" s="61" customFormat="1" ht="10.5" x14ac:dyDescent="0.4"/>
    <row r="223" s="61" customFormat="1" ht="10.5" x14ac:dyDescent="0.4"/>
    <row r="224" s="61" customFormat="1" ht="10.5" x14ac:dyDescent="0.4"/>
    <row r="225" s="61" customFormat="1" ht="10.5" x14ac:dyDescent="0.4"/>
    <row r="226" s="61" customFormat="1" ht="10.5" x14ac:dyDescent="0.4"/>
    <row r="227" s="61" customFormat="1" ht="10.5" x14ac:dyDescent="0.4"/>
    <row r="228" s="61" customFormat="1" ht="10.5" x14ac:dyDescent="0.4"/>
    <row r="229" s="61" customFormat="1" ht="10.5" x14ac:dyDescent="0.4"/>
    <row r="230" s="61" customFormat="1" ht="10.5" x14ac:dyDescent="0.4"/>
    <row r="231" s="61" customFormat="1" ht="10.5" x14ac:dyDescent="0.4"/>
    <row r="232" s="61" customFormat="1" ht="10.5" x14ac:dyDescent="0.4"/>
    <row r="233" s="61" customFormat="1" ht="10.5" x14ac:dyDescent="0.4"/>
    <row r="234" s="61" customFormat="1" ht="10.5" x14ac:dyDescent="0.4"/>
    <row r="235" s="61" customFormat="1" ht="10.5" x14ac:dyDescent="0.4"/>
    <row r="236" s="61" customFormat="1" ht="10.5" x14ac:dyDescent="0.4"/>
    <row r="237" s="61" customFormat="1" ht="10.5" x14ac:dyDescent="0.4"/>
    <row r="238" s="61" customFormat="1" ht="10.5" x14ac:dyDescent="0.4"/>
    <row r="239" s="61" customFormat="1" ht="10.5" x14ac:dyDescent="0.4"/>
    <row r="240" s="61" customFormat="1" ht="10.5" x14ac:dyDescent="0.4"/>
    <row r="241" s="61" customFormat="1" ht="10.5" x14ac:dyDescent="0.4"/>
    <row r="242" s="61" customFormat="1" ht="10.5" x14ac:dyDescent="0.4"/>
    <row r="243" s="61" customFormat="1" ht="10.5" x14ac:dyDescent="0.4"/>
    <row r="244" s="61" customFormat="1" ht="10.5" x14ac:dyDescent="0.4"/>
    <row r="245" s="61" customFormat="1" ht="10.5" x14ac:dyDescent="0.4"/>
    <row r="246" s="61" customFormat="1" ht="10.5" x14ac:dyDescent="0.4"/>
    <row r="247" s="61" customFormat="1" ht="10.5" x14ac:dyDescent="0.4"/>
    <row r="248" s="61" customFormat="1" ht="10.5" x14ac:dyDescent="0.4"/>
    <row r="249" s="61" customFormat="1" ht="10.5" x14ac:dyDescent="0.4"/>
    <row r="250" s="61" customFormat="1" ht="10.5" x14ac:dyDescent="0.4"/>
    <row r="251" s="61" customFormat="1" ht="10.5" x14ac:dyDescent="0.4"/>
    <row r="252" s="61" customFormat="1" ht="10.5" x14ac:dyDescent="0.4"/>
    <row r="253" s="61" customFormat="1" ht="10.5" x14ac:dyDescent="0.4"/>
    <row r="254" s="61" customFormat="1" ht="10.5" x14ac:dyDescent="0.4"/>
    <row r="255" s="61" customFormat="1" ht="10.5" x14ac:dyDescent="0.4"/>
    <row r="256" s="61" customFormat="1" ht="10.5" x14ac:dyDescent="0.4"/>
    <row r="257" s="61" customFormat="1" ht="10.5" x14ac:dyDescent="0.4"/>
    <row r="258" s="61" customFormat="1" ht="10.5" x14ac:dyDescent="0.4"/>
    <row r="259" s="61" customFormat="1" ht="10.5" x14ac:dyDescent="0.4"/>
    <row r="260" s="61" customFormat="1" ht="10.5" x14ac:dyDescent="0.4"/>
    <row r="261" s="61" customFormat="1" ht="10.5" x14ac:dyDescent="0.4"/>
    <row r="262" s="61" customFormat="1" ht="10.5" x14ac:dyDescent="0.4"/>
    <row r="263" s="61" customFormat="1" ht="10.5" x14ac:dyDescent="0.4"/>
    <row r="264" s="61" customFormat="1" ht="10.5" x14ac:dyDescent="0.4"/>
    <row r="265" s="61" customFormat="1" ht="10.5" x14ac:dyDescent="0.4"/>
    <row r="266" s="61" customFormat="1" ht="10.5" x14ac:dyDescent="0.4"/>
    <row r="267" s="61" customFormat="1" ht="10.5" x14ac:dyDescent="0.4"/>
    <row r="268" s="61" customFormat="1" ht="10.5" x14ac:dyDescent="0.4"/>
    <row r="269" s="61" customFormat="1" ht="10.5" x14ac:dyDescent="0.4"/>
    <row r="270" s="61" customFormat="1" ht="10.5" x14ac:dyDescent="0.4"/>
    <row r="271" s="61" customFormat="1" ht="10.5" x14ac:dyDescent="0.4"/>
    <row r="272" s="61" customFormat="1" ht="10.5" x14ac:dyDescent="0.4"/>
    <row r="273" s="61" customFormat="1" ht="10.5" x14ac:dyDescent="0.4"/>
    <row r="274" s="61" customFormat="1" ht="10.5" x14ac:dyDescent="0.4"/>
    <row r="275" s="61" customFormat="1" ht="10.5" x14ac:dyDescent="0.4"/>
    <row r="276" s="61" customFormat="1" ht="10.5" x14ac:dyDescent="0.4"/>
    <row r="277" s="61" customFormat="1" ht="10.5" x14ac:dyDescent="0.4"/>
    <row r="278" s="61" customFormat="1" ht="10.5" x14ac:dyDescent="0.4"/>
    <row r="279" s="61" customFormat="1" ht="10.5" x14ac:dyDescent="0.4"/>
    <row r="280" s="61" customFormat="1" ht="10.5" x14ac:dyDescent="0.4"/>
    <row r="281" s="61" customFormat="1" ht="10.5" x14ac:dyDescent="0.4"/>
    <row r="282" s="61" customFormat="1" ht="10.5" x14ac:dyDescent="0.4"/>
    <row r="283" s="61" customFormat="1" ht="10.5" x14ac:dyDescent="0.4"/>
    <row r="284" s="61" customFormat="1" ht="10.5" x14ac:dyDescent="0.4"/>
    <row r="285" s="61" customFormat="1" ht="10.5" x14ac:dyDescent="0.4"/>
    <row r="286" s="61" customFormat="1" ht="10.5" x14ac:dyDescent="0.4"/>
    <row r="287" s="61" customFormat="1" ht="10.5" x14ac:dyDescent="0.4"/>
    <row r="288" s="61" customFormat="1" ht="10.5" x14ac:dyDescent="0.4"/>
    <row r="289" s="61" customFormat="1" ht="10.5" x14ac:dyDescent="0.4"/>
    <row r="290" s="61" customFormat="1" ht="10.5" x14ac:dyDescent="0.4"/>
    <row r="291" s="61" customFormat="1" ht="10.5" x14ac:dyDescent="0.4"/>
    <row r="292" s="61" customFormat="1" ht="10.5" x14ac:dyDescent="0.4"/>
    <row r="293" s="61" customFormat="1" ht="10.5" x14ac:dyDescent="0.4"/>
    <row r="294" s="61" customFormat="1" ht="10.5" x14ac:dyDescent="0.4"/>
    <row r="295" s="61" customFormat="1" ht="10.5" x14ac:dyDescent="0.4"/>
    <row r="296" s="61" customFormat="1" ht="10.5" x14ac:dyDescent="0.4"/>
    <row r="297" s="61" customFormat="1" ht="10.5" x14ac:dyDescent="0.4"/>
    <row r="298" s="61" customFormat="1" ht="10.5" x14ac:dyDescent="0.4"/>
    <row r="299" s="61" customFormat="1" ht="10.5" x14ac:dyDescent="0.4"/>
    <row r="300" s="61" customFormat="1" ht="10.5" x14ac:dyDescent="0.4"/>
    <row r="301" s="61" customFormat="1" ht="10.5" x14ac:dyDescent="0.4"/>
    <row r="302" s="61" customFormat="1" ht="10.5" x14ac:dyDescent="0.4"/>
    <row r="303" s="61" customFormat="1" ht="10.5" x14ac:dyDescent="0.4"/>
    <row r="304" s="61" customFormat="1" ht="10.5" x14ac:dyDescent="0.4"/>
    <row r="305" s="61" customFormat="1" ht="10.5" x14ac:dyDescent="0.4"/>
    <row r="306" s="61" customFormat="1" ht="10.5" x14ac:dyDescent="0.4"/>
    <row r="307" s="61" customFormat="1" ht="10.5" x14ac:dyDescent="0.4"/>
    <row r="308" s="61" customFormat="1" ht="10.5" x14ac:dyDescent="0.4"/>
    <row r="309" s="61" customFormat="1" ht="10.5" x14ac:dyDescent="0.4"/>
    <row r="310" s="61" customFormat="1" ht="10.5" x14ac:dyDescent="0.4"/>
    <row r="311" s="61" customFormat="1" ht="10.5" x14ac:dyDescent="0.4"/>
    <row r="312" s="61" customFormat="1" ht="10.5" x14ac:dyDescent="0.4"/>
    <row r="313" s="61" customFormat="1" ht="10.5" x14ac:dyDescent="0.4"/>
    <row r="314" s="61" customFormat="1" ht="10.5" x14ac:dyDescent="0.4"/>
    <row r="315" s="61" customFormat="1" ht="10.5" x14ac:dyDescent="0.4"/>
    <row r="316" s="61" customFormat="1" ht="10.5" x14ac:dyDescent="0.4"/>
    <row r="317" s="61" customFormat="1" ht="10.5" x14ac:dyDescent="0.4"/>
    <row r="318" s="61" customFormat="1" ht="10.5" x14ac:dyDescent="0.4"/>
    <row r="319" s="61" customFormat="1" ht="10.5" x14ac:dyDescent="0.4"/>
    <row r="320" s="61" customFormat="1" ht="10.5" x14ac:dyDescent="0.4"/>
    <row r="321" s="61" customFormat="1" ht="10.5" x14ac:dyDescent="0.4"/>
    <row r="322" s="61" customFormat="1" ht="10.5" x14ac:dyDescent="0.4"/>
    <row r="323" s="61" customFormat="1" ht="10.5" x14ac:dyDescent="0.4"/>
    <row r="324" s="61" customFormat="1" ht="10.5" x14ac:dyDescent="0.4"/>
    <row r="325" s="61" customFormat="1" ht="10.5" x14ac:dyDescent="0.4"/>
    <row r="326" s="61" customFormat="1" ht="10.5" x14ac:dyDescent="0.4"/>
    <row r="327" s="61" customFormat="1" ht="10.5" x14ac:dyDescent="0.4"/>
    <row r="328" s="61" customFormat="1" ht="10.5" x14ac:dyDescent="0.4"/>
    <row r="329" s="61" customFormat="1" ht="10.5" x14ac:dyDescent="0.4"/>
    <row r="330" s="61" customFormat="1" ht="10.5" x14ac:dyDescent="0.4"/>
    <row r="331" s="61" customFormat="1" ht="10.5" x14ac:dyDescent="0.4"/>
    <row r="332" s="61" customFormat="1" ht="10.5" x14ac:dyDescent="0.4"/>
    <row r="333" s="61" customFormat="1" ht="10.5" x14ac:dyDescent="0.4"/>
    <row r="334" s="61" customFormat="1" ht="10.5" x14ac:dyDescent="0.4"/>
    <row r="335" s="61" customFormat="1" ht="10.5" x14ac:dyDescent="0.4"/>
    <row r="336" s="61" customFormat="1" ht="10.5" x14ac:dyDescent="0.4"/>
    <row r="337" spans="1:31" s="61" customFormat="1" ht="10.5" x14ac:dyDescent="0.4"/>
    <row r="338" spans="1:31" s="61" customFormat="1" ht="10.5" x14ac:dyDescent="0.4"/>
    <row r="339" spans="1:31" s="61" customFormat="1" ht="10.5" x14ac:dyDescent="0.4"/>
    <row r="340" spans="1:31" s="61" customFormat="1" ht="10.5" x14ac:dyDescent="0.4"/>
    <row r="341" spans="1:31" s="61" customFormat="1" ht="10.5" x14ac:dyDescent="0.4"/>
    <row r="342" spans="1:31" s="61" customFormat="1" ht="10.5" x14ac:dyDescent="0.4"/>
    <row r="343" spans="1:31" s="61" customFormat="1" ht="10.5" x14ac:dyDescent="0.4"/>
    <row r="344" spans="1:31" s="61" customFormat="1" ht="10.5" x14ac:dyDescent="0.4"/>
    <row r="345" spans="1:31" s="74" customFormat="1" ht="10.5" x14ac:dyDescent="0.4">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row>
    <row r="346" spans="1:31" s="74" customFormat="1" ht="10.5" x14ac:dyDescent="0.4">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row>
    <row r="347" spans="1:31" s="74" customFormat="1" ht="10.5" x14ac:dyDescent="0.4"/>
    <row r="348" spans="1:31" s="74" customFormat="1" ht="10.5" x14ac:dyDescent="0.4"/>
    <row r="349" spans="1:31" s="74" customFormat="1" ht="10.5" x14ac:dyDescent="0.4"/>
    <row r="350" spans="1:31" s="74" customFormat="1" ht="10.5" x14ac:dyDescent="0.4"/>
    <row r="351" spans="1:31" s="74" customFormat="1" ht="10.5" x14ac:dyDescent="0.4"/>
    <row r="352" spans="1:31" s="74" customFormat="1" ht="10.5" x14ac:dyDescent="0.4"/>
    <row r="353" spans="1:31" s="74" customFormat="1" ht="10.5" x14ac:dyDescent="0.4"/>
    <row r="354" spans="1:31" s="74" customFormat="1" ht="10.5" x14ac:dyDescent="0.4"/>
    <row r="355" spans="1:31" x14ac:dyDescent="0.4">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row>
    <row r="356" spans="1:31" x14ac:dyDescent="0.4">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row>
  </sheetData>
  <mergeCells count="570">
    <mergeCell ref="C14:E16"/>
    <mergeCell ref="I14:I16"/>
    <mergeCell ref="L14:L16"/>
    <mergeCell ref="O14:O16"/>
    <mergeCell ref="A11:B16"/>
    <mergeCell ref="Z91:AA91"/>
    <mergeCell ref="AI90:AL90"/>
    <mergeCell ref="P16:R16"/>
    <mergeCell ref="B90:G90"/>
    <mergeCell ref="H90:J90"/>
    <mergeCell ref="T91:U91"/>
    <mergeCell ref="T44:U44"/>
    <mergeCell ref="V44:W44"/>
    <mergeCell ref="X44:Y44"/>
    <mergeCell ref="V46:W46"/>
    <mergeCell ref="AD45:AE45"/>
    <mergeCell ref="H44:I44"/>
    <mergeCell ref="J44:K44"/>
    <mergeCell ref="B31:AB31"/>
    <mergeCell ref="B34:AB34"/>
    <mergeCell ref="AC34:AE34"/>
    <mergeCell ref="B38:AD38"/>
    <mergeCell ref="A39:AE41"/>
    <mergeCell ref="Z44:AA44"/>
    <mergeCell ref="C116:AE118"/>
    <mergeCell ref="C120:AE121"/>
    <mergeCell ref="C122:AE124"/>
    <mergeCell ref="A43:G43"/>
    <mergeCell ref="H43:I43"/>
    <mergeCell ref="J43:K43"/>
    <mergeCell ref="L43:M43"/>
    <mergeCell ref="N43:O43"/>
    <mergeCell ref="P43:Q43"/>
    <mergeCell ref="R43:S43"/>
    <mergeCell ref="T43:U43"/>
    <mergeCell ref="V43:W43"/>
    <mergeCell ref="X43:Y43"/>
    <mergeCell ref="Z43:AA43"/>
    <mergeCell ref="AB43:AC43"/>
    <mergeCell ref="AD43:AE43"/>
    <mergeCell ref="A44:G44"/>
    <mergeCell ref="AB45:AC45"/>
    <mergeCell ref="A113:AE114"/>
    <mergeCell ref="L44:M44"/>
    <mergeCell ref="N44:O44"/>
    <mergeCell ref="P44:Q44"/>
    <mergeCell ref="AD46:AE46"/>
    <mergeCell ref="U100:V100"/>
    <mergeCell ref="C178:AE178"/>
    <mergeCell ref="A179:A182"/>
    <mergeCell ref="C181:AE182"/>
    <mergeCell ref="C157:AE158"/>
    <mergeCell ref="C160:AE161"/>
    <mergeCell ref="C162:AE165"/>
    <mergeCell ref="C166:AE168"/>
    <mergeCell ref="C169:AE171"/>
    <mergeCell ref="B173:AE173"/>
    <mergeCell ref="B177:AE177"/>
    <mergeCell ref="C180:AE180"/>
    <mergeCell ref="B175:AE175"/>
    <mergeCell ref="C150:AE151"/>
    <mergeCell ref="C154:AE156"/>
    <mergeCell ref="C125:AE126"/>
    <mergeCell ref="C128:AE129"/>
    <mergeCell ref="C130:AE132"/>
    <mergeCell ref="C134:AE137"/>
    <mergeCell ref="C140:AE141"/>
    <mergeCell ref="C142:AE144"/>
    <mergeCell ref="C147:AE147"/>
    <mergeCell ref="C148:AE148"/>
    <mergeCell ref="C146:AE146"/>
    <mergeCell ref="AB44:AC44"/>
    <mergeCell ref="AD44:AE44"/>
    <mergeCell ref="A45:G45"/>
    <mergeCell ref="H45:I45"/>
    <mergeCell ref="J45:K45"/>
    <mergeCell ref="L45:M45"/>
    <mergeCell ref="N45:O45"/>
    <mergeCell ref="P45:Q45"/>
    <mergeCell ref="R45:S45"/>
    <mergeCell ref="T45:U45"/>
    <mergeCell ref="V45:W45"/>
    <mergeCell ref="X45:Y45"/>
    <mergeCell ref="Z45:AA45"/>
    <mergeCell ref="R44:S44"/>
    <mergeCell ref="AC31:AE31"/>
    <mergeCell ref="A17:B22"/>
    <mergeCell ref="N26:P27"/>
    <mergeCell ref="Q26:V27"/>
    <mergeCell ref="W26:W27"/>
    <mergeCell ref="X26:X27"/>
    <mergeCell ref="Y26:Y27"/>
    <mergeCell ref="Z26:Z27"/>
    <mergeCell ref="C24:F25"/>
    <mergeCell ref="G24:L25"/>
    <mergeCell ref="M24:O25"/>
    <mergeCell ref="P24:S25"/>
    <mergeCell ref="O20:O21"/>
    <mergeCell ref="S21:S22"/>
    <mergeCell ref="A23:B29"/>
    <mergeCell ref="C17:E17"/>
    <mergeCell ref="F17:O17"/>
    <mergeCell ref="P17:R18"/>
    <mergeCell ref="S17:AE18"/>
    <mergeCell ref="C18:E19"/>
    <mergeCell ref="F18:O19"/>
    <mergeCell ref="S19:S20"/>
    <mergeCell ref="P19:R22"/>
    <mergeCell ref="C20:E21"/>
    <mergeCell ref="B32:AB32"/>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T28:T29"/>
    <mergeCell ref="U28:U29"/>
    <mergeCell ref="V28:V29"/>
    <mergeCell ref="W28:W29"/>
    <mergeCell ref="X28:X29"/>
    <mergeCell ref="J20:K21"/>
    <mergeCell ref="L20:L21"/>
    <mergeCell ref="M20:N21"/>
    <mergeCell ref="C22:E22"/>
    <mergeCell ref="C28:F29"/>
    <mergeCell ref="G28:I29"/>
    <mergeCell ref="J28:O29"/>
    <mergeCell ref="C26:F26"/>
    <mergeCell ref="G26:J26"/>
    <mergeCell ref="K26:M26"/>
    <mergeCell ref="AC26:AC27"/>
    <mergeCell ref="AA28:AA29"/>
    <mergeCell ref="AB28:AB29"/>
    <mergeCell ref="F22:O22"/>
    <mergeCell ref="C3:AC5"/>
    <mergeCell ref="A6:AE8"/>
    <mergeCell ref="T10:V10"/>
    <mergeCell ref="C11:E11"/>
    <mergeCell ref="F11:O11"/>
    <mergeCell ref="P11:P15"/>
    <mergeCell ref="C12:E13"/>
    <mergeCell ref="F12:O13"/>
    <mergeCell ref="Q12:U13"/>
    <mergeCell ref="X12:AC13"/>
    <mergeCell ref="G14:H15"/>
    <mergeCell ref="J14:K15"/>
    <mergeCell ref="M14:N15"/>
    <mergeCell ref="Q14:AE15"/>
    <mergeCell ref="T19:U19"/>
    <mergeCell ref="T20:U20"/>
    <mergeCell ref="T21:U21"/>
    <mergeCell ref="T22:U22"/>
    <mergeCell ref="G20:H21"/>
    <mergeCell ref="I20:I21"/>
    <mergeCell ref="X48:Y48"/>
    <mergeCell ref="Z48:AA48"/>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Z46:AA46"/>
    <mergeCell ref="AB46:AC46"/>
    <mergeCell ref="T46:U46"/>
    <mergeCell ref="X49:Y49"/>
    <mergeCell ref="Z49:AA49"/>
    <mergeCell ref="AB49:AC49"/>
    <mergeCell ref="AD49:AE49"/>
    <mergeCell ref="A50:G50"/>
    <mergeCell ref="H50:I50"/>
    <mergeCell ref="J50:K50"/>
    <mergeCell ref="L50:M50"/>
    <mergeCell ref="N50:O50"/>
    <mergeCell ref="P50:Q50"/>
    <mergeCell ref="R50:S50"/>
    <mergeCell ref="T50:U50"/>
    <mergeCell ref="V50:W50"/>
    <mergeCell ref="X50:Y50"/>
    <mergeCell ref="Z50:AA50"/>
    <mergeCell ref="AB50:AC50"/>
    <mergeCell ref="AD50:AE50"/>
    <mergeCell ref="A49:G49"/>
    <mergeCell ref="H49:I49"/>
    <mergeCell ref="J49:K49"/>
    <mergeCell ref="L49:M49"/>
    <mergeCell ref="N49:O49"/>
    <mergeCell ref="P49:Q49"/>
    <mergeCell ref="R49:S49"/>
    <mergeCell ref="T49:U49"/>
    <mergeCell ref="V49:W49"/>
    <mergeCell ref="X51:Y51"/>
    <mergeCell ref="Z51:AA51"/>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T51:U51"/>
    <mergeCell ref="V51:W51"/>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P56:Q56"/>
    <mergeCell ref="R56:S56"/>
    <mergeCell ref="T56:U56"/>
    <mergeCell ref="A54:G54"/>
    <mergeCell ref="H54:I54"/>
    <mergeCell ref="J54:K54"/>
    <mergeCell ref="L54:M54"/>
    <mergeCell ref="N54:O54"/>
    <mergeCell ref="P54:Q54"/>
    <mergeCell ref="R54:S54"/>
    <mergeCell ref="T54:U54"/>
    <mergeCell ref="V54:X56"/>
    <mergeCell ref="X59:Y59"/>
    <mergeCell ref="Z59:AA59"/>
    <mergeCell ref="AB59:AC59"/>
    <mergeCell ref="AD59:AE59"/>
    <mergeCell ref="A60:G60"/>
    <mergeCell ref="H60:I60"/>
    <mergeCell ref="J60:K60"/>
    <mergeCell ref="L60:M60"/>
    <mergeCell ref="N60:O60"/>
    <mergeCell ref="P60:Q60"/>
    <mergeCell ref="R60:S60"/>
    <mergeCell ref="T60:U60"/>
    <mergeCell ref="V60:W60"/>
    <mergeCell ref="X60:Y60"/>
    <mergeCell ref="Z60:AA60"/>
    <mergeCell ref="AB60:AC60"/>
    <mergeCell ref="AD60:AE60"/>
    <mergeCell ref="A59:G59"/>
    <mergeCell ref="H59:I59"/>
    <mergeCell ref="J59:K59"/>
    <mergeCell ref="L59:M59"/>
    <mergeCell ref="N59:O59"/>
    <mergeCell ref="P59:Q59"/>
    <mergeCell ref="R59:S59"/>
    <mergeCell ref="T59:U59"/>
    <mergeCell ref="V59:W59"/>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L61:M61"/>
    <mergeCell ref="N61:O61"/>
    <mergeCell ref="P61:Q61"/>
    <mergeCell ref="R61:S61"/>
    <mergeCell ref="T61:U61"/>
    <mergeCell ref="V61:W61"/>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P64:Q64"/>
    <mergeCell ref="R64:S64"/>
    <mergeCell ref="T64:U64"/>
    <mergeCell ref="V64:W64"/>
    <mergeCell ref="H72:I72"/>
    <mergeCell ref="J72:K72"/>
    <mergeCell ref="L72:M72"/>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A71:G71"/>
    <mergeCell ref="H71:I71"/>
    <mergeCell ref="J71:K71"/>
    <mergeCell ref="L71:M71"/>
    <mergeCell ref="N71:O71"/>
    <mergeCell ref="P71:Q71"/>
    <mergeCell ref="R71:S71"/>
    <mergeCell ref="T71:U71"/>
    <mergeCell ref="A69:G69"/>
    <mergeCell ref="H69:I69"/>
    <mergeCell ref="J69:K69"/>
    <mergeCell ref="L69:M69"/>
    <mergeCell ref="A70:G70"/>
    <mergeCell ref="H70:I70"/>
    <mergeCell ref="J70:K70"/>
    <mergeCell ref="L70:M70"/>
    <mergeCell ref="N70:O70"/>
    <mergeCell ref="P70:Q70"/>
    <mergeCell ref="N69:O69"/>
    <mergeCell ref="P72:Q72"/>
    <mergeCell ref="R72:S72"/>
    <mergeCell ref="T72:U72"/>
    <mergeCell ref="R69:S69"/>
    <mergeCell ref="T69:U69"/>
    <mergeCell ref="Z75:AA75"/>
    <mergeCell ref="AB75:AC75"/>
    <mergeCell ref="V69:Y69"/>
    <mergeCell ref="T66:U66"/>
    <mergeCell ref="V66:W66"/>
    <mergeCell ref="Y70:Y72"/>
    <mergeCell ref="P66:Q66"/>
    <mergeCell ref="R66:S66"/>
    <mergeCell ref="X66:Y66"/>
    <mergeCell ref="V70:X72"/>
    <mergeCell ref="P69:Q69"/>
    <mergeCell ref="R70:S70"/>
    <mergeCell ref="T70:U70"/>
    <mergeCell ref="AD75:AE75"/>
    <mergeCell ref="A76:G76"/>
    <mergeCell ref="H76:I76"/>
    <mergeCell ref="J76:K76"/>
    <mergeCell ref="L76:M76"/>
    <mergeCell ref="N76:O76"/>
    <mergeCell ref="P76:Q76"/>
    <mergeCell ref="R76:S76"/>
    <mergeCell ref="T76:U76"/>
    <mergeCell ref="V76:W76"/>
    <mergeCell ref="X76:Y76"/>
    <mergeCell ref="Z76:AA76"/>
    <mergeCell ref="AB76:AC76"/>
    <mergeCell ref="AD76:AE76"/>
    <mergeCell ref="A75:G75"/>
    <mergeCell ref="H75:I75"/>
    <mergeCell ref="J75:K75"/>
    <mergeCell ref="L75:M75"/>
    <mergeCell ref="N75:O75"/>
    <mergeCell ref="P75:Q75"/>
    <mergeCell ref="R75:S75"/>
    <mergeCell ref="T75:U75"/>
    <mergeCell ref="X75:Y75"/>
    <mergeCell ref="V75:W75"/>
    <mergeCell ref="Z77:AA77"/>
    <mergeCell ref="AB77:AC77"/>
    <mergeCell ref="AD77:AE77"/>
    <mergeCell ref="A78:G78"/>
    <mergeCell ref="H78:I78"/>
    <mergeCell ref="J78:K78"/>
    <mergeCell ref="L78:M78"/>
    <mergeCell ref="N78:O78"/>
    <mergeCell ref="P78:Q78"/>
    <mergeCell ref="R78:S78"/>
    <mergeCell ref="T78:U78"/>
    <mergeCell ref="V78:W78"/>
    <mergeCell ref="X78:Y78"/>
    <mergeCell ref="Z78:AA78"/>
    <mergeCell ref="AB78:AC78"/>
    <mergeCell ref="AD78:AE78"/>
    <mergeCell ref="A77:G77"/>
    <mergeCell ref="H77:I77"/>
    <mergeCell ref="J77:K77"/>
    <mergeCell ref="L77:M77"/>
    <mergeCell ref="N77:O77"/>
    <mergeCell ref="V77:W77"/>
    <mergeCell ref="Z80:AA80"/>
    <mergeCell ref="AB80:AC80"/>
    <mergeCell ref="AD80:AE80"/>
    <mergeCell ref="A81:G81"/>
    <mergeCell ref="H81:I81"/>
    <mergeCell ref="J81:K81"/>
    <mergeCell ref="L81:M81"/>
    <mergeCell ref="N81:O81"/>
    <mergeCell ref="P81:Q81"/>
    <mergeCell ref="R81:S81"/>
    <mergeCell ref="T81:U81"/>
    <mergeCell ref="V81:W81"/>
    <mergeCell ref="X81:Y81"/>
    <mergeCell ref="Z81:AA81"/>
    <mergeCell ref="AB81:AC81"/>
    <mergeCell ref="AD81:AE81"/>
    <mergeCell ref="A80:G80"/>
    <mergeCell ref="H80:I80"/>
    <mergeCell ref="J80:K80"/>
    <mergeCell ref="P80:Q80"/>
    <mergeCell ref="R80:S80"/>
    <mergeCell ref="T80:U80"/>
    <mergeCell ref="V80:W80"/>
    <mergeCell ref="AD82:AE82"/>
    <mergeCell ref="A83:G83"/>
    <mergeCell ref="H83:I83"/>
    <mergeCell ref="J83:K83"/>
    <mergeCell ref="L83:M83"/>
    <mergeCell ref="N83:O83"/>
    <mergeCell ref="P83:Q83"/>
    <mergeCell ref="R83:S83"/>
    <mergeCell ref="T83:U83"/>
    <mergeCell ref="V83:W83"/>
    <mergeCell ref="X83:Y83"/>
    <mergeCell ref="Z83:AA83"/>
    <mergeCell ref="AB83:AC83"/>
    <mergeCell ref="AD83:AE83"/>
    <mergeCell ref="A82:G82"/>
    <mergeCell ref="H82:I82"/>
    <mergeCell ref="J82:K82"/>
    <mergeCell ref="L82:M82"/>
    <mergeCell ref="N82:O82"/>
    <mergeCell ref="P82:Q82"/>
    <mergeCell ref="R82:S82"/>
    <mergeCell ref="T82:U82"/>
    <mergeCell ref="Z82:AA82"/>
    <mergeCell ref="J85:K85"/>
    <mergeCell ref="L85:M85"/>
    <mergeCell ref="N85:O85"/>
    <mergeCell ref="P85:Q85"/>
    <mergeCell ref="R85:S85"/>
    <mergeCell ref="T85:U85"/>
    <mergeCell ref="H86:I86"/>
    <mergeCell ref="J86:K86"/>
    <mergeCell ref="AB82:AC82"/>
    <mergeCell ref="V85:Y85"/>
    <mergeCell ref="N86:O86"/>
    <mergeCell ref="P86:Q86"/>
    <mergeCell ref="T86:U86"/>
    <mergeCell ref="A72:G72"/>
    <mergeCell ref="N72:O72"/>
    <mergeCell ref="L88:M88"/>
    <mergeCell ref="N88:O88"/>
    <mergeCell ref="X82:Y82"/>
    <mergeCell ref="P88:Q88"/>
    <mergeCell ref="R88:S88"/>
    <mergeCell ref="T88:U88"/>
    <mergeCell ref="V82:W82"/>
    <mergeCell ref="P77:Q77"/>
    <mergeCell ref="R77:S77"/>
    <mergeCell ref="T77:U77"/>
    <mergeCell ref="X80:Y80"/>
    <mergeCell ref="X77:Y77"/>
    <mergeCell ref="R86:S86"/>
    <mergeCell ref="A88:G88"/>
    <mergeCell ref="H88:I88"/>
    <mergeCell ref="J88:K88"/>
    <mergeCell ref="Y86:Y88"/>
    <mergeCell ref="V86:X88"/>
    <mergeCell ref="A86:G86"/>
    <mergeCell ref="L86:M86"/>
    <mergeCell ref="L80:M80"/>
    <mergeCell ref="N80:O80"/>
    <mergeCell ref="U93:W94"/>
    <mergeCell ref="G93:N94"/>
    <mergeCell ref="A93:F96"/>
    <mergeCell ref="V91:Y91"/>
    <mergeCell ref="X93:X94"/>
    <mergeCell ref="L87:M87"/>
    <mergeCell ref="N87:O87"/>
    <mergeCell ref="P87:Q87"/>
    <mergeCell ref="R87:S87"/>
    <mergeCell ref="T87:U87"/>
    <mergeCell ref="A87:G87"/>
    <mergeCell ref="H87:I87"/>
    <mergeCell ref="J87:K87"/>
    <mergeCell ref="U101:V101"/>
    <mergeCell ref="A85:G85"/>
    <mergeCell ref="H85:I85"/>
    <mergeCell ref="N100:P100"/>
    <mergeCell ref="N101:P101"/>
    <mergeCell ref="B100:L101"/>
    <mergeCell ref="AB91:AE91"/>
    <mergeCell ref="AE95:AE96"/>
    <mergeCell ref="O95:R96"/>
    <mergeCell ref="S95:S96"/>
    <mergeCell ref="T95:T96"/>
    <mergeCell ref="U95:W96"/>
    <mergeCell ref="X95:X96"/>
    <mergeCell ref="Y95:Y96"/>
    <mergeCell ref="Z95:AD96"/>
    <mergeCell ref="C92:AD92"/>
    <mergeCell ref="G95:N96"/>
    <mergeCell ref="Y93:Y94"/>
    <mergeCell ref="C91:S91"/>
    <mergeCell ref="Z93:AD94"/>
    <mergeCell ref="AE93:AE94"/>
    <mergeCell ref="O93:R94"/>
    <mergeCell ref="S93:S94"/>
    <mergeCell ref="T93:T94"/>
  </mergeCells>
  <phoneticPr fontId="1"/>
  <dataValidations count="3">
    <dataValidation type="list" allowBlank="1" showInputMessage="1" showErrorMessage="1" sqref="H44:AE44 H49:AE49 H54:U54 H60:AE60 H65:AE65 H76:AE76 H81:AE81 H86:U86 H70:S70">
      <formula1>"○,●"</formula1>
    </dataValidation>
    <dataValidation type="list" allowBlank="1" showInputMessage="1" showErrorMessage="1" sqref="H45:AE45 H50:AE50 H55:U55 H61:AE61 H66:AE66 H77:AE77 H82:AE82 H87:U87 H71:S71">
      <formula1>"○"</formula1>
    </dataValidation>
    <dataValidation type="list" allowBlank="1" showInputMessage="1" showErrorMessage="1" sqref="T91 Z91">
      <formula1>"✔,　"</formula1>
    </dataValidation>
  </dataValidations>
  <printOptions horizontalCentered="1"/>
  <pageMargins left="0" right="0" top="0.39370078740157483" bottom="0" header="0" footer="0"/>
  <pageSetup paperSize="9" scale="68" fitToHeight="3" orientation="portrait" r:id="rId1"/>
  <rowBreaks count="2" manualBreakCount="2">
    <brk id="36" max="30" man="1"/>
    <brk id="11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2022-02-03T04:10:01Z</dcterms:created>
  <dcterms:modified xsi:type="dcterms:W3CDTF">2022-02-03T04:10:07Z</dcterms:modified>
</cp:coreProperties>
</file>