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555000_人材開発統括官　参事官室（若年者・キャリア形成支援担当）\旧若室分\01若年係\33 内定率\H31年度　内定率記者発表\01高校・中学\01 平成31年3月末\HP掲載\"/>
    </mc:Choice>
  </mc:AlternateContent>
  <bookViews>
    <workbookView xWindow="0" yWindow="0" windowWidth="23040" windowHeight="9090"/>
  </bookViews>
  <sheets>
    <sheet name="第４・５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E50" i="1"/>
  <c r="D50" i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<sst xmlns="http://schemas.openxmlformats.org/spreadsheetml/2006/main" count="64" uniqueCount="62">
  <si>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</si>
  <si>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3"/>
  </si>
  <si>
    <t>平成30年３月</t>
    <rPh sb="0" eb="2">
      <t>ヘイセイ</t>
    </rPh>
    <rPh sb="4" eb="5">
      <t>ネン</t>
    </rPh>
    <rPh sb="6" eb="7">
      <t>ガツ</t>
    </rPh>
    <phoneticPr fontId="3"/>
  </si>
  <si>
    <t>増減数</t>
    <rPh sb="0" eb="2">
      <t>ゾウゲン</t>
    </rPh>
    <rPh sb="2" eb="3">
      <t>スウ</t>
    </rPh>
    <phoneticPr fontId="3"/>
  </si>
  <si>
    <t>増減率（％）</t>
    <rPh sb="0" eb="3">
      <t>ゾウゲンリツ</t>
    </rPh>
    <phoneticPr fontId="3"/>
  </si>
  <si>
    <t>A,B 農・林・漁業</t>
    <phoneticPr fontId="3"/>
  </si>
  <si>
    <t>C 鉱業，採石業，砂利採取業</t>
    <phoneticPr fontId="3"/>
  </si>
  <si>
    <t>D 建    設    業</t>
    <phoneticPr fontId="3"/>
  </si>
  <si>
    <t>E 製    造    業</t>
    <phoneticPr fontId="3"/>
  </si>
  <si>
    <t>食料品製造業</t>
    <phoneticPr fontId="3"/>
  </si>
  <si>
    <t>飲料・たばこ・飼料製造業</t>
    <phoneticPr fontId="3"/>
  </si>
  <si>
    <t xml:space="preserve">繊維工業 </t>
    <phoneticPr fontId="3"/>
  </si>
  <si>
    <t>木材・木製品製造業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</si>
  <si>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</si>
  <si>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</si>
  <si>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</si>
  <si>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</si>
  <si>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</si>
  <si>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</si>
  <si>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</si>
  <si>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</si>
  <si>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</si>
  <si>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</si>
  <si>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</si>
  <si>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</si>
  <si>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</si>
  <si>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</si>
  <si>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</si>
  <si>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</si>
  <si>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</si>
  <si>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</si>
  <si>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  <phoneticPr fontId="3"/>
  </si>
  <si>
    <t>F 電気・ガス・熱供給・水道業</t>
    <phoneticPr fontId="3"/>
  </si>
  <si>
    <t>G 情報通信業</t>
    <phoneticPr fontId="3"/>
  </si>
  <si>
    <t>H 運輸業，郵便業</t>
    <phoneticPr fontId="3"/>
  </si>
  <si>
    <t>I 卸売業，小売業</t>
    <phoneticPr fontId="3"/>
  </si>
  <si>
    <t>J 金融業，保険業</t>
    <phoneticPr fontId="3"/>
  </si>
  <si>
    <t>K 不動産業，物品賃貸業</t>
    <phoneticPr fontId="3"/>
  </si>
  <si>
    <t>L 学術研究，専門・技術サービス業</t>
    <phoneticPr fontId="3"/>
  </si>
  <si>
    <t>M 宿泊業，飲食サービス業</t>
    <phoneticPr fontId="3"/>
  </si>
  <si>
    <t>N 生活関連サービス業，娯楽業</t>
    <phoneticPr fontId="3"/>
  </si>
  <si>
    <t>O 教育，学習支援業</t>
    <phoneticPr fontId="3"/>
  </si>
  <si>
    <t>P 医療，福祉</t>
    <phoneticPr fontId="3"/>
  </si>
  <si>
    <t>Q 複合サービス事業</t>
    <phoneticPr fontId="3"/>
  </si>
  <si>
    <t>R サービス業(他に分類されないもの)</t>
    <phoneticPr fontId="3"/>
  </si>
  <si>
    <t>S,T 公務，その他</t>
    <phoneticPr fontId="3"/>
  </si>
  <si>
    <t>合　　　 　　計</t>
    <phoneticPr fontId="3"/>
  </si>
  <si>
    <t>資料出所：厚生労働省職業安定局調べ</t>
    <rPh sb="0" eb="2">
      <t>シリョウ</t>
    </rPh>
    <rPh sb="2" eb="4">
      <t>デドコロ</t>
    </rPh>
    <rPh sb="5" eb="7">
      <t>コウセイ</t>
    </rPh>
    <rPh sb="7" eb="10">
      <t>ロウドウショウ</t>
    </rPh>
    <rPh sb="10" eb="12">
      <t>ショクギョウ</t>
    </rPh>
    <rPh sb="12" eb="14">
      <t>アンテイ</t>
    </rPh>
    <rPh sb="14" eb="15">
      <t>キョク</t>
    </rPh>
    <rPh sb="15" eb="16">
      <t>シラ</t>
    </rPh>
    <phoneticPr fontId="3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</si>
  <si>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</si>
  <si>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規　模　別</t>
    <phoneticPr fontId="3"/>
  </si>
  <si>
    <t>増減率（％）</t>
    <rPh sb="0" eb="2">
      <t>ゾウゲン</t>
    </rPh>
    <rPh sb="2" eb="3">
      <t>リツ</t>
    </rPh>
    <phoneticPr fontId="3"/>
  </si>
  <si>
    <t>29人以下</t>
    <phoneticPr fontId="3"/>
  </si>
  <si>
    <t>30～99人</t>
    <phoneticPr fontId="3"/>
  </si>
  <si>
    <t>100～299人</t>
    <phoneticPr fontId="3"/>
  </si>
  <si>
    <t>300～499人</t>
    <phoneticPr fontId="3"/>
  </si>
  <si>
    <t>500～999人</t>
    <phoneticPr fontId="3"/>
  </si>
  <si>
    <t>1,000人以上</t>
    <phoneticPr fontId="3"/>
  </si>
  <si>
    <t>合　　　　　　計</t>
    <phoneticPr fontId="3"/>
  </si>
  <si>
    <t>（平成31年３月末現在）</t>
    <phoneticPr fontId="3"/>
  </si>
  <si>
    <t>平成31年３月</t>
    <rPh sb="0" eb="2">
      <t>ヘイセイ</t>
    </rPh>
    <rPh sb="4" eb="5">
      <t>ネン</t>
    </rPh>
    <rPh sb="6" eb="7">
      <t>ガツ</t>
    </rPh>
    <phoneticPr fontId="3"/>
  </si>
  <si>
    <t>（平成31年３月末現在）</t>
    <phoneticPr fontId="3"/>
  </si>
  <si>
    <t>(注) 比率については小数点第2位を四捨五入している。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</si>
</sst>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7" formatCode="#,##0;&quot;△ &quot;#,##0"/>
    <numFmt numFmtId="178" formatCode="0.0%;&quot;△&quot;0.0%"/>
    <numFmt numFmtId="179" formatCode="0.0;&quot;△ &quot;0.0"/>
    <numFmt numFmtId="180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38" fontId="5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38" fontId="5" fillId="0" borderId="0" xfId="3" applyNumberFormat="1" applyFont="1" applyBorder="1" applyAlignment="1">
      <alignment vertical="center"/>
    </xf>
    <xf numFmtId="38" fontId="6" fillId="0" borderId="0" xfId="4" applyFont="1" applyBorder="1" applyAlignment="1">
      <alignment vertical="center"/>
    </xf>
    <xf numFmtId="38" fontId="5" fillId="0" borderId="9" xfId="3" applyNumberFormat="1" applyFont="1" applyBorder="1" applyAlignment="1">
      <alignment vertical="center"/>
    </xf>
    <xf numFmtId="0" fontId="7" fillId="0" borderId="0" xfId="2" applyFont="1" applyFill="1" applyBorder="1" applyAlignment="1" applyProtection="1">
      <alignment horizontal="left" vertical="center"/>
    </xf>
    <xf numFmtId="0" fontId="6" fillId="0" borderId="0" xfId="3" applyFont="1" applyAlignment="1">
      <alignment horizontal="left" vertical="center"/>
    </xf>
    <xf numFmtId="176" fontId="6" fillId="0" borderId="0" xfId="3" applyNumberFormat="1" applyFont="1" applyAlignment="1">
      <alignment horizontal="left" vertical="center"/>
    </xf>
    <xf numFmtId="0" fontId="6" fillId="0" borderId="0" xfId="3" applyFont="1" applyAlignment="1">
      <alignment vertical="center"/>
    </xf>
    <xf numFmtId="177" fontId="6" fillId="0" borderId="0" xfId="3" applyNumberFormat="1" applyFont="1" applyAlignment="1">
      <alignment horizontal="left" vertical="center"/>
    </xf>
    <xf numFmtId="178" fontId="6" fillId="0" borderId="0" xfId="3" applyNumberFormat="1" applyFont="1" applyAlignment="1">
      <alignment horizontal="right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177" fontId="6" fillId="0" borderId="7" xfId="3" applyNumberFormat="1" applyFont="1" applyBorder="1" applyAlignment="1">
      <alignment horizontal="center" vertical="center"/>
    </xf>
    <xf numFmtId="178" fontId="6" fillId="0" borderId="8" xfId="3" applyNumberFormat="1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179" fontId="6" fillId="0" borderId="11" xfId="1" applyNumberFormat="1" applyFont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8" fillId="0" borderId="13" xfId="3" applyFont="1" applyBorder="1" applyAlignment="1">
      <alignment vertical="center"/>
    </xf>
    <xf numFmtId="0" fontId="6" fillId="0" borderId="9" xfId="3" applyFont="1" applyFill="1" applyBorder="1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14" xfId="3" applyFont="1" applyBorder="1" applyAlignment="1">
      <alignment vertical="center"/>
    </xf>
    <xf numFmtId="0" fontId="5" fillId="0" borderId="0" xfId="0" applyFont="1" applyFill="1" applyAlignment="1">
      <alignment vertical="center"/>
    </xf>
    <xf numFmtId="177" fontId="6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0" fontId="6" fillId="0" borderId="0" xfId="3" applyFont="1" applyBorder="1" applyAlignment="1">
      <alignment vertical="center"/>
    </xf>
    <xf numFmtId="180" fontId="6" fillId="0" borderId="0" xfId="3" applyNumberFormat="1" applyFont="1" applyAlignment="1">
      <alignment vertical="center"/>
    </xf>
    <xf numFmtId="177" fontId="6" fillId="0" borderId="16" xfId="3" applyNumberFormat="1" applyFont="1" applyBorder="1" applyAlignment="1">
      <alignment vertical="center"/>
    </xf>
    <xf numFmtId="178" fontId="6" fillId="0" borderId="2" xfId="3" applyNumberFormat="1" applyFont="1" applyBorder="1" applyAlignment="1">
      <alignment vertical="center"/>
    </xf>
    <xf numFmtId="177" fontId="6" fillId="0" borderId="18" xfId="3" applyNumberFormat="1" applyFont="1" applyBorder="1" applyAlignment="1">
      <alignment horizontal="center" vertical="center"/>
    </xf>
    <xf numFmtId="178" fontId="6" fillId="0" borderId="19" xfId="3" applyNumberFormat="1" applyFont="1" applyBorder="1" applyAlignment="1">
      <alignment horizontal="center" vertical="center"/>
    </xf>
    <xf numFmtId="177" fontId="6" fillId="0" borderId="20" xfId="4" applyNumberFormat="1" applyFont="1" applyBorder="1" applyAlignment="1">
      <alignment vertical="center"/>
    </xf>
    <xf numFmtId="38" fontId="6" fillId="0" borderId="9" xfId="4" applyFont="1" applyBorder="1" applyAlignment="1">
      <alignment vertical="center"/>
    </xf>
    <xf numFmtId="38" fontId="6" fillId="0" borderId="9" xfId="4" applyFont="1" applyFill="1" applyBorder="1" applyAlignment="1">
      <alignment vertical="center"/>
    </xf>
    <xf numFmtId="38" fontId="6" fillId="0" borderId="22" xfId="4" applyFont="1" applyBorder="1" applyAlignment="1">
      <alignment vertical="center"/>
    </xf>
    <xf numFmtId="38" fontId="5" fillId="0" borderId="20" xfId="3" applyNumberFormat="1" applyFont="1" applyBorder="1" applyAlignment="1">
      <alignment vertical="center"/>
    </xf>
    <xf numFmtId="38" fontId="5" fillId="0" borderId="22" xfId="3" applyNumberFormat="1" applyFont="1" applyBorder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38" fontId="6" fillId="0" borderId="9" xfId="4" applyFont="1" applyBorder="1" applyAlignment="1">
      <alignment horizontal="center" vertical="center"/>
    </xf>
    <xf numFmtId="0" fontId="5" fillId="0" borderId="0" xfId="3" applyFont="1" applyAlignment="1">
      <alignment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_高校96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0"/>
  <sheetViews>
    <sheetView showGridLines="0" tabSelected="1" topLeftCell="A16" zoomScale="85" zoomScaleNormal="85" workbookViewId="0">
      <selection activeCell="I65" sqref="I65"/>
    </sheetView>
  </sheetViews>
  <sheetFormatPr defaultColWidth="8.125" defaultRowHeight="15" customHeight="1" x14ac:dyDescent="0.4"/>
  <cols>
    <col min="1" max="1" width="2.25" style="7" customWidth="1"/>
    <col min="2" max="2" width="4.25" style="7" customWidth="1"/>
    <col min="3" max="3" width="34" style="7" customWidth="1"/>
    <col min="4" max="5" width="15.875" style="7" customWidth="1"/>
    <col min="6" max="6" width="15.875" style="22" customWidth="1"/>
    <col min="7" max="7" width="15.875" style="23" customWidth="1"/>
    <col min="8" max="16384" width="8.125" style="7"/>
  </cols>
  <sheetData>
    <row r="1" spans="2:8" ht="30" customHeight="1" x14ac:dyDescent="0.4">
      <c r="B1" s="4" t="s">
        <v>0</v>
      </c>
      <c r="C1" s="5"/>
      <c r="D1" s="6"/>
      <c r="F1" s="8"/>
      <c r="G1" s="9" t="s">
        <v>58</v>
      </c>
    </row>
    <row r="2" spans="2:8" ht="21" customHeight="1" x14ac:dyDescent="0.4">
      <c r="B2" s="36" t="s">
        <v>1</v>
      </c>
      <c r="C2" s="37"/>
      <c r="D2" s="40" t="s">
        <v>2</v>
      </c>
      <c r="E2" s="40" t="s">
        <v>59</v>
      </c>
      <c r="F2" s="10"/>
      <c r="G2" s="11"/>
    </row>
    <row r="3" spans="2:8" ht="21" customHeight="1" x14ac:dyDescent="0.4">
      <c r="B3" s="38"/>
      <c r="C3" s="39"/>
      <c r="D3" s="41"/>
      <c r="E3" s="41"/>
      <c r="F3" s="12" t="s">
        <v>3</v>
      </c>
      <c r="G3" s="13" t="s">
        <v>4</v>
      </c>
    </row>
    <row r="4" spans="2:8" ht="21" customHeight="1" x14ac:dyDescent="0.4">
      <c r="B4" s="14" t="s">
        <v>5</v>
      </c>
      <c r="C4" s="14"/>
      <c r="D4" s="31">
        <v>3201</v>
      </c>
      <c r="E4" s="33">
        <v>3381</v>
      </c>
      <c r="F4" s="30">
        <f t="shared" ref="F4:F45" si="0">E4-D4</f>
        <v>180</v>
      </c>
      <c r="G4" s="15">
        <f t="shared" ref="G4:G45" si="1">ROUND(F4/D4*100,1)</f>
        <v>5.6</v>
      </c>
    </row>
    <row r="5" spans="2:8" ht="21" customHeight="1" x14ac:dyDescent="0.4">
      <c r="B5" s="14" t="s">
        <v>6</v>
      </c>
      <c r="C5" s="14"/>
      <c r="D5" s="31">
        <v>304</v>
      </c>
      <c r="E5" s="33">
        <v>349</v>
      </c>
      <c r="F5" s="30">
        <f t="shared" si="0"/>
        <v>45</v>
      </c>
      <c r="G5" s="15">
        <f t="shared" si="1"/>
        <v>14.8</v>
      </c>
    </row>
    <row r="6" spans="2:8" ht="21" customHeight="1" x14ac:dyDescent="0.4">
      <c r="B6" s="14" t="s">
        <v>7</v>
      </c>
      <c r="C6" s="14"/>
      <c r="D6" s="31">
        <v>60986</v>
      </c>
      <c r="E6" s="33">
        <v>68339</v>
      </c>
      <c r="F6" s="30">
        <f t="shared" si="0"/>
        <v>7353</v>
      </c>
      <c r="G6" s="15">
        <f t="shared" si="1"/>
        <v>12.1</v>
      </c>
    </row>
    <row r="7" spans="2:8" ht="21" customHeight="1" x14ac:dyDescent="0.4">
      <c r="B7" s="16" t="s">
        <v>8</v>
      </c>
      <c r="C7" s="14"/>
      <c r="D7" s="31">
        <v>132878</v>
      </c>
      <c r="E7" s="33">
        <v>150065</v>
      </c>
      <c r="F7" s="30">
        <f t="shared" si="0"/>
        <v>17187</v>
      </c>
      <c r="G7" s="15">
        <f t="shared" si="1"/>
        <v>12.9</v>
      </c>
    </row>
    <row r="8" spans="2:8" s="19" customFormat="1" ht="21" customHeight="1" x14ac:dyDescent="0.4">
      <c r="B8" s="17"/>
      <c r="C8" s="18" t="s">
        <v>9</v>
      </c>
      <c r="D8" s="32">
        <v>20526</v>
      </c>
      <c r="E8" s="33">
        <v>21251</v>
      </c>
      <c r="F8" s="30">
        <f t="shared" si="0"/>
        <v>725</v>
      </c>
      <c r="G8" s="15">
        <f t="shared" si="1"/>
        <v>3.5</v>
      </c>
      <c r="H8" s="7"/>
    </row>
    <row r="9" spans="2:8" s="19" customFormat="1" ht="21" customHeight="1" x14ac:dyDescent="0.4">
      <c r="B9" s="17"/>
      <c r="C9" s="18" t="s">
        <v>10</v>
      </c>
      <c r="D9" s="32">
        <v>1311</v>
      </c>
      <c r="E9" s="33">
        <v>1419</v>
      </c>
      <c r="F9" s="30">
        <f t="shared" si="0"/>
        <v>108</v>
      </c>
      <c r="G9" s="15">
        <f t="shared" si="1"/>
        <v>8.1999999999999993</v>
      </c>
      <c r="H9" s="7"/>
    </row>
    <row r="10" spans="2:8" s="19" customFormat="1" ht="21" customHeight="1" x14ac:dyDescent="0.4">
      <c r="B10" s="17"/>
      <c r="C10" s="18" t="s">
        <v>11</v>
      </c>
      <c r="D10" s="32">
        <v>4647</v>
      </c>
      <c r="E10" s="33">
        <v>4985</v>
      </c>
      <c r="F10" s="30">
        <f t="shared" si="0"/>
        <v>338</v>
      </c>
      <c r="G10" s="15">
        <f t="shared" si="1"/>
        <v>7.3</v>
      </c>
      <c r="H10" s="7"/>
    </row>
    <row r="11" spans="2:8" s="19" customFormat="1" ht="21" customHeight="1" x14ac:dyDescent="0.4">
      <c r="B11" s="17"/>
      <c r="C11" s="18" t="s">
        <v>12</v>
      </c>
      <c r="D11" s="32">
        <v>1969</v>
      </c>
      <c r="E11" s="33">
        <v>2092</v>
      </c>
      <c r="F11" s="30">
        <f t="shared" si="0"/>
        <v>123</v>
      </c>
      <c r="G11" s="15">
        <f t="shared" si="1"/>
        <v>6.2</v>
      </c>
      <c r="H11" s="7"/>
    </row>
    <row r="12" spans="2:8" s="19" customFormat="1" ht="21" customHeight="1" x14ac:dyDescent="0.4">
      <c r="B12" s="17"/>
      <c r="C12" s="18" t="s">
        <v>13</v>
      </c>
      <c r="D12" s="32">
        <v>1167</v>
      </c>
      <c r="E12" s="33">
        <v>1259</v>
      </c>
      <c r="F12" s="30">
        <f t="shared" si="0"/>
        <v>92</v>
      </c>
      <c r="G12" s="15">
        <f t="shared" si="1"/>
        <v>7.9</v>
      </c>
      <c r="H12" s="7"/>
    </row>
    <row r="13" spans="2:8" s="19" customFormat="1" ht="21" customHeight="1" x14ac:dyDescent="0.4">
      <c r="B13" s="17"/>
      <c r="C13" s="18" t="s">
        <v>14</v>
      </c>
      <c r="D13" s="32">
        <v>3699</v>
      </c>
      <c r="E13" s="33">
        <v>3837</v>
      </c>
      <c r="F13" s="30">
        <f t="shared" si="0"/>
        <v>138</v>
      </c>
      <c r="G13" s="15">
        <f t="shared" si="1"/>
        <v>3.7</v>
      </c>
      <c r="H13" s="7"/>
    </row>
    <row r="14" spans="2:8" s="19" customFormat="1" ht="21" customHeight="1" x14ac:dyDescent="0.4">
      <c r="B14" s="17"/>
      <c r="C14" s="18" t="s">
        <v>15</v>
      </c>
      <c r="D14" s="32">
        <v>3556</v>
      </c>
      <c r="E14" s="33">
        <v>3631</v>
      </c>
      <c r="F14" s="30">
        <f t="shared" si="0"/>
        <v>75</v>
      </c>
      <c r="G14" s="15">
        <f t="shared" si="1"/>
        <v>2.1</v>
      </c>
      <c r="H14" s="7"/>
    </row>
    <row r="15" spans="2:8" s="19" customFormat="1" ht="21" customHeight="1" x14ac:dyDescent="0.4">
      <c r="B15" s="17"/>
      <c r="C15" s="18" t="s">
        <v>16</v>
      </c>
      <c r="D15" s="32">
        <v>6233</v>
      </c>
      <c r="E15" s="33">
        <v>7162</v>
      </c>
      <c r="F15" s="30">
        <f t="shared" si="0"/>
        <v>929</v>
      </c>
      <c r="G15" s="15">
        <f t="shared" si="1"/>
        <v>14.9</v>
      </c>
      <c r="H15" s="7"/>
    </row>
    <row r="16" spans="2:8" s="19" customFormat="1" ht="21" customHeight="1" x14ac:dyDescent="0.4">
      <c r="B16" s="17"/>
      <c r="C16" s="18" t="s">
        <v>17</v>
      </c>
      <c r="D16" s="32">
        <v>509</v>
      </c>
      <c r="E16" s="33">
        <v>587</v>
      </c>
      <c r="F16" s="30">
        <f t="shared" si="0"/>
        <v>78</v>
      </c>
      <c r="G16" s="15">
        <f t="shared" si="1"/>
        <v>15.3</v>
      </c>
      <c r="H16" s="7"/>
    </row>
    <row r="17" spans="2:8" s="19" customFormat="1" ht="21" customHeight="1" x14ac:dyDescent="0.4">
      <c r="B17" s="17"/>
      <c r="C17" s="18" t="s">
        <v>18</v>
      </c>
      <c r="D17" s="32">
        <v>7064</v>
      </c>
      <c r="E17" s="33">
        <v>7962</v>
      </c>
      <c r="F17" s="30">
        <f t="shared" si="0"/>
        <v>898</v>
      </c>
      <c r="G17" s="15">
        <f t="shared" si="1"/>
        <v>12.7</v>
      </c>
      <c r="H17" s="7"/>
    </row>
    <row r="18" spans="2:8" s="19" customFormat="1" ht="21" customHeight="1" x14ac:dyDescent="0.4">
      <c r="B18" s="17"/>
      <c r="C18" s="18" t="s">
        <v>19</v>
      </c>
      <c r="D18" s="32">
        <v>1804</v>
      </c>
      <c r="E18" s="33">
        <v>2190</v>
      </c>
      <c r="F18" s="30">
        <f t="shared" si="0"/>
        <v>386</v>
      </c>
      <c r="G18" s="15">
        <f t="shared" si="1"/>
        <v>21.4</v>
      </c>
      <c r="H18" s="7"/>
    </row>
    <row r="19" spans="2:8" s="19" customFormat="1" ht="21" customHeight="1" x14ac:dyDescent="0.4">
      <c r="B19" s="17"/>
      <c r="C19" s="18" t="s">
        <v>20</v>
      </c>
      <c r="D19" s="32">
        <v>3490</v>
      </c>
      <c r="E19" s="33">
        <v>3985</v>
      </c>
      <c r="F19" s="30">
        <f t="shared" si="0"/>
        <v>495</v>
      </c>
      <c r="G19" s="15">
        <f t="shared" si="1"/>
        <v>14.2</v>
      </c>
      <c r="H19" s="7"/>
    </row>
    <row r="20" spans="2:8" s="19" customFormat="1" ht="21" customHeight="1" x14ac:dyDescent="0.4">
      <c r="B20" s="17"/>
      <c r="C20" s="18" t="s">
        <v>21</v>
      </c>
      <c r="D20" s="32">
        <v>5713</v>
      </c>
      <c r="E20" s="33">
        <v>6437</v>
      </c>
      <c r="F20" s="30">
        <f t="shared" si="0"/>
        <v>724</v>
      </c>
      <c r="G20" s="15">
        <f t="shared" si="1"/>
        <v>12.7</v>
      </c>
      <c r="H20" s="7"/>
    </row>
    <row r="21" spans="2:8" s="19" customFormat="1" ht="21" customHeight="1" x14ac:dyDescent="0.4">
      <c r="B21" s="17"/>
      <c r="C21" s="18" t="s">
        <v>22</v>
      </c>
      <c r="D21" s="32">
        <v>2353</v>
      </c>
      <c r="E21" s="33">
        <v>2626</v>
      </c>
      <c r="F21" s="30">
        <f t="shared" si="0"/>
        <v>273</v>
      </c>
      <c r="G21" s="15">
        <f t="shared" si="1"/>
        <v>11.6</v>
      </c>
      <c r="H21" s="7"/>
    </row>
    <row r="22" spans="2:8" s="19" customFormat="1" ht="21" customHeight="1" x14ac:dyDescent="0.4">
      <c r="B22" s="17"/>
      <c r="C22" s="18" t="s">
        <v>23</v>
      </c>
      <c r="D22" s="32">
        <v>11655</v>
      </c>
      <c r="E22" s="33">
        <v>13393</v>
      </c>
      <c r="F22" s="30">
        <f t="shared" si="0"/>
        <v>1738</v>
      </c>
      <c r="G22" s="15">
        <f t="shared" si="1"/>
        <v>14.9</v>
      </c>
      <c r="H22" s="7"/>
    </row>
    <row r="23" spans="2:8" s="19" customFormat="1" ht="21" customHeight="1" x14ac:dyDescent="0.4">
      <c r="B23" s="17"/>
      <c r="C23" s="18" t="s">
        <v>24</v>
      </c>
      <c r="D23" s="32">
        <v>8727</v>
      </c>
      <c r="E23" s="33">
        <v>10146</v>
      </c>
      <c r="F23" s="30">
        <f t="shared" si="0"/>
        <v>1419</v>
      </c>
      <c r="G23" s="15">
        <f t="shared" si="1"/>
        <v>16.3</v>
      </c>
      <c r="H23" s="7"/>
    </row>
    <row r="24" spans="2:8" s="19" customFormat="1" ht="21" customHeight="1" x14ac:dyDescent="0.4">
      <c r="B24" s="17"/>
      <c r="C24" s="18" t="s">
        <v>25</v>
      </c>
      <c r="D24" s="32">
        <v>6135</v>
      </c>
      <c r="E24" s="33">
        <v>7188</v>
      </c>
      <c r="F24" s="30">
        <f t="shared" si="0"/>
        <v>1053</v>
      </c>
      <c r="G24" s="15">
        <f t="shared" si="1"/>
        <v>17.2</v>
      </c>
      <c r="H24" s="7"/>
    </row>
    <row r="25" spans="2:8" s="19" customFormat="1" ht="21" customHeight="1" x14ac:dyDescent="0.4">
      <c r="B25" s="17"/>
      <c r="C25" s="18" t="s">
        <v>26</v>
      </c>
      <c r="D25" s="32">
        <v>3092</v>
      </c>
      <c r="E25" s="33">
        <v>3713</v>
      </c>
      <c r="F25" s="30">
        <f t="shared" si="0"/>
        <v>621</v>
      </c>
      <c r="G25" s="15">
        <f t="shared" si="1"/>
        <v>20.100000000000001</v>
      </c>
      <c r="H25" s="7"/>
    </row>
    <row r="26" spans="2:8" s="19" customFormat="1" ht="21" customHeight="1" x14ac:dyDescent="0.4">
      <c r="B26" s="17"/>
      <c r="C26" s="18" t="s">
        <v>27</v>
      </c>
      <c r="D26" s="32">
        <v>5540</v>
      </c>
      <c r="E26" s="33">
        <v>6347</v>
      </c>
      <c r="F26" s="30">
        <f t="shared" si="0"/>
        <v>807</v>
      </c>
      <c r="G26" s="15">
        <f t="shared" si="1"/>
        <v>14.6</v>
      </c>
      <c r="H26" s="7"/>
    </row>
    <row r="27" spans="2:8" s="19" customFormat="1" ht="21" customHeight="1" x14ac:dyDescent="0.4">
      <c r="B27" s="17"/>
      <c r="C27" s="18" t="s">
        <v>28</v>
      </c>
      <c r="D27" s="32">
        <v>8173</v>
      </c>
      <c r="E27" s="33">
        <v>9584</v>
      </c>
      <c r="F27" s="30">
        <f t="shared" si="0"/>
        <v>1411</v>
      </c>
      <c r="G27" s="15">
        <f t="shared" si="1"/>
        <v>17.3</v>
      </c>
      <c r="H27" s="7"/>
    </row>
    <row r="28" spans="2:8" s="19" customFormat="1" ht="21" customHeight="1" x14ac:dyDescent="0.4">
      <c r="B28" s="17"/>
      <c r="C28" s="18" t="s">
        <v>29</v>
      </c>
      <c r="D28" s="32">
        <v>1683</v>
      </c>
      <c r="E28" s="33">
        <v>1976</v>
      </c>
      <c r="F28" s="30">
        <f t="shared" si="0"/>
        <v>293</v>
      </c>
      <c r="G28" s="15">
        <f t="shared" si="1"/>
        <v>17.399999999999999</v>
      </c>
      <c r="H28" s="7"/>
    </row>
    <row r="29" spans="2:8" s="19" customFormat="1" ht="21" customHeight="1" x14ac:dyDescent="0.4">
      <c r="B29" s="17"/>
      <c r="C29" s="18" t="s">
        <v>30</v>
      </c>
      <c r="D29" s="32">
        <v>21374</v>
      </c>
      <c r="E29" s="33">
        <v>25499</v>
      </c>
      <c r="F29" s="30">
        <f t="shared" si="0"/>
        <v>4125</v>
      </c>
      <c r="G29" s="15">
        <f t="shared" si="1"/>
        <v>19.3</v>
      </c>
      <c r="H29" s="7"/>
    </row>
    <row r="30" spans="2:8" s="19" customFormat="1" ht="21" customHeight="1" x14ac:dyDescent="0.4">
      <c r="B30" s="20"/>
      <c r="C30" s="18" t="s">
        <v>31</v>
      </c>
      <c r="D30" s="32">
        <v>2458</v>
      </c>
      <c r="E30" s="33">
        <v>2796</v>
      </c>
      <c r="F30" s="30">
        <f t="shared" si="0"/>
        <v>338</v>
      </c>
      <c r="G30" s="15">
        <f t="shared" si="1"/>
        <v>13.8</v>
      </c>
      <c r="H30" s="7"/>
    </row>
    <row r="31" spans="2:8" ht="21" customHeight="1" x14ac:dyDescent="0.4">
      <c r="B31" s="14" t="s">
        <v>32</v>
      </c>
      <c r="C31" s="14"/>
      <c r="D31" s="31">
        <v>1702</v>
      </c>
      <c r="E31" s="33">
        <v>1728</v>
      </c>
      <c r="F31" s="30">
        <f t="shared" si="0"/>
        <v>26</v>
      </c>
      <c r="G31" s="15">
        <f t="shared" si="1"/>
        <v>1.5</v>
      </c>
    </row>
    <row r="32" spans="2:8" ht="21" customHeight="1" x14ac:dyDescent="0.4">
      <c r="B32" s="14" t="s">
        <v>33</v>
      </c>
      <c r="C32" s="14"/>
      <c r="D32" s="31">
        <v>4023</v>
      </c>
      <c r="E32" s="33">
        <v>4062</v>
      </c>
      <c r="F32" s="30">
        <f t="shared" si="0"/>
        <v>39</v>
      </c>
      <c r="G32" s="15">
        <f t="shared" si="1"/>
        <v>1</v>
      </c>
    </row>
    <row r="33" spans="2:12" ht="21" customHeight="1" x14ac:dyDescent="0.4">
      <c r="B33" s="14" t="s">
        <v>34</v>
      </c>
      <c r="C33" s="14"/>
      <c r="D33" s="31">
        <v>26288</v>
      </c>
      <c r="E33" s="33">
        <v>32113</v>
      </c>
      <c r="F33" s="30">
        <f t="shared" si="0"/>
        <v>5825</v>
      </c>
      <c r="G33" s="15">
        <f t="shared" si="1"/>
        <v>22.2</v>
      </c>
    </row>
    <row r="34" spans="2:12" ht="21" customHeight="1" x14ac:dyDescent="0.4">
      <c r="B34" s="16" t="s">
        <v>35</v>
      </c>
      <c r="C34" s="14"/>
      <c r="D34" s="31">
        <v>55836</v>
      </c>
      <c r="E34" s="33">
        <v>60776</v>
      </c>
      <c r="F34" s="30">
        <f t="shared" si="0"/>
        <v>4940</v>
      </c>
      <c r="G34" s="15">
        <f t="shared" si="1"/>
        <v>8.8000000000000007</v>
      </c>
    </row>
    <row r="35" spans="2:12" ht="21" customHeight="1" x14ac:dyDescent="0.4">
      <c r="B35" s="14" t="s">
        <v>36</v>
      </c>
      <c r="C35" s="14"/>
      <c r="D35" s="31">
        <v>2262</v>
      </c>
      <c r="E35" s="33">
        <v>2303</v>
      </c>
      <c r="F35" s="30">
        <f t="shared" si="0"/>
        <v>41</v>
      </c>
      <c r="G35" s="15">
        <f t="shared" si="1"/>
        <v>1.8</v>
      </c>
    </row>
    <row r="36" spans="2:12" ht="21" customHeight="1" x14ac:dyDescent="0.4">
      <c r="B36" s="14" t="s">
        <v>37</v>
      </c>
      <c r="C36" s="14"/>
      <c r="D36" s="31">
        <v>4647</v>
      </c>
      <c r="E36" s="33">
        <v>5028</v>
      </c>
      <c r="F36" s="30">
        <f t="shared" si="0"/>
        <v>381</v>
      </c>
      <c r="G36" s="15">
        <f t="shared" si="1"/>
        <v>8.1999999999999993</v>
      </c>
    </row>
    <row r="37" spans="2:12" ht="21" customHeight="1" x14ac:dyDescent="0.4">
      <c r="B37" s="14" t="s">
        <v>38</v>
      </c>
      <c r="C37" s="14"/>
      <c r="D37" s="31">
        <v>7340</v>
      </c>
      <c r="E37" s="33">
        <v>8093</v>
      </c>
      <c r="F37" s="30">
        <f t="shared" si="0"/>
        <v>753</v>
      </c>
      <c r="G37" s="15">
        <f t="shared" si="1"/>
        <v>10.3</v>
      </c>
    </row>
    <row r="38" spans="2:12" ht="21" customHeight="1" x14ac:dyDescent="0.4">
      <c r="B38" s="16" t="s">
        <v>39</v>
      </c>
      <c r="C38" s="14"/>
      <c r="D38" s="31">
        <v>27708</v>
      </c>
      <c r="E38" s="33">
        <v>29367</v>
      </c>
      <c r="F38" s="30">
        <f t="shared" si="0"/>
        <v>1659</v>
      </c>
      <c r="G38" s="15">
        <f t="shared" si="1"/>
        <v>6</v>
      </c>
    </row>
    <row r="39" spans="2:12" ht="21" customHeight="1" x14ac:dyDescent="0.4">
      <c r="B39" s="14" t="s">
        <v>40</v>
      </c>
      <c r="C39" s="14"/>
      <c r="D39" s="31">
        <v>22790</v>
      </c>
      <c r="E39" s="33">
        <v>23518</v>
      </c>
      <c r="F39" s="30">
        <f t="shared" si="0"/>
        <v>728</v>
      </c>
      <c r="G39" s="15">
        <f t="shared" si="1"/>
        <v>3.2</v>
      </c>
    </row>
    <row r="40" spans="2:12" ht="21" customHeight="1" x14ac:dyDescent="0.4">
      <c r="B40" s="14" t="s">
        <v>41</v>
      </c>
      <c r="C40" s="14"/>
      <c r="D40" s="31">
        <v>823</v>
      </c>
      <c r="E40" s="33">
        <v>828</v>
      </c>
      <c r="F40" s="30">
        <f t="shared" si="0"/>
        <v>5</v>
      </c>
      <c r="G40" s="15">
        <f t="shared" si="1"/>
        <v>0.6</v>
      </c>
    </row>
    <row r="41" spans="2:12" ht="21" customHeight="1" x14ac:dyDescent="0.4">
      <c r="B41" s="14" t="s">
        <v>42</v>
      </c>
      <c r="C41" s="14"/>
      <c r="D41" s="31">
        <v>49738</v>
      </c>
      <c r="E41" s="33">
        <v>51591</v>
      </c>
      <c r="F41" s="30">
        <f t="shared" si="0"/>
        <v>1853</v>
      </c>
      <c r="G41" s="15">
        <f t="shared" si="1"/>
        <v>3.7</v>
      </c>
    </row>
    <row r="42" spans="2:12" ht="21" customHeight="1" x14ac:dyDescent="0.4">
      <c r="B42" s="14" t="s">
        <v>43</v>
      </c>
      <c r="C42" s="14"/>
      <c r="D42" s="31">
        <v>5266</v>
      </c>
      <c r="E42" s="33">
        <v>5888</v>
      </c>
      <c r="F42" s="30">
        <f t="shared" si="0"/>
        <v>622</v>
      </c>
      <c r="G42" s="15">
        <f t="shared" si="1"/>
        <v>11.8</v>
      </c>
    </row>
    <row r="43" spans="2:12" ht="21" customHeight="1" x14ac:dyDescent="0.4">
      <c r="B43" s="14" t="s">
        <v>44</v>
      </c>
      <c r="C43" s="14"/>
      <c r="D43" s="31">
        <v>26670</v>
      </c>
      <c r="E43" s="33">
        <v>29343</v>
      </c>
      <c r="F43" s="30">
        <f t="shared" si="0"/>
        <v>2673</v>
      </c>
      <c r="G43" s="15">
        <f t="shared" si="1"/>
        <v>10</v>
      </c>
    </row>
    <row r="44" spans="2:12" ht="21" customHeight="1" x14ac:dyDescent="0.4">
      <c r="B44" s="14" t="s">
        <v>45</v>
      </c>
      <c r="C44" s="14"/>
      <c r="D44" s="31">
        <v>207</v>
      </c>
      <c r="E44" s="33">
        <v>197</v>
      </c>
      <c r="F44" s="30">
        <f t="shared" si="0"/>
        <v>-10</v>
      </c>
      <c r="G44" s="15">
        <f t="shared" si="1"/>
        <v>-4.8</v>
      </c>
    </row>
    <row r="45" spans="2:12" ht="21" customHeight="1" x14ac:dyDescent="0.4">
      <c r="B45" s="42" t="s">
        <v>46</v>
      </c>
      <c r="C45" s="43"/>
      <c r="D45" s="31">
        <v>432669</v>
      </c>
      <c r="E45" s="33">
        <v>476969</v>
      </c>
      <c r="F45" s="30">
        <f t="shared" si="0"/>
        <v>44300</v>
      </c>
      <c r="G45" s="15">
        <f t="shared" si="1"/>
        <v>10.199999999999999</v>
      </c>
    </row>
    <row r="46" spans="2:12" ht="15" customHeight="1" x14ac:dyDescent="0.4">
      <c r="B46" s="21" t="s">
        <v>47</v>
      </c>
      <c r="I46" s="24"/>
      <c r="J46" s="24"/>
      <c r="K46" s="24"/>
    </row>
    <row r="47" spans="2:12" ht="15" customHeight="1" x14ac:dyDescent="0.4">
      <c r="B47" s="21" t="s">
        <v>61</v>
      </c>
      <c r="I47" s="24"/>
      <c r="J47" s="24"/>
      <c r="K47" s="24"/>
    </row>
    <row r="48" spans="2:12" ht="15" customHeight="1" x14ac:dyDescent="0.4">
      <c r="I48" s="24"/>
      <c r="J48" s="1"/>
      <c r="K48" s="2"/>
      <c r="L48" s="25"/>
    </row>
    <row r="49" spans="1:7" ht="15" customHeight="1" x14ac:dyDescent="0.4">
      <c r="B49" s="4" t="s">
        <v>48</v>
      </c>
      <c r="G49" s="9" t="s">
        <v>60</v>
      </c>
    </row>
    <row r="50" spans="1:7" ht="15" customHeight="1" x14ac:dyDescent="0.4">
      <c r="B50" s="36" t="s">
        <v>49</v>
      </c>
      <c r="C50" s="37"/>
      <c r="D50" s="44" t="str">
        <f>D2</f>
        <v>平成30年３月</v>
      </c>
      <c r="E50" s="46" t="str">
        <f>E2</f>
        <v>平成31年３月</v>
      </c>
      <c r="F50" s="26"/>
      <c r="G50" s="27"/>
    </row>
    <row r="51" spans="1:7" ht="15" customHeight="1" x14ac:dyDescent="0.4">
      <c r="B51" s="38"/>
      <c r="C51" s="39"/>
      <c r="D51" s="45"/>
      <c r="E51" s="47"/>
      <c r="F51" s="28" t="s">
        <v>3</v>
      </c>
      <c r="G51" s="29" t="s">
        <v>50</v>
      </c>
    </row>
    <row r="52" spans="1:7" ht="15" customHeight="1" x14ac:dyDescent="0.4">
      <c r="B52" s="36" t="s">
        <v>51</v>
      </c>
      <c r="C52" s="37"/>
      <c r="D52" s="3">
        <v>136246</v>
      </c>
      <c r="E52" s="35">
        <v>150239</v>
      </c>
      <c r="F52" s="34">
        <f t="shared" ref="F52:F58" si="2">E52-D52</f>
        <v>13993</v>
      </c>
      <c r="G52" s="15">
        <f t="shared" ref="G52:G58" si="3">ROUND(F52/D52*100,1)</f>
        <v>10.3</v>
      </c>
    </row>
    <row r="53" spans="1:7" ht="15" customHeight="1" x14ac:dyDescent="0.4">
      <c r="B53" s="48" t="s">
        <v>52</v>
      </c>
      <c r="C53" s="48"/>
      <c r="D53" s="3">
        <v>132134</v>
      </c>
      <c r="E53" s="35">
        <v>143508</v>
      </c>
      <c r="F53" s="34">
        <f t="shared" si="2"/>
        <v>11374</v>
      </c>
      <c r="G53" s="15">
        <f t="shared" si="3"/>
        <v>8.6</v>
      </c>
    </row>
    <row r="54" spans="1:7" ht="15" customHeight="1" x14ac:dyDescent="0.4">
      <c r="B54" s="48" t="s">
        <v>53</v>
      </c>
      <c r="C54" s="48"/>
      <c r="D54" s="3">
        <v>84237</v>
      </c>
      <c r="E54" s="35">
        <v>93243</v>
      </c>
      <c r="F54" s="34">
        <f t="shared" si="2"/>
        <v>9006</v>
      </c>
      <c r="G54" s="15">
        <f t="shared" si="3"/>
        <v>10.7</v>
      </c>
    </row>
    <row r="55" spans="1:7" ht="15" customHeight="1" x14ac:dyDescent="0.4">
      <c r="B55" s="48" t="s">
        <v>54</v>
      </c>
      <c r="C55" s="48"/>
      <c r="D55" s="3">
        <v>23054</v>
      </c>
      <c r="E55" s="35">
        <v>25881</v>
      </c>
      <c r="F55" s="34">
        <f t="shared" si="2"/>
        <v>2827</v>
      </c>
      <c r="G55" s="15">
        <f t="shared" si="3"/>
        <v>12.3</v>
      </c>
    </row>
    <row r="56" spans="1:7" ht="15" customHeight="1" x14ac:dyDescent="0.4">
      <c r="B56" s="48" t="s">
        <v>55</v>
      </c>
      <c r="C56" s="48"/>
      <c r="D56" s="3">
        <v>20306</v>
      </c>
      <c r="E56" s="35">
        <v>22150</v>
      </c>
      <c r="F56" s="34">
        <f t="shared" si="2"/>
        <v>1844</v>
      </c>
      <c r="G56" s="15">
        <f t="shared" si="3"/>
        <v>9.1</v>
      </c>
    </row>
    <row r="57" spans="1:7" ht="15" customHeight="1" x14ac:dyDescent="0.4">
      <c r="B57" s="50" t="s">
        <v>56</v>
      </c>
      <c r="C57" s="50"/>
      <c r="D57" s="3">
        <v>36692</v>
      </c>
      <c r="E57" s="35">
        <v>41948</v>
      </c>
      <c r="F57" s="34">
        <f t="shared" si="2"/>
        <v>5256</v>
      </c>
      <c r="G57" s="15">
        <f t="shared" si="3"/>
        <v>14.3</v>
      </c>
    </row>
    <row r="58" spans="1:7" ht="15" customHeight="1" x14ac:dyDescent="0.4">
      <c r="B58" s="48" t="s">
        <v>57</v>
      </c>
      <c r="C58" s="48"/>
      <c r="D58" s="3">
        <v>432669</v>
      </c>
      <c r="E58" s="35">
        <v>476969</v>
      </c>
      <c r="F58" s="34">
        <f t="shared" si="2"/>
        <v>44300</v>
      </c>
      <c r="G58" s="15">
        <f t="shared" si="3"/>
        <v>10.199999999999999</v>
      </c>
    </row>
    <row r="59" spans="1:7" ht="15" customHeight="1" x14ac:dyDescent="0.4">
      <c r="B59" s="51" t="s">
        <v>61</v>
      </c>
    </row>
    <row r="60" spans="1:7" ht="15" customHeight="1" x14ac:dyDescent="0.4">
      <c r="A60" s="49">
        <v>4</v>
      </c>
      <c r="B60" s="49"/>
      <c r="C60" s="49"/>
      <c r="D60" s="49"/>
      <c r="E60" s="49"/>
      <c r="F60" s="49"/>
      <c r="G60" s="49"/>
    </row>
  </sheetData>
  <mergeCells count="15">
    <mergeCell ref="B58:C58"/>
    <mergeCell ref="A60:G60"/>
    <mergeCell ref="B52:C52"/>
    <mergeCell ref="B53:C53"/>
    <mergeCell ref="B54:C54"/>
    <mergeCell ref="B55:C55"/>
    <mergeCell ref="B56:C56"/>
    <mergeCell ref="B57:C57"/>
    <mergeCell ref="B2:C3"/>
    <mergeCell ref="D2:D3"/>
    <mergeCell ref="E2:E3"/>
    <mergeCell ref="B45:C45"/>
    <mergeCell ref="B50:C51"/>
    <mergeCell ref="D50:D51"/>
    <mergeCell ref="E50:E51"/>
  </mergeCells>
  <phoneticPr fontId="3"/>
  <printOptions horizontalCentered="1" verticalCentered="1"/>
  <pageMargins left="0.39370078740157483" right="0.39370078740157483" top="0.59055118110236227" bottom="0.39370078740157483" header="0.31496062992125984" footer="0.11811023622047245"/>
  <pageSetup paperSize="9" scale="68" orientation="portrait" horizontalDpi="300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