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ms-excel.controlproperties+xml" PartName="/xl/ctrlProps/ctrlProp12.xml"/>
  <Override ContentType="application/vnd.ms-excel.controlproperties+xml" PartName="/xl/ctrlProps/ctrlProp13.xml"/>
  <Override ContentType="application/vnd.ms-excel.controlproperties+xml" PartName="/xl/ctrlProps/ctrlProp14.xml"/>
  <Override ContentType="application/vnd.ms-excel.controlproperties+xml" PartName="/xl/ctrlProps/ctrlProp15.xml"/>
  <Override ContentType="application/vnd.ms-excel.controlproperties+xml" PartName="/xl/ctrlProps/ctrlProp16.xml"/>
  <Override ContentType="application/vnd.ms-excel.controlproperties+xml" PartName="/xl/ctrlProps/ctrlProp17.xml"/>
  <Override ContentType="application/vnd.ms-excel.controlproperties+xml" PartName="/xl/ctrlProps/ctrlProp18.xml"/>
  <Override ContentType="application/vnd.ms-excel.controlproperties+xml" PartName="/xl/ctrlProps/ctrlProp19.xml"/>
  <Override ContentType="application/vnd.ms-excel.controlproperties+xml" PartName="/xl/ctrlProps/ctrlProp20.xml"/>
  <Override ContentType="application/vnd.ms-excel.controlproperties+xml" PartName="/xl/ctrlProps/ctrlProp21.xml"/>
  <Override ContentType="application/vnd.ms-excel.controlproperties+xml" PartName="/xl/ctrlProps/ctrlProp22.xml"/>
  <Override ContentType="application/vnd.ms-excel.controlproperties+xml" PartName="/xl/ctrlProps/ctrlProp23.xml"/>
  <Override ContentType="application/vnd.ms-excel.controlproperties+xml" PartName="/xl/ctrlProps/ctrlProp24.xml"/>
  <Override ContentType="application/vnd.ms-excel.controlproperties+xml" PartName="/xl/ctrlProps/ctrlProp25.xml"/>
  <Override ContentType="application/vnd.ms-excel.controlproperties+xml" PartName="/xl/ctrlProps/ctrlProp26.xml"/>
  <Override ContentType="application/vnd.ms-excel.controlproperties+xml" PartName="/xl/ctrlProps/ctrlProp27.xml"/>
  <Override ContentType="application/vnd.ms-excel.controlproperties+xml" PartName="/xl/ctrlProps/ctrlProp28.xml"/>
  <Override ContentType="application/vnd.ms-excel.controlproperties+xml" PartName="/xl/ctrlProps/ctrlProp29.xml"/>
  <Override ContentType="application/vnd.ms-excel.controlproperties+xml" PartName="/xl/ctrlProps/ctrlProp30.xml"/>
  <Override ContentType="application/vnd.ms-excel.controlproperties+xml" PartName="/xl/ctrlProps/ctrlProp31.xml"/>
  <Override ContentType="application/vnd.ms-excel.controlproperties+xml" PartName="/xl/ctrlProps/ctrlProp32.xml"/>
  <Override ContentType="application/vnd.ms-excel.controlproperties+xml" PartName="/xl/ctrlProps/ctrlProp33.xml"/>
  <Override ContentType="application/vnd.ms-excel.controlproperties+xml" PartName="/xl/ctrlProps/ctrlProp34.xml"/>
  <Override ContentType="application/vnd.ms-excel.controlproperties+xml" PartName="/xl/ctrlProps/ctrlProp35.xml"/>
  <Override ContentType="application/vnd.ms-excel.controlproperties+xml" PartName="/xl/ctrlProps/ctrlProp36.xml"/>
  <Override ContentType="application/vnd.ms-excel.controlproperties+xml" PartName="/xl/ctrlProps/ctrlProp37.xml"/>
  <Override ContentType="application/vnd.ms-excel.controlproperties+xml" PartName="/xl/ctrlProps/ctrlProp38.xml"/>
  <Override ContentType="application/vnd.ms-excel.controlproperties+xml" PartName="/xl/ctrlProps/ctrlProp39.xml"/>
  <Override ContentType="application/vnd.ms-excel.controlproperties+xml" PartName="/xl/ctrlProps/ctrlProp40.xml"/>
  <Override ContentType="application/vnd.ms-excel.controlproperties+xml" PartName="/xl/ctrlProps/ctrlProp41.xml"/>
  <Override ContentType="application/vnd.ms-excel.controlproperties+xml" PartName="/xl/ctrlProps/ctrlProp42.xml"/>
  <Override ContentType="application/vnd.ms-excel.controlproperties+xml" PartName="/xl/ctrlProps/ctrlProp43.xml"/>
  <Override ContentType="application/vnd.ms-excel.controlproperties+xml" PartName="/xl/ctrlProps/ctrlProp44.xml"/>
  <Override ContentType="application/vnd.ms-excel.controlproperties+xml" PartName="/xl/ctrlProps/ctrlProp45.xml"/>
  <Override ContentType="application/vnd.ms-excel.controlproperties+xml" PartName="/xl/ctrlProps/ctrlProp46.xml"/>
  <Override ContentType="application/vnd.ms-excel.controlproperties+xml" PartName="/xl/ctrlProps/ctrlProp47.xml"/>
  <Override ContentType="application/vnd.ms-excel.controlproperties+xml" PartName="/xl/ctrlProps/ctrlProp48.xml"/>
  <Override ContentType="application/vnd.ms-excel.controlproperties+xml" PartName="/xl/ctrlProps/ctrlProp49.xml"/>
  <Override ContentType="application/vnd.ms-excel.controlproperties+xml" PartName="/xl/ctrlProps/ctrlProp50.xml"/>
  <Override ContentType="application/vnd.ms-excel.controlproperties+xml" PartName="/xl/ctrlProps/ctrlProp51.xml"/>
  <Override ContentType="application/vnd.ms-excel.controlproperties+xml" PartName="/xl/ctrlProps/ctrlProp52.xml"/>
  <Override ContentType="application/vnd.ms-excel.controlproperties+xml" PartName="/xl/ctrlProps/ctrlProp53.xml"/>
  <Override ContentType="application/vnd.ms-excel.controlproperties+xml" PartName="/xl/ctrlProps/ctrlProp54.xml"/>
  <Override ContentType="application/vnd.ms-excel.controlproperties+xml" PartName="/xl/ctrlProps/ctrlProp55.xml"/>
  <Override ContentType="application/vnd.ms-excel.controlproperties+xml" PartName="/xl/ctrlProps/ctrlProp56.xml"/>
  <Override ContentType="application/vnd.ms-excel.controlproperties+xml" PartName="/xl/ctrlProps/ctrlProp57.xml"/>
  <Override ContentType="application/vnd.ms-excel.controlproperties+xml" PartName="/xl/ctrlProps/ctrlProp58.xml"/>
  <Override ContentType="application/vnd.ms-excel.controlproperties+xml" PartName="/xl/ctrlProps/ctrlProp59.xml"/>
  <Override ContentType="application/vnd.ms-excel.controlproperties+xml" PartName="/xl/ctrlProps/ctrlProp60.xml"/>
  <Override ContentType="application/vnd.ms-excel.controlproperties+xml" PartName="/xl/ctrlProps/ctrlProp61.xml"/>
  <Override ContentType="application/vnd.ms-excel.controlproperties+xml" PartName="/xl/ctrlProps/ctrlProp62.xml"/>
  <Override ContentType="application/vnd.ms-excel.controlproperties+xml" PartName="/xl/ctrlProps/ctrlProp63.xml"/>
  <Override ContentType="application/vnd.ms-excel.controlproperties+xml" PartName="/xl/ctrlProps/ctrlProp64.xml"/>
  <Override ContentType="application/vnd.ms-excel.controlproperties+xml" PartName="/xl/ctrlProps/ctrlProp65.xml"/>
  <Override ContentType="application/vnd.ms-excel.controlproperties+xml" PartName="/xl/ctrlProps/ctrlProp66.xml"/>
  <Override ContentType="application/vnd.ms-excel.controlproperties+xml" PartName="/xl/ctrlProps/ctrlProp67.xml"/>
  <Override ContentType="application/vnd.ms-excel.controlproperties+xml" PartName="/xl/ctrlProps/ctrlProp68.xml"/>
  <Override ContentType="application/vnd.ms-excel.controlproperties+xml" PartName="/xl/ctrlProps/ctrlProp69.xml"/>
  <Override ContentType="application/vnd.ms-excel.controlproperties+xml" PartName="/xl/ctrlProps/ctrlProp70.xml"/>
  <Override ContentType="application/vnd.ms-excel.controlproperties+xml" PartName="/xl/ctrlProps/ctrlProp71.xml"/>
  <Override ContentType="application/vnd.ms-excel.controlproperties+xml" PartName="/xl/ctrlProps/ctrlProp72.xml"/>
  <Override ContentType="application/vnd.ms-excel.controlproperties+xml" PartName="/xl/ctrlProps/ctrlProp73.xml"/>
  <Override ContentType="application/vnd.ms-excel.controlproperties+xml" PartName="/xl/ctrlProps/ctrlProp74.xml"/>
  <Override ContentType="application/vnd.ms-excel.controlproperties+xml" PartName="/xl/ctrlProps/ctrlProp75.xml"/>
  <Override ContentType="application/vnd.ms-excel.controlproperties+xml" PartName="/xl/ctrlProps/ctrlProp76.xml"/>
  <Override ContentType="application/vnd.ms-excel.controlproperties+xml" PartName="/xl/ctrlProps/ctrlProp77.xml"/>
  <Override ContentType="application/vnd.ms-excel.controlproperties+xml" PartName="/xl/ctrlProps/ctrlProp78.xml"/>
  <Override ContentType="application/vnd.ms-excel.controlproperties+xml" PartName="/xl/ctrlProps/ctrlProp79.xml"/>
  <Override ContentType="application/vnd.ms-excel.controlproperties+xml" PartName="/xl/ctrlProps/ctrlProp80.xml"/>
  <Override ContentType="application/vnd.ms-excel.controlproperties+xml" PartName="/xl/ctrlProps/ctrlProp81.xml"/>
  <Override ContentType="application/vnd.ms-excel.controlproperties+xml" PartName="/xl/ctrlProps/ctrlProp82.xml"/>
  <Override ContentType="application/vnd.ms-excel.controlproperties+xml" PartName="/xl/ctrlProps/ctrlProp83.xml"/>
  <Override ContentType="application/vnd.ms-excel.controlproperties+xml" PartName="/xl/ctrlProps/ctrlProp84.xml"/>
  <Override ContentType="application/vnd.ms-excel.controlproperties+xml" PartName="/xl/ctrlProps/ctrlProp85.xml"/>
  <Override ContentType="application/vnd.ms-excel.controlproperties+xml" PartName="/xl/ctrlProps/ctrlProp86.xml"/>
  <Override ContentType="application/vnd.ms-excel.controlproperties+xml" PartName="/xl/ctrlProps/ctrlProp87.xml"/>
  <Override ContentType="application/vnd.ms-excel.controlproperties+xml" PartName="/xl/ctrlProps/ctrlProp88.xml"/>
  <Override ContentType="application/vnd.ms-excel.controlproperties+xml" PartName="/xl/ctrlProps/ctrlProp89.xml"/>
  <Override ContentType="application/vnd.ms-excel.controlproperties+xml" PartName="/xl/ctrlProps/ctrlProp90.xml"/>
  <Override ContentType="application/vnd.ms-excel.controlproperties+xml" PartName="/xl/ctrlProps/ctrlProp91.xml"/>
  <Override ContentType="application/vnd.ms-excel.controlproperties+xml" PartName="/xl/ctrlProps/ctrlProp92.xml"/>
  <Override ContentType="application/vnd.ms-excel.controlproperties+xml" PartName="/xl/ctrlProps/ctrlProp93.xml"/>
  <Override ContentType="application/vnd.ms-excel.controlproperties+xml" PartName="/xl/ctrlProps/ctrlProp94.xml"/>
  <Override ContentType="application/vnd.ms-excel.controlproperties+xml" PartName="/xl/ctrlProps/ctrlProp95.xml"/>
  <Override ContentType="application/vnd.ms-excel.controlproperties+xml" PartName="/xl/ctrlProps/ctrlProp96.xml"/>
  <Override ContentType="application/vnd.ms-excel.controlproperties+xml" PartName="/xl/ctrlProps/ctrlProp97.xml"/>
  <Override ContentType="application/vnd.ms-excel.controlproperties+xml" PartName="/xl/ctrlProps/ctrlProp98.xml"/>
  <Override ContentType="application/vnd.ms-excel.controlproperties+xml" PartName="/xl/ctrlProps/ctrlProp99.xml"/>
  <Override ContentType="application/vnd.ms-excel.controlproperties+xml" PartName="/xl/ctrlProps/ctrlProp100.xml"/>
  <Override ContentType="application/vnd.ms-excel.controlproperties+xml" PartName="/xl/ctrlProps/ctrlProp101.xml"/>
  <Override ContentType="application/vnd.ms-excel.controlproperties+xml" PartName="/xl/ctrlProps/ctrlProp102.xml"/>
  <Override ContentType="application/vnd.ms-excel.controlproperties+xml" PartName="/xl/ctrlProps/ctrlProp103.xml"/>
  <Override ContentType="application/vnd.ms-excel.controlproperties+xml" PartName="/xl/ctrlProps/ctrlProp104.xml"/>
  <Override ContentType="application/vnd.ms-excel.controlproperties+xml" PartName="/xl/ctrlProps/ctrlProp105.xml"/>
  <Override ContentType="application/vnd.ms-excel.controlproperties+xml" PartName="/xl/ctrlProps/ctrlProp106.xml"/>
  <Override ContentType="application/vnd.ms-excel.controlproperties+xml" PartName="/xl/ctrlProps/ctrlProp107.xml"/>
  <Override ContentType="application/vnd.ms-excel.controlproperties+xml" PartName="/xl/ctrlProps/ctrlProp108.xml"/>
  <Override ContentType="application/vnd.ms-excel.controlproperties+xml" PartName="/xl/ctrlProps/ctrlProp109.xml"/>
  <Override ContentType="application/vnd.ms-excel.controlproperties+xml" PartName="/xl/ctrlProps/ctrlProp110.xml"/>
  <Override ContentType="application/vnd.ms-excel.controlproperties+xml" PartName="/xl/ctrlProps/ctrlProp111.xml"/>
  <Override ContentType="application/vnd.ms-excel.controlproperties+xml" PartName="/xl/ctrlProps/ctrlProp112.xml"/>
  <Override ContentType="application/vnd.ms-excel.controlproperties+xml" PartName="/xl/ctrlProps/ctrlProp113.xml"/>
  <Override ContentType="application/vnd.ms-excel.controlproperties+xml" PartName="/xl/ctrlProps/ctrlProp114.xml"/>
  <Override ContentType="application/vnd.ms-excel.controlproperties+xml" PartName="/xl/ctrlProps/ctrlProp115.xml"/>
  <Override ContentType="application/vnd.ms-excel.controlproperties+xml" PartName="/xl/ctrlProps/ctrlProp116.xml"/>
  <Override ContentType="application/vnd.ms-excel.controlproperties+xml" PartName="/xl/ctrlProps/ctrlProp117.xml"/>
  <Override ContentType="application/vnd.ms-excel.controlproperties+xml" PartName="/xl/ctrlProps/ctrlProp118.xml"/>
  <Override ContentType="application/vnd.ms-excel.controlproperties+xml" PartName="/xl/ctrlProps/ctrlProp119.xml"/>
  <Override ContentType="application/vnd.ms-excel.controlproperties+xml" PartName="/xl/ctrlProps/ctrlProp120.xml"/>
  <Override ContentType="application/vnd.ms-excel.controlproperties+xml" PartName="/xl/ctrlProps/ctrlProp121.xml"/>
  <Override ContentType="application/vnd.ms-excel.controlproperties+xml" PartName="/xl/ctrlProps/ctrlProp122.xml"/>
  <Override ContentType="application/vnd.ms-excel.controlproperties+xml" PartName="/xl/ctrlProps/ctrlProp123.xml"/>
  <Override ContentType="application/vnd.ms-excel.controlproperties+xml" PartName="/xl/ctrlProps/ctrlProp124.xml"/>
  <Override ContentType="application/vnd.ms-excel.controlproperties+xml" PartName="/xl/ctrlProps/ctrlProp125.xml"/>
  <Override ContentType="application/vnd.ms-excel.controlproperties+xml" PartName="/xl/ctrlProps/ctrlProp126.xml"/>
  <Override ContentType="application/vnd.ms-excel.controlproperties+xml" PartName="/xl/ctrlProps/ctrlProp127.xml"/>
  <Override ContentType="application/vnd.ms-excel.controlproperties+xml" PartName="/xl/ctrlProps/ctrlProp128.xml"/>
  <Override ContentType="application/vnd.ms-excel.controlproperties+xml" PartName="/xl/ctrlProps/ctrlProp129.xml"/>
  <Override ContentType="application/vnd.ms-excel.controlproperties+xml" PartName="/xl/ctrlProps/ctrlProp130.xml"/>
  <Override ContentType="application/vnd.ms-excel.controlproperties+xml" PartName="/xl/ctrlProps/ctrlProp131.xml"/>
  <Override ContentType="application/vnd.ms-excel.controlproperties+xml" PartName="/xl/ctrlProps/ctrlProp132.xml"/>
  <Override ContentType="application/vnd.ms-excel.controlproperties+xml" PartName="/xl/ctrlProps/ctrlProp133.xml"/>
  <Override ContentType="application/vnd.ms-excel.controlproperties+xml" PartName="/xl/ctrlProps/ctrlProp134.xml"/>
  <Override ContentType="application/vnd.ms-excel.controlproperties+xml" PartName="/xl/ctrlProps/ctrlProp135.xml"/>
  <Override ContentType="application/vnd.ms-excel.controlproperties+xml" PartName="/xl/ctrlProps/ctrlProp136.xml"/>
  <Override ContentType="application/vnd.ms-excel.controlproperties+xml" PartName="/xl/ctrlProps/ctrlProp137.xml"/>
  <Override ContentType="application/vnd.ms-excel.controlproperties+xml" PartName="/xl/ctrlProps/ctrlProp138.xml"/>
  <Override ContentType="application/vnd.ms-excel.controlproperties+xml" PartName="/xl/ctrlProps/ctrlProp139.xml"/>
  <Override ContentType="application/vnd.ms-excel.controlproperties+xml" PartName="/xl/ctrlProps/ctrlProp140.xml"/>
  <Override ContentType="application/vnd.ms-excel.controlproperties+xml" PartName="/xl/ctrlProps/ctrlProp141.xml"/>
  <Override ContentType="application/vnd.ms-excel.controlproperties+xml" PartName="/xl/ctrlProps/ctrlProp142.xml"/>
  <Override ContentType="application/vnd.ms-excel.controlproperties+xml" PartName="/xl/ctrlProps/ctrlProp143.xml"/>
  <Override ContentType="application/vnd.ms-excel.controlproperties+xml" PartName="/xl/ctrlProps/ctrlProp144.xml"/>
  <Override ContentType="application/vnd.ms-excel.controlproperties+xml" PartName="/xl/ctrlProps/ctrlProp145.xml"/>
  <Override ContentType="application/vnd.ms-excel.controlproperties+xml" PartName="/xl/ctrlProps/ctrlProp146.xml"/>
  <Override ContentType="application/vnd.ms-excel.controlproperties+xml" PartName="/xl/ctrlProps/ctrlProp147.xml"/>
  <Override ContentType="application/vnd.ms-excel.controlproperties+xml" PartName="/xl/ctrlProps/ctrlProp148.xml"/>
  <Override ContentType="application/vnd.ms-excel.controlproperties+xml" PartName="/xl/ctrlProps/ctrlProp149.xml"/>
  <Override ContentType="application/vnd.ms-excel.controlproperties+xml" PartName="/xl/ctrlProps/ctrlProp150.xml"/>
  <Override ContentType="application/vnd.ms-excel.controlproperties+xml" PartName="/xl/ctrlProps/ctrlProp151.xml"/>
  <Override ContentType="application/vnd.ms-excel.controlproperties+xml" PartName="/xl/ctrlProps/ctrlProp152.xml"/>
  <Override ContentType="application/vnd.ms-excel.controlproperties+xml" PartName="/xl/ctrlProps/ctrlProp153.xml"/>
  <Override ContentType="application/vnd.ms-excel.controlproperties+xml" PartName="/xl/ctrlProps/ctrlProp154.xml"/>
  <Override ContentType="application/vnd.ms-excel.controlproperties+xml" PartName="/xl/ctrlProps/ctrlProp155.xml"/>
  <Override ContentType="application/vnd.ms-excel.controlproperties+xml" PartName="/xl/ctrlProps/ctrlProp156.xml"/>
  <Override ContentType="application/vnd.ms-excel.controlproperties+xml" PartName="/xl/ctrlProps/ctrlProp157.xml"/>
  <Override ContentType="application/vnd.ms-excel.controlproperties+xml" PartName="/xl/ctrlProps/ctrlProp158.xml"/>
  <Override ContentType="application/vnd.ms-excel.controlproperties+xml" PartName="/xl/ctrlProps/ctrlProp159.xml"/>
  <Override ContentType="application/vnd.ms-excel.controlproperties+xml" PartName="/xl/ctrlProps/ctrlProp160.xml"/>
  <Override ContentType="application/vnd.ms-excel.controlproperties+xml" PartName="/xl/ctrlProps/ctrlProp161.xml"/>
  <Override ContentType="application/vnd.ms-excel.controlproperties+xml" PartName="/xl/ctrlProps/ctrlProp162.xml"/>
  <Override ContentType="application/vnd.ms-excel.controlproperties+xml" PartName="/xl/ctrlProps/ctrlProp163.xml"/>
  <Override ContentType="application/vnd.ms-excel.controlproperties+xml" PartName="/xl/ctrlProps/ctrlProp164.xml"/>
  <Override ContentType="application/vnd.ms-excel.controlproperties+xml" PartName="/xl/ctrlProps/ctrlProp165.xml"/>
  <Override ContentType="application/vnd.ms-excel.controlproperties+xml" PartName="/xl/ctrlProps/ctrlProp166.xml"/>
  <Override ContentType="application/vnd.ms-excel.controlproperties+xml" PartName="/xl/ctrlProps/ctrlProp167.xml"/>
  <Override ContentType="application/vnd.ms-excel.controlproperties+xml" PartName="/xl/ctrlProps/ctrlProp168.xml"/>
  <Override ContentType="application/vnd.ms-excel.controlproperties+xml" PartName="/xl/ctrlProps/ctrlProp169.xml"/>
  <Override ContentType="application/vnd.ms-excel.controlproperties+xml" PartName="/xl/ctrlProps/ctrlProp170.xml"/>
  <Override ContentType="application/vnd.ms-excel.controlproperties+xml" PartName="/xl/ctrlProps/ctrlProp171.xml"/>
  <Override ContentType="application/vnd.ms-excel.controlproperties+xml" PartName="/xl/ctrlProps/ctrlProp172.xml"/>
  <Override ContentType="application/vnd.ms-excel.controlproperties+xml" PartName="/xl/ctrlProps/ctrlProp173.xml"/>
  <Override ContentType="application/vnd.ms-excel.controlproperties+xml" PartName="/xl/ctrlProps/ctrlProp174.xml"/>
  <Override ContentType="application/vnd.ms-excel.controlproperties+xml" PartName="/xl/ctrlProps/ctrlProp175.xml"/>
  <Override ContentType="application/vnd.ms-excel.controlproperties+xml" PartName="/xl/ctrlProps/ctrlProp176.xml"/>
  <Override ContentType="application/vnd.ms-excel.controlproperties+xml" PartName="/xl/ctrlProps/ctrlProp177.xml"/>
  <Override ContentType="application/vnd.ms-excel.controlproperties+xml" PartName="/xl/ctrlProps/ctrlProp178.xml"/>
  <Override ContentType="application/vnd.ms-excel.controlproperties+xml" PartName="/xl/ctrlProps/ctrlProp179.xml"/>
  <Override ContentType="application/vnd.ms-excel.controlproperties+xml" PartName="/xl/ctrlProps/ctrlProp180.xml"/>
  <Override ContentType="application/vnd.ms-excel.controlproperties+xml" PartName="/xl/ctrlProps/ctrlProp181.xml"/>
  <Override ContentType="application/vnd.ms-excel.controlproperties+xml" PartName="/xl/ctrlProps/ctrlProp182.xml"/>
  <Override ContentType="application/vnd.ms-excel.controlproperties+xml" PartName="/xl/ctrlProps/ctrlProp183.xml"/>
  <Override ContentType="application/vnd.ms-excel.controlproperties+xml" PartName="/xl/ctrlProps/ctrlProp184.xml"/>
  <Override ContentType="application/vnd.ms-excel.controlproperties+xml" PartName="/xl/ctrlProps/ctrlProp185.xml"/>
  <Override ContentType="application/vnd.ms-excel.controlproperties+xml" PartName="/xl/ctrlProps/ctrlProp186.xml"/>
  <Override ContentType="application/vnd.ms-excel.controlproperties+xml" PartName="/xl/ctrlProps/ctrlProp187.xml"/>
  <Override ContentType="application/vnd.ms-excel.controlproperties+xml" PartName="/xl/ctrlProps/ctrlProp188.xml"/>
  <Override ContentType="application/vnd.ms-excel.controlproperties+xml" PartName="/xl/ctrlProps/ctrlProp189.xml"/>
  <Override ContentType="application/vnd.ms-excel.controlproperties+xml" PartName="/xl/ctrlProps/ctrlProp190.xml"/>
  <Override ContentType="application/vnd.ms-excel.controlproperties+xml" PartName="/xl/ctrlProps/ctrlProp191.xml"/>
  <Override ContentType="application/vnd.ms-excel.controlproperties+xml" PartName="/xl/ctrlProps/ctrlProp192.xml"/>
  <Override ContentType="application/vnd.ms-excel.controlproperties+xml" PartName="/xl/ctrlProps/ctrlProp193.xml"/>
  <Override ContentType="application/vnd.ms-excel.controlproperties+xml" PartName="/xl/ctrlProps/ctrlProp194.xml"/>
  <Override ContentType="application/vnd.ms-excel.controlproperties+xml" PartName="/xl/ctrlProps/ctrlProp195.xml"/>
  <Override ContentType="application/vnd.ms-excel.controlproperties+xml" PartName="/xl/ctrlProps/ctrlProp196.xml"/>
  <Override ContentType="application/vnd.ms-excel.controlproperties+xml" PartName="/xl/ctrlProps/ctrlProp197.xml"/>
  <Override ContentType="application/vnd.ms-excel.controlproperties+xml" PartName="/xl/ctrlProps/ctrlProp198.xml"/>
  <Override ContentType="application/vnd.ms-excel.controlproperties+xml" PartName="/xl/ctrlProps/ctrlProp199.xml"/>
  <Override ContentType="application/vnd.ms-excel.controlproperties+xml" PartName="/xl/ctrlProps/ctrlProp200.xml"/>
  <Override ContentType="application/vnd.ms-excel.controlproperties+xml" PartName="/xl/ctrlProps/ctrlProp201.xml"/>
  <Override ContentType="application/vnd.ms-excel.controlproperties+xml" PartName="/xl/ctrlProps/ctrlProp202.xml"/>
  <Override ContentType="application/vnd.ms-excel.controlproperties+xml" PartName="/xl/ctrlProps/ctrlProp203.xml"/>
  <Override ContentType="application/vnd.ms-excel.controlproperties+xml" PartName="/xl/ctrlProps/ctrlProp204.xml"/>
  <Override ContentType="application/vnd.ms-excel.controlproperties+xml" PartName="/xl/ctrlProps/ctrlProp205.xml"/>
  <Override ContentType="application/vnd.ms-excel.controlproperties+xml" PartName="/xl/ctrlProps/ctrlProp206.xml"/>
  <Override ContentType="application/vnd.ms-excel.controlproperties+xml" PartName="/xl/ctrlProps/ctrlProp207.xml"/>
  <Override ContentType="application/vnd.ms-excel.controlproperties+xml" PartName="/xl/ctrlProps/ctrlProp208.xml"/>
  <Override ContentType="application/vnd.ms-excel.controlproperties+xml" PartName="/xl/ctrlProps/ctrlProp209.xml"/>
  <Override ContentType="application/vnd.ms-excel.controlproperties+xml" PartName="/xl/ctrlProps/ctrlProp210.xml"/>
  <Override ContentType="application/vnd.ms-excel.controlproperties+xml" PartName="/xl/ctrlProps/ctrlProp211.xml"/>
  <Override ContentType="application/vnd.ms-excel.controlproperties+xml" PartName="/xl/ctrlProps/ctrlProp212.xml"/>
  <Override ContentType="application/vnd.ms-excel.controlproperties+xml" PartName="/xl/ctrlProps/ctrlProp213.xml"/>
  <Override ContentType="application/vnd.ms-excel.controlproperties+xml" PartName="/xl/ctrlProps/ctrlProp214.xml"/>
  <Override ContentType="application/vnd.ms-excel.controlproperties+xml" PartName="/xl/ctrlProps/ctrlProp215.xml"/>
  <Override ContentType="application/vnd.ms-excel.controlproperties+xml" PartName="/xl/ctrlProps/ctrlProp216.xml"/>
  <Override ContentType="application/vnd.ms-excel.controlproperties+xml" PartName="/xl/ctrlProps/ctrlProp217.xml"/>
  <Override ContentType="application/vnd.ms-excel.controlproperties+xml" PartName="/xl/ctrlProps/ctrlProp218.xml"/>
  <Override ContentType="application/vnd.ms-excel.controlproperties+xml" PartName="/xl/ctrlProps/ctrlProp219.xml"/>
  <Override ContentType="application/vnd.ms-excel.controlproperties+xml" PartName="/xl/ctrlProps/ctrlProp220.xml"/>
  <Override ContentType="application/vnd.ms-excel.controlproperties+xml" PartName="/xl/ctrlProps/ctrlProp221.xml"/>
  <Override ContentType="application/vnd.ms-excel.controlproperties+xml" PartName="/xl/ctrlProps/ctrlProp222.xml"/>
  <Override ContentType="application/vnd.ms-excel.controlproperties+xml" PartName="/xl/ctrlProps/ctrlProp223.xml"/>
  <Override ContentType="application/vnd.ms-excel.controlproperties+xml" PartName="/xl/ctrlProps/ctrlProp224.xml"/>
  <Override ContentType="application/vnd.ms-excel.controlproperties+xml" PartName="/xl/ctrlProps/ctrlProp225.xml"/>
  <Override ContentType="application/vnd.ms-excel.controlproperties+xml" PartName="/xl/ctrlProps/ctrlProp226.xml"/>
  <Override ContentType="application/vnd.ms-excel.controlproperties+xml" PartName="/xl/ctrlProps/ctrlProp227.xml"/>
  <Override ContentType="application/vnd.ms-excel.controlproperties+xml" PartName="/xl/ctrlProps/ctrlProp228.xml"/>
  <Override ContentType="application/vnd.ms-excel.controlproperties+xml" PartName="/xl/ctrlProps/ctrlProp229.xml"/>
  <Override ContentType="application/vnd.ms-excel.controlproperties+xml" PartName="/xl/ctrlProps/ctrlProp230.xml"/>
  <Override ContentType="application/vnd.ms-excel.controlproperties+xml" PartName="/xl/ctrlProps/ctrlProp231.xml"/>
  <Override ContentType="application/vnd.ms-excel.controlproperties+xml" PartName="/xl/ctrlProps/ctrlProp232.xml"/>
  <Override ContentType="application/vnd.ms-excel.controlproperties+xml" PartName="/xl/ctrlProps/ctrlProp233.xml"/>
  <Override ContentType="application/vnd.ms-excel.controlproperties+xml" PartName="/xl/ctrlProps/ctrlProp234.xml"/>
  <Override ContentType="application/vnd.ms-excel.controlproperties+xml" PartName="/xl/ctrlProps/ctrlProp235.xml"/>
  <Override ContentType="application/vnd.ms-excel.controlproperties+xml" PartName="/xl/ctrlProps/ctrlProp236.xml"/>
  <Override ContentType="application/vnd.ms-excel.controlproperties+xml" PartName="/xl/ctrlProps/ctrlProp237.xml"/>
  <Override ContentType="application/vnd.ms-excel.controlproperties+xml" PartName="/xl/ctrlProps/ctrlProp238.xml"/>
  <Override ContentType="application/vnd.ms-excel.controlproperties+xml" PartName="/xl/ctrlProps/ctrlProp239.xml"/>
  <Override ContentType="application/vnd.ms-excel.controlproperties+xml" PartName="/xl/ctrlProps/ctrlProp240.xml"/>
  <Override ContentType="application/vnd.ms-excel.controlproperties+xml" PartName="/xl/ctrlProps/ctrlProp241.xml"/>
  <Override ContentType="application/vnd.ms-excel.controlproperties+xml" PartName="/xl/ctrlProps/ctrlProp242.xml"/>
  <Override ContentType="application/vnd.ms-excel.controlproperties+xml" PartName="/xl/ctrlProps/ctrlProp243.xml"/>
  <Override ContentType="application/vnd.ms-excel.controlproperties+xml" PartName="/xl/ctrlProps/ctrlProp244.xml"/>
  <Override ContentType="application/vnd.ms-excel.controlproperties+xml" PartName="/xl/ctrlProps/ctrlProp245.xml"/>
  <Override ContentType="application/vnd.ms-excel.controlproperties+xml" PartName="/xl/ctrlProps/ctrlProp246.xml"/>
  <Override ContentType="application/vnd.ms-excel.controlproperties+xml" PartName="/xl/ctrlProps/ctrlProp247.xml"/>
  <Override ContentType="application/vnd.ms-excel.controlproperties+xml" PartName="/xl/ctrlProps/ctrlProp248.xml"/>
  <Override ContentType="application/vnd.ms-excel.controlproperties+xml" PartName="/xl/ctrlProps/ctrlProp249.xml"/>
  <Override ContentType="application/vnd.ms-excel.controlproperties+xml" PartName="/xl/ctrlProps/ctrlProp250.xml"/>
  <Override ContentType="application/vnd.ms-excel.controlproperties+xml" PartName="/xl/ctrlProps/ctrlProp251.xml"/>
  <Override ContentType="application/vnd.ms-excel.controlproperties+xml" PartName="/xl/ctrlProps/ctrlProp252.xml"/>
  <Override ContentType="application/vnd.ms-excel.controlproperties+xml" PartName="/xl/ctrlProps/ctrlProp253.xml"/>
  <Override ContentType="application/vnd.ms-excel.controlproperties+xml" PartName="/xl/ctrlProps/ctrlProp254.xml"/>
  <Override ContentType="application/vnd.ms-excel.controlproperties+xml" PartName="/xl/ctrlProps/ctrlProp255.xml"/>
  <Override ContentType="application/vnd.ms-excel.controlproperties+xml" PartName="/xl/ctrlProps/ctrlProp256.xml"/>
  <Override ContentType="application/vnd.ms-excel.controlproperties+xml" PartName="/xl/ctrlProps/ctrlProp257.xml"/>
  <Override ContentType="application/vnd.ms-excel.controlproperties+xml" PartName="/xl/ctrlProps/ctrlProp258.xml"/>
  <Override ContentType="application/vnd.ms-excel.controlproperties+xml" PartName="/xl/ctrlProps/ctrlProp259.xml"/>
  <Override ContentType="application/vnd.ms-excel.controlproperties+xml" PartName="/xl/ctrlProps/ctrlProp260.xml"/>
  <Override ContentType="application/vnd.ms-excel.controlproperties+xml" PartName="/xl/ctrlProps/ctrlProp261.xml"/>
  <Override ContentType="application/vnd.ms-excel.controlproperties+xml" PartName="/xl/ctrlProps/ctrlProp262.xml"/>
  <Override ContentType="application/vnd.ms-excel.controlproperties+xml" PartName="/xl/ctrlProps/ctrlProp263.xml"/>
  <Override ContentType="application/vnd.ms-excel.controlproperties+xml" PartName="/xl/ctrlProps/ctrlProp264.xml"/>
  <Override ContentType="application/vnd.ms-excel.controlproperties+xml" PartName="/xl/ctrlProps/ctrlProp265.xml"/>
  <Override ContentType="application/vnd.ms-excel.controlproperties+xml" PartName="/xl/ctrlProps/ctrlProp266.xml"/>
  <Override ContentType="application/vnd.ms-excel.controlproperties+xml" PartName="/xl/ctrlProps/ctrlProp267.xml"/>
  <Override ContentType="application/vnd.ms-excel.controlproperties+xml" PartName="/xl/ctrlProps/ctrlProp268.xml"/>
  <Override ContentType="application/vnd.ms-excel.controlproperties+xml" PartName="/xl/ctrlProps/ctrlProp269.xml"/>
  <Override ContentType="application/vnd.ms-excel.controlproperties+xml" PartName="/xl/ctrlProps/ctrlProp270.xml"/>
  <Override ContentType="application/vnd.ms-excel.controlproperties+xml" PartName="/xl/ctrlProps/ctrlProp271.xml"/>
  <Override ContentType="application/vnd.ms-excel.controlproperties+xml" PartName="/xl/ctrlProps/ctrlProp272.xml"/>
  <Override ContentType="application/vnd.ms-excel.controlproperties+xml" PartName="/xl/ctrlProps/ctrlProp273.xml"/>
  <Override ContentType="application/vnd.ms-excel.controlproperties+xml" PartName="/xl/ctrlProps/ctrlProp274.xml"/>
  <Override ContentType="application/vnd.ms-excel.controlproperties+xml" PartName="/xl/ctrlProps/ctrlProp275.xml"/>
  <Override ContentType="application/vnd.ms-excel.controlproperties+xml" PartName="/xl/ctrlProps/ctrlProp276.xml"/>
  <Override ContentType="application/vnd.ms-excel.controlproperties+xml" PartName="/xl/ctrlProps/ctrlProp277.xml"/>
  <Override ContentType="application/vnd.ms-excel.controlproperties+xml" PartName="/xl/ctrlProps/ctrlProp278.xml"/>
  <Override ContentType="application/vnd.ms-excel.controlproperties+xml" PartName="/xl/ctrlProps/ctrlProp279.xml"/>
  <Override ContentType="application/vnd.ms-excel.controlproperties+xml" PartName="/xl/ctrlProps/ctrlProp280.xml"/>
  <Override ContentType="application/vnd.ms-excel.controlproperties+xml" PartName="/xl/ctrlProps/ctrlProp281.xml"/>
  <Override ContentType="application/vnd.ms-excel.controlproperties+xml" PartName="/xl/ctrlProps/ctrlProp282.xml"/>
  <Override ContentType="application/vnd.ms-excel.controlproperties+xml" PartName="/xl/ctrlProps/ctrlProp283.xml"/>
  <Override ContentType="application/vnd.ms-excel.controlproperties+xml" PartName="/xl/ctrlProps/ctrlProp284.xml"/>
  <Override ContentType="application/vnd.ms-excel.controlproperties+xml" PartName="/xl/ctrlProps/ctrlProp285.xml"/>
  <Override ContentType="application/vnd.ms-excel.controlproperties+xml" PartName="/xl/ctrlProps/ctrlProp286.xml"/>
  <Override ContentType="application/vnd.ms-excel.controlproperties+xml" PartName="/xl/ctrlProps/ctrlProp287.xml"/>
  <Override ContentType="application/vnd.ms-excel.controlproperties+xml" PartName="/xl/ctrlProps/ctrlProp288.xml"/>
  <Override ContentType="application/vnd.ms-excel.controlproperties+xml" PartName="/xl/ctrlProps/ctrlProp289.xml"/>
  <Override ContentType="application/vnd.ms-excel.controlproperties+xml" PartName="/xl/ctrlProps/ctrlProp290.xml"/>
  <Override ContentType="application/vnd.ms-excel.controlproperties+xml" PartName="/xl/ctrlProps/ctrlProp291.xml"/>
  <Override ContentType="application/vnd.ms-excel.controlproperties+xml" PartName="/xl/ctrlProps/ctrlProp292.xml"/>
  <Override ContentType="application/vnd.ms-excel.controlproperties+xml" PartName="/xl/ctrlProps/ctrlProp293.xml"/>
  <Override ContentType="application/vnd.ms-excel.controlproperties+xml" PartName="/xl/ctrlProps/ctrlProp294.xml"/>
  <Override ContentType="application/vnd.ms-excel.controlproperties+xml" PartName="/xl/ctrlProps/ctrlProp295.xml"/>
  <Override ContentType="application/vnd.ms-excel.controlproperties+xml" PartName="/xl/ctrlProps/ctrlProp296.xml"/>
  <Override ContentType="application/vnd.ms-excel.controlproperties+xml" PartName="/xl/ctrlProps/ctrlProp297.xml"/>
  <Override ContentType="application/vnd.ms-excel.controlproperties+xml" PartName="/xl/ctrlProps/ctrlProp298.xml"/>
  <Override ContentType="application/vnd.ms-excel.controlproperties+xml" PartName="/xl/ctrlProps/ctrlProp299.xml"/>
  <Override ContentType="application/vnd.ms-excel.controlproperties+xml" PartName="/xl/ctrlProps/ctrlProp300.xml"/>
  <Override ContentType="application/vnd.ms-excel.controlproperties+xml" PartName="/xl/ctrlProps/ctrlProp301.xml"/>
  <Override ContentType="application/vnd.ms-excel.controlproperties+xml" PartName="/xl/ctrlProps/ctrlProp302.xml"/>
  <Override ContentType="application/vnd.ms-excel.controlproperties+xml" PartName="/xl/ctrlProps/ctrlProp303.xml"/>
  <Override ContentType="application/vnd.ms-excel.controlproperties+xml" PartName="/xl/ctrlProps/ctrlProp304.xml"/>
  <Override ContentType="application/vnd.ms-excel.controlproperties+xml" PartName="/xl/ctrlProps/ctrlProp305.xml"/>
  <Override ContentType="application/vnd.ms-excel.controlproperties+xml" PartName="/xl/ctrlProps/ctrlProp306.xml"/>
  <Override ContentType="application/vnd.ms-excel.controlproperties+xml" PartName="/xl/ctrlProps/ctrlProp307.xml"/>
  <Override ContentType="application/vnd.ms-excel.controlproperties+xml" PartName="/xl/ctrlProps/ctrlProp308.xml"/>
  <Override ContentType="application/vnd.ms-excel.controlproperties+xml" PartName="/xl/ctrlProps/ctrlProp309.xml"/>
  <Override ContentType="application/vnd.ms-excel.controlproperties+xml" PartName="/xl/ctrlProps/ctrlProp310.xml"/>
  <Override ContentType="application/vnd.ms-excel.controlproperties+xml" PartName="/xl/ctrlProps/ctrlProp311.xml"/>
  <Override ContentType="application/vnd.ms-excel.controlproperties+xml" PartName="/xl/ctrlProps/ctrlProp312.xml"/>
  <Override ContentType="application/vnd.ms-excel.controlproperties+xml" PartName="/xl/ctrlProps/ctrlProp313.xml"/>
  <Override ContentType="application/vnd.ms-excel.controlproperties+xml" PartName="/xl/ctrlProps/ctrlProp314.xml"/>
  <Override ContentType="application/vnd.ms-excel.controlproperties+xml" PartName="/xl/ctrlProps/ctrlProp315.xml"/>
  <Override ContentType="application/vnd.ms-excel.controlproperties+xml" PartName="/xl/ctrlProps/ctrlProp316.xml"/>
  <Override ContentType="application/vnd.ms-excel.controlproperties+xml" PartName="/xl/ctrlProps/ctrlProp317.xml"/>
  <Override ContentType="application/vnd.ms-excel.controlproperties+xml" PartName="/xl/ctrlProps/ctrlProp318.xml"/>
  <Override ContentType="application/vnd.ms-excel.controlproperties+xml" PartName="/xl/ctrlProps/ctrlProp319.xml"/>
  <Override ContentType="application/vnd.ms-excel.controlproperties+xml" PartName="/xl/ctrlProps/ctrlProp320.xml"/>
  <Override ContentType="application/vnd.ms-excel.controlproperties+xml" PartName="/xl/ctrlProps/ctrlProp321.xml"/>
  <Override ContentType="application/vnd.ms-excel.controlproperties+xml" PartName="/xl/ctrlProps/ctrlProp322.xml"/>
  <Override ContentType="application/vnd.ms-excel.controlproperties+xml" PartName="/xl/ctrlProps/ctrlProp323.xml"/>
  <Override ContentType="application/vnd.ms-excel.controlproperties+xml" PartName="/xl/ctrlProps/ctrlProp324.xml"/>
  <Override ContentType="application/vnd.ms-excel.controlproperties+xml" PartName="/xl/ctrlProps/ctrlProp325.xml"/>
  <Override ContentType="application/vnd.ms-excel.controlproperties+xml" PartName="/xl/ctrlProps/ctrlProp326.xml"/>
  <Override ContentType="application/vnd.ms-excel.controlproperties+xml" PartName="/xl/ctrlProps/ctrlProp327.xml"/>
  <Override ContentType="application/vnd.ms-excel.controlproperties+xml" PartName="/xl/ctrlProps/ctrlProp328.xml"/>
  <Override ContentType="application/vnd.ms-excel.controlproperties+xml" PartName="/xl/ctrlProps/ctrlProp329.xml"/>
  <Override ContentType="application/vnd.ms-excel.controlproperties+xml" PartName="/xl/ctrlProps/ctrlProp330.xml"/>
  <Override ContentType="application/vnd.ms-excel.controlproperties+xml" PartName="/xl/ctrlProps/ctrlProp331.xml"/>
  <Override ContentType="application/vnd.ms-excel.controlproperties+xml" PartName="/xl/ctrlProps/ctrlProp332.xml"/>
  <Override ContentType="application/vnd.ms-excel.controlproperties+xml" PartName="/xl/ctrlProps/ctrlProp333.xml"/>
  <Override ContentType="application/vnd.ms-excel.controlproperties+xml" PartName="/xl/ctrlProps/ctrlProp334.xml"/>
  <Override ContentType="application/vnd.ms-excel.controlproperties+xml" PartName="/xl/ctrlProps/ctrlProp335.xml"/>
  <Override ContentType="application/vnd.ms-excel.controlproperties+xml" PartName="/xl/ctrlProps/ctrlProp336.xml"/>
  <Override ContentType="application/vnd.ms-excel.controlproperties+xml" PartName="/xl/ctrlProps/ctrlProp337.xml"/>
  <Override ContentType="application/vnd.ms-excel.controlproperties+xml" PartName="/xl/ctrlProps/ctrlProp338.xml"/>
  <Override ContentType="application/vnd.ms-excel.controlproperties+xml" PartName="/xl/ctrlProps/ctrlProp339.xml"/>
  <Override ContentType="application/vnd.ms-excel.controlproperties+xml" PartName="/xl/ctrlProps/ctrlProp340.xml"/>
  <Override ContentType="application/vnd.ms-excel.controlproperties+xml" PartName="/xl/ctrlProps/ctrlProp341.xml"/>
  <Override ContentType="application/vnd.ms-excel.controlproperties+xml" PartName="/xl/ctrlProps/ctrlProp342.xml"/>
  <Override ContentType="application/vnd.ms-excel.controlproperties+xml" PartName="/xl/ctrlProps/ctrlProp343.xml"/>
  <Override ContentType="application/vnd.ms-excel.controlproperties+xml" PartName="/xl/ctrlProps/ctrlProp344.xml"/>
  <Override ContentType="application/vnd.ms-excel.controlproperties+xml" PartName="/xl/ctrlProps/ctrlProp345.xml"/>
  <Override ContentType="application/vnd.ms-excel.controlproperties+xml" PartName="/xl/ctrlProps/ctrlProp346.xml"/>
  <Override ContentType="application/vnd.ms-excel.controlproperties+xml" PartName="/xl/ctrlProps/ctrlProp347.xml"/>
  <Override ContentType="application/vnd.ms-excel.controlproperties+xml" PartName="/xl/ctrlProps/ctrlProp348.xml"/>
  <Override ContentType="application/vnd.ms-excel.controlproperties+xml" PartName="/xl/ctrlProps/ctrlProp349.xml"/>
  <Override ContentType="application/vnd.ms-excel.controlproperties+xml" PartName="/xl/ctrlProps/ctrlProp350.xml"/>
  <Override ContentType="application/vnd.ms-excel.controlproperties+xml" PartName="/xl/ctrlProps/ctrlProp351.xml"/>
  <Override ContentType="application/vnd.ms-excel.controlproperties+xml" PartName="/xl/ctrlProps/ctrlProp352.xml"/>
  <Override ContentType="application/vnd.ms-excel.controlproperties+xml" PartName="/xl/ctrlProps/ctrlProp353.xml"/>
  <Override ContentType="application/vnd.ms-excel.controlproperties+xml" PartName="/xl/ctrlProps/ctrlProp354.xml"/>
  <Override ContentType="application/vnd.ms-excel.controlproperties+xml" PartName="/xl/ctrlProps/ctrlProp355.xml"/>
  <Override ContentType="application/vnd.ms-excel.controlproperties+xml" PartName="/xl/ctrlProps/ctrlProp356.xml"/>
  <Override ContentType="application/vnd.ms-excel.controlproperties+xml" PartName="/xl/ctrlProps/ctrlProp357.xml"/>
  <Override ContentType="application/vnd.ms-excel.controlproperties+xml" PartName="/xl/ctrlProps/ctrlProp358.xml"/>
  <Override ContentType="application/vnd.ms-excel.controlproperties+xml" PartName="/xl/ctrlProps/ctrlProp359.xml"/>
  <Override ContentType="application/vnd.ms-excel.controlproperties+xml" PartName="/xl/ctrlProps/ctrlProp360.xml"/>
  <Override ContentType="application/vnd.ms-excel.controlproperties+xml" PartName="/xl/ctrlProps/ctrlProp361.xml"/>
  <Override ContentType="application/vnd.ms-excel.controlproperties+xml" PartName="/xl/ctrlProps/ctrlProp362.xml"/>
  <Override ContentType="application/vnd.ms-excel.controlproperties+xml" PartName="/xl/ctrlProps/ctrlProp363.xml"/>
  <Override ContentType="application/vnd.ms-excel.controlproperties+xml" PartName="/xl/ctrlProps/ctrlProp364.xml"/>
  <Override ContentType="application/vnd.ms-excel.controlproperties+xml" PartName="/xl/ctrlProps/ctrlProp365.xml"/>
  <Override ContentType="application/vnd.ms-excel.controlproperties+xml" PartName="/xl/ctrlProps/ctrlProp366.xml"/>
  <Override ContentType="application/vnd.ms-excel.controlproperties+xml" PartName="/xl/ctrlProps/ctrlProp367.xml"/>
  <Override ContentType="application/vnd.ms-excel.controlproperties+xml" PartName="/xl/ctrlProps/ctrlProp368.xml"/>
  <Override ContentType="application/vnd.ms-excel.controlproperties+xml" PartName="/xl/ctrlProps/ctrlProp369.xml"/>
  <Override ContentType="application/vnd.ms-excel.controlproperties+xml" PartName="/xl/ctrlProps/ctrlProp370.xml"/>
  <Override ContentType="application/vnd.ms-excel.controlproperties+xml" PartName="/xl/ctrlProps/ctrlProp371.xml"/>
  <Override ContentType="application/vnd.ms-excel.controlproperties+xml" PartName="/xl/ctrlProps/ctrlProp372.xml"/>
  <Override ContentType="application/vnd.ms-excel.controlproperties+xml" PartName="/xl/ctrlProps/ctrlProp373.xml"/>
  <Override ContentType="application/vnd.ms-excel.controlproperties+xml" PartName="/xl/ctrlProps/ctrlProp374.xml"/>
  <Override ContentType="application/vnd.ms-excel.controlproperties+xml" PartName="/xl/ctrlProps/ctrlProp375.xml"/>
  <Override ContentType="application/vnd.ms-excel.controlproperties+xml" PartName="/xl/ctrlProps/ctrlProp376.xml"/>
  <Override ContentType="application/vnd.ms-excel.controlproperties+xml" PartName="/xl/ctrlProps/ctrlProp377.xml"/>
  <Override ContentType="application/vnd.ms-excel.controlproperties+xml" PartName="/xl/ctrlProps/ctrlProp378.xml"/>
  <Override ContentType="application/vnd.ms-excel.controlproperties+xml" PartName="/xl/ctrlProps/ctrlProp379.xml"/>
  <Override ContentType="application/vnd.ms-excel.controlproperties+xml" PartName="/xl/ctrlProps/ctrlProp380.xml"/>
  <Override ContentType="application/vnd.ms-excel.controlproperties+xml" PartName="/xl/ctrlProps/ctrlProp381.xml"/>
  <Override ContentType="application/vnd.ms-excel.controlproperties+xml" PartName="/xl/ctrlProps/ctrlProp382.xml"/>
  <Override ContentType="application/vnd.ms-excel.controlproperties+xml" PartName="/xl/ctrlProps/ctrlProp383.xml"/>
  <Override ContentType="application/vnd.ms-excel.controlproperties+xml" PartName="/xl/ctrlProps/ctrlProp384.xml"/>
  <Override ContentType="application/vnd.ms-excel.controlproperties+xml" PartName="/xl/ctrlProps/ctrlProp385.xml"/>
  <Override ContentType="application/vnd.ms-excel.controlproperties+xml" PartName="/xl/ctrlProps/ctrlProp386.xml"/>
  <Override ContentType="application/vnd.ms-excel.controlproperties+xml" PartName="/xl/ctrlProps/ctrlProp387.xml"/>
  <Override ContentType="application/vnd.ms-excel.controlproperties+xml" PartName="/xl/ctrlProps/ctrlProp388.xml"/>
  <Override ContentType="application/vnd.ms-excel.controlproperties+xml" PartName="/xl/ctrlProps/ctrlProp389.xml"/>
  <Override ContentType="application/vnd.ms-excel.controlproperties+xml" PartName="/xl/ctrlProps/ctrlProp390.xml"/>
  <Override ContentType="application/vnd.ms-excel.controlproperties+xml" PartName="/xl/ctrlProps/ctrlProp391.xml"/>
  <Override ContentType="application/vnd.ms-excel.controlproperties+xml" PartName="/xl/ctrlProps/ctrlProp392.xml"/>
  <Override ContentType="application/vnd.ms-excel.controlproperties+xml" PartName="/xl/ctrlProps/ctrlProp393.xml"/>
  <Override ContentType="application/vnd.ms-excel.controlproperties+xml" PartName="/xl/ctrlProps/ctrlProp394.xml"/>
  <Override ContentType="application/vnd.ms-excel.controlproperties+xml" PartName="/xl/ctrlProps/ctrlProp395.xml"/>
  <Override ContentType="application/vnd.ms-excel.controlproperties+xml" PartName="/xl/ctrlProps/ctrlProp396.xml"/>
  <Override ContentType="application/vnd.ms-excel.controlproperties+xml" PartName="/xl/ctrlProps/ctrlProp397.xml"/>
  <Override ContentType="application/vnd.ms-excel.controlproperties+xml" PartName="/xl/ctrlProps/ctrlProp398.xml"/>
  <Override ContentType="application/vnd.ms-excel.controlproperties+xml" PartName="/xl/ctrlProps/ctrlProp399.xml"/>
  <Override ContentType="application/vnd.ms-excel.controlproperties+xml" PartName="/xl/ctrlProps/ctrlProp400.xml"/>
  <Override ContentType="application/vnd.ms-excel.controlproperties+xml" PartName="/xl/ctrlProps/ctrlProp401.xml"/>
  <Override ContentType="application/vnd.ms-excel.controlproperties+xml" PartName="/xl/ctrlProps/ctrlProp402.xml"/>
  <Override ContentType="application/vnd.ms-excel.controlproperties+xml" PartName="/xl/ctrlProps/ctrlProp403.xml"/>
  <Override ContentType="application/vnd.ms-excel.controlproperties+xml" PartName="/xl/ctrlProps/ctrlProp404.xml"/>
  <Override ContentType="application/vnd.ms-excel.controlproperties+xml" PartName="/xl/ctrlProps/ctrlProp405.xml"/>
  <Override ContentType="application/vnd.ms-excel.controlproperties+xml" PartName="/xl/ctrlProps/ctrlProp406.xml"/>
  <Override ContentType="application/vnd.ms-excel.controlproperties+xml" PartName="/xl/ctrlProps/ctrlProp407.xml"/>
  <Override ContentType="application/vnd.ms-excel.controlproperties+xml" PartName="/xl/ctrlProps/ctrlProp408.xml"/>
  <Override ContentType="application/vnd.ms-excel.controlproperties+xml" PartName="/xl/ctrlProps/ctrlProp409.xml"/>
  <Override ContentType="application/vnd.ms-excel.controlproperties+xml" PartName="/xl/ctrlProps/ctrlProp410.xml"/>
  <Override ContentType="application/vnd.ms-excel.controlproperties+xml" PartName="/xl/ctrlProps/ctrlProp411.xml"/>
  <Override ContentType="application/vnd.ms-excel.controlproperties+xml" PartName="/xl/ctrlProps/ctrlProp412.xml"/>
  <Override ContentType="application/vnd.ms-excel.controlproperties+xml" PartName="/xl/ctrlProps/ctrlProp413.xml"/>
  <Override ContentType="application/vnd.ms-excel.controlproperties+xml" PartName="/xl/ctrlProps/ctrlProp414.xml"/>
  <Override ContentType="application/vnd.ms-excel.controlproperties+xml" PartName="/xl/ctrlProps/ctrlProp415.xml"/>
  <Override ContentType="application/vnd.ms-excel.controlproperties+xml" PartName="/xl/ctrlProps/ctrlProp416.xml"/>
  <Override ContentType="application/vnd.ms-excel.controlproperties+xml" PartName="/xl/ctrlProps/ctrlProp417.xml"/>
  <Override ContentType="application/vnd.ms-excel.controlproperties+xml" PartName="/xl/ctrlProps/ctrlProp418.xml"/>
  <Override ContentType="application/vnd.ms-excel.controlproperties+xml" PartName="/xl/ctrlProps/ctrlProp419.xml"/>
  <Override ContentType="application/vnd.ms-excel.controlproperties+xml" PartName="/xl/ctrlProps/ctrlProp420.xml"/>
  <Override ContentType="application/vnd.ms-excel.controlproperties+xml" PartName="/xl/ctrlProps/ctrlProp421.xml"/>
  <Override ContentType="application/vnd.ms-excel.controlproperties+xml" PartName="/xl/ctrlProps/ctrlProp422.xml"/>
  <Override ContentType="application/vnd.ms-excel.controlproperties+xml" PartName="/xl/ctrlProps/ctrlProp423.xml"/>
  <Override ContentType="application/vnd.ms-excel.controlproperties+xml" PartName="/xl/ctrlProps/ctrlProp424.xml"/>
  <Override ContentType="application/vnd.ms-excel.controlproperties+xml" PartName="/xl/ctrlProps/ctrlProp425.xml"/>
  <Override ContentType="application/vnd.ms-excel.controlproperties+xml" PartName="/xl/ctrlProps/ctrlProp426.xml"/>
  <Override ContentType="application/vnd.ms-excel.controlproperties+xml" PartName="/xl/ctrlProps/ctrlProp427.xml"/>
  <Override ContentType="application/vnd.ms-excel.controlproperties+xml" PartName="/xl/ctrlProps/ctrlProp428.xml"/>
  <Override ContentType="application/vnd.ms-excel.controlproperties+xml" PartName="/xl/ctrlProps/ctrlProp429.xml"/>
  <Override ContentType="application/vnd.ms-excel.controlproperties+xml" PartName="/xl/ctrlProps/ctrlProp430.xml"/>
  <Override ContentType="application/vnd.ms-excel.controlproperties+xml" PartName="/xl/ctrlProps/ctrlProp431.xml"/>
  <Override ContentType="application/vnd.ms-excel.controlproperties+xml" PartName="/xl/ctrlProps/ctrlProp432.xml"/>
  <Override ContentType="application/vnd.ms-excel.controlproperties+xml" PartName="/xl/ctrlProps/ctrlProp433.xml"/>
  <Override ContentType="application/vnd.ms-excel.controlproperties+xml" PartName="/xl/ctrlProps/ctrlProp434.xml"/>
  <Override ContentType="application/vnd.ms-excel.controlproperties+xml" PartName="/xl/ctrlProps/ctrlProp435.xml"/>
  <Override ContentType="application/vnd.ms-excel.controlproperties+xml" PartName="/xl/ctrlProps/ctrlProp436.xml"/>
  <Override ContentType="application/vnd.ms-excel.controlproperties+xml" PartName="/xl/ctrlProps/ctrlProp437.xml"/>
  <Override ContentType="application/vnd.ms-excel.controlproperties+xml" PartName="/xl/ctrlProps/ctrlProp438.xml"/>
  <Override ContentType="application/vnd.ms-excel.controlproperties+xml" PartName="/xl/ctrlProps/ctrlProp439.xml"/>
  <Override ContentType="application/vnd.ms-excel.controlproperties+xml" PartName="/xl/ctrlProps/ctrlProp440.xml"/>
  <Override ContentType="application/vnd.ms-excel.controlproperties+xml" PartName="/xl/ctrlProps/ctrlProp441.xml"/>
  <Override ContentType="application/vnd.ms-excel.controlproperties+xml" PartName="/xl/ctrlProps/ctrlProp442.xml"/>
  <Override ContentType="application/vnd.ms-excel.controlproperties+xml" PartName="/xl/ctrlProps/ctrlProp443.xml"/>
  <Override ContentType="application/vnd.ms-excel.controlproperties+xml" PartName="/xl/ctrlProps/ctrlProp444.xml"/>
  <Override ContentType="application/vnd.ms-excel.controlproperties+xml" PartName="/xl/ctrlProps/ctrlProp445.xml"/>
  <Override ContentType="application/vnd.ms-excel.controlproperties+xml" PartName="/xl/ctrlProps/ctrlProp446.xml"/>
  <Override ContentType="application/vnd.ms-excel.controlproperties+xml" PartName="/xl/ctrlProps/ctrlProp447.xml"/>
  <Override ContentType="application/vnd.ms-excel.controlproperties+xml" PartName="/xl/ctrlProps/ctrlProp448.xml"/>
  <Override ContentType="application/vnd.ms-excel.controlproperties+xml" PartName="/xl/ctrlProps/ctrlProp449.xml"/>
  <Override ContentType="application/vnd.ms-excel.controlproperties+xml" PartName="/xl/ctrlProps/ctrlProp450.xml"/>
  <Override ContentType="application/vnd.ms-excel.controlproperties+xml" PartName="/xl/ctrlProps/ctrlProp451.xml"/>
  <Override ContentType="application/vnd.ms-excel.controlproperties+xml" PartName="/xl/ctrlProps/ctrlProp452.xml"/>
  <Override ContentType="application/vnd.ms-excel.controlproperties+xml" PartName="/xl/ctrlProps/ctrlProp453.xml"/>
  <Override ContentType="application/vnd.ms-excel.controlproperties+xml" PartName="/xl/ctrlProps/ctrlProp454.xml"/>
  <Override ContentType="application/vnd.ms-excel.controlproperties+xml" PartName="/xl/ctrlProps/ctrlProp455.xml"/>
  <Override ContentType="application/vnd.ms-excel.controlproperties+xml" PartName="/xl/ctrlProps/ctrlProp456.xml"/>
  <Override ContentType="application/vnd.ms-excel.controlproperties+xml" PartName="/xl/ctrlProps/ctrlProp457.xml"/>
  <Override ContentType="application/vnd.ms-excel.controlproperties+xml" PartName="/xl/ctrlProps/ctrlProp458.xml"/>
  <Override ContentType="application/vnd.ms-excel.controlproperties+xml" PartName="/xl/ctrlProps/ctrlProp459.xml"/>
  <Override ContentType="application/vnd.ms-excel.controlproperties+xml" PartName="/xl/ctrlProps/ctrlProp460.xml"/>
  <Override ContentType="application/vnd.ms-excel.controlproperties+xml" PartName="/xl/ctrlProps/ctrlProp461.xml"/>
  <Override ContentType="application/vnd.ms-excel.controlproperties+xml" PartName="/xl/ctrlProps/ctrlProp462.xml"/>
  <Override ContentType="application/vnd.ms-excel.controlproperties+xml" PartName="/xl/ctrlProps/ctrlProp463.xml"/>
  <Override ContentType="application/vnd.ms-excel.controlproperties+xml" PartName="/xl/ctrlProps/ctrlProp464.xml"/>
  <Override ContentType="application/vnd.ms-excel.controlproperties+xml" PartName="/xl/ctrlProps/ctrlProp465.xml"/>
  <Override ContentType="application/vnd.ms-excel.controlproperties+xml" PartName="/xl/ctrlProps/ctrlProp466.xml"/>
  <Override ContentType="application/vnd.ms-excel.controlproperties+xml" PartName="/xl/ctrlProps/ctrlProp467.xml"/>
  <Override ContentType="application/vnd.ms-excel.controlproperties+xml" PartName="/xl/ctrlProps/ctrlProp468.xml"/>
  <Override ContentType="application/vnd.ms-excel.controlproperties+xml" PartName="/xl/ctrlProps/ctrlProp469.xml"/>
  <Override ContentType="application/vnd.ms-excel.controlproperties+xml" PartName="/xl/ctrlProps/ctrlProp470.xml"/>
  <Override ContentType="application/vnd.ms-excel.controlproperties+xml" PartName="/xl/ctrlProps/ctrlProp471.xml"/>
  <Override ContentType="application/vnd.ms-excel.controlproperties+xml" PartName="/xl/ctrlProps/ctrlProp472.xml"/>
  <Override ContentType="application/vnd.ms-excel.controlproperties+xml" PartName="/xl/ctrlProps/ctrlProp473.xml"/>
  <Override ContentType="application/vnd.ms-excel.controlproperties+xml" PartName="/xl/ctrlProps/ctrlProp474.xml"/>
  <Override ContentType="application/vnd.ms-excel.controlproperties+xml" PartName="/xl/ctrlProps/ctrlProp475.xml"/>
  <Override ContentType="application/vnd.ms-excel.controlproperties+xml" PartName="/xl/ctrlProps/ctrlProp476.xml"/>
  <Override ContentType="application/vnd.ms-excel.controlproperties+xml" PartName="/xl/ctrlProps/ctrlProp477.xml"/>
  <Override ContentType="application/vnd.ms-excel.controlproperties+xml" PartName="/xl/ctrlProps/ctrlProp478.xml"/>
  <Override ContentType="application/vnd.ms-excel.controlproperties+xml" PartName="/xl/ctrlProps/ctrlProp479.xml"/>
  <Override ContentType="application/vnd.ms-excel.controlproperties+xml" PartName="/xl/ctrlProps/ctrlProp480.xml"/>
  <Override ContentType="application/vnd.ms-excel.controlproperties+xml" PartName="/xl/ctrlProps/ctrlProp481.xml"/>
  <Override ContentType="application/vnd.ms-excel.controlproperties+xml" PartName="/xl/ctrlProps/ctrlProp482.xml"/>
  <Override ContentType="application/vnd.ms-excel.controlproperties+xml" PartName="/xl/ctrlProps/ctrlProp483.xml"/>
  <Override ContentType="application/vnd.ms-excel.controlproperties+xml" PartName="/xl/ctrlProps/ctrlProp484.xml"/>
  <Override ContentType="application/vnd.ms-excel.controlproperties+xml" PartName="/xl/ctrlProps/ctrlProp485.xml"/>
  <Override ContentType="application/vnd.ms-excel.controlproperties+xml" PartName="/xl/ctrlProps/ctrlProp486.xml"/>
  <Override ContentType="application/vnd.ms-excel.controlproperties+xml" PartName="/xl/ctrlProps/ctrlProp487.xml"/>
  <Override ContentType="application/vnd.ms-excel.controlproperties+xml" PartName="/xl/ctrlProps/ctrlProp488.xml"/>
  <Override ContentType="application/vnd.ms-excel.controlproperties+xml" PartName="/xl/ctrlProps/ctrlProp489.xml"/>
  <Override ContentType="application/vnd.ms-excel.controlproperties+xml" PartName="/xl/ctrlProps/ctrlProp490.xml"/>
  <Override ContentType="application/vnd.ms-excel.controlproperties+xml" PartName="/xl/ctrlProps/ctrlProp491.xml"/>
  <Override ContentType="application/vnd.ms-excel.controlproperties+xml" PartName="/xl/ctrlProps/ctrlProp492.xml"/>
  <Override ContentType="application/vnd.ms-excel.controlproperties+xml" PartName="/xl/ctrlProps/ctrlProp493.xml"/>
  <Override ContentType="application/vnd.ms-excel.controlproperties+xml" PartName="/xl/ctrlProps/ctrlProp494.xml"/>
  <Override ContentType="application/vnd.ms-excel.controlproperties+xml" PartName="/xl/ctrlProps/ctrlProp495.xml"/>
  <Override ContentType="application/vnd.ms-excel.controlproperties+xml" PartName="/xl/ctrlProps/ctrlProp496.xml"/>
  <Override ContentType="application/vnd.ms-excel.controlproperties+xml" PartName="/xl/ctrlProps/ctrlProp497.xml"/>
  <Override ContentType="application/vnd.ms-excel.controlproperties+xml" PartName="/xl/ctrlProps/ctrlProp498.xml"/>
  <Override ContentType="application/vnd.ms-excel.controlproperties+xml" PartName="/xl/ctrlProps/ctrlProp499.xml"/>
  <Override ContentType="application/vnd.ms-excel.controlproperties+xml" PartName="/xl/ctrlProps/ctrlProp500.xml"/>
  <Override ContentType="application/vnd.ms-excel.controlproperties+xml" PartName="/xl/ctrlProps/ctrlProp501.xml"/>
  <Override ContentType="application/vnd.ms-excel.controlproperties+xml" PartName="/xl/ctrlProps/ctrlProp502.xml"/>
  <Override ContentType="application/vnd.ms-excel.controlproperties+xml" PartName="/xl/ctrlProps/ctrlProp503.xml"/>
  <Override ContentType="application/vnd.ms-excel.controlproperties+xml" PartName="/xl/ctrlProps/ctrlProp504.xml"/>
  <Override ContentType="application/vnd.ms-excel.controlproperties+xml" PartName="/xl/ctrlProps/ctrlProp505.xml"/>
  <Override ContentType="application/vnd.ms-excel.controlproperties+xml" PartName="/xl/ctrlProps/ctrlProp506.xml"/>
  <Override ContentType="application/vnd.ms-excel.controlproperties+xml" PartName="/xl/ctrlProps/ctrlProp507.xml"/>
  <Override ContentType="application/vnd.ms-excel.controlproperties+xml" PartName="/xl/ctrlProps/ctrlProp508.xml"/>
  <Override ContentType="application/vnd.ms-excel.controlproperties+xml" PartName="/xl/ctrlProps/ctrlProp509.xml"/>
  <Override ContentType="application/vnd.ms-excel.controlproperties+xml" PartName="/xl/ctrlProps/ctrlProp510.xml"/>
  <Override ContentType="application/vnd.ms-excel.controlproperties+xml" PartName="/xl/ctrlProps/ctrlProp511.xml"/>
  <Override ContentType="application/vnd.ms-excel.controlproperties+xml" PartName="/xl/ctrlProps/ctrlProp512.xml"/>
  <Override ContentType="application/vnd.ms-excel.controlproperties+xml" PartName="/xl/ctrlProps/ctrlProp513.xml"/>
  <Override ContentType="application/vnd.ms-excel.controlproperties+xml" PartName="/xl/ctrlProps/ctrlProp514.xml"/>
  <Override ContentType="application/vnd.ms-excel.controlproperties+xml" PartName="/xl/ctrlProps/ctrlProp515.xml"/>
  <Override ContentType="application/vnd.ms-excel.controlproperties+xml" PartName="/xl/ctrlProps/ctrlProp516.xml"/>
  <Override ContentType="application/vnd.ms-excel.controlproperties+xml" PartName="/xl/ctrlProps/ctrlProp517.xml"/>
  <Override ContentType="application/vnd.ms-excel.controlproperties+xml" PartName="/xl/ctrlProps/ctrlProp518.xml"/>
  <Override ContentType="application/vnd.ms-excel.controlproperties+xml" PartName="/xl/ctrlProps/ctrlProp519.xml"/>
  <Override ContentType="application/vnd.ms-excel.controlproperties+xml" PartName="/xl/ctrlProps/ctrlProp520.xml"/>
  <Override ContentType="application/vnd.ms-excel.controlproperties+xml" PartName="/xl/ctrlProps/ctrlProp521.xml"/>
  <Override ContentType="application/vnd.ms-excel.controlproperties+xml" PartName="/xl/ctrlProps/ctrlProp522.xml"/>
  <Override ContentType="application/vnd.ms-excel.controlproperties+xml" PartName="/xl/ctrlProps/ctrlProp523.xml"/>
  <Override ContentType="application/vnd.ms-excel.controlproperties+xml" PartName="/xl/ctrlProps/ctrlProp524.xml"/>
  <Override ContentType="application/vnd.ms-excel.controlproperties+xml" PartName="/xl/ctrlProps/ctrlProp525.xml"/>
  <Override ContentType="application/vnd.ms-excel.controlproperties+xml" PartName="/xl/ctrlProps/ctrlProp526.xml"/>
  <Override ContentType="application/vnd.ms-excel.controlproperties+xml" PartName="/xl/ctrlProps/ctrlProp527.xml"/>
  <Override ContentType="application/vnd.ms-excel.controlproperties+xml" PartName="/xl/ctrlProps/ctrlProp528.xml"/>
  <Override ContentType="application/vnd.ms-excel.controlproperties+xml" PartName="/xl/ctrlProps/ctrlProp529.xml"/>
  <Override ContentType="application/vnd.ms-excel.controlproperties+xml" PartName="/xl/ctrlProps/ctrlProp530.xml"/>
  <Override ContentType="application/vnd.ms-excel.controlproperties+xml" PartName="/xl/ctrlProps/ctrlProp531.xml"/>
  <Override ContentType="application/vnd.ms-excel.controlproperties+xml" PartName="/xl/ctrlProps/ctrlProp532.xml"/>
  <Override ContentType="application/vnd.ms-excel.controlproperties+xml" PartName="/xl/ctrlProps/ctrlProp533.xml"/>
  <Override ContentType="application/vnd.ms-excel.controlproperties+xml" PartName="/xl/ctrlProps/ctrlProp534.xml"/>
  <Override ContentType="application/vnd.ms-excel.controlproperties+xml" PartName="/xl/ctrlProps/ctrlProp535.xml"/>
  <Override ContentType="application/vnd.ms-excel.controlproperties+xml" PartName="/xl/ctrlProps/ctrlProp536.xml"/>
  <Override ContentType="application/vnd.ms-excel.controlproperties+xml" PartName="/xl/ctrlProps/ctrlProp537.xml"/>
  <Override ContentType="application/vnd.ms-excel.controlproperties+xml" PartName="/xl/ctrlProps/ctrlProp538.xml"/>
  <Override ContentType="application/vnd.ms-excel.controlproperties+xml" PartName="/xl/ctrlProps/ctrlProp539.xml"/>
  <Override ContentType="application/vnd.ms-excel.controlproperties+xml" PartName="/xl/ctrlProps/ctrlProp540.xml"/>
  <Override ContentType="application/vnd.ms-excel.controlproperties+xml" PartName="/xl/ctrlProps/ctrlProp541.xml"/>
  <Override ContentType="application/vnd.ms-excel.controlproperties+xml" PartName="/xl/ctrlProps/ctrlProp542.xml"/>
  <Override ContentType="application/vnd.ms-excel.controlproperties+xml" PartName="/xl/ctrlProps/ctrlProp543.xml"/>
  <Override ContentType="application/vnd.ms-excel.controlproperties+xml" PartName="/xl/ctrlProps/ctrlProp544.xml"/>
  <Override ContentType="application/vnd.ms-excel.controlproperties+xml" PartName="/xl/ctrlProps/ctrlProp545.xml"/>
  <Override ContentType="application/vnd.ms-excel.controlproperties+xml" PartName="/xl/ctrlProps/ctrlProp546.xml"/>
  <Override ContentType="application/vnd.ms-excel.controlproperties+xml" PartName="/xl/ctrlProps/ctrlProp547.xml"/>
  <Override ContentType="application/vnd.ms-excel.controlproperties+xml" PartName="/xl/ctrlProps/ctrlProp548.xml"/>
  <Override ContentType="application/vnd.ms-excel.controlproperties+xml" PartName="/xl/ctrlProps/ctrlProp549.xml"/>
  <Override ContentType="application/vnd.ms-excel.controlproperties+xml" PartName="/xl/ctrlProps/ctrlProp550.xml"/>
  <Override ContentType="application/vnd.ms-excel.controlproperties+xml" PartName="/xl/ctrlProps/ctrlProp551.xml"/>
  <Override ContentType="application/vnd.ms-excel.controlproperties+xml" PartName="/xl/ctrlProps/ctrlProp552.xml"/>
  <Override ContentType="application/vnd.ms-excel.controlproperties+xml" PartName="/xl/ctrlProps/ctrlProp553.xml"/>
  <Override ContentType="application/vnd.ms-excel.controlproperties+xml" PartName="/xl/ctrlProps/ctrlProp554.xml"/>
  <Override ContentType="application/vnd.ms-excel.controlproperties+xml" PartName="/xl/ctrlProps/ctrlProp555.xml"/>
  <Override ContentType="application/vnd.ms-excel.controlproperties+xml" PartName="/xl/ctrlProps/ctrlProp556.xml"/>
  <Override ContentType="application/vnd.ms-excel.controlproperties+xml" PartName="/xl/ctrlProps/ctrlProp557.xml"/>
  <Override ContentType="application/vnd.ms-excel.controlproperties+xml" PartName="/xl/ctrlProps/ctrlProp558.xml"/>
  <Override ContentType="application/vnd.ms-excel.controlproperties+xml" PartName="/xl/ctrlProps/ctrlProp559.xml"/>
  <Override ContentType="application/vnd.ms-excel.controlproperties+xml" PartName="/xl/ctrlProps/ctrlProp560.xml"/>
  <Override ContentType="application/vnd.ms-excel.controlproperties+xml" PartName="/xl/ctrlProps/ctrlProp561.xml"/>
  <Override ContentType="application/vnd.ms-excel.controlproperties+xml" PartName="/xl/ctrlProps/ctrlProp562.xml"/>
  <Override ContentType="application/vnd.ms-excel.controlproperties+xml" PartName="/xl/ctrlProps/ctrlProp563.xml"/>
  <Override ContentType="application/vnd.ms-excel.controlproperties+xml" PartName="/xl/ctrlProps/ctrlProp564.xml"/>
  <Override ContentType="application/vnd.ms-excel.controlproperties+xml" PartName="/xl/ctrlProps/ctrlProp565.xml"/>
  <Override ContentType="application/vnd.ms-excel.controlproperties+xml" PartName="/xl/ctrlProps/ctrlProp566.xml"/>
  <Override ContentType="application/vnd.ms-excel.controlproperties+xml" PartName="/xl/ctrlProps/ctrlProp567.xml"/>
  <Override ContentType="application/vnd.ms-excel.controlproperties+xml" PartName="/xl/ctrlProps/ctrlProp568.xml"/>
  <Override ContentType="application/vnd.ms-excel.controlproperties+xml" PartName="/xl/ctrlProps/ctrlProp569.xml"/>
  <Override ContentType="application/vnd.ms-excel.controlproperties+xml" PartName="/xl/ctrlProps/ctrlProp570.xml"/>
  <Override ContentType="application/vnd.ms-excel.controlproperties+xml" PartName="/xl/ctrlProps/ctrlProp571.xml"/>
  <Override ContentType="application/vnd.ms-excel.controlproperties+xml" PartName="/xl/ctrlProps/ctrlProp572.xml"/>
  <Override ContentType="application/vnd.ms-excel.controlproperties+xml" PartName="/xl/ctrlProps/ctrlProp573.xml"/>
  <Override ContentType="application/vnd.ms-excel.controlproperties+xml" PartName="/xl/ctrlProps/ctrlProp574.xml"/>
  <Override ContentType="application/vnd.ms-excel.controlproperties+xml" PartName="/xl/ctrlProps/ctrlProp575.xml"/>
  <Override ContentType="application/vnd.ms-excel.controlproperties+xml" PartName="/xl/ctrlProps/ctrlProp576.xml"/>
  <Override ContentType="application/vnd.ms-excel.controlproperties+xml" PartName="/xl/ctrlProps/ctrlProp577.xml"/>
  <Override ContentType="application/vnd.ms-excel.controlproperties+xml" PartName="/xl/ctrlProps/ctrlProp578.xml"/>
  <Override ContentType="application/vnd.ms-excel.controlproperties+xml" PartName="/xl/ctrlProps/ctrlProp579.xml"/>
  <Override ContentType="application/vnd.ms-excel.controlproperties+xml" PartName="/xl/ctrlProps/ctrlProp580.xml"/>
  <Override ContentType="application/vnd.ms-excel.controlproperties+xml" PartName="/xl/ctrlProps/ctrlProp581.xml"/>
  <Override ContentType="application/vnd.ms-excel.controlproperties+xml" PartName="/xl/ctrlProps/ctrlProp582.xml"/>
  <Override ContentType="application/vnd.ms-excel.controlproperties+xml" PartName="/xl/ctrlProps/ctrlProp583.xml"/>
  <Override ContentType="application/vnd.ms-excel.controlproperties+xml" PartName="/xl/ctrlProps/ctrlProp584.xml"/>
  <Override ContentType="application/vnd.ms-excel.controlproperties+xml" PartName="/xl/ctrlProps/ctrlProp585.xml"/>
  <Override ContentType="application/vnd.ms-excel.controlproperties+xml" PartName="/xl/ctrlProps/ctrlProp586.xml"/>
  <Override ContentType="application/vnd.ms-excel.controlproperties+xml" PartName="/xl/ctrlProps/ctrlProp587.xml"/>
  <Override ContentType="application/vnd.ms-excel.controlproperties+xml" PartName="/xl/ctrlProps/ctrlProp588.xml"/>
  <Override ContentType="application/vnd.ms-excel.controlproperties+xml" PartName="/xl/ctrlProps/ctrlProp589.xml"/>
  <Override ContentType="application/vnd.ms-excel.controlproperties+xml" PartName="/xl/ctrlProps/ctrlProp590.xml"/>
  <Override ContentType="application/vnd.ms-excel.controlproperties+xml" PartName="/xl/ctrlProps/ctrlProp591.xml"/>
  <Override ContentType="application/vnd.ms-excel.controlproperties+xml" PartName="/xl/ctrlProps/ctrlProp592.xml"/>
  <Override ContentType="application/vnd.ms-excel.controlproperties+xml" PartName="/xl/ctrlProps/ctrlProp593.xml"/>
  <Override ContentType="application/vnd.ms-excel.controlproperties+xml" PartName="/xl/ctrlProps/ctrlProp594.xml"/>
  <Override ContentType="application/vnd.ms-excel.controlproperties+xml" PartName="/xl/ctrlProps/ctrlProp595.xml"/>
  <Override ContentType="application/vnd.ms-excel.controlproperties+xml" PartName="/xl/ctrlProps/ctrlProp596.xml"/>
  <Override ContentType="application/vnd.ms-excel.controlproperties+xml" PartName="/xl/ctrlProps/ctrlProp597.xml"/>
  <Override ContentType="application/vnd.ms-excel.controlproperties+xml" PartName="/xl/ctrlProps/ctrlProp598.xml"/>
  <Override ContentType="application/vnd.ms-excel.controlproperties+xml" PartName="/xl/ctrlProps/ctrlProp599.xml"/>
  <Override ContentType="application/vnd.ms-excel.controlproperties+xml" PartName="/xl/ctrlProps/ctrlProp600.xml"/>
  <Override ContentType="application/vnd.ms-excel.controlproperties+xml" PartName="/xl/ctrlProps/ctrlProp601.xml"/>
  <Override ContentType="application/vnd.ms-excel.controlproperties+xml" PartName="/xl/ctrlProps/ctrlProp602.xml"/>
  <Override ContentType="application/vnd.ms-excel.controlproperties+xml" PartName="/xl/ctrlProps/ctrlProp603.xml"/>
  <Override ContentType="application/vnd.ms-excel.controlproperties+xml" PartName="/xl/ctrlProps/ctrlProp604.xml"/>
  <Override ContentType="application/vnd.ms-excel.controlproperties+xml" PartName="/xl/ctrlProps/ctrlProp605.xml"/>
  <Override ContentType="application/vnd.ms-excel.controlproperties+xml" PartName="/xl/ctrlProps/ctrlProp606.xml"/>
  <Override ContentType="application/vnd.ms-excel.controlproperties+xml" PartName="/xl/ctrlProps/ctrlProp607.xml"/>
  <Override ContentType="application/vnd.ms-excel.controlproperties+xml" PartName="/xl/ctrlProps/ctrlProp608.xml"/>
  <Override ContentType="application/vnd.ms-excel.controlproperties+xml" PartName="/xl/ctrlProps/ctrlProp609.xml"/>
  <Override ContentType="application/vnd.ms-excel.controlproperties+xml" PartName="/xl/ctrlProps/ctrlProp610.xml"/>
  <Override ContentType="application/vnd.ms-excel.controlproperties+xml" PartName="/xl/ctrlProps/ctrlProp611.xml"/>
  <Override ContentType="application/vnd.ms-excel.controlproperties+xml" PartName="/xl/ctrlProps/ctrlProp612.xml"/>
  <Override ContentType="application/vnd.ms-excel.controlproperties+xml" PartName="/xl/ctrlProps/ctrlProp613.xml"/>
  <Override ContentType="application/vnd.ms-excel.controlproperties+xml" PartName="/xl/ctrlProps/ctrlProp614.xml"/>
  <Override ContentType="application/vnd.ms-excel.controlproperties+xml" PartName="/xl/ctrlProps/ctrlProp615.xml"/>
  <Override ContentType="application/vnd.ms-excel.controlproperties+xml" PartName="/xl/ctrlProps/ctrlProp616.xml"/>
  <Override ContentType="application/vnd.ms-excel.controlproperties+xml" PartName="/xl/ctrlProps/ctrlProp617.xml"/>
  <Override ContentType="application/vnd.ms-excel.controlproperties+xml" PartName="/xl/ctrlProps/ctrlProp618.xml"/>
  <Override ContentType="application/vnd.ms-excel.controlproperties+xml" PartName="/xl/ctrlProps/ctrlProp619.xml"/>
  <Override ContentType="application/vnd.ms-excel.controlproperties+xml" PartName="/xl/ctrlProps/ctrlProp620.xml"/>
  <Override ContentType="application/vnd.ms-excel.controlproperties+xml" PartName="/xl/ctrlProps/ctrlProp621.xml"/>
  <Override ContentType="application/vnd.ms-excel.controlproperties+xml" PartName="/xl/ctrlProps/ctrlProp622.xml"/>
  <Override ContentType="application/vnd.ms-excel.controlproperties+xml" PartName="/xl/ctrlProps/ctrlProp623.xml"/>
  <Override ContentType="application/vnd.ms-excel.controlproperties+xml" PartName="/xl/ctrlProps/ctrlProp624.xml"/>
  <Override ContentType="application/vnd.ms-excel.controlproperties+xml" PartName="/xl/ctrlProps/ctrlProp625.xml"/>
  <Override ContentType="application/vnd.ms-excel.controlproperties+xml" PartName="/xl/ctrlProps/ctrlProp626.xml"/>
  <Override ContentType="application/vnd.ms-excel.controlproperties+xml" PartName="/xl/ctrlProps/ctrlProp627.xml"/>
  <Override ContentType="application/vnd.ms-excel.controlproperties+xml" PartName="/xl/ctrlProps/ctrlProp628.xml"/>
  <Override ContentType="application/vnd.ms-excel.controlproperties+xml" PartName="/xl/ctrlProps/ctrlProp629.xml"/>
  <Override ContentType="application/vnd.ms-excel.controlproperties+xml" PartName="/xl/ctrlProps/ctrlProp630.xml"/>
  <Override ContentType="application/vnd.ms-excel.controlproperties+xml" PartName="/xl/ctrlProps/ctrlProp631.xml"/>
  <Override ContentType="application/vnd.ms-excel.controlproperties+xml" PartName="/xl/ctrlProps/ctrlProp632.xml"/>
  <Override ContentType="application/vnd.ms-excel.controlproperties+xml" PartName="/xl/ctrlProps/ctrlProp633.xml"/>
  <Override ContentType="application/vnd.ms-excel.controlproperties+xml" PartName="/xl/ctrlProps/ctrlProp634.xml"/>
  <Override ContentType="application/vnd.ms-excel.controlproperties+xml" PartName="/xl/ctrlProps/ctrlProp635.xml"/>
  <Override ContentType="application/vnd.ms-excel.controlproperties+xml" PartName="/xl/ctrlProps/ctrlProp636.xml"/>
  <Override ContentType="application/vnd.ms-excel.controlproperties+xml" PartName="/xl/ctrlProps/ctrlProp637.xml"/>
  <Override ContentType="application/vnd.ms-excel.controlproperties+xml" PartName="/xl/ctrlProps/ctrlProp638.xml"/>
  <Override ContentType="application/vnd.ms-excel.controlproperties+xml" PartName="/xl/ctrlProps/ctrlProp639.xml"/>
  <Override ContentType="application/vnd.ms-excel.controlproperties+xml" PartName="/xl/ctrlProps/ctrlProp640.xml"/>
  <Override ContentType="application/vnd.ms-excel.controlproperties+xml" PartName="/xl/ctrlProps/ctrlProp641.xml"/>
  <Override ContentType="application/vnd.ms-excel.controlproperties+xml" PartName="/xl/ctrlProps/ctrlProp642.xml"/>
  <Override ContentType="application/vnd.ms-excel.controlproperties+xml" PartName="/xl/ctrlProps/ctrlProp643.xml"/>
  <Override ContentType="application/vnd.ms-excel.controlproperties+xml" PartName="/xl/ctrlProps/ctrlProp644.xml"/>
  <Override ContentType="application/vnd.ms-excel.controlproperties+xml" PartName="/xl/ctrlProps/ctrlProp645.xml"/>
  <Override ContentType="application/vnd.ms-excel.controlproperties+xml" PartName="/xl/ctrlProps/ctrlProp646.xml"/>
  <Override ContentType="application/vnd.ms-excel.controlproperties+xml" PartName="/xl/ctrlProps/ctrlProp647.xml"/>
  <Override ContentType="application/vnd.ms-excel.controlproperties+xml" PartName="/xl/ctrlProps/ctrlProp648.xml"/>
  <Override ContentType="application/vnd.ms-excel.controlproperties+xml" PartName="/xl/ctrlProps/ctrlProp649.xml"/>
  <Override ContentType="application/vnd.ms-excel.controlproperties+xml" PartName="/xl/ctrlProps/ctrlProp650.xml"/>
  <Override ContentType="application/vnd.ms-excel.controlproperties+xml" PartName="/xl/ctrlProps/ctrlProp651.xml"/>
  <Override ContentType="application/vnd.ms-excel.controlproperties+xml" PartName="/xl/ctrlProps/ctrlProp652.xml"/>
  <Override ContentType="application/vnd.ms-excel.controlproperties+xml" PartName="/xl/ctrlProps/ctrlProp653.xml"/>
  <Override ContentType="application/vnd.ms-excel.controlproperties+xml" PartName="/xl/ctrlProps/ctrlProp654.xml"/>
  <Override ContentType="application/vnd.ms-excel.controlproperties+xml" PartName="/xl/ctrlProps/ctrlProp655.xml"/>
  <Override ContentType="application/vnd.ms-excel.controlproperties+xml" PartName="/xl/ctrlProps/ctrlProp656.xml"/>
  <Override ContentType="application/vnd.ms-excel.controlproperties+xml" PartName="/xl/ctrlProps/ctrlProp657.xml"/>
  <Override ContentType="application/vnd.ms-excel.controlproperties+xml" PartName="/xl/ctrlProps/ctrlProp658.xml"/>
  <Override ContentType="application/vnd.ms-excel.controlproperties+xml" PartName="/xl/ctrlProps/ctrlProp659.xml"/>
  <Override ContentType="application/vnd.ms-excel.controlproperties+xml" PartName="/xl/ctrlProps/ctrlProp660.xml"/>
  <Override ContentType="application/vnd.ms-excel.controlproperties+xml" PartName="/xl/ctrlProps/ctrlProp661.xml"/>
  <Override ContentType="application/vnd.ms-excel.controlproperties+xml" PartName="/xl/ctrlProps/ctrlProp662.xml"/>
  <Override ContentType="application/vnd.ms-excel.controlproperties+xml" PartName="/xl/ctrlProps/ctrlProp663.xml"/>
  <Override ContentType="application/vnd.ms-excel.controlproperties+xml" PartName="/xl/ctrlProps/ctrlProp664.xml"/>
  <Override ContentType="application/vnd.ms-excel.controlproperties+xml" PartName="/xl/ctrlProps/ctrlProp665.xml"/>
  <Override ContentType="application/vnd.ms-excel.controlproperties+xml" PartName="/xl/ctrlProps/ctrlProp666.xml"/>
  <Override ContentType="application/vnd.ms-excel.controlproperties+xml" PartName="/xl/ctrlProps/ctrlProp667.xml"/>
  <Override ContentType="application/vnd.ms-excel.controlproperties+xml" PartName="/xl/ctrlProps/ctrlProp668.xml"/>
  <Override ContentType="application/vnd.ms-excel.controlproperties+xml" PartName="/xl/ctrlProps/ctrlProp669.xml"/>
  <Override ContentType="application/vnd.ms-excel.controlproperties+xml" PartName="/xl/ctrlProps/ctrlProp670.xml"/>
  <Override ContentType="application/vnd.ms-excel.controlproperties+xml" PartName="/xl/ctrlProps/ctrlProp671.xml"/>
  <Override ContentType="application/vnd.ms-excel.controlproperties+xml" PartName="/xl/ctrlProps/ctrlProp672.xml"/>
  <Override ContentType="application/vnd.ms-excel.controlproperties+xml" PartName="/xl/ctrlProps/ctrlProp673.xml"/>
  <Override ContentType="application/vnd.ms-excel.controlproperties+xml" PartName="/xl/ctrlProps/ctrlProp674.xml"/>
  <Override ContentType="application/vnd.ms-excel.controlproperties+xml" PartName="/xl/ctrlProps/ctrlProp675.xml"/>
  <Override ContentType="application/vnd.ms-excel.controlproperties+xml" PartName="/xl/ctrlProps/ctrlProp676.xml"/>
  <Override ContentType="application/vnd.ms-excel.controlproperties+xml" PartName="/xl/ctrlProps/ctrlProp677.xml"/>
  <Override ContentType="application/vnd.ms-excel.controlproperties+xml" PartName="/xl/ctrlProps/ctrlProp678.xml"/>
  <Override ContentType="application/vnd.ms-excel.controlproperties+xml" PartName="/xl/ctrlProps/ctrlProp679.xml"/>
  <Override ContentType="application/vnd.ms-excel.controlproperties+xml" PartName="/xl/ctrlProps/ctrlProp680.xml"/>
  <Override ContentType="application/vnd.ms-excel.controlproperties+xml" PartName="/xl/ctrlProps/ctrlProp681.xml"/>
  <Override ContentType="application/vnd.ms-excel.controlproperties+xml" PartName="/xl/ctrlProps/ctrlProp682.xml"/>
  <Override ContentType="application/vnd.ms-excel.controlproperties+xml" PartName="/xl/ctrlProps/ctrlProp683.xml"/>
  <Override ContentType="application/vnd.ms-excel.controlproperties+xml" PartName="/xl/ctrlProps/ctrlProp684.xml"/>
  <Override ContentType="application/vnd.ms-excel.controlproperties+xml" PartName="/xl/ctrlProps/ctrlProp685.xml"/>
  <Override ContentType="application/vnd.ms-excel.controlproperties+xml" PartName="/xl/ctrlProps/ctrlProp686.xml"/>
  <Override ContentType="application/vnd.ms-excel.controlproperties+xml" PartName="/xl/ctrlProps/ctrlProp687.xml"/>
  <Override ContentType="application/vnd.ms-excel.controlproperties+xml" PartName="/xl/ctrlProps/ctrlProp688.xml"/>
  <Override ContentType="application/vnd.ms-excel.controlproperties+xml" PartName="/xl/ctrlProps/ctrlProp689.xml"/>
  <Override ContentType="application/vnd.ms-excel.controlproperties+xml" PartName="/xl/ctrlProps/ctrlProp690.xml"/>
  <Override ContentType="application/vnd.ms-excel.controlproperties+xml" PartName="/xl/ctrlProps/ctrlProp691.xml"/>
  <Override ContentType="application/vnd.ms-excel.controlproperties+xml" PartName="/xl/ctrlProps/ctrlProp692.xml"/>
  <Override ContentType="application/vnd.ms-excel.controlproperties+xml" PartName="/xl/ctrlProps/ctrlProp693.xml"/>
  <Override ContentType="application/vnd.ms-excel.controlproperties+xml" PartName="/xl/ctrlProps/ctrlProp694.xml"/>
  <Override ContentType="application/vnd.ms-excel.controlproperties+xml" PartName="/xl/ctrlProps/ctrlProp695.xml"/>
  <Override ContentType="application/vnd.ms-excel.controlproperties+xml" PartName="/xl/ctrlProps/ctrlProp696.xml"/>
  <Override ContentType="application/vnd.ms-excel.controlproperties+xml" PartName="/xl/ctrlProps/ctrlProp697.xml"/>
  <Override ContentType="application/vnd.ms-excel.controlproperties+xml" PartName="/xl/ctrlProps/ctrlProp698.xml"/>
  <Override ContentType="application/vnd.ms-excel.controlproperties+xml" PartName="/xl/ctrlProps/ctrlProp699.xml"/>
  <Override ContentType="application/vnd.ms-excel.controlproperties+xml" PartName="/xl/ctrlProps/ctrlProp700.xml"/>
  <Override ContentType="application/vnd.ms-excel.controlproperties+xml" PartName="/xl/ctrlProps/ctrlProp701.xml"/>
  <Override ContentType="application/vnd.ms-excel.controlproperties+xml" PartName="/xl/ctrlProps/ctrlProp702.xml"/>
  <Override ContentType="application/vnd.ms-excel.controlproperties+xml" PartName="/xl/ctrlProps/ctrlProp703.xml"/>
  <Override ContentType="application/vnd.ms-excel.controlproperties+xml" PartName="/xl/ctrlProps/ctrlProp704.xml"/>
  <Override ContentType="application/vnd.ms-excel.controlproperties+xml" PartName="/xl/ctrlProps/ctrlProp705.xml"/>
  <Override ContentType="application/vnd.ms-excel.controlproperties+xml" PartName="/xl/ctrlProps/ctrlProp706.xml"/>
  <Override ContentType="application/vnd.ms-excel.controlproperties+xml" PartName="/xl/ctrlProps/ctrlProp707.xml"/>
  <Override ContentType="application/vnd.ms-excel.controlproperties+xml" PartName="/xl/ctrlProps/ctrlProp708.xml"/>
  <Override ContentType="application/vnd.ms-excel.controlproperties+xml" PartName="/xl/ctrlProps/ctrlProp709.xml"/>
  <Override ContentType="application/vnd.ms-excel.controlproperties+xml" PartName="/xl/ctrlProps/ctrlProp710.xml"/>
  <Override ContentType="application/vnd.ms-excel.controlproperties+xml" PartName="/xl/ctrlProps/ctrlProp711.xml"/>
  <Override ContentType="application/vnd.ms-excel.controlproperties+xml" PartName="/xl/ctrlProps/ctrlProp712.xml"/>
  <Override ContentType="application/vnd.ms-excel.controlproperties+xml" PartName="/xl/ctrlProps/ctrlProp713.xml"/>
  <Override ContentType="application/vnd.ms-excel.controlproperties+xml" PartName="/xl/ctrlProps/ctrlProp714.xml"/>
  <Override ContentType="application/vnd.ms-excel.controlproperties+xml" PartName="/xl/ctrlProps/ctrlProp715.xml"/>
  <Override ContentType="application/vnd.ms-excel.controlproperties+xml" PartName="/xl/ctrlProps/ctrlProp716.xml"/>
  <Override ContentType="application/vnd.ms-excel.controlproperties+xml" PartName="/xl/ctrlProps/ctrlProp717.xml"/>
  <Override ContentType="application/vnd.ms-excel.controlproperties+xml" PartName="/xl/ctrlProps/ctrlProp718.xml"/>
  <Override ContentType="application/vnd.ms-excel.controlproperties+xml" PartName="/xl/ctrlProps/ctrlProp719.xml"/>
  <Override ContentType="application/vnd.ms-excel.controlproperties+xml" PartName="/xl/ctrlProps/ctrlProp720.xml"/>
  <Override ContentType="application/vnd.ms-excel.controlproperties+xml" PartName="/xl/ctrlProps/ctrlProp721.xml"/>
  <Override ContentType="application/vnd.ms-excel.controlproperties+xml" PartName="/xl/ctrlProps/ctrlProp722.xml"/>
  <Override ContentType="application/vnd.ms-excel.controlproperties+xml" PartName="/xl/ctrlProps/ctrlProp723.xml"/>
  <Override ContentType="application/vnd.ms-excel.controlproperties+xml" PartName="/xl/ctrlProps/ctrlProp724.xml"/>
  <Override ContentType="application/vnd.ms-excel.controlproperties+xml" PartName="/xl/ctrlProps/ctrlProp725.xml"/>
  <Override ContentType="application/vnd.ms-excel.controlproperties+xml" PartName="/xl/ctrlProps/ctrlProp726.xml"/>
  <Override ContentType="application/vnd.ms-excel.controlproperties+xml" PartName="/xl/ctrlProps/ctrlProp727.xml"/>
  <Override ContentType="application/vnd.ms-excel.controlproperties+xml" PartName="/xl/ctrlProps/ctrlProp728.xml"/>
  <Override ContentType="application/vnd.ms-excel.controlproperties+xml" PartName="/xl/ctrlProps/ctrlProp729.xml"/>
  <Override ContentType="application/vnd.ms-excel.controlproperties+xml" PartName="/xl/ctrlProps/ctrlProp730.xml"/>
  <Override ContentType="application/vnd.ms-excel.controlproperties+xml" PartName="/xl/ctrlProps/ctrlProp731.xml"/>
  <Override ContentType="application/vnd.ms-excel.controlproperties+xml" PartName="/xl/ctrlProps/ctrlProp732.xml"/>
  <Override ContentType="application/vnd.ms-excel.controlproperties+xml" PartName="/xl/ctrlProps/ctrlProp733.xml"/>
  <Override ContentType="application/vnd.ms-excel.controlproperties+xml" PartName="/xl/ctrlProps/ctrlProp734.xml"/>
  <Override ContentType="application/vnd.ms-excel.controlproperties+xml" PartName="/xl/ctrlProps/ctrlProp735.xml"/>
  <Override ContentType="application/vnd.ms-excel.controlproperties+xml" PartName="/xl/ctrlProps/ctrlProp736.xml"/>
  <Override ContentType="application/vnd.ms-excel.controlproperties+xml" PartName="/xl/ctrlProps/ctrlProp737.xml"/>
  <Override ContentType="application/vnd.ms-excel.controlproperties+xml" PartName="/xl/ctrlProps/ctrlProp738.xml"/>
  <Override ContentType="application/vnd.ms-excel.controlproperties+xml" PartName="/xl/ctrlProps/ctrlProp739.xml"/>
  <Override ContentType="application/vnd.ms-excel.controlproperties+xml" PartName="/xl/ctrlProps/ctrlProp740.xml"/>
  <Override ContentType="application/vnd.ms-excel.controlproperties+xml" PartName="/xl/ctrlProps/ctrlProp741.xml"/>
  <Override ContentType="application/vnd.ms-excel.controlproperties+xml" PartName="/xl/ctrlProps/ctrlProp742.xml"/>
  <Override ContentType="application/vnd.ms-excel.controlproperties+xml" PartName="/xl/ctrlProps/ctrlProp743.xml"/>
  <Override ContentType="application/vnd.ms-excel.controlproperties+xml" PartName="/xl/ctrlProps/ctrlProp744.xml"/>
  <Override ContentType="application/vnd.ms-excel.controlproperties+xml" PartName="/xl/ctrlProps/ctrlProp745.xml"/>
  <Override ContentType="application/vnd.ms-excel.controlproperties+xml" PartName="/xl/ctrlProps/ctrlProp746.xml"/>
  <Override ContentType="application/vnd.ms-excel.controlproperties+xml" PartName="/xl/ctrlProps/ctrlProp747.xml"/>
  <Override ContentType="application/vnd.ms-excel.controlproperties+xml" PartName="/xl/ctrlProps/ctrlProp748.xml"/>
  <Override ContentType="application/vnd.ms-excel.controlproperties+xml" PartName="/xl/ctrlProps/ctrlProp749.xml"/>
  <Override ContentType="application/vnd.ms-excel.controlproperties+xml" PartName="/xl/ctrlProps/ctrlProp750.xml"/>
  <Override ContentType="application/vnd.ms-excel.controlproperties+xml" PartName="/xl/ctrlProps/ctrlProp751.xml"/>
  <Override ContentType="application/vnd.ms-excel.controlproperties+xml" PartName="/xl/ctrlProps/ctrlProp752.xml"/>
  <Override ContentType="application/vnd.ms-excel.controlproperties+xml" PartName="/xl/ctrlProps/ctrlProp753.xml"/>
  <Override ContentType="application/vnd.ms-excel.controlproperties+xml" PartName="/xl/ctrlProps/ctrlProp754.xml"/>
  <Override ContentType="application/vnd.ms-excel.controlproperties+xml" PartName="/xl/ctrlProps/ctrlProp755.xml"/>
  <Override ContentType="application/vnd.ms-excel.controlproperties+xml" PartName="/xl/ctrlProps/ctrlProp756.xml"/>
  <Override ContentType="application/vnd.ms-excel.controlproperties+xml" PartName="/xl/ctrlProps/ctrlProp757.xml"/>
  <Override ContentType="application/vnd.ms-excel.controlproperties+xml" PartName="/xl/ctrlProps/ctrlProp758.xml"/>
  <Override ContentType="application/vnd.ms-excel.controlproperties+xml" PartName="/xl/ctrlProps/ctrlProp759.xml"/>
  <Override ContentType="application/vnd.ms-excel.controlproperties+xml" PartName="/xl/ctrlProps/ctrlProp760.xml"/>
  <Override ContentType="application/vnd.ms-excel.controlproperties+xml" PartName="/xl/ctrlProps/ctrlProp761.xml"/>
  <Override ContentType="application/vnd.ms-excel.controlproperties+xml" PartName="/xl/ctrlProps/ctrlProp762.xml"/>
  <Override ContentType="application/vnd.ms-excel.controlproperties+xml" PartName="/xl/ctrlProps/ctrlProp763.xml"/>
  <Override ContentType="application/vnd.ms-excel.controlproperties+xml" PartName="/xl/ctrlProps/ctrlProp764.xml"/>
  <Override ContentType="application/vnd.ms-excel.controlproperties+xml" PartName="/xl/ctrlProps/ctrlProp765.xml"/>
  <Override ContentType="application/vnd.ms-excel.controlproperties+xml" PartName="/xl/ctrlProps/ctrlProp766.xml"/>
  <Override ContentType="application/vnd.ms-excel.controlproperties+xml" PartName="/xl/ctrlProps/ctrlProp767.xml"/>
  <Override ContentType="application/vnd.ms-excel.controlproperties+xml" PartName="/xl/ctrlProps/ctrlProp768.xml"/>
  <Override ContentType="application/vnd.ms-excel.controlproperties+xml" PartName="/xl/ctrlProps/ctrlProp769.xml"/>
  <Override ContentType="application/vnd.ms-excel.controlproperties+xml" PartName="/xl/ctrlProps/ctrlProp770.xml"/>
  <Override ContentType="application/vnd.ms-excel.controlproperties+xml" PartName="/xl/ctrlProps/ctrlProp771.xml"/>
  <Override ContentType="application/vnd.ms-excel.controlproperties+xml" PartName="/xl/ctrlProps/ctrlProp772.xml"/>
  <Override ContentType="application/vnd.ms-excel.controlproperties+xml" PartName="/xl/ctrlProps/ctrlProp773.xml"/>
  <Override ContentType="application/vnd.ms-excel.controlproperties+xml" PartName="/xl/ctrlProps/ctrlProp774.xml"/>
  <Override ContentType="application/vnd.ms-excel.controlproperties+xml" PartName="/xl/ctrlProps/ctrlProp775.xml"/>
  <Override ContentType="application/vnd.ms-excel.controlproperties+xml" PartName="/xl/ctrlProps/ctrlProp776.xml"/>
  <Override ContentType="application/vnd.ms-excel.controlproperties+xml" PartName="/xl/ctrlProps/ctrlProp777.xml"/>
  <Override ContentType="application/vnd.ms-excel.controlproperties+xml" PartName="/xl/ctrlProps/ctrlProp778.xml"/>
  <Override ContentType="application/vnd.ms-excel.controlproperties+xml" PartName="/xl/ctrlProps/ctrlProp779.xml"/>
  <Override ContentType="application/vnd.ms-excel.controlproperties+xml" PartName="/xl/ctrlProps/ctrlProp780.xml"/>
  <Override ContentType="application/vnd.ms-excel.controlproperties+xml" PartName="/xl/ctrlProps/ctrlProp781.xml"/>
  <Override ContentType="application/vnd.ms-excel.controlproperties+xml" PartName="/xl/ctrlProps/ctrlProp782.xml"/>
  <Override ContentType="application/vnd.ms-excel.controlproperties+xml" PartName="/xl/ctrlProps/ctrlProp783.xml"/>
  <Override ContentType="application/vnd.ms-excel.controlproperties+xml" PartName="/xl/ctrlProps/ctrlProp784.xml"/>
  <Override ContentType="application/vnd.ms-excel.controlproperties+xml" PartName="/xl/ctrlProps/ctrlProp785.xml"/>
  <Override ContentType="application/vnd.ms-excel.controlproperties+xml" PartName="/xl/ctrlProps/ctrlProp786.xml"/>
  <Override ContentType="application/vnd.ms-excel.controlproperties+xml" PartName="/xl/ctrlProps/ctrlProp787.xml"/>
  <Override ContentType="application/vnd.ms-excel.controlproperties+xml" PartName="/xl/ctrlProps/ctrlProp788.xml"/>
  <Override ContentType="application/vnd.ms-excel.controlproperties+xml" PartName="/xl/ctrlProps/ctrlProp789.xml"/>
  <Override ContentType="application/vnd.ms-excel.controlproperties+xml" PartName="/xl/ctrlProps/ctrlProp790.xml"/>
  <Override ContentType="application/vnd.ms-excel.controlproperties+xml" PartName="/xl/ctrlProps/ctrlProp791.xml"/>
  <Override ContentType="application/vnd.ms-excel.controlproperties+xml" PartName="/xl/ctrlProps/ctrlProp792.xml"/>
  <Override ContentType="application/vnd.ms-excel.controlproperties+xml" PartName="/xl/ctrlProps/ctrlProp793.xml"/>
  <Override ContentType="application/vnd.ms-excel.controlproperties+xml" PartName="/xl/ctrlProps/ctrlProp794.xml"/>
  <Override ContentType="application/vnd.ms-excel.controlproperties+xml" PartName="/xl/ctrlProps/ctrlProp795.xml"/>
  <Override ContentType="application/vnd.ms-excel.controlproperties+xml" PartName="/xl/ctrlProps/ctrlProp796.xml"/>
  <Override ContentType="application/vnd.ms-excel.controlproperties+xml" PartName="/xl/ctrlProps/ctrlProp797.xml"/>
  <Override ContentType="application/vnd.ms-excel.controlproperties+xml" PartName="/xl/ctrlProps/ctrlProp798.xml"/>
  <Override ContentType="application/vnd.ms-excel.controlproperties+xml" PartName="/xl/ctrlProps/ctrlProp799.xml"/>
  <Override ContentType="application/vnd.ms-excel.controlproperties+xml" PartName="/xl/ctrlProps/ctrlProp800.xml"/>
  <Override ContentType="application/vnd.ms-excel.controlproperties+xml" PartName="/xl/ctrlProps/ctrlProp801.xml"/>
  <Override ContentType="application/vnd.ms-excel.controlproperties+xml" PartName="/xl/ctrlProps/ctrlProp802.xml"/>
  <Override ContentType="application/vnd.ms-excel.controlproperties+xml" PartName="/xl/ctrlProps/ctrlProp803.xml"/>
  <Override ContentType="application/vnd.ms-excel.controlproperties+xml" PartName="/xl/ctrlProps/ctrlProp804.xml"/>
  <Override ContentType="application/vnd.ms-excel.controlproperties+xml" PartName="/xl/ctrlProps/ctrlProp805.xml"/>
  <Override ContentType="application/vnd.ms-excel.controlproperties+xml" PartName="/xl/ctrlProps/ctrlProp806.xml"/>
  <Override ContentType="application/vnd.ms-excel.controlproperties+xml" PartName="/xl/ctrlProps/ctrlProp807.xml"/>
  <Override ContentType="application/vnd.ms-excel.controlproperties+xml" PartName="/xl/ctrlProps/ctrlProp808.xml"/>
  <Override ContentType="application/vnd.ms-excel.controlproperties+xml" PartName="/xl/ctrlProps/ctrlProp809.xml"/>
  <Override ContentType="application/vnd.ms-excel.controlproperties+xml" PartName="/xl/ctrlProps/ctrlProp810.xml"/>
  <Override ContentType="application/vnd.ms-excel.controlproperties+xml" PartName="/xl/ctrlProps/ctrlProp811.xml"/>
  <Override ContentType="application/vnd.ms-excel.controlproperties+xml" PartName="/xl/ctrlProps/ctrlProp812.xml"/>
  <Override ContentType="application/vnd.ms-excel.controlproperties+xml" PartName="/xl/ctrlProps/ctrlProp813.xml"/>
  <Override ContentType="application/vnd.ms-excel.controlproperties+xml" PartName="/xl/ctrlProps/ctrlProp814.xml"/>
  <Override ContentType="application/vnd.ms-excel.controlproperties+xml" PartName="/xl/ctrlProps/ctrlProp815.xml"/>
  <Override ContentType="application/vnd.ms-excel.controlproperties+xml" PartName="/xl/ctrlProps/ctrlProp816.xml"/>
  <Override ContentType="application/vnd.ms-excel.controlproperties+xml" PartName="/xl/ctrlProps/ctrlProp817.xml"/>
  <Override ContentType="application/vnd.ms-excel.controlproperties+xml" PartName="/xl/ctrlProps/ctrlProp818.xml"/>
  <Override ContentType="application/vnd.ms-excel.controlproperties+xml" PartName="/xl/ctrlProps/ctrlProp819.xml"/>
  <Override ContentType="application/vnd.ms-excel.controlproperties+xml" PartName="/xl/ctrlProps/ctrlProp820.xml"/>
  <Override ContentType="application/vnd.ms-excel.controlproperties+xml" PartName="/xl/ctrlProps/ctrlProp821.xml"/>
  <Override ContentType="application/vnd.ms-excel.controlproperties+xml" PartName="/xl/ctrlProps/ctrlProp822.xml"/>
  <Override ContentType="application/vnd.ms-excel.controlproperties+xml" PartName="/xl/ctrlProps/ctrlProp823.xml"/>
  <Override ContentType="application/vnd.ms-excel.controlproperties+xml" PartName="/xl/ctrlProps/ctrlProp824.xml"/>
  <Override ContentType="application/vnd.ms-excel.controlproperties+xml" PartName="/xl/ctrlProps/ctrlProp825.xml"/>
  <Override ContentType="application/vnd.ms-excel.controlproperties+xml" PartName="/xl/ctrlProps/ctrlProp826.xml"/>
  <Override ContentType="application/vnd.ms-excel.controlproperties+xml" PartName="/xl/ctrlProps/ctrlProp827.xml"/>
  <Override ContentType="application/vnd.ms-excel.controlproperties+xml" PartName="/xl/ctrlProps/ctrlProp828.xml"/>
  <Override ContentType="application/vnd.ms-excel.controlproperties+xml" PartName="/xl/ctrlProps/ctrlProp829.xml"/>
  <Override ContentType="application/vnd.ms-excel.controlproperties+xml" PartName="/xl/ctrlProps/ctrlProp830.xml"/>
  <Override ContentType="application/vnd.ms-excel.controlproperties+xml" PartName="/xl/ctrlProps/ctrlProp831.xml"/>
  <Override ContentType="application/vnd.ms-excel.controlproperties+xml" PartName="/xl/ctrlProps/ctrlProp832.xml"/>
  <Override ContentType="application/vnd.ms-excel.controlproperties+xml" PartName="/xl/ctrlProps/ctrlProp833.xml"/>
  <Override ContentType="application/vnd.ms-excel.controlproperties+xml" PartName="/xl/ctrlProps/ctrlProp834.xml"/>
  <Override ContentType="application/vnd.ms-excel.controlproperties+xml" PartName="/xl/ctrlProps/ctrlProp835.xml"/>
  <Override ContentType="application/vnd.ms-excel.controlproperties+xml" PartName="/xl/ctrlProps/ctrlProp836.xml"/>
  <Override ContentType="application/vnd.ms-excel.controlproperties+xml" PartName="/xl/ctrlProps/ctrlProp837.xml"/>
  <Override ContentType="application/vnd.ms-excel.controlproperties+xml" PartName="/xl/ctrlProps/ctrlProp838.xml"/>
  <Override ContentType="application/vnd.ms-excel.controlproperties+xml" PartName="/xl/ctrlProps/ctrlProp839.xml"/>
  <Override ContentType="application/vnd.ms-excel.controlproperties+xml" PartName="/xl/ctrlProps/ctrlProp840.xml"/>
  <Override ContentType="application/vnd.ms-excel.controlproperties+xml" PartName="/xl/ctrlProps/ctrlProp841.xml"/>
  <Override ContentType="application/vnd.ms-excel.controlproperties+xml" PartName="/xl/ctrlProps/ctrlProp842.xml"/>
  <Override ContentType="application/vnd.ms-excel.controlproperties+xml" PartName="/xl/ctrlProps/ctrlProp843.xml"/>
  <Override ContentType="application/vnd.ms-excel.controlproperties+xml" PartName="/xl/ctrlProps/ctrlProp844.xml"/>
  <Override ContentType="application/vnd.ms-excel.controlproperties+xml" PartName="/xl/ctrlProps/ctrlProp845.xml"/>
  <Override ContentType="application/vnd.ms-excel.controlproperties+xml" PartName="/xl/ctrlProps/ctrlProp846.xml"/>
  <Override ContentType="application/vnd.ms-excel.controlproperties+xml" PartName="/xl/ctrlProps/ctrlProp847.xml"/>
  <Override ContentType="application/vnd.ms-excel.controlproperties+xml" PartName="/xl/ctrlProps/ctrlProp848.xml"/>
  <Override ContentType="application/vnd.ms-excel.controlproperties+xml" PartName="/xl/ctrlProps/ctrlProp849.xml"/>
  <Override ContentType="application/vnd.ms-excel.controlproperties+xml" PartName="/xl/ctrlProps/ctrlProp850.xml"/>
  <Override ContentType="application/vnd.ms-excel.controlproperties+xml" PartName="/xl/ctrlProps/ctrlProp851.xml"/>
  <Override ContentType="application/vnd.ms-excel.controlproperties+xml" PartName="/xl/ctrlProps/ctrlProp852.xml"/>
  <Override ContentType="application/vnd.ms-excel.controlproperties+xml" PartName="/xl/ctrlProps/ctrlProp853.xml"/>
  <Override ContentType="application/vnd.ms-excel.controlproperties+xml" PartName="/xl/ctrlProps/ctrlProp854.xml"/>
  <Override ContentType="application/vnd.ms-excel.controlproperties+xml" PartName="/xl/ctrlProps/ctrlProp855.xml"/>
  <Override ContentType="application/vnd.ms-excel.controlproperties+xml" PartName="/xl/ctrlProps/ctrlProp856.xml"/>
  <Override ContentType="application/vnd.ms-excel.controlproperties+xml" PartName="/xl/ctrlProps/ctrlProp857.xml"/>
  <Override ContentType="application/vnd.ms-excel.controlproperties+xml" PartName="/xl/ctrlProps/ctrlProp858.xml"/>
  <Override ContentType="application/vnd.ms-excel.controlproperties+xml" PartName="/xl/ctrlProps/ctrlProp859.xml"/>
  <Override ContentType="application/vnd.ms-excel.controlproperties+xml" PartName="/xl/ctrlProps/ctrlProp860.xml"/>
  <Override ContentType="application/vnd.ms-excel.controlproperties+xml" PartName="/xl/ctrlProps/ctrlProp861.xml"/>
  <Override ContentType="application/vnd.ms-excel.controlproperties+xml" PartName="/xl/ctrlProps/ctrlProp862.xml"/>
  <Override ContentType="application/vnd.ms-excel.controlproperties+xml" PartName="/xl/ctrlProps/ctrlProp863.xml"/>
  <Override ContentType="application/vnd.ms-excel.controlproperties+xml" PartName="/xl/ctrlProps/ctrlProp864.xml"/>
  <Override ContentType="application/vnd.ms-excel.controlproperties+xml" PartName="/xl/ctrlProps/ctrlProp865.xml"/>
  <Override ContentType="application/vnd.ms-excel.controlproperties+xml" PartName="/xl/ctrlProps/ctrlProp866.xml"/>
  <Override ContentType="application/vnd.ms-excel.controlproperties+xml" PartName="/xl/ctrlProps/ctrlProp867.xml"/>
  <Override ContentType="application/vnd.ms-excel.controlproperties+xml" PartName="/xl/ctrlProps/ctrlProp868.xml"/>
  <Override ContentType="application/vnd.ms-excel.controlproperties+xml" PartName="/xl/ctrlProps/ctrlProp869.xml"/>
  <Override ContentType="application/vnd.ms-excel.controlproperties+xml" PartName="/xl/ctrlProps/ctrlProp870.xml"/>
  <Override ContentType="application/vnd.ms-excel.controlproperties+xml" PartName="/xl/ctrlProps/ctrlProp871.xml"/>
  <Override ContentType="application/vnd.ms-excel.controlproperties+xml" PartName="/xl/ctrlProps/ctrlProp872.xml"/>
  <Override ContentType="application/vnd.ms-excel.controlproperties+xml" PartName="/xl/ctrlProps/ctrlProp873.xml"/>
  <Override ContentType="application/vnd.ms-excel.controlproperties+xml" PartName="/xl/ctrlProps/ctrlProp874.xml"/>
  <Override ContentType="application/vnd.ms-excel.controlproperties+xml" PartName="/xl/ctrlProps/ctrlProp875.xml"/>
  <Override ContentType="application/vnd.ms-excel.controlproperties+xml" PartName="/xl/ctrlProps/ctrlProp876.xml"/>
  <Override ContentType="application/vnd.ms-excel.controlproperties+xml" PartName="/xl/ctrlProps/ctrlProp877.xml"/>
  <Override ContentType="application/vnd.ms-excel.controlproperties+xml" PartName="/xl/ctrlProps/ctrlProp878.xml"/>
  <Override ContentType="application/vnd.ms-excel.controlproperties+xml" PartName="/xl/ctrlProps/ctrlProp879.xml"/>
  <Override ContentType="application/vnd.ms-excel.controlproperties+xml" PartName="/xl/ctrlProps/ctrlProp880.xml"/>
  <Override ContentType="application/vnd.ms-excel.controlproperties+xml" PartName="/xl/ctrlProps/ctrlProp881.xml"/>
  <Override ContentType="application/vnd.ms-excel.controlproperties+xml" PartName="/xl/ctrlProps/ctrlProp882.xml"/>
  <Override ContentType="application/vnd.ms-excel.controlproperties+xml" PartName="/xl/ctrlProps/ctrlProp883.xml"/>
  <Override ContentType="application/vnd.ms-excel.controlproperties+xml" PartName="/xl/ctrlProps/ctrlProp884.xml"/>
  <Override ContentType="application/vnd.ms-excel.controlproperties+xml" PartName="/xl/ctrlProps/ctrlProp885.xml"/>
  <Override ContentType="application/vnd.ms-excel.controlproperties+xml" PartName="/xl/ctrlProps/ctrlProp886.xml"/>
  <Override ContentType="application/vnd.ms-excel.controlproperties+xml" PartName="/xl/ctrlProps/ctrlProp887.xml"/>
  <Override ContentType="application/vnd.ms-excel.controlproperties+xml" PartName="/xl/ctrlProps/ctrlProp888.xml"/>
  <Override ContentType="application/vnd.ms-excel.controlproperties+xml" PartName="/xl/ctrlProps/ctrlProp889.xml"/>
  <Override ContentType="application/vnd.ms-excel.controlproperties+xml" PartName="/xl/ctrlProps/ctrlProp890.xml"/>
  <Override ContentType="application/vnd.ms-excel.controlproperties+xml" PartName="/xl/ctrlProps/ctrlProp891.xml"/>
  <Override ContentType="application/vnd.ms-excel.controlproperties+xml" PartName="/xl/ctrlProps/ctrlProp892.xml"/>
  <Override ContentType="application/vnd.ms-excel.controlproperties+xml" PartName="/xl/ctrlProps/ctrlProp893.xml"/>
  <Override ContentType="application/vnd.ms-excel.controlproperties+xml" PartName="/xl/ctrlProps/ctrlProp894.xml"/>
  <Override ContentType="application/vnd.ms-excel.controlproperties+xml" PartName="/xl/ctrlProps/ctrlProp895.xml"/>
  <Override ContentType="application/vnd.ms-excel.controlproperties+xml" PartName="/xl/ctrlProps/ctrlProp896.xml"/>
  <Override ContentType="application/vnd.ms-excel.controlproperties+xml" PartName="/xl/ctrlProps/ctrlProp897.xml"/>
  <Override ContentType="application/vnd.ms-excel.controlproperties+xml" PartName="/xl/ctrlProps/ctrlProp898.xml"/>
  <Override ContentType="application/vnd.ms-excel.controlproperties+xml" PartName="/xl/ctrlProps/ctrlProp899.xml"/>
  <Override ContentType="application/vnd.ms-excel.controlproperties+xml" PartName="/xl/ctrlProps/ctrlProp900.xml"/>
  <Override ContentType="application/vnd.ms-excel.controlproperties+xml" PartName="/xl/ctrlProps/ctrlProp901.xml"/>
  <Override ContentType="application/vnd.ms-excel.controlproperties+xml" PartName="/xl/ctrlProps/ctrlProp902.xml"/>
  <Override ContentType="application/vnd.ms-excel.controlproperties+xml" PartName="/xl/ctrlProps/ctrlProp903.xml"/>
  <Override ContentType="application/vnd.ms-excel.controlproperties+xml" PartName="/xl/ctrlProps/ctrlProp904.xml"/>
  <Override ContentType="application/vnd.ms-excel.controlproperties+xml" PartName="/xl/ctrlProps/ctrlProp905.xml"/>
  <Override ContentType="application/vnd.ms-excel.controlproperties+xml" PartName="/xl/ctrlProps/ctrlProp906.xml"/>
  <Override ContentType="application/vnd.ms-excel.controlproperties+xml" PartName="/xl/ctrlProps/ctrlProp907.xml"/>
  <Override ContentType="application/vnd.ms-excel.controlproperties+xml" PartName="/xl/ctrlProps/ctrlProp908.xml"/>
  <Override ContentType="application/vnd.ms-excel.controlproperties+xml" PartName="/xl/ctrlProps/ctrlProp909.xml"/>
  <Override ContentType="application/vnd.ms-excel.controlproperties+xml" PartName="/xl/ctrlProps/ctrlProp910.xml"/>
  <Override ContentType="application/vnd.ms-excel.controlproperties+xml" PartName="/xl/ctrlProps/ctrlProp911.xml"/>
  <Override ContentType="application/vnd.ms-excel.controlproperties+xml" PartName="/xl/ctrlProps/ctrlProp912.xml"/>
  <Override ContentType="application/vnd.ms-excel.controlproperties+xml" PartName="/xl/ctrlProps/ctrlProp913.xml"/>
  <Override ContentType="application/vnd.ms-excel.controlproperties+xml" PartName="/xl/ctrlProps/ctrlProp914.xml"/>
  <Override ContentType="application/vnd.ms-excel.controlproperties+xml" PartName="/xl/ctrlProps/ctrlProp915.xml"/>
  <Override ContentType="application/vnd.ms-excel.controlproperties+xml" PartName="/xl/ctrlProps/ctrlProp916.xml"/>
  <Override ContentType="application/vnd.ms-excel.controlproperties+xml" PartName="/xl/ctrlProps/ctrlProp917.xml"/>
  <Override ContentType="application/vnd.ms-excel.controlproperties+xml" PartName="/xl/ctrlProps/ctrlProp918.xml"/>
  <Override ContentType="application/vnd.ms-excel.controlproperties+xml" PartName="/xl/ctrlProps/ctrlProp919.xml"/>
  <Override ContentType="application/vnd.ms-excel.controlproperties+xml" PartName="/xl/ctrlProps/ctrlProp920.xml"/>
  <Override ContentType="application/vnd.ms-excel.controlproperties+xml" PartName="/xl/ctrlProps/ctrlProp921.xml"/>
  <Override ContentType="application/vnd.ms-excel.controlproperties+xml" PartName="/xl/ctrlProps/ctrlProp922.xml"/>
  <Override ContentType="application/vnd.ms-excel.controlproperties+xml" PartName="/xl/ctrlProps/ctrlProp923.xml"/>
  <Override ContentType="application/vnd.ms-excel.controlproperties+xml" PartName="/xl/ctrlProps/ctrlProp924.xml"/>
  <Override ContentType="application/vnd.ms-excel.controlproperties+xml" PartName="/xl/ctrlProps/ctrlProp925.xml"/>
  <Override ContentType="application/vnd.ms-excel.controlproperties+xml" PartName="/xl/ctrlProps/ctrlProp926.xml"/>
  <Override ContentType="application/vnd.ms-excel.controlproperties+xml" PartName="/xl/ctrlProps/ctrlProp927.xml"/>
  <Override ContentType="application/vnd.ms-excel.controlproperties+xml" PartName="/xl/ctrlProps/ctrlProp928.xml"/>
  <Override ContentType="application/vnd.ms-excel.controlproperties+xml" PartName="/xl/ctrlProps/ctrlProp929.xml"/>
  <Override ContentType="application/vnd.ms-excel.controlproperties+xml" PartName="/xl/ctrlProps/ctrlProp930.xml"/>
  <Override ContentType="application/vnd.ms-excel.controlproperties+xml" PartName="/xl/ctrlProps/ctrlProp931.xml"/>
  <Override ContentType="application/vnd.ms-excel.controlproperties+xml" PartName="/xl/ctrlProps/ctrlProp932.xml"/>
  <Override ContentType="application/vnd.ms-excel.controlproperties+xml" PartName="/xl/ctrlProps/ctrlProp933.xml"/>
  <Override ContentType="application/vnd.ms-excel.controlproperties+xml" PartName="/xl/ctrlProps/ctrlProp934.xml"/>
  <Override ContentType="application/vnd.ms-excel.controlproperties+xml" PartName="/xl/ctrlProps/ctrlProp935.xml"/>
  <Override ContentType="application/vnd.ms-excel.controlproperties+xml" PartName="/xl/ctrlProps/ctrlProp936.xml"/>
  <Override ContentType="application/vnd.ms-excel.controlproperties+xml" PartName="/xl/ctrlProps/ctrlProp937.xml"/>
  <Override ContentType="application/vnd.ms-excel.controlproperties+xml" PartName="/xl/ctrlProps/ctrlProp938.xml"/>
  <Override ContentType="application/vnd.ms-excel.controlproperties+xml" PartName="/xl/ctrlProps/ctrlProp939.xml"/>
  <Override ContentType="application/vnd.ms-excel.controlproperties+xml" PartName="/xl/ctrlProps/ctrlProp940.xml"/>
  <Override ContentType="application/vnd.ms-excel.controlproperties+xml" PartName="/xl/ctrlProps/ctrlProp941.xml"/>
  <Override ContentType="application/vnd.ms-excel.controlproperties+xml" PartName="/xl/ctrlProps/ctrlProp942.xml"/>
  <Override ContentType="application/vnd.ms-excel.controlproperties+xml" PartName="/xl/ctrlProps/ctrlProp943.xml"/>
  <Override ContentType="application/vnd.ms-excel.controlproperties+xml" PartName="/xl/ctrlProps/ctrlProp944.xml"/>
  <Override ContentType="application/vnd.ms-excel.controlproperties+xml" PartName="/xl/ctrlProps/ctrlProp945.xml"/>
  <Override ContentType="application/vnd.ms-excel.controlproperties+xml" PartName="/xl/ctrlProps/ctrlProp946.xml"/>
  <Override ContentType="application/vnd.ms-excel.controlproperties+xml" PartName="/xl/ctrlProps/ctrlProp947.xml"/>
  <Override ContentType="application/vnd.ms-excel.controlproperties+xml" PartName="/xl/ctrlProps/ctrlProp948.xml"/>
  <Override ContentType="application/vnd.ms-excel.controlproperties+xml" PartName="/xl/ctrlProps/ctrlProp949.xml"/>
  <Override ContentType="application/vnd.ms-excel.controlproperties+xml" PartName="/xl/ctrlProps/ctrlProp950.xml"/>
  <Override ContentType="application/vnd.ms-excel.controlproperties+xml" PartName="/xl/ctrlProps/ctrlProp951.xml"/>
  <Override ContentType="application/vnd.ms-excel.controlproperties+xml" PartName="/xl/ctrlProps/ctrlProp952.xml"/>
  <Override ContentType="application/vnd.ms-excel.controlproperties+xml" PartName="/xl/ctrlProps/ctrlProp953.xml"/>
  <Override ContentType="application/vnd.ms-excel.controlproperties+xml" PartName="/xl/ctrlProps/ctrlProp954.xml"/>
  <Override ContentType="application/vnd.ms-excel.controlproperties+xml" PartName="/xl/ctrlProps/ctrlProp955.xml"/>
  <Override ContentType="application/vnd.ms-excel.controlproperties+xml" PartName="/xl/ctrlProps/ctrlProp956.xml"/>
  <Override ContentType="application/vnd.ms-excel.controlproperties+xml" PartName="/xl/ctrlProps/ctrlProp957.xml"/>
  <Override ContentType="application/vnd.ms-excel.controlproperties+xml" PartName="/xl/ctrlProps/ctrlProp958.xml"/>
  <Override ContentType="application/vnd.ms-excel.controlproperties+xml" PartName="/xl/ctrlProps/ctrlProp959.xml"/>
  <Override ContentType="application/vnd.ms-excel.controlproperties+xml" PartName="/xl/ctrlProps/ctrlProp960.xml"/>
  <Override ContentType="application/vnd.ms-excel.controlproperties+xml" PartName="/xl/ctrlProps/ctrlProp961.xml"/>
  <Override ContentType="application/vnd.ms-excel.controlproperties+xml" PartName="/xl/ctrlProps/ctrlProp962.xml"/>
  <Override ContentType="application/vnd.ms-excel.controlproperties+xml" PartName="/xl/ctrlProps/ctrlProp963.xml"/>
  <Override ContentType="application/vnd.ms-excel.controlproperties+xml" PartName="/xl/ctrlProps/ctrlProp964.xml"/>
  <Override ContentType="application/vnd.ms-excel.controlproperties+xml" PartName="/xl/ctrlProps/ctrlProp965.xml"/>
  <Override ContentType="application/vnd.ms-excel.controlproperties+xml" PartName="/xl/ctrlProps/ctrlProp966.xml"/>
  <Override ContentType="application/vnd.ms-excel.controlproperties+xml" PartName="/xl/ctrlProps/ctrlProp967.xml"/>
  <Override ContentType="application/vnd.ms-excel.controlproperties+xml" PartName="/xl/ctrlProps/ctrlProp968.xml"/>
  <Override ContentType="application/vnd.ms-excel.controlproperties+xml" PartName="/xl/ctrlProps/ctrlProp969.xml"/>
  <Override ContentType="application/vnd.ms-excel.controlproperties+xml" PartName="/xl/ctrlProps/ctrlProp970.xml"/>
  <Override ContentType="application/vnd.ms-excel.controlproperties+xml" PartName="/xl/ctrlProps/ctrlProp971.xml"/>
  <Override ContentType="application/vnd.ms-excel.controlproperties+xml" PartName="/xl/ctrlProps/ctrlProp972.xml"/>
  <Override ContentType="application/vnd.ms-excel.controlproperties+xml" PartName="/xl/ctrlProps/ctrlProp973.xml"/>
  <Override ContentType="application/vnd.ms-excel.controlproperties+xml" PartName="/xl/ctrlProps/ctrlProp974.xml"/>
  <Override ContentType="application/vnd.ms-excel.controlproperties+xml" PartName="/xl/ctrlProps/ctrlProp975.xml"/>
  <Override ContentType="application/vnd.ms-excel.controlproperties+xml" PartName="/xl/ctrlProps/ctrlProp976.xml"/>
  <Override ContentType="application/vnd.ms-excel.controlproperties+xml" PartName="/xl/ctrlProps/ctrlProp977.xml"/>
  <Override ContentType="application/vnd.ms-excel.controlproperties+xml" PartName="/xl/ctrlProps/ctrlProp978.xml"/>
  <Override ContentType="application/vnd.ms-excel.controlproperties+xml" PartName="/xl/ctrlProps/ctrlProp979.xml"/>
  <Override ContentType="application/vnd.ms-excel.controlproperties+xml" PartName="/xl/ctrlProps/ctrlProp980.xml"/>
  <Override ContentType="application/vnd.ms-excel.controlproperties+xml" PartName="/xl/ctrlProps/ctrlProp981.xml"/>
  <Override ContentType="application/vnd.ms-excel.controlproperties+xml" PartName="/xl/ctrlProps/ctrlProp982.xml"/>
  <Override ContentType="application/vnd.ms-excel.controlproperties+xml" PartName="/xl/ctrlProps/ctrlProp983.xml"/>
  <Override ContentType="application/vnd.ms-excel.controlproperties+xml" PartName="/xl/ctrlProps/ctrlProp984.xml"/>
  <Override ContentType="application/vnd.ms-excel.controlproperties+xml" PartName="/xl/ctrlProps/ctrlProp985.xml"/>
  <Override ContentType="application/vnd.ms-excel.controlproperties+xml" PartName="/xl/ctrlProps/ctrlProp986.xml"/>
  <Override ContentType="application/vnd.ms-excel.controlproperties+xml" PartName="/xl/ctrlProps/ctrlProp987.xml"/>
  <Override ContentType="application/vnd.ms-excel.controlproperties+xml" PartName="/xl/ctrlProps/ctrlProp988.xml"/>
  <Override ContentType="application/vnd.ms-excel.controlproperties+xml" PartName="/xl/ctrlProps/ctrlProp989.xml"/>
  <Override ContentType="application/vnd.ms-excel.controlproperties+xml" PartName="/xl/ctrlProps/ctrlProp990.xml"/>
  <Override ContentType="application/vnd.ms-excel.controlproperties+xml" PartName="/xl/ctrlProps/ctrlProp991.xml"/>
  <Override ContentType="application/vnd.ms-excel.controlproperties+xml" PartName="/xl/ctrlProps/ctrlProp992.xml"/>
  <Override ContentType="application/vnd.ms-excel.controlproperties+xml" PartName="/xl/ctrlProps/ctrlProp993.xml"/>
  <Override ContentType="application/vnd.ms-excel.controlproperties+xml" PartName="/xl/ctrlProps/ctrlProp994.xml"/>
  <Override ContentType="application/vnd.ms-excel.controlproperties+xml" PartName="/xl/ctrlProps/ctrlProp995.xml"/>
  <Override ContentType="application/vnd.ms-excel.controlproperties+xml" PartName="/xl/ctrlProps/ctrlProp996.xml"/>
  <Override ContentType="application/vnd.ms-excel.controlproperties+xml" PartName="/xl/ctrlProps/ctrlProp997.xml"/>
  <Override ContentType="application/vnd.ms-excel.controlproperties+xml" PartName="/xl/ctrlProps/ctrlProp998.xml"/>
  <Override ContentType="application/vnd.ms-excel.controlproperties+xml" PartName="/xl/ctrlProps/ctrlProp999.xml"/>
  <Override ContentType="application/vnd.ms-excel.controlproperties+xml" PartName="/xl/ctrlProps/ctrlProp1000.xml"/>
  <Override ContentType="application/vnd.ms-excel.controlproperties+xml" PartName="/xl/ctrlProps/ctrlProp1001.xml"/>
  <Override ContentType="application/vnd.ms-excel.controlproperties+xml" PartName="/xl/ctrlProps/ctrlProp1002.xml"/>
  <Override ContentType="application/vnd.ms-excel.controlproperties+xml" PartName="/xl/ctrlProps/ctrlProp1003.xml"/>
  <Override ContentType="application/vnd.ms-excel.controlproperties+xml" PartName="/xl/ctrlProps/ctrlProp1004.xml"/>
  <Override ContentType="application/vnd.ms-excel.controlproperties+xml" PartName="/xl/ctrlProps/ctrlProp1005.xml"/>
  <Override ContentType="application/vnd.ms-excel.controlproperties+xml" PartName="/xl/ctrlProps/ctrlProp1006.xml"/>
  <Override ContentType="application/vnd.ms-excel.controlproperties+xml" PartName="/xl/ctrlProps/ctrlProp1007.xml"/>
  <Override ContentType="application/vnd.ms-excel.controlproperties+xml" PartName="/xl/ctrlProps/ctrlProp1008.xml"/>
  <Override ContentType="application/vnd.ms-excel.controlproperties+xml" PartName="/xl/ctrlProps/ctrlProp1009.xml"/>
  <Override ContentType="application/vnd.ms-excel.controlproperties+xml" PartName="/xl/ctrlProps/ctrlProp1010.xml"/>
  <Override ContentType="application/vnd.ms-excel.controlproperties+xml" PartName="/xl/ctrlProps/ctrlProp1011.xml"/>
  <Override ContentType="application/vnd.ms-excel.controlproperties+xml" PartName="/xl/ctrlProps/ctrlProp1012.xml"/>
  <Override ContentType="application/vnd.ms-excel.controlproperties+xml" PartName="/xl/ctrlProps/ctrlProp1013.xml"/>
  <Override ContentType="application/vnd.ms-excel.controlproperties+xml" PartName="/xl/ctrlProps/ctrlProp1014.xml"/>
  <Override ContentType="application/vnd.ms-excel.controlproperties+xml" PartName="/xl/ctrlProps/ctrlProp1015.xml"/>
  <Override ContentType="application/vnd.ms-excel.controlproperties+xml" PartName="/xl/ctrlProps/ctrlProp1016.xml"/>
  <Override ContentType="application/vnd.ms-excel.controlproperties+xml" PartName="/xl/ctrlProps/ctrlProp1017.xml"/>
  <Override ContentType="application/vnd.ms-excel.controlproperties+xml" PartName="/xl/ctrlProps/ctrlProp1018.xml"/>
  <Override ContentType="application/vnd.ms-excel.controlproperties+xml" PartName="/xl/ctrlProps/ctrlProp1019.xml"/>
  <Override ContentType="application/vnd.ms-excel.controlproperties+xml" PartName="/xl/ctrlProps/ctrlProp1020.xml"/>
  <Override ContentType="application/vnd.ms-excel.controlproperties+xml" PartName="/xl/ctrlProps/ctrlProp1021.xml"/>
  <Override ContentType="application/vnd.ms-excel.controlproperties+xml" PartName="/xl/ctrlProps/ctrlProp1022.xml"/>
  <Override ContentType="application/vnd.ms-excel.controlproperties+xml" PartName="/xl/ctrlProps/ctrlProp1023.xml"/>
  <Override ContentType="application/vnd.ms-excel.controlproperties+xml" PartName="/xl/ctrlProps/ctrlProp1024.xml"/>
  <Override ContentType="application/vnd.ms-excel.controlproperties+xml" PartName="/xl/ctrlProps/ctrlProp1025.xml"/>
  <Override ContentType="application/vnd.ms-excel.controlproperties+xml" PartName="/xl/ctrlProps/ctrlProp1026.xml"/>
  <Override ContentType="application/vnd.ms-excel.controlproperties+xml" PartName="/xl/ctrlProps/ctrlProp1027.xml"/>
  <Override ContentType="application/vnd.ms-excel.controlproperties+xml" PartName="/xl/ctrlProps/ctrlProp1028.xml"/>
  <Override ContentType="application/vnd.ms-excel.controlproperties+xml" PartName="/xl/ctrlProps/ctrlProp1029.xml"/>
  <Override ContentType="application/vnd.ms-excel.controlproperties+xml" PartName="/xl/ctrlProps/ctrlProp1030.xml"/>
  <Override ContentType="application/vnd.ms-excel.controlproperties+xml" PartName="/xl/ctrlProps/ctrlProp1031.xml"/>
  <Override ContentType="application/vnd.ms-excel.controlproperties+xml" PartName="/xl/ctrlProps/ctrlProp1032.xml"/>
  <Override ContentType="application/vnd.ms-excel.controlproperties+xml" PartName="/xl/ctrlProps/ctrlProp1033.xml"/>
  <Override ContentType="application/vnd.ms-excel.controlproperties+xml" PartName="/xl/ctrlProps/ctrlProp1034.xml"/>
  <Override ContentType="application/vnd.ms-excel.controlproperties+xml" PartName="/xl/ctrlProps/ctrlProp1035.xml"/>
  <Override ContentType="application/vnd.ms-excel.controlproperties+xml" PartName="/xl/ctrlProps/ctrlProp1036.xml"/>
  <Override ContentType="application/vnd.ms-excel.controlproperties+xml" PartName="/xl/ctrlProps/ctrlProp1037.xml"/>
  <Override ContentType="application/vnd.ms-excel.controlproperties+xml" PartName="/xl/ctrlProps/ctrlProp1038.xml"/>
  <Override ContentType="application/vnd.ms-excel.controlproperties+xml" PartName="/xl/ctrlProps/ctrlProp1039.xml"/>
  <Override ContentType="application/vnd.ms-excel.controlproperties+xml" PartName="/xl/ctrlProps/ctrlProp1040.xml"/>
  <Override ContentType="application/vnd.ms-excel.controlproperties+xml" PartName="/xl/ctrlProps/ctrlProp1041.xml"/>
  <Override ContentType="application/vnd.ms-excel.controlproperties+xml" PartName="/xl/ctrlProps/ctrlProp1042.xml"/>
  <Override ContentType="application/vnd.ms-excel.controlproperties+xml" PartName="/xl/ctrlProps/ctrlProp1043.xml"/>
  <Override ContentType="application/vnd.ms-excel.controlproperties+xml" PartName="/xl/ctrlProps/ctrlProp1044.xml"/>
  <Override ContentType="application/vnd.ms-excel.controlproperties+xml" PartName="/xl/ctrlProps/ctrlProp1045.xml"/>
  <Override ContentType="application/vnd.ms-excel.controlproperties+xml" PartName="/xl/ctrlProps/ctrlProp1046.xml"/>
  <Override ContentType="application/vnd.ms-excel.controlproperties+xml" PartName="/xl/ctrlProps/ctrlProp1047.xml"/>
  <Override ContentType="application/vnd.ms-excel.controlproperties+xml" PartName="/xl/ctrlProps/ctrlProp1048.xml"/>
  <Override ContentType="application/vnd.ms-excel.controlproperties+xml" PartName="/xl/ctrlProps/ctrlProp1049.xml"/>
  <Override ContentType="application/vnd.ms-excel.controlproperties+xml" PartName="/xl/ctrlProps/ctrlProp1050.xml"/>
  <Override ContentType="application/vnd.ms-excel.controlproperties+xml" PartName="/xl/ctrlProps/ctrlProp1051.xml"/>
  <Override ContentType="application/vnd.ms-excel.controlproperties+xml" PartName="/xl/ctrlProps/ctrlProp1052.xml"/>
  <Override ContentType="application/vnd.ms-excel.controlproperties+xml" PartName="/xl/ctrlProps/ctrlProp1053.xml"/>
  <Override ContentType="application/vnd.ms-excel.controlproperties+xml" PartName="/xl/ctrlProps/ctrlProp1054.xml"/>
  <Override ContentType="application/vnd.ms-excel.controlproperties+xml" PartName="/xl/ctrlProps/ctrlProp1055.xml"/>
  <Override ContentType="application/vnd.ms-excel.controlproperties+xml" PartName="/xl/ctrlProps/ctrlProp1056.xml"/>
  <Override ContentType="application/vnd.ms-excel.controlproperties+xml" PartName="/xl/ctrlProps/ctrlProp1057.xml"/>
  <Override ContentType="application/vnd.ms-excel.controlproperties+xml" PartName="/xl/ctrlProps/ctrlProp1058.xml"/>
  <Override ContentType="application/vnd.ms-excel.controlproperties+xml" PartName="/xl/ctrlProps/ctrlProp1059.xml"/>
  <Override ContentType="application/vnd.ms-excel.controlproperties+xml" PartName="/xl/ctrlProps/ctrlProp1060.xml"/>
  <Override ContentType="application/vnd.ms-excel.controlproperties+xml" PartName="/xl/ctrlProps/ctrlProp1061.xml"/>
  <Override ContentType="application/vnd.ms-excel.controlproperties+xml" PartName="/xl/ctrlProps/ctrlProp1062.xml"/>
  <Override ContentType="application/vnd.ms-excel.controlproperties+xml" PartName="/xl/ctrlProps/ctrlProp1063.xml"/>
  <Override ContentType="application/vnd.ms-excel.controlproperties+xml" PartName="/xl/ctrlProps/ctrlProp1064.xml"/>
  <Override ContentType="application/vnd.ms-excel.controlproperties+xml" PartName="/xl/ctrlProps/ctrlProp1065.xml"/>
  <Override ContentType="application/vnd.ms-excel.controlproperties+xml" PartName="/xl/ctrlProps/ctrlProp1066.xml"/>
  <Override ContentType="application/vnd.ms-excel.controlproperties+xml" PartName="/xl/ctrlProps/ctrlProp1067.xml"/>
  <Override ContentType="application/vnd.ms-excel.controlproperties+xml" PartName="/xl/ctrlProps/ctrlProp1068.xml"/>
  <Override ContentType="application/vnd.ms-excel.controlproperties+xml" PartName="/xl/ctrlProps/ctrlProp1069.xml"/>
  <Override ContentType="application/vnd.ms-excel.controlproperties+xml" PartName="/xl/ctrlProps/ctrlProp1070.xml"/>
  <Override ContentType="application/vnd.ms-excel.controlproperties+xml" PartName="/xl/ctrlProps/ctrlProp1071.xml"/>
  <Override ContentType="application/vnd.ms-excel.controlproperties+xml" PartName="/xl/ctrlProps/ctrlProp1072.xml"/>
  <Override ContentType="application/vnd.ms-excel.controlproperties+xml" PartName="/xl/ctrlProps/ctrlProp1073.xml"/>
  <Override ContentType="application/vnd.ms-excel.controlproperties+xml" PartName="/xl/ctrlProps/ctrlProp1074.xml"/>
  <Override ContentType="application/vnd.ms-excel.controlproperties+xml" PartName="/xl/ctrlProps/ctrlProp1075.xml"/>
  <Override ContentType="application/vnd.ms-excel.controlproperties+xml" PartName="/xl/ctrlProps/ctrlProp1076.xml"/>
  <Override ContentType="application/vnd.ms-excel.controlproperties+xml" PartName="/xl/ctrlProps/ctrlProp1077.xml"/>
  <Override ContentType="application/vnd.ms-excel.controlproperties+xml" PartName="/xl/ctrlProps/ctrlProp1078.xml"/>
  <Override ContentType="application/vnd.ms-excel.controlproperties+xml" PartName="/xl/ctrlProps/ctrlProp1079.xml"/>
  <Override ContentType="application/vnd.ms-excel.controlproperties+xml" PartName="/xl/ctrlProps/ctrlProp1080.xml"/>
  <Override ContentType="application/vnd.ms-excel.controlproperties+xml" PartName="/xl/ctrlProps/ctrlProp1081.xml"/>
  <Override ContentType="application/vnd.ms-excel.controlproperties+xml" PartName="/xl/ctrlProps/ctrlProp1082.xml"/>
  <Override ContentType="application/vnd.ms-excel.controlproperties+xml" PartName="/xl/ctrlProps/ctrlProp1083.xml"/>
  <Override ContentType="application/vnd.ms-excel.controlproperties+xml" PartName="/xl/ctrlProps/ctrlProp1084.xml"/>
  <Override ContentType="application/vnd.ms-excel.controlproperties+xml" PartName="/xl/ctrlProps/ctrlProp1085.xml"/>
  <Override ContentType="application/vnd.ms-excel.controlproperties+xml" PartName="/xl/ctrlProps/ctrlProp1086.xml"/>
  <Override ContentType="application/vnd.ms-excel.controlproperties+xml" PartName="/xl/ctrlProps/ctrlProp1087.xml"/>
  <Override ContentType="application/vnd.ms-excel.controlproperties+xml" PartName="/xl/ctrlProps/ctrlProp1088.xml"/>
  <Override ContentType="application/vnd.ms-excel.controlproperties+xml" PartName="/xl/ctrlProps/ctrlProp1089.xml"/>
  <Override ContentType="application/vnd.ms-excel.controlproperties+xml" PartName="/xl/ctrlProps/ctrlProp1090.xml"/>
  <Override ContentType="application/vnd.ms-excel.controlproperties+xml" PartName="/xl/ctrlProps/ctrlProp1091.xml"/>
  <Override ContentType="application/vnd.ms-excel.controlproperties+xml" PartName="/xl/ctrlProps/ctrlProp1092.xml"/>
  <Override ContentType="application/vnd.ms-excel.controlproperties+xml" PartName="/xl/ctrlProps/ctrlProp1093.xml"/>
  <Override ContentType="application/vnd.ms-excel.controlproperties+xml" PartName="/xl/ctrlProps/ctrlProp1094.xml"/>
  <Override ContentType="application/vnd.ms-excel.controlproperties+xml" PartName="/xl/ctrlProps/ctrlProp1095.xml"/>
  <Override ContentType="application/vnd.ms-excel.controlproperties+xml" PartName="/xl/ctrlProps/ctrlProp1096.xml"/>
  <Override ContentType="application/vnd.ms-excel.controlproperties+xml" PartName="/xl/ctrlProps/ctrlProp1097.xml"/>
  <Override ContentType="application/vnd.ms-excel.controlproperties+xml" PartName="/xl/ctrlProps/ctrlProp1098.xml"/>
  <Override ContentType="application/vnd.ms-excel.controlproperties+xml" PartName="/xl/ctrlProps/ctrlProp1099.xml"/>
  <Override ContentType="application/vnd.ms-excel.controlproperties+xml" PartName="/xl/ctrlProps/ctrlProp1100.xml"/>
  <Override ContentType="application/vnd.ms-excel.controlproperties+xml" PartName="/xl/ctrlProps/ctrlProp1101.xml"/>
  <Override ContentType="application/vnd.ms-excel.controlproperties+xml" PartName="/xl/ctrlProps/ctrlProp1102.xml"/>
  <Override ContentType="application/vnd.ms-excel.controlproperties+xml" PartName="/xl/ctrlProps/ctrlProp1103.xml"/>
  <Override ContentType="application/vnd.ms-excel.controlproperties+xml" PartName="/xl/ctrlProps/ctrlProp1104.xml"/>
  <Override ContentType="application/vnd.ms-excel.controlproperties+xml" PartName="/xl/ctrlProps/ctrlProp1105.xml"/>
  <Override ContentType="application/vnd.ms-excel.controlproperties+xml" PartName="/xl/ctrlProps/ctrlProp1106.xml"/>
  <Override ContentType="application/vnd.ms-excel.controlproperties+xml" PartName="/xl/ctrlProps/ctrlProp1107.xml"/>
  <Override ContentType="application/vnd.ms-excel.controlproperties+xml" PartName="/xl/ctrlProps/ctrlProp1108.xml"/>
  <Override ContentType="application/vnd.ms-excel.controlproperties+xml" PartName="/xl/ctrlProps/ctrlProp1109.xml"/>
  <Override ContentType="application/vnd.ms-excel.controlproperties+xml" PartName="/xl/ctrlProps/ctrlProp1110.xml"/>
  <Override ContentType="application/vnd.ms-excel.controlproperties+xml" PartName="/xl/ctrlProps/ctrlProp1111.xml"/>
  <Override ContentType="application/vnd.ms-excel.controlproperties+xml" PartName="/xl/ctrlProps/ctrlProp1112.xml"/>
  <Override ContentType="application/vnd.ms-excel.controlproperties+xml" PartName="/xl/ctrlProps/ctrlProp1113.xml"/>
  <Override ContentType="application/vnd.ms-excel.controlproperties+xml" PartName="/xl/ctrlProps/ctrlProp1114.xml"/>
  <Override ContentType="application/vnd.ms-excel.controlproperties+xml" PartName="/xl/ctrlProps/ctrlProp1115.xml"/>
  <Override ContentType="application/vnd.ms-excel.controlproperties+xml" PartName="/xl/ctrlProps/ctrlProp1116.xml"/>
  <Override ContentType="application/vnd.ms-excel.controlproperties+xml" PartName="/xl/ctrlProps/ctrlProp1117.xml"/>
  <Override ContentType="application/vnd.ms-excel.controlproperties+xml" PartName="/xl/ctrlProps/ctrlProp1118.xml"/>
  <Override ContentType="application/vnd.ms-excel.controlproperties+xml" PartName="/xl/ctrlProps/ctrlProp1119.xml"/>
  <Override ContentType="application/vnd.ms-excel.controlproperties+xml" PartName="/xl/ctrlProps/ctrlProp1120.xml"/>
  <Override ContentType="application/vnd.ms-excel.controlproperties+xml" PartName="/xl/ctrlProps/ctrlProp1121.xml"/>
  <Override ContentType="application/vnd.ms-excel.controlproperties+xml" PartName="/xl/ctrlProps/ctrlProp1122.xml"/>
  <Override ContentType="application/vnd.ms-excel.controlproperties+xml" PartName="/xl/ctrlProps/ctrlProp1123.xml"/>
  <Override ContentType="application/vnd.ms-excel.controlproperties+xml" PartName="/xl/ctrlProps/ctrlProp1124.xml"/>
  <Override ContentType="application/vnd.ms-excel.controlproperties+xml" PartName="/xl/ctrlProps/ctrlProp1125.xml"/>
  <Override ContentType="application/vnd.ms-excel.controlproperties+xml" PartName="/xl/ctrlProps/ctrlProp1126.xml"/>
  <Override ContentType="application/vnd.ms-excel.controlproperties+xml" PartName="/xl/ctrlProps/ctrlProp1127.xml"/>
  <Override ContentType="application/vnd.ms-excel.controlproperties+xml" PartName="/xl/ctrlProps/ctrlProp1128.xml"/>
  <Override ContentType="application/vnd.ms-excel.controlproperties+xml" PartName="/xl/ctrlProps/ctrlProp1129.xml"/>
  <Override ContentType="application/vnd.ms-excel.controlproperties+xml" PartName="/xl/ctrlProps/ctrlProp1130.xml"/>
  <Override ContentType="application/vnd.ms-excel.controlproperties+xml" PartName="/xl/ctrlProps/ctrlProp1131.xml"/>
  <Override ContentType="application/vnd.ms-excel.controlproperties+xml" PartName="/xl/ctrlProps/ctrlProp1132.xml"/>
  <Override ContentType="application/vnd.ms-excel.controlproperties+xml" PartName="/xl/ctrlProps/ctrlProp1133.xml"/>
  <Override ContentType="application/vnd.ms-excel.controlproperties+xml" PartName="/xl/ctrlProps/ctrlProp1134.xml"/>
  <Override ContentType="application/vnd.ms-excel.controlproperties+xml" PartName="/xl/ctrlProps/ctrlProp1135.xml"/>
  <Override ContentType="application/vnd.ms-excel.controlproperties+xml" PartName="/xl/ctrlProps/ctrlProp1136.xml"/>
  <Override ContentType="application/vnd.ms-excel.controlproperties+xml" PartName="/xl/ctrlProps/ctrlProp1137.xml"/>
  <Override ContentType="application/vnd.ms-excel.controlproperties+xml" PartName="/xl/ctrlProps/ctrlProp1138.xml"/>
  <Override ContentType="application/vnd.ms-excel.controlproperties+xml" PartName="/xl/ctrlProps/ctrlProp1139.xml"/>
  <Override ContentType="application/vnd.ms-excel.controlproperties+xml" PartName="/xl/ctrlProps/ctrlProp1140.xml"/>
  <Override ContentType="application/vnd.ms-excel.controlproperties+xml" PartName="/xl/ctrlProps/ctrlProp1141.xml"/>
  <Override ContentType="application/vnd.ms-excel.controlproperties+xml" PartName="/xl/ctrlProps/ctrlProp1142.xml"/>
  <Override ContentType="application/vnd.ms-excel.controlproperties+xml" PartName="/xl/ctrlProps/ctrlProp1143.xml"/>
  <Override ContentType="application/vnd.ms-excel.controlproperties+xml" PartName="/xl/ctrlProps/ctrlProp1144.xml"/>
  <Override ContentType="application/vnd.ms-excel.controlproperties+xml" PartName="/xl/ctrlProps/ctrlProp1145.xml"/>
  <Override ContentType="application/vnd.ms-excel.controlproperties+xml" PartName="/xl/ctrlProps/ctrlProp1146.xml"/>
  <Override ContentType="application/vnd.ms-excel.controlproperties+xml" PartName="/xl/ctrlProps/ctrlProp1147.xml"/>
  <Override ContentType="application/vnd.ms-excel.controlproperties+xml" PartName="/xl/ctrlProps/ctrlProp1148.xml"/>
  <Override ContentType="application/vnd.ms-excel.controlproperties+xml" PartName="/xl/ctrlProps/ctrlProp1149.xml"/>
  <Override ContentType="application/vnd.ms-excel.controlproperties+xml" PartName="/xl/ctrlProps/ctrlProp1150.xml"/>
  <Override ContentType="application/vnd.ms-excel.controlproperties+xml" PartName="/xl/ctrlProps/ctrlProp1151.xml"/>
  <Override ContentType="application/vnd.ms-excel.controlproperties+xml" PartName="/xl/ctrlProps/ctrlProp1152.xml"/>
  <Override ContentType="application/vnd.ms-excel.controlproperties+xml" PartName="/xl/ctrlProps/ctrlProp1153.xml"/>
  <Override ContentType="application/vnd.ms-excel.controlproperties+xml" PartName="/xl/ctrlProps/ctrlProp1154.xml"/>
  <Override ContentType="application/vnd.ms-excel.controlproperties+xml" PartName="/xl/ctrlProps/ctrlProp1155.xml"/>
  <Override ContentType="application/vnd.ms-excel.controlproperties+xml" PartName="/xl/ctrlProps/ctrlProp1156.xml"/>
  <Override ContentType="application/vnd.ms-excel.controlproperties+xml" PartName="/xl/ctrlProps/ctrlProp1157.xml"/>
  <Override ContentType="application/vnd.ms-excel.controlproperties+xml" PartName="/xl/ctrlProps/ctrlProp1158.xml"/>
  <Override ContentType="application/vnd.ms-excel.controlproperties+xml" PartName="/xl/ctrlProps/ctrlProp1159.xml"/>
  <Override ContentType="application/vnd.ms-excel.controlproperties+xml" PartName="/xl/ctrlProps/ctrlProp1160.xml"/>
  <Override ContentType="application/vnd.ms-excel.controlproperties+xml" PartName="/xl/ctrlProps/ctrlProp1161.xml"/>
  <Override ContentType="application/vnd.ms-excel.controlproperties+xml" PartName="/xl/ctrlProps/ctrlProp1162.xml"/>
  <Override ContentType="application/vnd.ms-excel.controlproperties+xml" PartName="/xl/ctrlProps/ctrlProp1163.xml"/>
  <Override ContentType="application/vnd.ms-excel.controlproperties+xml" PartName="/xl/ctrlProps/ctrlProp1164.xml"/>
  <Override ContentType="application/vnd.ms-excel.controlproperties+xml" PartName="/xl/ctrlProps/ctrlProp1165.xml"/>
  <Override ContentType="application/vnd.ms-excel.controlproperties+xml" PartName="/xl/ctrlProps/ctrlProp1166.xml"/>
  <Override ContentType="application/vnd.ms-excel.controlproperties+xml" PartName="/xl/ctrlProps/ctrlProp1167.xml"/>
  <Override ContentType="application/vnd.ms-excel.controlproperties+xml" PartName="/xl/ctrlProps/ctrlProp1168.xml"/>
  <Override ContentType="application/vnd.ms-excel.controlproperties+xml" PartName="/xl/ctrlProps/ctrlProp1169.xml"/>
  <Override ContentType="application/vnd.ms-excel.controlproperties+xml" PartName="/xl/ctrlProps/ctrlProp1170.xml"/>
  <Override ContentType="application/vnd.ms-excel.controlproperties+xml" PartName="/xl/ctrlProps/ctrlProp1171.xml"/>
  <Override ContentType="application/vnd.ms-excel.controlproperties+xml" PartName="/xl/ctrlProps/ctrlProp1172.xml"/>
  <Override ContentType="application/vnd.ms-excel.controlproperties+xml" PartName="/xl/ctrlProps/ctrlProp1173.xml"/>
  <Override ContentType="application/vnd.ms-excel.controlproperties+xml" PartName="/xl/ctrlProps/ctrlProp1174.xml"/>
  <Override ContentType="application/vnd.ms-excel.controlproperties+xml" PartName="/xl/ctrlProps/ctrlProp1175.xml"/>
  <Override ContentType="application/vnd.ms-excel.controlproperties+xml" PartName="/xl/ctrlProps/ctrlProp1176.xml"/>
  <Override ContentType="application/vnd.ms-excel.controlproperties+xml" PartName="/xl/ctrlProps/ctrlProp1177.xml"/>
  <Override ContentType="application/vnd.ms-excel.controlproperties+xml" PartName="/xl/ctrlProps/ctrlProp1178.xml"/>
  <Override ContentType="application/vnd.ms-excel.controlproperties+xml" PartName="/xl/ctrlProps/ctrlProp1179.xml"/>
  <Override ContentType="application/vnd.ms-excel.controlproperties+xml" PartName="/xl/ctrlProps/ctrlProp1180.xml"/>
  <Override ContentType="application/vnd.ms-excel.controlproperties+xml" PartName="/xl/ctrlProps/ctrlProp1181.xml"/>
  <Override ContentType="application/vnd.ms-excel.controlproperties+xml" PartName="/xl/ctrlProps/ctrlProp1182.xml"/>
  <Override ContentType="application/vnd.ms-excel.controlproperties+xml" PartName="/xl/ctrlProps/ctrlProp1183.xml"/>
  <Override ContentType="application/vnd.ms-excel.controlproperties+xml" PartName="/xl/ctrlProps/ctrlProp1184.xml"/>
  <Override ContentType="application/vnd.ms-excel.controlproperties+xml" PartName="/xl/ctrlProps/ctrlProp1185.xml"/>
  <Override ContentType="application/vnd.ms-excel.controlproperties+xml" PartName="/xl/ctrlProps/ctrlProp1186.xml"/>
  <Override ContentType="application/vnd.ms-excel.controlproperties+xml" PartName="/xl/ctrlProps/ctrlProp1187.xml"/>
  <Override ContentType="application/vnd.ms-excel.controlproperties+xml" PartName="/xl/ctrlProps/ctrlProp1188.xml"/>
  <Override ContentType="application/vnd.ms-excel.controlproperties+xml" PartName="/xl/ctrlProps/ctrlProp1189.xml"/>
  <Override ContentType="application/vnd.ms-excel.controlproperties+xml" PartName="/xl/ctrlProps/ctrlProp1190.xml"/>
  <Override ContentType="application/vnd.ms-excel.controlproperties+xml" PartName="/xl/ctrlProps/ctrlProp1191.xml"/>
  <Override ContentType="application/vnd.ms-excel.controlproperties+xml" PartName="/xl/ctrlProps/ctrlProp1192.xml"/>
  <Override ContentType="application/vnd.ms-excel.controlproperties+xml" PartName="/xl/ctrlProps/ctrlProp1193.xml"/>
  <Override ContentType="application/vnd.ms-excel.controlproperties+xml" PartName="/xl/ctrlProps/ctrlProp1194.xml"/>
  <Override ContentType="application/vnd.ms-excel.controlproperties+xml" PartName="/xl/ctrlProps/ctrlProp1195.xml"/>
  <Override ContentType="application/vnd.ms-excel.controlproperties+xml" PartName="/xl/ctrlProps/ctrlProp1196.xml"/>
  <Override ContentType="application/vnd.ms-excel.controlproperties+xml" PartName="/xl/ctrlProps/ctrlProp1197.xml"/>
  <Override ContentType="application/vnd.ms-excel.controlproperties+xml" PartName="/xl/ctrlProps/ctrlProp1198.xml"/>
  <Override ContentType="application/vnd.ms-excel.controlproperties+xml" PartName="/xl/ctrlProps/ctrlProp1199.xml"/>
  <Override ContentType="application/vnd.ms-excel.controlproperties+xml" PartName="/xl/ctrlProps/ctrlProp1200.xml"/>
  <Override ContentType="application/vnd.ms-excel.controlproperties+xml" PartName="/xl/ctrlProps/ctrlProp1201.xml"/>
  <Override ContentType="application/vnd.ms-excel.controlproperties+xml" PartName="/xl/ctrlProps/ctrlProp1202.xml"/>
  <Override ContentType="application/vnd.ms-excel.controlproperties+xml" PartName="/xl/ctrlProps/ctrlProp1203.xml"/>
  <Override ContentType="application/vnd.ms-excel.controlproperties+xml" PartName="/xl/ctrlProps/ctrlProp1204.xml"/>
  <Override ContentType="application/vnd.ms-excel.controlproperties+xml" PartName="/xl/ctrlProps/ctrlProp1205.xml"/>
  <Override ContentType="application/vnd.ms-excel.controlproperties+xml" PartName="/xl/ctrlProps/ctrlProp1206.xml"/>
  <Override ContentType="application/vnd.ms-excel.controlproperties+xml" PartName="/xl/ctrlProps/ctrlProp1207.xml"/>
  <Override ContentType="application/vnd.ms-excel.controlproperties+xml" PartName="/xl/ctrlProps/ctrlProp1208.xml"/>
  <Override ContentType="application/vnd.ms-excel.controlproperties+xml" PartName="/xl/ctrlProps/ctrlProp1209.xml"/>
  <Override ContentType="application/vnd.ms-excel.controlproperties+xml" PartName="/xl/ctrlProps/ctrlProp1210.xml"/>
  <Override ContentType="application/vnd.ms-excel.controlproperties+xml" PartName="/xl/ctrlProps/ctrlProp1211.xml"/>
  <Override ContentType="application/vnd.ms-excel.controlproperties+xml" PartName="/xl/ctrlProps/ctrlProp1212.xml"/>
  <Override ContentType="application/vnd.ms-excel.controlproperties+xml" PartName="/xl/ctrlProps/ctrlProp1213.xml"/>
  <Override ContentType="application/vnd.ms-excel.controlproperties+xml" PartName="/xl/ctrlProps/ctrlProp1214.xml"/>
  <Override ContentType="application/vnd.ms-excel.controlproperties+xml" PartName="/xl/ctrlProps/ctrlProp1215.xml"/>
  <Override ContentType="application/vnd.ms-excel.controlproperties+xml" PartName="/xl/ctrlProps/ctrlProp1216.xml"/>
  <Override ContentType="application/vnd.ms-excel.controlproperties+xml" PartName="/xl/ctrlProps/ctrlProp1217.xml"/>
  <Override ContentType="application/vnd.ms-excel.controlproperties+xml" PartName="/xl/ctrlProps/ctrlProp1218.xml"/>
  <Override ContentType="application/vnd.ms-excel.controlproperties+xml" PartName="/xl/ctrlProps/ctrlProp1219.xml"/>
  <Override ContentType="application/vnd.ms-excel.controlproperties+xml" PartName="/xl/ctrlProps/ctrlProp1220.xml"/>
  <Override ContentType="application/vnd.ms-excel.controlproperties+xml" PartName="/xl/ctrlProps/ctrlProp1221.xml"/>
  <Override ContentType="application/vnd.ms-excel.controlproperties+xml" PartName="/xl/ctrlProps/ctrlProp1222.xml"/>
  <Override ContentType="application/vnd.ms-excel.controlproperties+xml" PartName="/xl/ctrlProps/ctrlProp1223.xml"/>
  <Override ContentType="application/vnd.ms-excel.controlproperties+xml" PartName="/xl/ctrlProps/ctrlProp1224.xml"/>
  <Override ContentType="application/vnd.ms-excel.controlproperties+xml" PartName="/xl/ctrlProps/ctrlProp1225.xml"/>
  <Override ContentType="application/vnd.ms-excel.controlproperties+xml" PartName="/xl/ctrlProps/ctrlProp1226.xml"/>
  <Override ContentType="application/vnd.ms-excel.controlproperties+xml" PartName="/xl/ctrlProps/ctrlProp1227.xml"/>
  <Override ContentType="application/vnd.ms-excel.controlproperties+xml" PartName="/xl/ctrlProps/ctrlProp1228.xml"/>
  <Override ContentType="application/vnd.ms-excel.controlproperties+xml" PartName="/xl/ctrlProps/ctrlProp1229.xml"/>
  <Override ContentType="application/vnd.ms-excel.controlproperties+xml" PartName="/xl/ctrlProps/ctrlProp1230.xml"/>
  <Override ContentType="application/vnd.ms-excel.controlproperties+xml" PartName="/xl/ctrlProps/ctrlProp1231.xml"/>
  <Override ContentType="application/vnd.ms-excel.controlproperties+xml" PartName="/xl/ctrlProps/ctrlProp1232.xml"/>
  <Override ContentType="application/vnd.ms-excel.controlproperties+xml" PartName="/xl/ctrlProps/ctrlProp1233.xml"/>
  <Override ContentType="application/vnd.ms-excel.controlproperties+xml" PartName="/xl/ctrlProps/ctrlProp1234.xml"/>
  <Override ContentType="application/vnd.ms-excel.controlproperties+xml" PartName="/xl/ctrlProps/ctrlProp1235.xml"/>
  <Override ContentType="application/vnd.ms-excel.controlproperties+xml" PartName="/xl/ctrlProps/ctrlProp1236.xml"/>
  <Override ContentType="application/vnd.ms-excel.controlproperties+xml" PartName="/xl/ctrlProps/ctrlProp1237.xml"/>
  <Override ContentType="application/vnd.ms-excel.controlproperties+xml" PartName="/xl/ctrlProps/ctrlProp1238.xml"/>
  <Override ContentType="application/vnd.ms-excel.controlproperties+xml" PartName="/xl/ctrlProps/ctrlProp1239.xml"/>
  <Override ContentType="application/vnd.ms-excel.controlproperties+xml" PartName="/xl/ctrlProps/ctrlProp1240.xml"/>
  <Override ContentType="application/vnd.ms-excel.controlproperties+xml" PartName="/xl/ctrlProps/ctrlProp1241.xml"/>
  <Override ContentType="application/vnd.ms-excel.controlproperties+xml" PartName="/xl/ctrlProps/ctrlProp1242.xml"/>
  <Override ContentType="application/vnd.ms-excel.controlproperties+xml" PartName="/xl/ctrlProps/ctrlProp1243.xml"/>
  <Override ContentType="application/vnd.ms-excel.controlproperties+xml" PartName="/xl/ctrlProps/ctrlProp1244.xml"/>
  <Override ContentType="application/vnd.ms-excel.controlproperties+xml" PartName="/xl/ctrlProps/ctrlProp1245.xml"/>
  <Override ContentType="application/vnd.ms-excel.controlproperties+xml" PartName="/xl/ctrlProps/ctrlProp1246.xml"/>
  <Override ContentType="application/vnd.ms-excel.controlproperties+xml" PartName="/xl/ctrlProps/ctrlProp1247.xml"/>
  <Override ContentType="application/vnd.ms-excel.controlproperties+xml" PartName="/xl/ctrlProps/ctrlProp1248.xml"/>
  <Override ContentType="application/vnd.ms-excel.controlproperties+xml" PartName="/xl/ctrlProps/ctrlProp1249.xml"/>
  <Override ContentType="application/vnd.ms-excel.controlproperties+xml" PartName="/xl/ctrlProps/ctrlProp1250.xml"/>
  <Override ContentType="application/vnd.ms-excel.controlproperties+xml" PartName="/xl/ctrlProps/ctrlProp1251.xml"/>
  <Override ContentType="application/vnd.ms-excel.controlproperties+xml" PartName="/xl/ctrlProps/ctrlProp1252.xml"/>
  <Override ContentType="application/vnd.ms-excel.controlproperties+xml" PartName="/xl/ctrlProps/ctrlProp1253.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https://mhlwlan.sharepoint.com/sites/12558000/WorkingDocLib/10　企画係/★調達関係/令和７年度事業/99/05.スキルチェックシート/"/>
    </mc:Choice>
  </mc:AlternateContent>
  <xr:revisionPtr revIDLastSave="1926" documentId="8_{F20E9786-AD2A-4F69-8F73-80369DA741CF}" xr6:coauthVersionLast="47" xr6:coauthVersionMax="47" xr10:uidLastSave="{54866A5B-1C68-402D-BBA5-7466612417E1}"/>
  <bookViews>
    <workbookView xWindow="-120" yWindow="-120" windowWidth="29040" windowHeight="15720" tabRatio="909" firstSheet="1" activeTab="1" xr2:uid="{C52636A9-0FD0-427A-899E-B1825CB3C98F}"/>
  </bookViews>
  <sheets>
    <sheet name="0113_作業用" sheetId="1" state="hidden" r:id="rId1"/>
    <sheet name="STEP1(自己チェック)" sheetId="3" r:id="rId2"/>
    <sheet name="STEP2（自己_結果）" sheetId="4" r:id="rId3"/>
    <sheet name="STEP2（自己_新人）" sheetId="17" r:id="rId4"/>
    <sheet name="STEP2（自己_一人前）" sheetId="18" r:id="rId5"/>
    <sheet name="STEP2（自己_リーダー）" sheetId="6" r:id="rId6"/>
    <sheet name="STEP3 (自己_新人印刷用)" sheetId="22" r:id="rId7"/>
    <sheet name="STEP3 (自己_一人前印刷用)" sheetId="9" r:id="rId8"/>
    <sheet name="STEP3 (自己_リーダー印刷用）" sheetId="10" r:id="rId9"/>
    <sheet name="STEP3仕事一覧印刷（一人前）" sheetId="2" state="hidden" r:id="rId10"/>
    <sheet name="STEP3 (面談時フィードバック用活用案内）" sheetId="16" state="hidden" r:id="rId11"/>
    <sheet name="STEP3仕事一覧印刷（リーダー）" sheetId="7" state="hidden" r:id="rId12"/>
  </sheets>
  <definedNames>
    <definedName name="_xlnm._FilterDatabase" localSheetId="0" hidden="1">'0113_作業用'!$A$11:$R$76</definedName>
    <definedName name="_xlnm._FilterDatabase" localSheetId="1" hidden="1">'STEP1(自己チェック)'!$A$13:$M$99</definedName>
    <definedName name="_xlnm._FilterDatabase" localSheetId="11" hidden="1">'STEP3仕事一覧印刷（リーダー）'!$A$6:$P$71</definedName>
    <definedName name="_xlnm._FilterDatabase" localSheetId="9" hidden="1">'STEP3仕事一覧印刷（一人前）'!$A$6:$P$71</definedName>
    <definedName name="_xlnm.Print_Area" localSheetId="0">'0113_作業用'!$A$1:$K$77</definedName>
    <definedName name="_xlnm.Print_Area" localSheetId="5">'STEP2（自己_リーダー）'!$A$1:$C$67</definedName>
    <definedName name="_xlnm.Print_Area" localSheetId="2">'STEP2（自己_結果）'!$A$1:$C$19</definedName>
    <definedName name="_xlnm.Print_Area" localSheetId="3">'STEP2（自己_新人）'!$A$1:$C$67</definedName>
    <definedName name="_xlnm.Print_Area" localSheetId="8">'STEP3 (自己_リーダー印刷用）'!$A$1:$F$89</definedName>
    <definedName name="_xlnm.Print_Area" localSheetId="7">'STEP3 (自己_一人前印刷用)'!$A$1:$F$89</definedName>
    <definedName name="_xlnm.Print_Area" localSheetId="6">'STEP3 (自己_新人印刷用)'!$A$1:$F$89</definedName>
    <definedName name="_xlnm.Print_Area" localSheetId="10">'STEP3 (面談時フィードバック用活用案内）'!$A$1:$F$87</definedName>
    <definedName name="_xlnm.Print_Area" localSheetId="11">'STEP3仕事一覧印刷（リーダー）'!$A$1:$I$71</definedName>
    <definedName name="_xlnm.Print_Area" localSheetId="9">'STEP3仕事一覧印刷（一人前）'!$A$1:$I$71</definedName>
    <definedName name="_xlnm.Print_Titles" localSheetId="8">'STEP3 (自己_リーダー印刷用）'!$3:$3</definedName>
    <definedName name="_xlnm.Print_Titles" localSheetId="7">'STEP3 (自己_一人前印刷用)'!$3:$3</definedName>
    <definedName name="_xlnm.Print_Titles" localSheetId="6">'STEP3 (自己_新人印刷用)'!$3:$3</definedName>
    <definedName name="_xlnm.Print_Titles" localSheetId="10">'STEP3 (面談時フィードバック用活用案内）'!$1:$1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93" i="3" l="1"/>
  <c r="M92" i="3"/>
  <c r="M90" i="3"/>
  <c r="M89" i="3"/>
  <c r="M87" i="3"/>
  <c r="M86" i="3"/>
  <c r="M84" i="3"/>
  <c r="M83" i="3"/>
  <c r="M81" i="3"/>
  <c r="M80" i="3"/>
  <c r="M78" i="3"/>
  <c r="M77" i="3"/>
  <c r="M74" i="3"/>
  <c r="M73" i="3"/>
  <c r="L99" i="3"/>
  <c r="M99" i="3"/>
  <c r="M98" i="3"/>
  <c r="M97" i="3"/>
  <c r="M96" i="3"/>
  <c r="M95" i="3"/>
  <c r="L98" i="3"/>
  <c r="L97" i="3"/>
  <c r="L96" i="3"/>
  <c r="L95" i="3"/>
  <c r="L93" i="3"/>
  <c r="L92" i="3"/>
  <c r="L90" i="3"/>
  <c r="L89" i="3"/>
  <c r="L87" i="3"/>
  <c r="L86" i="3"/>
  <c r="L84" i="3"/>
  <c r="L83" i="3"/>
  <c r="L81" i="3"/>
  <c r="L80" i="3"/>
  <c r="L78" i="3"/>
  <c r="L77" i="3"/>
  <c r="L74" i="3"/>
  <c r="L73" i="3"/>
  <c r="L70" i="3"/>
  <c r="L69" i="3"/>
  <c r="L63" i="3"/>
  <c r="L62" i="3"/>
  <c r="L68" i="3"/>
  <c r="L66" i="3"/>
  <c r="L65" i="3"/>
  <c r="L60" i="3"/>
  <c r="L59" i="3"/>
  <c r="L58" i="3"/>
  <c r="M70" i="3"/>
  <c r="M69" i="3"/>
  <c r="M68" i="3"/>
  <c r="M66" i="3"/>
  <c r="M65" i="3"/>
  <c r="M63" i="3"/>
  <c r="M62" i="3"/>
  <c r="M60" i="3"/>
  <c r="M59" i="3"/>
  <c r="M58" i="3"/>
  <c r="M56" i="3"/>
  <c r="L56" i="3"/>
  <c r="M55" i="3"/>
  <c r="L55" i="3"/>
  <c r="L52" i="3"/>
  <c r="L51" i="3"/>
  <c r="M52" i="3"/>
  <c r="M51" i="3"/>
  <c r="M49" i="3"/>
  <c r="L49" i="3"/>
  <c r="M48" i="3"/>
  <c r="L48" i="3"/>
  <c r="M47" i="3"/>
  <c r="L47" i="3"/>
  <c r="M45" i="3"/>
  <c r="L45" i="3"/>
  <c r="M44" i="3"/>
  <c r="L44" i="3"/>
  <c r="L41" i="3"/>
  <c r="L40" i="3"/>
  <c r="L39" i="3"/>
  <c r="L37" i="3"/>
  <c r="L35" i="3"/>
  <c r="L36" i="3"/>
  <c r="M37" i="3"/>
  <c r="M36" i="3"/>
  <c r="M35" i="3"/>
  <c r="M34" i="3"/>
  <c r="L34" i="3"/>
  <c r="M32" i="3"/>
  <c r="L32" i="3"/>
  <c r="M31" i="3"/>
  <c r="L31" i="3"/>
  <c r="M30" i="3"/>
  <c r="L30" i="3"/>
  <c r="M28" i="3"/>
  <c r="L28" i="3"/>
  <c r="L26" i="3"/>
  <c r="L25" i="3"/>
  <c r="L24" i="3"/>
  <c r="M26" i="3"/>
  <c r="M25" i="3"/>
  <c r="M24" i="3"/>
  <c r="M22" i="3"/>
  <c r="L22" i="3"/>
  <c r="M21" i="3"/>
  <c r="L21" i="3"/>
  <c r="M20" i="3"/>
  <c r="L20" i="3"/>
  <c r="M18" i="3"/>
  <c r="L18" i="3"/>
  <c r="M17" i="3"/>
  <c r="L17" i="3"/>
  <c r="M15" i="3"/>
  <c r="L15" i="3"/>
  <c r="K99" i="3"/>
  <c r="K98" i="3"/>
  <c r="K97" i="3"/>
  <c r="K96" i="3"/>
  <c r="K95" i="3"/>
  <c r="K93" i="3"/>
  <c r="K92" i="3"/>
  <c r="K90" i="3"/>
  <c r="K89" i="3"/>
  <c r="K87" i="3"/>
  <c r="K86" i="3"/>
  <c r="K84" i="3"/>
  <c r="K83" i="3"/>
  <c r="K81" i="3"/>
  <c r="K80" i="3"/>
  <c r="K78" i="3"/>
  <c r="K77" i="3"/>
  <c r="K74" i="3"/>
  <c r="K73" i="3"/>
  <c r="K70" i="3"/>
  <c r="K69" i="3"/>
  <c r="K68" i="3"/>
  <c r="K66" i="3"/>
  <c r="K65" i="3"/>
  <c r="K63" i="3"/>
  <c r="K62" i="3"/>
  <c r="K60" i="3"/>
  <c r="K59" i="3"/>
  <c r="K58" i="3"/>
  <c r="K56" i="3"/>
  <c r="K55" i="3"/>
  <c r="K52" i="3"/>
  <c r="K51" i="3"/>
  <c r="K49" i="3"/>
  <c r="K48" i="3"/>
  <c r="K47" i="3"/>
  <c r="K45" i="3"/>
  <c r="K44" i="3"/>
  <c r="K36" i="3"/>
  <c r="K34" i="3"/>
  <c r="K32" i="3"/>
  <c r="K31" i="3"/>
  <c r="K30" i="3"/>
  <c r="K41" i="3"/>
  <c r="K40" i="3"/>
  <c r="K39" i="3"/>
  <c r="K37" i="3"/>
  <c r="K35" i="3"/>
  <c r="K28" i="3"/>
  <c r="K26" i="3"/>
  <c r="K25" i="3"/>
  <c r="K24" i="3"/>
  <c r="K22" i="3"/>
  <c r="K21" i="3"/>
  <c r="K20" i="3"/>
  <c r="K18" i="3"/>
  <c r="K17" i="3"/>
  <c r="K15" i="3"/>
  <c r="M41" i="3" l="1"/>
  <c r="M40" i="3"/>
  <c r="M39" i="3"/>
  <c r="E70" i="22" l="1"/>
  <c r="E64" i="22"/>
  <c r="E60" i="22"/>
  <c r="E59" i="22"/>
  <c r="E58" i="22"/>
  <c r="E56" i="22"/>
  <c r="E55" i="22"/>
  <c r="E53" i="22"/>
  <c r="E52" i="22"/>
  <c r="E50" i="22"/>
  <c r="E49" i="22"/>
  <c r="E48" i="22"/>
  <c r="G89" i="22"/>
  <c r="G88" i="22"/>
  <c r="G87" i="22"/>
  <c r="G86" i="22"/>
  <c r="G85" i="22"/>
  <c r="G84" i="22"/>
  <c r="G83" i="22"/>
  <c r="G82" i="22"/>
  <c r="G81" i="22"/>
  <c r="G80" i="22"/>
  <c r="G79" i="22"/>
  <c r="G78" i="22"/>
  <c r="G77" i="22"/>
  <c r="G76" i="22"/>
  <c r="G75" i="22"/>
  <c r="G74" i="22"/>
  <c r="G73" i="22"/>
  <c r="G72" i="22"/>
  <c r="G71" i="22"/>
  <c r="G70" i="22"/>
  <c r="G69" i="22"/>
  <c r="G68" i="22"/>
  <c r="G67" i="22"/>
  <c r="G66" i="22"/>
  <c r="G65" i="22"/>
  <c r="G64" i="22"/>
  <c r="G63" i="22"/>
  <c r="G62" i="22"/>
  <c r="G61" i="22"/>
  <c r="G60" i="22"/>
  <c r="G59" i="22"/>
  <c r="G58" i="22"/>
  <c r="G57" i="22"/>
  <c r="G56" i="22"/>
  <c r="G55" i="22"/>
  <c r="G54" i="22"/>
  <c r="G53" i="22"/>
  <c r="G52" i="22"/>
  <c r="G51" i="22"/>
  <c r="G50" i="22"/>
  <c r="G49" i="22"/>
  <c r="G48" i="22"/>
  <c r="G47" i="22"/>
  <c r="G46" i="22"/>
  <c r="G45" i="22"/>
  <c r="G44" i="22"/>
  <c r="G43" i="22"/>
  <c r="G42" i="22"/>
  <c r="G41" i="22"/>
  <c r="G40" i="22"/>
  <c r="G39" i="22"/>
  <c r="G38" i="22"/>
  <c r="G37" i="22"/>
  <c r="G36" i="22"/>
  <c r="G35" i="22"/>
  <c r="G34" i="22"/>
  <c r="G33" i="22"/>
  <c r="G32" i="22"/>
  <c r="G31" i="22"/>
  <c r="G30" i="22"/>
  <c r="G29" i="22"/>
  <c r="G28" i="22"/>
  <c r="G27" i="22"/>
  <c r="G26" i="22"/>
  <c r="G25" i="22"/>
  <c r="G24" i="22"/>
  <c r="G23" i="22"/>
  <c r="G22" i="22"/>
  <c r="G21" i="22"/>
  <c r="G20" i="22"/>
  <c r="G19" i="22"/>
  <c r="G18" i="22"/>
  <c r="G17" i="22"/>
  <c r="G16" i="22"/>
  <c r="G15" i="22"/>
  <c r="G14" i="22"/>
  <c r="G13" i="22"/>
  <c r="G12" i="22"/>
  <c r="G11" i="22"/>
  <c r="G10" i="22"/>
  <c r="G9" i="22"/>
  <c r="G8" i="22"/>
  <c r="G7" i="22"/>
  <c r="G6" i="22"/>
  <c r="G5" i="22"/>
  <c r="A217" i="18" a="1"/>
  <c r="A217" i="18" s="1"/>
  <c r="A216" i="18" a="1"/>
  <c r="A216" i="18" s="1"/>
  <c r="A215" i="18" a="1"/>
  <c r="A215" i="18" s="1"/>
  <c r="A214" i="18" a="1"/>
  <c r="A214" i="18" s="1"/>
  <c r="A213" i="18" a="1"/>
  <c r="A213" i="18" s="1"/>
  <c r="A212" i="18" a="1"/>
  <c r="A212" i="18" s="1"/>
  <c r="A211" i="18" a="1"/>
  <c r="A211" i="18" s="1"/>
  <c r="A210" i="18" a="1"/>
  <c r="A210" i="18" s="1"/>
  <c r="A209" i="18" a="1"/>
  <c r="A209" i="18" s="1"/>
  <c r="A208" i="18" a="1"/>
  <c r="A208" i="18" s="1"/>
  <c r="A207" i="18" a="1"/>
  <c r="A207" i="18" s="1"/>
  <c r="A206" i="18" a="1"/>
  <c r="A206" i="18" s="1"/>
  <c r="A205" i="18" a="1"/>
  <c r="A205" i="18" s="1"/>
  <c r="A204" i="18" a="1"/>
  <c r="A204" i="18" s="1"/>
  <c r="A203" i="18" a="1"/>
  <c r="A203" i="18" s="1"/>
  <c r="A202" i="18" a="1"/>
  <c r="A202" i="18" s="1"/>
  <c r="A201" i="18" a="1"/>
  <c r="A201" i="18" s="1"/>
  <c r="A200" i="18" a="1"/>
  <c r="A200" i="18" s="1"/>
  <c r="A199" i="18" a="1"/>
  <c r="A199" i="18" s="1"/>
  <c r="A198" i="18" a="1"/>
  <c r="A198" i="18" s="1"/>
  <c r="A197" i="18" a="1"/>
  <c r="A197" i="18" s="1"/>
  <c r="A196" i="18" a="1"/>
  <c r="A196" i="18" s="1"/>
  <c r="A195" i="18" a="1"/>
  <c r="A195" i="18" s="1"/>
  <c r="A194" i="18" a="1"/>
  <c r="A194" i="18" s="1"/>
  <c r="A193" i="18" a="1"/>
  <c r="A193" i="18" s="1"/>
  <c r="A192" i="18" a="1"/>
  <c r="A192" i="18" s="1"/>
  <c r="A191" i="18" a="1"/>
  <c r="A191" i="18" s="1"/>
  <c r="A190" i="18" a="1"/>
  <c r="A190" i="18" s="1"/>
  <c r="A189" i="18" a="1"/>
  <c r="A189" i="18" s="1"/>
  <c r="A188" i="18" a="1"/>
  <c r="A188" i="18" s="1"/>
  <c r="A187" i="18" a="1"/>
  <c r="A187" i="18" s="1"/>
  <c r="A186" i="18" a="1"/>
  <c r="A186" i="18" s="1"/>
  <c r="A185" i="18" a="1"/>
  <c r="A185" i="18" s="1"/>
  <c r="A184" i="18" a="1"/>
  <c r="A184" i="18" s="1"/>
  <c r="A183" i="18" a="1"/>
  <c r="A183" i="18" s="1"/>
  <c r="A182" i="18" a="1"/>
  <c r="A182" i="18" s="1"/>
  <c r="A181" i="18" a="1"/>
  <c r="A181" i="18" s="1"/>
  <c r="A180" i="18" a="1"/>
  <c r="A180" i="18" s="1"/>
  <c r="A179" i="18" a="1"/>
  <c r="A179" i="18" s="1"/>
  <c r="A178" i="18" a="1"/>
  <c r="A178" i="18" s="1"/>
  <c r="A177" i="18" a="1"/>
  <c r="A177" i="18" s="1"/>
  <c r="A176" i="18" a="1"/>
  <c r="A176" i="18" s="1"/>
  <c r="A175" i="18" a="1"/>
  <c r="A175" i="18" s="1"/>
  <c r="A174" i="18" a="1"/>
  <c r="A174" i="18" s="1"/>
  <c r="A173" i="18" a="1"/>
  <c r="A173" i="18" s="1"/>
  <c r="A172" i="18" a="1"/>
  <c r="A172" i="18" s="1"/>
  <c r="A171" i="18" a="1"/>
  <c r="A171" i="18" s="1"/>
  <c r="A170" i="18" a="1"/>
  <c r="A170" i="18" s="1"/>
  <c r="A169" i="18" a="1"/>
  <c r="A169" i="18" s="1"/>
  <c r="A168" i="18" a="1"/>
  <c r="A168" i="18" s="1"/>
  <c r="A167" i="18" a="1"/>
  <c r="A167" i="18" s="1"/>
  <c r="A166" i="18" a="1"/>
  <c r="A166" i="18" s="1"/>
  <c r="A165" i="18" a="1"/>
  <c r="A165" i="18" s="1"/>
  <c r="A164" i="18" a="1"/>
  <c r="A164" i="18" s="1"/>
  <c r="A163" i="18" a="1"/>
  <c r="A163" i="18" s="1"/>
  <c r="A162" i="18" a="1"/>
  <c r="A162" i="18" s="1"/>
  <c r="A161" i="18" a="1"/>
  <c r="A161" i="18" s="1"/>
  <c r="A160" i="18" a="1"/>
  <c r="A160" i="18" s="1"/>
  <c r="A159" i="18" a="1"/>
  <c r="A159" i="18" s="1"/>
  <c r="A158" i="18" a="1"/>
  <c r="A158" i="18" s="1"/>
  <c r="A157" i="18" a="1"/>
  <c r="A157" i="18" s="1"/>
  <c r="A156" i="18" a="1"/>
  <c r="A156" i="18" s="1"/>
  <c r="A155" i="18" a="1"/>
  <c r="A155" i="18" s="1"/>
  <c r="A154" i="18" a="1"/>
  <c r="A154" i="18" s="1"/>
  <c r="A153" i="18" a="1"/>
  <c r="A153" i="18" s="1"/>
  <c r="A152" i="18" a="1"/>
  <c r="A152" i="18" s="1"/>
  <c r="A151" i="18" a="1"/>
  <c r="A151" i="18" s="1"/>
  <c r="A150" i="18" a="1"/>
  <c r="A150" i="18" s="1"/>
  <c r="A149" i="18" a="1"/>
  <c r="A149" i="18" s="1"/>
  <c r="A148" i="18" a="1"/>
  <c r="A148" i="18" s="1"/>
  <c r="A147" i="18" a="1"/>
  <c r="A147" i="18" s="1"/>
  <c r="A146" i="18" a="1"/>
  <c r="A146" i="18" s="1"/>
  <c r="A145" i="18" a="1"/>
  <c r="A145" i="18" s="1"/>
  <c r="A144" i="18" a="1"/>
  <c r="A144" i="18" s="1"/>
  <c r="A143" i="18" a="1"/>
  <c r="A143" i="18" s="1"/>
  <c r="A142" i="18" a="1"/>
  <c r="A142" i="18" s="1"/>
  <c r="A141" i="18" a="1"/>
  <c r="A141" i="18" s="1"/>
  <c r="A140" i="18" a="1"/>
  <c r="A140" i="18" s="1"/>
  <c r="A139" i="18" a="1"/>
  <c r="A139" i="18" s="1"/>
  <c r="A138" i="18" a="1"/>
  <c r="A138" i="18" s="1"/>
  <c r="A137" i="18" a="1"/>
  <c r="A137" i="18" s="1"/>
  <c r="A136" i="18" a="1"/>
  <c r="A136" i="18" s="1"/>
  <c r="A135" i="18" a="1"/>
  <c r="A135" i="18" s="1"/>
  <c r="A134" i="18" a="1"/>
  <c r="A134" i="18" s="1"/>
  <c r="A133" i="18" a="1"/>
  <c r="A133" i="18" s="1"/>
  <c r="A132" i="18" a="1"/>
  <c r="A132" i="18" s="1"/>
  <c r="A131" i="18" a="1"/>
  <c r="A131" i="18" s="1"/>
  <c r="A130" i="18" a="1"/>
  <c r="A130" i="18" s="1"/>
  <c r="A129" i="18" a="1"/>
  <c r="A129" i="18" s="1"/>
  <c r="A128" i="18" a="1"/>
  <c r="A128" i="18" s="1"/>
  <c r="A127" i="18" a="1"/>
  <c r="A127" i="18" s="1"/>
  <c r="A126" i="18" a="1"/>
  <c r="A126" i="18" s="1"/>
  <c r="A125" i="18" a="1"/>
  <c r="A125" i="18" s="1"/>
  <c r="A124" i="18" a="1"/>
  <c r="A124" i="18" s="1"/>
  <c r="A123" i="18" a="1"/>
  <c r="A123" i="18" s="1"/>
  <c r="A122" i="18" a="1"/>
  <c r="A122" i="18" s="1"/>
  <c r="A121" i="18" a="1"/>
  <c r="A121" i="18" s="1"/>
  <c r="A120" i="18" a="1"/>
  <c r="A120" i="18" s="1"/>
  <c r="A119" i="18" a="1"/>
  <c r="A119" i="18" s="1"/>
  <c r="A118" i="18" a="1"/>
  <c r="A118" i="18" s="1"/>
  <c r="A117" i="18" a="1"/>
  <c r="A117" i="18" s="1"/>
  <c r="A116" i="18" a="1"/>
  <c r="A116" i="18" s="1"/>
  <c r="A115" i="18" a="1"/>
  <c r="A115" i="18" s="1"/>
  <c r="A114" i="18" a="1"/>
  <c r="A114" i="18" s="1"/>
  <c r="A113" i="18" a="1"/>
  <c r="A113" i="18" s="1"/>
  <c r="A112" i="18" a="1"/>
  <c r="A112" i="18" s="1"/>
  <c r="A111" i="18" a="1"/>
  <c r="A111" i="18" s="1"/>
  <c r="A110" i="18" a="1"/>
  <c r="A110" i="18" s="1"/>
  <c r="A109" i="18" a="1"/>
  <c r="A109" i="18" s="1"/>
  <c r="A108" i="18" a="1"/>
  <c r="A108" i="18" s="1"/>
  <c r="A107" i="18" a="1"/>
  <c r="A107" i="18" s="1"/>
  <c r="A106" i="18" a="1"/>
  <c r="A106" i="18" s="1"/>
  <c r="A105" i="18" a="1"/>
  <c r="A105" i="18" s="1"/>
  <c r="A104" i="18" a="1"/>
  <c r="A104" i="18" s="1"/>
  <c r="A103" i="18" a="1"/>
  <c r="A103" i="18" s="1"/>
  <c r="A102" i="18" a="1"/>
  <c r="A102" i="18" s="1"/>
  <c r="A101" i="18" a="1"/>
  <c r="A101" i="18" s="1"/>
  <c r="A100" i="18" a="1"/>
  <c r="A100" i="18" s="1"/>
  <c r="A99" i="18" a="1"/>
  <c r="A99" i="18" s="1"/>
  <c r="A98" i="18" a="1"/>
  <c r="A98" i="18" s="1"/>
  <c r="A97" i="18" a="1"/>
  <c r="A97" i="18" s="1"/>
  <c r="A96" i="18" a="1"/>
  <c r="A96" i="18" s="1"/>
  <c r="A95" i="18" a="1"/>
  <c r="A95" i="18" s="1"/>
  <c r="A94" i="18" a="1"/>
  <c r="A94" i="18" s="1"/>
  <c r="A93" i="18" a="1"/>
  <c r="A93" i="18" s="1"/>
  <c r="A92" i="18" a="1"/>
  <c r="A92" i="18" s="1"/>
  <c r="A91" i="18" a="1"/>
  <c r="A91" i="18" s="1"/>
  <c r="A90" i="18" a="1"/>
  <c r="A90" i="18" s="1"/>
  <c r="A89" i="18" a="1"/>
  <c r="A89" i="18" s="1"/>
  <c r="A88" i="18" a="1"/>
  <c r="A88" i="18" s="1"/>
  <c r="A87" i="18" a="1"/>
  <c r="A87" i="18" s="1"/>
  <c r="A86" i="18" a="1"/>
  <c r="A86" i="18" s="1"/>
  <c r="A85" i="18" a="1"/>
  <c r="A85" i="18" s="1"/>
  <c r="A84" i="18" a="1"/>
  <c r="A84" i="18" s="1"/>
  <c r="A83" i="18" a="1"/>
  <c r="A83" i="18" s="1"/>
  <c r="A82" i="18" a="1"/>
  <c r="A82" i="18" s="1"/>
  <c r="A81" i="18" a="1"/>
  <c r="A81" i="18" s="1"/>
  <c r="A217" i="17" a="1"/>
  <c r="A217" i="17" s="1"/>
  <c r="A216" i="17" a="1"/>
  <c r="A216" i="17" s="1"/>
  <c r="A215" i="17" a="1"/>
  <c r="A215" i="17" s="1"/>
  <c r="A214" i="17" a="1"/>
  <c r="A214" i="17" s="1"/>
  <c r="A213" i="17" a="1"/>
  <c r="A213" i="17" s="1"/>
  <c r="A212" i="17" a="1"/>
  <c r="A212" i="17" s="1"/>
  <c r="A211" i="17" a="1"/>
  <c r="A211" i="17" s="1"/>
  <c r="A210" i="17" a="1"/>
  <c r="A210" i="17" s="1"/>
  <c r="A209" i="17" a="1"/>
  <c r="A209" i="17" s="1"/>
  <c r="A208" i="17" a="1"/>
  <c r="A208" i="17" s="1"/>
  <c r="A207" i="17" a="1"/>
  <c r="A207" i="17" s="1"/>
  <c r="A206" i="17" a="1"/>
  <c r="A206" i="17" s="1"/>
  <c r="A205" i="17" a="1"/>
  <c r="A205" i="17" s="1"/>
  <c r="A204" i="17" a="1"/>
  <c r="A204" i="17" s="1"/>
  <c r="A203" i="17" a="1"/>
  <c r="A203" i="17" s="1"/>
  <c r="A202" i="17" a="1"/>
  <c r="A202" i="17" s="1"/>
  <c r="A201" i="17" a="1"/>
  <c r="A201" i="17" s="1"/>
  <c r="A200" i="17" a="1"/>
  <c r="A200" i="17" s="1"/>
  <c r="A199" i="17" a="1"/>
  <c r="A199" i="17" s="1"/>
  <c r="A198" i="17" a="1"/>
  <c r="A198" i="17" s="1"/>
  <c r="A197" i="17" a="1"/>
  <c r="A197" i="17" s="1"/>
  <c r="A196" i="17" a="1"/>
  <c r="A196" i="17" s="1"/>
  <c r="A195" i="17" a="1"/>
  <c r="A195" i="17" s="1"/>
  <c r="A194" i="17" a="1"/>
  <c r="A194" i="17" s="1"/>
  <c r="A193" i="17" a="1"/>
  <c r="A193" i="17" s="1"/>
  <c r="A192" i="17" a="1"/>
  <c r="A192" i="17" s="1"/>
  <c r="A191" i="17" a="1"/>
  <c r="A191" i="17" s="1"/>
  <c r="A190" i="17" a="1"/>
  <c r="A190" i="17" s="1"/>
  <c r="A189" i="17" a="1"/>
  <c r="A189" i="17" s="1"/>
  <c r="A188" i="17" a="1"/>
  <c r="A188" i="17" s="1"/>
  <c r="A187" i="17" a="1"/>
  <c r="A187" i="17" s="1"/>
  <c r="A186" i="17" a="1"/>
  <c r="A186" i="17" s="1"/>
  <c r="A185" i="17" a="1"/>
  <c r="A185" i="17" s="1"/>
  <c r="A184" i="17" a="1"/>
  <c r="A184" i="17" s="1"/>
  <c r="A183" i="17" a="1"/>
  <c r="A183" i="17" s="1"/>
  <c r="A182" i="17" a="1"/>
  <c r="A182" i="17" s="1"/>
  <c r="A181" i="17" a="1"/>
  <c r="A181" i="17" s="1"/>
  <c r="A180" i="17" a="1"/>
  <c r="A180" i="17" s="1"/>
  <c r="A179" i="17" a="1"/>
  <c r="A179" i="17" s="1"/>
  <c r="A178" i="17" a="1"/>
  <c r="A178" i="17" s="1"/>
  <c r="A177" i="17" a="1"/>
  <c r="A177" i="17" s="1"/>
  <c r="A176" i="17" a="1"/>
  <c r="A176" i="17" s="1"/>
  <c r="A175" i="17" a="1"/>
  <c r="A175" i="17" s="1"/>
  <c r="A174" i="17" a="1"/>
  <c r="A174" i="17" s="1"/>
  <c r="A173" i="17" a="1"/>
  <c r="A173" i="17" s="1"/>
  <c r="A172" i="17" a="1"/>
  <c r="A172" i="17" s="1"/>
  <c r="A171" i="17" a="1"/>
  <c r="A171" i="17" s="1"/>
  <c r="A170" i="17" a="1"/>
  <c r="A170" i="17" s="1"/>
  <c r="A169" i="17" a="1"/>
  <c r="A169" i="17" s="1"/>
  <c r="A168" i="17" a="1"/>
  <c r="A168" i="17" s="1"/>
  <c r="A167" i="17" a="1"/>
  <c r="A167" i="17" s="1"/>
  <c r="A166" i="17" a="1"/>
  <c r="A166" i="17" s="1"/>
  <c r="A165" i="17" a="1"/>
  <c r="A165" i="17" s="1"/>
  <c r="A164" i="17" a="1"/>
  <c r="A164" i="17" s="1"/>
  <c r="A163" i="17" a="1"/>
  <c r="A163" i="17" s="1"/>
  <c r="A162" i="17" a="1"/>
  <c r="A162" i="17" s="1"/>
  <c r="A161" i="17" a="1"/>
  <c r="A161" i="17" s="1"/>
  <c r="A160" i="17" a="1"/>
  <c r="A160" i="17" s="1"/>
  <c r="A159" i="17" a="1"/>
  <c r="A159" i="17" s="1"/>
  <c r="A158" i="17" a="1"/>
  <c r="A158" i="17" s="1"/>
  <c r="A157" i="17" a="1"/>
  <c r="A157" i="17" s="1"/>
  <c r="A156" i="17" a="1"/>
  <c r="A156" i="17" s="1"/>
  <c r="A155" i="17" a="1"/>
  <c r="A155" i="17" s="1"/>
  <c r="A154" i="17" a="1"/>
  <c r="A154" i="17" s="1"/>
  <c r="A153" i="17" a="1"/>
  <c r="A153" i="17" s="1"/>
  <c r="A152" i="17" a="1"/>
  <c r="A152" i="17" s="1"/>
  <c r="A151" i="17" a="1"/>
  <c r="A151" i="17" s="1"/>
  <c r="A150" i="17" a="1"/>
  <c r="A150" i="17" s="1"/>
  <c r="A149" i="17" a="1"/>
  <c r="A149" i="17" s="1"/>
  <c r="A148" i="17" a="1"/>
  <c r="A148" i="17" s="1"/>
  <c r="A147" i="17" a="1"/>
  <c r="A147" i="17" s="1"/>
  <c r="A146" i="17" a="1"/>
  <c r="A146" i="17" s="1"/>
  <c r="A145" i="17" a="1"/>
  <c r="A145" i="17" s="1"/>
  <c r="A144" i="17" a="1"/>
  <c r="A144" i="17" s="1"/>
  <c r="A143" i="17" a="1"/>
  <c r="A143" i="17" s="1"/>
  <c r="A142" i="17" a="1"/>
  <c r="A142" i="17" s="1"/>
  <c r="A141" i="17" a="1"/>
  <c r="A141" i="17" s="1"/>
  <c r="A140" i="17" a="1"/>
  <c r="A140" i="17" s="1"/>
  <c r="A139" i="17" a="1"/>
  <c r="A139" i="17" s="1"/>
  <c r="A138" i="17" a="1"/>
  <c r="A138" i="17" s="1"/>
  <c r="A137" i="17" a="1"/>
  <c r="A137" i="17" s="1"/>
  <c r="A136" i="17" a="1"/>
  <c r="A136" i="17" s="1"/>
  <c r="A135" i="17" a="1"/>
  <c r="A135" i="17" s="1"/>
  <c r="A134" i="17" a="1"/>
  <c r="A134" i="17" s="1"/>
  <c r="A133" i="17" a="1"/>
  <c r="A133" i="17" s="1"/>
  <c r="A132" i="17" a="1"/>
  <c r="A132" i="17" s="1"/>
  <c r="A131" i="17" a="1"/>
  <c r="A131" i="17" s="1"/>
  <c r="A130" i="17" a="1"/>
  <c r="A130" i="17" s="1"/>
  <c r="A129" i="17" a="1"/>
  <c r="A129" i="17" s="1"/>
  <c r="A128" i="17" a="1"/>
  <c r="A128" i="17" s="1"/>
  <c r="A127" i="17" a="1"/>
  <c r="A127" i="17" s="1"/>
  <c r="A126" i="17" a="1"/>
  <c r="A126" i="17" s="1"/>
  <c r="A125" i="17" a="1"/>
  <c r="A125" i="17" s="1"/>
  <c r="A124" i="17" a="1"/>
  <c r="A124" i="17" s="1"/>
  <c r="A123" i="17" a="1"/>
  <c r="A123" i="17" s="1"/>
  <c r="A122" i="17" a="1"/>
  <c r="A122" i="17" s="1"/>
  <c r="A121" i="17" a="1"/>
  <c r="A121" i="17" s="1"/>
  <c r="A120" i="17" a="1"/>
  <c r="A120" i="17" s="1"/>
  <c r="A119" i="17" a="1"/>
  <c r="A119" i="17" s="1"/>
  <c r="A118" i="17" a="1"/>
  <c r="A118" i="17" s="1"/>
  <c r="A117" i="17" a="1"/>
  <c r="A117" i="17" s="1"/>
  <c r="A116" i="17" a="1"/>
  <c r="A116" i="17" s="1"/>
  <c r="A115" i="17" a="1"/>
  <c r="A115" i="17" s="1"/>
  <c r="A114" i="17" a="1"/>
  <c r="A114" i="17" s="1"/>
  <c r="A113" i="17" a="1"/>
  <c r="A113" i="17" s="1"/>
  <c r="A112" i="17" a="1"/>
  <c r="A112" i="17" s="1"/>
  <c r="A111" i="17" a="1"/>
  <c r="A111" i="17" s="1"/>
  <c r="A110" i="17" a="1"/>
  <c r="A110" i="17" s="1"/>
  <c r="A109" i="17" a="1"/>
  <c r="A109" i="17" s="1"/>
  <c r="A108" i="17" a="1"/>
  <c r="A108" i="17" s="1"/>
  <c r="A107" i="17" a="1"/>
  <c r="A107" i="17" s="1"/>
  <c r="A106" i="17" a="1"/>
  <c r="A106" i="17" s="1"/>
  <c r="A105" i="17" a="1"/>
  <c r="A105" i="17" s="1"/>
  <c r="A104" i="17" a="1"/>
  <c r="A104" i="17" s="1"/>
  <c r="A103" i="17" a="1"/>
  <c r="A103" i="17" s="1"/>
  <c r="A102" i="17" a="1"/>
  <c r="A102" i="17" s="1"/>
  <c r="A101" i="17" a="1"/>
  <c r="A101" i="17" s="1"/>
  <c r="A100" i="17" a="1"/>
  <c r="A100" i="17" s="1"/>
  <c r="A99" i="17" a="1"/>
  <c r="A99" i="17" s="1"/>
  <c r="A98" i="17" a="1"/>
  <c r="A98" i="17" s="1"/>
  <c r="A97" i="17" a="1"/>
  <c r="A97" i="17" s="1"/>
  <c r="A96" i="17" a="1"/>
  <c r="A96" i="17" s="1"/>
  <c r="A95" i="17" a="1"/>
  <c r="A95" i="17" s="1"/>
  <c r="A94" i="17" a="1"/>
  <c r="A94" i="17" s="1"/>
  <c r="A93" i="17" a="1"/>
  <c r="A93" i="17" s="1"/>
  <c r="A92" i="17" a="1"/>
  <c r="A92" i="17" s="1"/>
  <c r="A91" i="17" a="1"/>
  <c r="A91" i="17" s="1"/>
  <c r="A90" i="17" a="1"/>
  <c r="A90" i="17" s="1"/>
  <c r="A89" i="17" a="1"/>
  <c r="A89" i="17" s="1"/>
  <c r="A88" i="17" a="1"/>
  <c r="A88" i="17" s="1"/>
  <c r="A87" i="17" a="1"/>
  <c r="A87" i="17" s="1"/>
  <c r="A86" i="17" a="1"/>
  <c r="A86" i="17" s="1"/>
  <c r="A85" i="17" a="1"/>
  <c r="A85" i="17" s="1"/>
  <c r="A84" i="17" a="1"/>
  <c r="A84" i="17" s="1"/>
  <c r="A83" i="17" a="1"/>
  <c r="A83" i="17" s="1"/>
  <c r="A82" i="17" a="1"/>
  <c r="A82" i="17" s="1"/>
  <c r="A81" i="17" a="1"/>
  <c r="A81" i="17" s="1"/>
  <c r="E88" i="22"/>
  <c r="E87" i="22"/>
  <c r="D87" i="22" s="1"/>
  <c r="E86" i="22"/>
  <c r="E85" i="22"/>
  <c r="E89" i="22"/>
  <c r="E83" i="22"/>
  <c r="D83" i="22" s="1"/>
  <c r="E82" i="22"/>
  <c r="D82" i="22" s="1"/>
  <c r="E80" i="22"/>
  <c r="E79" i="22"/>
  <c r="E77" i="22"/>
  <c r="D77" i="22" s="1"/>
  <c r="E76" i="22"/>
  <c r="E74" i="22"/>
  <c r="D74" i="22" s="1"/>
  <c r="E73" i="22"/>
  <c r="D73" i="22" s="1"/>
  <c r="E71" i="22"/>
  <c r="D71" i="22" s="1"/>
  <c r="E68" i="22"/>
  <c r="E67" i="22"/>
  <c r="E63" i="22"/>
  <c r="D63" i="22" s="1"/>
  <c r="E46" i="22"/>
  <c r="D46" i="22" s="1"/>
  <c r="E45" i="22"/>
  <c r="D45" i="22" s="1"/>
  <c r="E42" i="22"/>
  <c r="E41" i="22"/>
  <c r="E39" i="22"/>
  <c r="E38" i="22"/>
  <c r="D38" i="22" s="1"/>
  <c r="E37" i="22"/>
  <c r="D37" i="22" s="1"/>
  <c r="E35" i="22"/>
  <c r="D35" i="22" s="1"/>
  <c r="E34" i="22"/>
  <c r="E25" i="22"/>
  <c r="E16" i="22"/>
  <c r="D16" i="22" s="1"/>
  <c r="E15" i="22"/>
  <c r="D15" i="22" s="1"/>
  <c r="E14" i="22"/>
  <c r="D14" i="22" s="1"/>
  <c r="E31" i="22"/>
  <c r="E30" i="22"/>
  <c r="E29" i="22"/>
  <c r="E27" i="22"/>
  <c r="D27" i="22" s="1"/>
  <c r="E26" i="22"/>
  <c r="D26" i="22" s="1"/>
  <c r="E24" i="22"/>
  <c r="D24" i="22" s="1"/>
  <c r="E22" i="22"/>
  <c r="D22" i="22" s="1"/>
  <c r="E21" i="22"/>
  <c r="D21" i="22" s="1"/>
  <c r="E20" i="22"/>
  <c r="D20" i="22" s="1"/>
  <c r="E18" i="22"/>
  <c r="E12" i="22"/>
  <c r="D12" i="22" s="1"/>
  <c r="E11" i="22"/>
  <c r="D11" i="22" s="1"/>
  <c r="E8" i="22"/>
  <c r="E7" i="22"/>
  <c r="D8" i="22" l="1"/>
  <c r="D49" i="22"/>
  <c r="D29" i="22"/>
  <c r="D89" i="22"/>
  <c r="D25" i="22"/>
  <c r="D34" i="22"/>
  <c r="D88" i="22"/>
  <c r="D76" i="22"/>
  <c r="D30" i="22"/>
  <c r="D31" i="22"/>
  <c r="D67" i="22"/>
  <c r="D18" i="22"/>
  <c r="D80" i="22"/>
  <c r="D68" i="22"/>
  <c r="D86" i="22"/>
  <c r="D70" i="22"/>
  <c r="D85" i="22"/>
  <c r="D56" i="22"/>
  <c r="D52" i="22"/>
  <c r="D39" i="22"/>
  <c r="D41" i="22"/>
  <c r="D79" i="22"/>
  <c r="D7" i="22"/>
  <c r="D42" i="22"/>
  <c r="D55" i="22"/>
  <c r="D58" i="22"/>
  <c r="D59" i="22"/>
  <c r="D60" i="22"/>
  <c r="D64" i="22"/>
  <c r="D48" i="22"/>
  <c r="D50" i="22"/>
  <c r="D53" i="22"/>
  <c r="K101" i="3"/>
  <c r="C3" i="17" s="1"/>
  <c r="E5" i="22"/>
  <c r="D5" i="22" s="1"/>
  <c r="E10" i="22"/>
  <c r="D10" i="22" s="1"/>
  <c r="H87" i="16"/>
  <c r="D87" i="16" s="1"/>
  <c r="G87" i="16"/>
  <c r="H86" i="16"/>
  <c r="D86" i="16" s="1"/>
  <c r="G86" i="16"/>
  <c r="H85" i="16"/>
  <c r="D85" i="16" s="1"/>
  <c r="G85" i="16"/>
  <c r="H84" i="16"/>
  <c r="D84" i="16" s="1"/>
  <c r="G84" i="16"/>
  <c r="H83" i="16"/>
  <c r="D83" i="16" s="1"/>
  <c r="G83" i="16"/>
  <c r="H82" i="16"/>
  <c r="G82" i="16"/>
  <c r="H81" i="16"/>
  <c r="D81" i="16" s="1"/>
  <c r="G81" i="16"/>
  <c r="H80" i="16"/>
  <c r="D80" i="16" s="1"/>
  <c r="G80" i="16"/>
  <c r="H79" i="16"/>
  <c r="G79" i="16"/>
  <c r="H78" i="16"/>
  <c r="D78" i="16" s="1"/>
  <c r="G78" i="16"/>
  <c r="H77" i="16"/>
  <c r="D77" i="16" s="1"/>
  <c r="G77" i="16"/>
  <c r="H76" i="16"/>
  <c r="G76" i="16"/>
  <c r="H75" i="16"/>
  <c r="D75" i="16" s="1"/>
  <c r="G75" i="16"/>
  <c r="H74" i="16"/>
  <c r="D74" i="16" s="1"/>
  <c r="G74" i="16"/>
  <c r="H73" i="16"/>
  <c r="G73" i="16"/>
  <c r="H72" i="16"/>
  <c r="D72" i="16" s="1"/>
  <c r="G72" i="16"/>
  <c r="H71" i="16"/>
  <c r="D71" i="16" s="1"/>
  <c r="G71" i="16"/>
  <c r="H70" i="16"/>
  <c r="G70" i="16"/>
  <c r="H69" i="16"/>
  <c r="D69" i="16" s="1"/>
  <c r="G69" i="16"/>
  <c r="H68" i="16"/>
  <c r="D68" i="16" s="1"/>
  <c r="G68" i="16"/>
  <c r="H67" i="16"/>
  <c r="G67" i="16"/>
  <c r="H66" i="16"/>
  <c r="D66" i="16" s="1"/>
  <c r="G66" i="16"/>
  <c r="H65" i="16"/>
  <c r="D65" i="16" s="1"/>
  <c r="G65" i="16"/>
  <c r="H64" i="16"/>
  <c r="G64" i="16"/>
  <c r="H63" i="16"/>
  <c r="G63" i="16"/>
  <c r="H62" i="16"/>
  <c r="D62" i="16" s="1"/>
  <c r="G62" i="16"/>
  <c r="H61" i="16"/>
  <c r="D61" i="16" s="1"/>
  <c r="G61" i="16"/>
  <c r="H60" i="16"/>
  <c r="G60" i="16"/>
  <c r="H59" i="16"/>
  <c r="G59" i="16"/>
  <c r="H58" i="16"/>
  <c r="D58" i="16" s="1"/>
  <c r="G58" i="16"/>
  <c r="H57" i="16"/>
  <c r="D57" i="16" s="1"/>
  <c r="G57" i="16"/>
  <c r="H56" i="16"/>
  <c r="D56" i="16" s="1"/>
  <c r="G56" i="16"/>
  <c r="H55" i="16"/>
  <c r="G55" i="16"/>
  <c r="H54" i="16"/>
  <c r="D54" i="16" s="1"/>
  <c r="G54" i="16"/>
  <c r="H53" i="16"/>
  <c r="D53" i="16" s="1"/>
  <c r="G53" i="16"/>
  <c r="H52" i="16"/>
  <c r="G52" i="16"/>
  <c r="H51" i="16"/>
  <c r="D51" i="16" s="1"/>
  <c r="G51" i="16"/>
  <c r="H50" i="16"/>
  <c r="D50" i="16" s="1"/>
  <c r="G50" i="16"/>
  <c r="H49" i="16"/>
  <c r="G49" i="16"/>
  <c r="H48" i="16"/>
  <c r="D48" i="16" s="1"/>
  <c r="G48" i="16"/>
  <c r="H47" i="16"/>
  <c r="D47" i="16" s="1"/>
  <c r="G47" i="16"/>
  <c r="H46" i="16"/>
  <c r="D46" i="16" s="1"/>
  <c r="G46" i="16"/>
  <c r="H45" i="16"/>
  <c r="G45" i="16"/>
  <c r="H44" i="16"/>
  <c r="D44" i="16" s="1"/>
  <c r="G44" i="16"/>
  <c r="H43" i="16"/>
  <c r="D43" i="16" s="1"/>
  <c r="G43" i="16"/>
  <c r="H42" i="16"/>
  <c r="G42" i="16"/>
  <c r="H41" i="16"/>
  <c r="G41" i="16"/>
  <c r="H40" i="16"/>
  <c r="D40" i="16" s="1"/>
  <c r="G40" i="16"/>
  <c r="H39" i="16"/>
  <c r="D39" i="16" s="1"/>
  <c r="G39" i="16"/>
  <c r="H38" i="16"/>
  <c r="G38" i="16"/>
  <c r="H37" i="16"/>
  <c r="D37" i="16" s="1"/>
  <c r="G37" i="16"/>
  <c r="H36" i="16"/>
  <c r="D36" i="16" s="1"/>
  <c r="G36" i="16"/>
  <c r="H35" i="16"/>
  <c r="D35" i="16" s="1"/>
  <c r="G35" i="16"/>
  <c r="H34" i="16"/>
  <c r="G34" i="16"/>
  <c r="H33" i="16"/>
  <c r="D33" i="16" s="1"/>
  <c r="G33" i="16"/>
  <c r="H32" i="16"/>
  <c r="D32" i="16" s="1"/>
  <c r="G32" i="16"/>
  <c r="H31" i="16"/>
  <c r="G31" i="16"/>
  <c r="H30" i="16"/>
  <c r="G30" i="16"/>
  <c r="H29" i="16"/>
  <c r="D29" i="16" s="1"/>
  <c r="G29" i="16"/>
  <c r="H28" i="16"/>
  <c r="D28" i="16" s="1"/>
  <c r="G28" i="16"/>
  <c r="H27" i="16"/>
  <c r="D27" i="16" s="1"/>
  <c r="G27" i="16"/>
  <c r="H26" i="16"/>
  <c r="G26" i="16"/>
  <c r="H25" i="16"/>
  <c r="D25" i="16" s="1"/>
  <c r="G25" i="16"/>
  <c r="H24" i="16"/>
  <c r="D24" i="16" s="1"/>
  <c r="G24" i="16"/>
  <c r="H23" i="16"/>
  <c r="D23" i="16" s="1"/>
  <c r="G23" i="16"/>
  <c r="H22" i="16"/>
  <c r="D22" i="16" s="1"/>
  <c r="G22" i="16"/>
  <c r="H21" i="16"/>
  <c r="G21" i="16"/>
  <c r="H20" i="16"/>
  <c r="D20" i="16" s="1"/>
  <c r="G20" i="16"/>
  <c r="H19" i="16"/>
  <c r="D19" i="16" s="1"/>
  <c r="G19" i="16"/>
  <c r="H18" i="16"/>
  <c r="D18" i="16" s="1"/>
  <c r="G18" i="16"/>
  <c r="H17" i="16"/>
  <c r="G17" i="16"/>
  <c r="H16" i="16"/>
  <c r="D16" i="16" s="1"/>
  <c r="G16" i="16"/>
  <c r="H15" i="16"/>
  <c r="G15" i="16"/>
  <c r="H14" i="16"/>
  <c r="D14" i="16" s="1"/>
  <c r="G14" i="16"/>
  <c r="H13" i="16"/>
  <c r="D13" i="16" s="1"/>
  <c r="G13" i="16"/>
  <c r="H12" i="16"/>
  <c r="D12" i="16" s="1"/>
  <c r="G12" i="16"/>
  <c r="H11" i="16"/>
  <c r="G11" i="16"/>
  <c r="H10" i="16"/>
  <c r="D10" i="16" s="1"/>
  <c r="G10" i="16"/>
  <c r="H9" i="16"/>
  <c r="D9" i="16" s="1"/>
  <c r="G9" i="16"/>
  <c r="H8" i="16"/>
  <c r="D8" i="16" s="1"/>
  <c r="G8" i="16"/>
  <c r="H7" i="16"/>
  <c r="G7" i="16"/>
  <c r="H6" i="16"/>
  <c r="D6" i="16" s="1"/>
  <c r="G6" i="16"/>
  <c r="H5" i="16"/>
  <c r="D5" i="16" s="1"/>
  <c r="G5" i="16"/>
  <c r="H4" i="16"/>
  <c r="G4" i="16"/>
  <c r="H3" i="16"/>
  <c r="D3" i="16" s="1"/>
  <c r="G3" i="16"/>
  <c r="A54" i="17" l="1" a="1"/>
  <c r="A54" i="17" s="1"/>
  <c r="A26" i="17" a="1"/>
  <c r="A26" i="17" s="1"/>
  <c r="A20" i="17" a="1"/>
  <c r="A20" i="17" s="1"/>
  <c r="A42" i="17" a="1"/>
  <c r="A42" i="17" s="1"/>
  <c r="C30" i="17" a="1"/>
  <c r="C30" i="17" s="1"/>
  <c r="C24" i="17" a="1"/>
  <c r="C24" i="17" s="1"/>
  <c r="A18" i="17" a="1"/>
  <c r="A18" i="17" s="1"/>
  <c r="A61" i="17" a="1"/>
  <c r="A61" i="17" s="1"/>
  <c r="A38" i="17" a="1"/>
  <c r="A38" i="17" s="1"/>
  <c r="A43" i="17" a="1"/>
  <c r="A43" i="17" s="1"/>
  <c r="A32" i="17" a="1"/>
  <c r="A32" i="17" s="1"/>
  <c r="A37" i="17" a="1"/>
  <c r="A37" i="17" s="1"/>
  <c r="C44" i="17" a="1"/>
  <c r="C44" i="17" s="1"/>
  <c r="C67" i="17" a="1"/>
  <c r="C67" i="17" s="1"/>
  <c r="C12" i="17" a="1"/>
  <c r="C12" i="17" s="1"/>
  <c r="C38" i="17" a="1"/>
  <c r="C38" i="17" s="1"/>
  <c r="C61" i="17" a="1"/>
  <c r="C61" i="17" s="1"/>
  <c r="A60" i="17" a="1"/>
  <c r="A60" i="17" s="1"/>
  <c r="C32" i="17" a="1"/>
  <c r="C32" i="17" s="1"/>
  <c r="C55" i="17" a="1"/>
  <c r="C55" i="17" s="1"/>
  <c r="C26" i="17" a="1"/>
  <c r="C26" i="17" s="1"/>
  <c r="C25" i="17" a="1"/>
  <c r="C25" i="17" s="1"/>
  <c r="A23" i="17" a="1"/>
  <c r="A23" i="17" s="1"/>
  <c r="C20" i="17" a="1"/>
  <c r="C20" i="17" s="1"/>
  <c r="C19" i="17" a="1"/>
  <c r="C19" i="17" s="1"/>
  <c r="A17" i="17" a="1"/>
  <c r="A17" i="17" s="1"/>
  <c r="C14" i="17" a="1"/>
  <c r="C14" i="17" s="1"/>
  <c r="C13" i="17" a="1"/>
  <c r="C13" i="17" s="1"/>
  <c r="A11" i="17" a="1"/>
  <c r="A11" i="17" s="1"/>
  <c r="A62" i="17" a="1"/>
  <c r="A62" i="17" s="1"/>
  <c r="C49" i="17" a="1"/>
  <c r="C49" i="17" s="1"/>
  <c r="A31" i="17" a="1"/>
  <c r="A31" i="17" s="1"/>
  <c r="C65" i="17" a="1"/>
  <c r="C65" i="17" s="1"/>
  <c r="C40" i="17" a="1"/>
  <c r="C40" i="17" s="1"/>
  <c r="A56" i="17" a="1"/>
  <c r="A56" i="17" s="1"/>
  <c r="C43" i="17" a="1"/>
  <c r="C43" i="17" s="1"/>
  <c r="A25" i="17" a="1"/>
  <c r="A25" i="17" s="1"/>
  <c r="C59" i="17" a="1"/>
  <c r="C59" i="17" s="1"/>
  <c r="C34" i="17" a="1"/>
  <c r="C34" i="17" s="1"/>
  <c r="C56" i="17" a="1"/>
  <c r="C56" i="17" s="1"/>
  <c r="A50" i="17" a="1"/>
  <c r="A50" i="17" s="1"/>
  <c r="C37" i="17" a="1"/>
  <c r="C37" i="17" s="1"/>
  <c r="A13" i="17" a="1"/>
  <c r="A13" i="17" s="1"/>
  <c r="C53" i="17" a="1"/>
  <c r="C53" i="17" s="1"/>
  <c r="C28" i="17" a="1"/>
  <c r="C28" i="17" s="1"/>
  <c r="C50" i="17" a="1"/>
  <c r="C50" i="17" s="1"/>
  <c r="A44" i="17" a="1"/>
  <c r="A44" i="17" s="1"/>
  <c r="C31" i="17" a="1"/>
  <c r="C31" i="17" s="1"/>
  <c r="C60" i="17" a="1"/>
  <c r="C60" i="17" s="1"/>
  <c r="C35" i="17" a="1"/>
  <c r="C35" i="17" s="1"/>
  <c r="A58" i="17" a="1"/>
  <c r="A58" i="17" s="1"/>
  <c r="C54" i="17" a="1"/>
  <c r="C54" i="17" s="1"/>
  <c r="C29" i="17" a="1"/>
  <c r="C29" i="17" s="1"/>
  <c r="A28" i="17" a="1"/>
  <c r="A28" i="17" s="1"/>
  <c r="C48" i="17" a="1"/>
  <c r="C48" i="17" s="1"/>
  <c r="C23" i="17" a="1"/>
  <c r="C23" i="17" s="1"/>
  <c r="A22" i="17" a="1"/>
  <c r="A22" i="17" s="1"/>
  <c r="A53" i="17" a="1"/>
  <c r="A53" i="17" s="1"/>
  <c r="A10" i="17" a="1"/>
  <c r="A10" i="17" s="1"/>
  <c r="A47" i="17" a="1"/>
  <c r="A47" i="17" s="1"/>
  <c r="C51" i="17" a="1"/>
  <c r="C51" i="17" s="1"/>
  <c r="A14" i="17" a="1"/>
  <c r="A14" i="17" s="1"/>
  <c r="A67" i="17" a="1"/>
  <c r="A67" i="17" s="1"/>
  <c r="C18" i="17" a="1"/>
  <c r="C18" i="17" s="1"/>
  <c r="A41" i="17" a="1"/>
  <c r="A41" i="17" s="1"/>
  <c r="A55" i="17" a="1"/>
  <c r="A55" i="17" s="1"/>
  <c r="C42" i="17" a="1"/>
  <c r="C42" i="17" s="1"/>
  <c r="C47" i="17" a="1"/>
  <c r="C47" i="17" s="1"/>
  <c r="A35" i="17" a="1"/>
  <c r="A35" i="17" s="1"/>
  <c r="C22" i="17" a="1"/>
  <c r="C22" i="17" s="1"/>
  <c r="A48" i="17" a="1"/>
  <c r="A48" i="17" s="1"/>
  <c r="A49" i="17" a="1"/>
  <c r="A49" i="17" s="1"/>
  <c r="C36" i="17" a="1"/>
  <c r="C36" i="17" s="1"/>
  <c r="C41" i="17" a="1"/>
  <c r="C41" i="17" s="1"/>
  <c r="A29" i="17" a="1"/>
  <c r="A29" i="17" s="1"/>
  <c r="C16" i="17" a="1"/>
  <c r="C16" i="17" s="1"/>
  <c r="A12" i="17" a="1"/>
  <c r="A12" i="17" s="1"/>
  <c r="A24" i="17" a="1"/>
  <c r="A24" i="17" s="1"/>
  <c r="C63" i="17" a="1"/>
  <c r="C63" i="17" s="1"/>
  <c r="A64" i="17" a="1"/>
  <c r="A64" i="17" s="1"/>
  <c r="C57" i="17" a="1"/>
  <c r="C57" i="17" s="1"/>
  <c r="C17" i="17" a="1"/>
  <c r="C17" i="17" s="1"/>
  <c r="C64" i="17" a="1"/>
  <c r="C64" i="17" s="1"/>
  <c r="A52" i="17" a="1"/>
  <c r="A52" i="17" s="1"/>
  <c r="A57" i="17" a="1"/>
  <c r="A57" i="17" s="1"/>
  <c r="A19" i="17" a="1"/>
  <c r="A19" i="17" s="1"/>
  <c r="A30" i="17" a="1"/>
  <c r="A30" i="17" s="1"/>
  <c r="C11" i="17" a="1"/>
  <c r="C11" i="17" s="1"/>
  <c r="C58" i="17" a="1"/>
  <c r="C58" i="17" s="1"/>
  <c r="A46" i="17" a="1"/>
  <c r="A46" i="17" s="1"/>
  <c r="A51" i="17" a="1"/>
  <c r="A51" i="17" s="1"/>
  <c r="A65" i="17" a="1"/>
  <c r="A65" i="17" s="1"/>
  <c r="C52" i="17" a="1"/>
  <c r="C52" i="17" s="1"/>
  <c r="A40" i="17" a="1"/>
  <c r="A40" i="17" s="1"/>
  <c r="A45" i="17" a="1"/>
  <c r="A45" i="17" s="1"/>
  <c r="C66" i="17" a="1"/>
  <c r="C66" i="17" s="1"/>
  <c r="A59" i="17" a="1"/>
  <c r="A59" i="17" s="1"/>
  <c r="C46" i="17" a="1"/>
  <c r="C46" i="17" s="1"/>
  <c r="A34" i="17" a="1"/>
  <c r="A34" i="17" s="1"/>
  <c r="A39" i="17" a="1"/>
  <c r="A39" i="17" s="1"/>
  <c r="A33" i="17" a="1"/>
  <c r="A33" i="17" s="1"/>
  <c r="C45" i="17" a="1"/>
  <c r="C45" i="17" s="1"/>
  <c r="A27" i="17" a="1"/>
  <c r="A27" i="17" s="1"/>
  <c r="C39" i="17" a="1"/>
  <c r="C39" i="17" s="1"/>
  <c r="A21" i="17" a="1"/>
  <c r="A21" i="17" s="1"/>
  <c r="C33" i="17" a="1"/>
  <c r="C33" i="17" s="1"/>
  <c r="A15" i="17" a="1"/>
  <c r="A15" i="17" s="1"/>
  <c r="C27" i="17" a="1"/>
  <c r="C27" i="17" s="1"/>
  <c r="A66" i="17" a="1"/>
  <c r="A66" i="17" s="1"/>
  <c r="A16" i="17" a="1"/>
  <c r="A16" i="17" s="1"/>
  <c r="C21" i="17" a="1"/>
  <c r="C21" i="17" s="1"/>
  <c r="A36" i="17" a="1"/>
  <c r="A36" i="17" s="1"/>
  <c r="C15" i="17" a="1"/>
  <c r="C15" i="17" s="1"/>
  <c r="C62" i="17" a="1"/>
  <c r="C62" i="17" s="1"/>
  <c r="C10" i="17" a="1"/>
  <c r="C10" i="17" s="1"/>
  <c r="C8" i="4"/>
  <c r="A63" i="17" a="1"/>
  <c r="A63" i="17" s="1"/>
  <c r="L101" i="3"/>
  <c r="M101" i="3" a="1"/>
  <c r="M101" i="3" s="1"/>
  <c r="E86" i="10"/>
  <c r="E50" i="10"/>
  <c r="E49" i="10"/>
  <c r="E89" i="10"/>
  <c r="E88" i="10"/>
  <c r="E87" i="10"/>
  <c r="E85" i="10"/>
  <c r="E83" i="10"/>
  <c r="E82" i="10"/>
  <c r="E80" i="10"/>
  <c r="E79" i="10"/>
  <c r="E77" i="10"/>
  <c r="E76" i="10"/>
  <c r="E74" i="10"/>
  <c r="E73" i="10"/>
  <c r="E71" i="10"/>
  <c r="E70" i="10"/>
  <c r="E68" i="10"/>
  <c r="E67" i="10"/>
  <c r="E64" i="10"/>
  <c r="E63" i="10"/>
  <c r="E60" i="10"/>
  <c r="E59" i="10"/>
  <c r="E58" i="10"/>
  <c r="E56" i="10"/>
  <c r="E55" i="10"/>
  <c r="E53" i="10"/>
  <c r="E52" i="10"/>
  <c r="E48" i="10"/>
  <c r="E46" i="10"/>
  <c r="E45" i="10"/>
  <c r="G89" i="10"/>
  <c r="G88" i="10"/>
  <c r="G87" i="10"/>
  <c r="G86" i="10"/>
  <c r="G85" i="10"/>
  <c r="G84" i="10"/>
  <c r="G83" i="10"/>
  <c r="G82" i="10"/>
  <c r="G81" i="10"/>
  <c r="G80" i="10"/>
  <c r="G79" i="10"/>
  <c r="G78" i="10"/>
  <c r="G77" i="10"/>
  <c r="G76" i="10"/>
  <c r="G75" i="10"/>
  <c r="G74" i="10"/>
  <c r="G73" i="10"/>
  <c r="G72" i="10"/>
  <c r="G71" i="10"/>
  <c r="G70" i="10"/>
  <c r="G69" i="10"/>
  <c r="G68" i="10"/>
  <c r="G67" i="10"/>
  <c r="G66" i="10"/>
  <c r="G65" i="10"/>
  <c r="G64" i="10"/>
  <c r="G63" i="10"/>
  <c r="G62" i="10"/>
  <c r="G61" i="10"/>
  <c r="G60" i="10"/>
  <c r="G59" i="10"/>
  <c r="G58" i="10"/>
  <c r="G57" i="10"/>
  <c r="G56" i="10"/>
  <c r="G55" i="10"/>
  <c r="G54" i="10"/>
  <c r="G53" i="10"/>
  <c r="G52" i="10"/>
  <c r="G51" i="10"/>
  <c r="G50" i="10"/>
  <c r="G49" i="10"/>
  <c r="G48" i="10"/>
  <c r="G47" i="10"/>
  <c r="G46" i="10"/>
  <c r="G45" i="10"/>
  <c r="G44" i="10"/>
  <c r="G43" i="10"/>
  <c r="G42" i="10"/>
  <c r="G41" i="10"/>
  <c r="G40" i="10"/>
  <c r="G39" i="10"/>
  <c r="G38" i="10"/>
  <c r="G37" i="10"/>
  <c r="G36" i="10"/>
  <c r="G35" i="10"/>
  <c r="G34" i="10"/>
  <c r="G33" i="10"/>
  <c r="G32" i="10"/>
  <c r="G31" i="10"/>
  <c r="G30" i="10"/>
  <c r="G29" i="10"/>
  <c r="G28" i="10"/>
  <c r="G27" i="10"/>
  <c r="G26" i="10"/>
  <c r="G25" i="10"/>
  <c r="G24" i="10"/>
  <c r="G23" i="10"/>
  <c r="G22" i="10"/>
  <c r="G21" i="10"/>
  <c r="G20" i="10"/>
  <c r="G19" i="10"/>
  <c r="G18" i="10"/>
  <c r="G17" i="10"/>
  <c r="G16" i="10"/>
  <c r="G15" i="10"/>
  <c r="G14" i="10"/>
  <c r="G13" i="10"/>
  <c r="G12" i="10"/>
  <c r="G11" i="10"/>
  <c r="G10" i="10"/>
  <c r="G9" i="10"/>
  <c r="G8" i="10"/>
  <c r="G7" i="10"/>
  <c r="G6" i="10"/>
  <c r="G5" i="10"/>
  <c r="G6" i="9"/>
  <c r="G7" i="9"/>
  <c r="G8" i="9"/>
  <c r="G9" i="9"/>
  <c r="G10" i="9"/>
  <c r="G11" i="9"/>
  <c r="G12" i="9"/>
  <c r="G13" i="9"/>
  <c r="G14" i="9"/>
  <c r="G15" i="9"/>
  <c r="G16" i="9"/>
  <c r="G17" i="9"/>
  <c r="G18" i="9"/>
  <c r="G19" i="9"/>
  <c r="G20" i="9"/>
  <c r="G21" i="9"/>
  <c r="G22" i="9"/>
  <c r="G23" i="9"/>
  <c r="G24" i="9"/>
  <c r="G25" i="9"/>
  <c r="G26" i="9"/>
  <c r="G27" i="9"/>
  <c r="G28" i="9"/>
  <c r="G29" i="9"/>
  <c r="G30" i="9"/>
  <c r="G31" i="9"/>
  <c r="G32" i="9"/>
  <c r="G33" i="9"/>
  <c r="G34" i="9"/>
  <c r="G35" i="9"/>
  <c r="G36" i="9"/>
  <c r="G37" i="9"/>
  <c r="G38" i="9"/>
  <c r="G39" i="9"/>
  <c r="G40" i="9"/>
  <c r="G41" i="9"/>
  <c r="G42" i="9"/>
  <c r="G43" i="9"/>
  <c r="G44" i="9"/>
  <c r="G45" i="9"/>
  <c r="G46" i="9"/>
  <c r="G47" i="9"/>
  <c r="G48" i="9"/>
  <c r="G49" i="9"/>
  <c r="G50" i="9"/>
  <c r="G51" i="9"/>
  <c r="G52" i="9"/>
  <c r="G53" i="9"/>
  <c r="G54" i="9"/>
  <c r="G55" i="9"/>
  <c r="G56" i="9"/>
  <c r="G57" i="9"/>
  <c r="G58" i="9"/>
  <c r="G59" i="9"/>
  <c r="G60" i="9"/>
  <c r="G61" i="9"/>
  <c r="G62" i="9"/>
  <c r="G63" i="9"/>
  <c r="G64" i="9"/>
  <c r="G65" i="9"/>
  <c r="G66" i="9"/>
  <c r="G67" i="9"/>
  <c r="G68" i="9"/>
  <c r="G69" i="9"/>
  <c r="G70" i="9"/>
  <c r="G71" i="9"/>
  <c r="G72" i="9"/>
  <c r="G73" i="9"/>
  <c r="G74" i="9"/>
  <c r="G75" i="9"/>
  <c r="G76" i="9"/>
  <c r="G77" i="9"/>
  <c r="G78" i="9"/>
  <c r="G79" i="9"/>
  <c r="G80" i="9"/>
  <c r="G81" i="9"/>
  <c r="G82" i="9"/>
  <c r="G83" i="9"/>
  <c r="G84" i="9"/>
  <c r="G85" i="9"/>
  <c r="G86" i="9"/>
  <c r="G87" i="9"/>
  <c r="G88" i="9"/>
  <c r="G89" i="9"/>
  <c r="G5" i="9"/>
  <c r="D83" i="10" l="1"/>
  <c r="D58" i="10"/>
  <c r="D59" i="10"/>
  <c r="D60" i="10"/>
  <c r="D77" i="10"/>
  <c r="D76" i="10"/>
  <c r="C3" i="18"/>
  <c r="D80" i="10"/>
  <c r="D64" i="10"/>
  <c r="D68" i="10"/>
  <c r="D63" i="10"/>
  <c r="D82" i="10"/>
  <c r="D46" i="10"/>
  <c r="D87" i="10"/>
  <c r="D52" i="10"/>
  <c r="D71" i="10"/>
  <c r="D89" i="10"/>
  <c r="D73" i="10"/>
  <c r="D49" i="10"/>
  <c r="D50" i="10"/>
  <c r="D53" i="10"/>
  <c r="D55" i="10"/>
  <c r="D74" i="10"/>
  <c r="D56" i="10"/>
  <c r="D86" i="10"/>
  <c r="D79" i="10"/>
  <c r="D45" i="10"/>
  <c r="D67" i="10"/>
  <c r="D85" i="10"/>
  <c r="D48" i="10"/>
  <c r="D70" i="10"/>
  <c r="D88" i="10"/>
  <c r="A68" i="18" a="1"/>
  <c r="A68" i="18" s="1"/>
  <c r="C34" i="18" a="1"/>
  <c r="C34" i="18" s="1"/>
  <c r="C92" i="18" a="1"/>
  <c r="C92" i="18" s="1"/>
  <c r="A18" i="18" a="1"/>
  <c r="A18" i="18" s="1"/>
  <c r="C93" i="17" a="1"/>
  <c r="C93" i="17" s="1"/>
  <c r="A29" i="18" a="1"/>
  <c r="A29" i="18" s="1"/>
  <c r="C111" i="17" a="1"/>
  <c r="C111" i="17" s="1"/>
  <c r="C123" i="18" a="1"/>
  <c r="C123" i="18" s="1"/>
  <c r="C21" i="18" a="1"/>
  <c r="C21" i="18" s="1"/>
  <c r="C61" i="18" a="1"/>
  <c r="C61" i="18" s="1"/>
  <c r="C88" i="18" a="1"/>
  <c r="C88" i="18" s="1"/>
  <c r="A26" i="18" a="1"/>
  <c r="A26" i="18" s="1"/>
  <c r="C95" i="17" a="1"/>
  <c r="C95" i="17" s="1"/>
  <c r="C101" i="18" a="1"/>
  <c r="C101" i="18" s="1"/>
  <c r="C48" i="18" a="1"/>
  <c r="C48" i="18" s="1"/>
  <c r="C47" i="18" a="1"/>
  <c r="C47" i="18" s="1"/>
  <c r="C126" i="17" a="1"/>
  <c r="C126" i="17" s="1"/>
  <c r="A73" i="18" a="1"/>
  <c r="A73" i="18" s="1"/>
  <c r="C56" i="18" a="1"/>
  <c r="C56" i="18" s="1"/>
  <c r="C115" i="17" a="1"/>
  <c r="C115" i="17" s="1"/>
  <c r="C68" i="18" a="1"/>
  <c r="C68" i="18" s="1"/>
  <c r="C68" i="17" a="1"/>
  <c r="C68" i="17" s="1"/>
  <c r="C23" i="18" a="1"/>
  <c r="C23" i="18" s="1"/>
  <c r="C98" i="18" a="1"/>
  <c r="C98" i="18" s="1"/>
  <c r="C64" i="18" a="1"/>
  <c r="C64" i="18" s="1"/>
  <c r="C99" i="17" a="1"/>
  <c r="C99" i="17" s="1"/>
  <c r="A17" i="18" a="1"/>
  <c r="A17" i="18" s="1"/>
  <c r="C117" i="17" a="1"/>
  <c r="C117" i="17" s="1"/>
  <c r="A76" i="18" a="1"/>
  <c r="A76" i="18" s="1"/>
  <c r="C51" i="18" a="1"/>
  <c r="C51" i="18" s="1"/>
  <c r="C94" i="18" a="1"/>
  <c r="C94" i="18" s="1"/>
  <c r="A14" i="18" a="1"/>
  <c r="A14" i="18" s="1"/>
  <c r="C107" i="18" a="1"/>
  <c r="C107" i="18" s="1"/>
  <c r="C38" i="18" a="1"/>
  <c r="C38" i="18" s="1"/>
  <c r="C37" i="18" a="1"/>
  <c r="C37" i="18" s="1"/>
  <c r="C72" i="18" a="1"/>
  <c r="C72" i="18" s="1"/>
  <c r="A58" i="18" a="1"/>
  <c r="A58" i="18" s="1"/>
  <c r="A79" i="18" a="1"/>
  <c r="A79" i="18" s="1"/>
  <c r="C46" i="18" a="1"/>
  <c r="C46" i="18" s="1"/>
  <c r="C121" i="17" a="1"/>
  <c r="C121" i="17" s="1"/>
  <c r="C74" i="17" a="1"/>
  <c r="C74" i="17" s="1"/>
  <c r="C13" i="18" a="1"/>
  <c r="C13" i="18" s="1"/>
  <c r="C104" i="18" a="1"/>
  <c r="C104" i="18" s="1"/>
  <c r="C53" i="18" a="1"/>
  <c r="C53" i="18" s="1"/>
  <c r="A69" i="18" a="1"/>
  <c r="A69" i="18" s="1"/>
  <c r="C63" i="18" a="1"/>
  <c r="C63" i="18" s="1"/>
  <c r="C123" i="17" a="1"/>
  <c r="C123" i="17" s="1"/>
  <c r="C30" i="18" a="1"/>
  <c r="C30" i="18" s="1"/>
  <c r="C100" i="18" a="1"/>
  <c r="C100" i="18" s="1"/>
  <c r="C60" i="18" a="1"/>
  <c r="C60" i="18" s="1"/>
  <c r="A61" i="18" a="1"/>
  <c r="A61" i="18" s="1"/>
  <c r="A78" i="17" a="1"/>
  <c r="A78" i="17" s="1"/>
  <c r="C113" i="18" a="1"/>
  <c r="C113" i="18" s="1"/>
  <c r="C28" i="18" a="1"/>
  <c r="C28" i="18" s="1"/>
  <c r="C27" i="18" a="1"/>
  <c r="C27" i="18" s="1"/>
  <c r="C78" i="18" a="1"/>
  <c r="C78" i="18" s="1"/>
  <c r="A46" i="18" a="1"/>
  <c r="A46" i="18" s="1"/>
  <c r="C35" i="18" a="1"/>
  <c r="C35" i="18" s="1"/>
  <c r="C10" i="18" a="1"/>
  <c r="C10" i="18" s="1"/>
  <c r="A66" i="18" a="1"/>
  <c r="A66" i="18" s="1"/>
  <c r="C80" i="17" a="1"/>
  <c r="C80" i="17" s="1"/>
  <c r="A69" i="17" a="1"/>
  <c r="A69" i="17" s="1"/>
  <c r="C110" i="18" a="1"/>
  <c r="C110" i="18" s="1"/>
  <c r="C43" i="18" a="1"/>
  <c r="C43" i="18" s="1"/>
  <c r="A75" i="18" a="1"/>
  <c r="A75" i="18" s="1"/>
  <c r="C42" i="18" a="1"/>
  <c r="C42" i="18" s="1"/>
  <c r="C69" i="18" a="1"/>
  <c r="C69" i="18" s="1"/>
  <c r="A64" i="18" a="1"/>
  <c r="A64" i="18" s="1"/>
  <c r="C20" i="18" a="1"/>
  <c r="C20" i="18" s="1"/>
  <c r="C106" i="18" a="1"/>
  <c r="C106" i="18" s="1"/>
  <c r="C50" i="18" a="1"/>
  <c r="C50" i="18" s="1"/>
  <c r="A49" i="18" a="1"/>
  <c r="A49" i="18" s="1"/>
  <c r="C107" i="17" a="1"/>
  <c r="C107" i="17" s="1"/>
  <c r="C119" i="18" a="1"/>
  <c r="C119" i="18" s="1"/>
  <c r="C17" i="18" a="1"/>
  <c r="C17" i="18" s="1"/>
  <c r="C70" i="17" a="1"/>
  <c r="C70" i="17" s="1"/>
  <c r="C84" i="18" a="1"/>
  <c r="C84" i="18" s="1"/>
  <c r="A34" i="18" a="1"/>
  <c r="A34" i="18" s="1"/>
  <c r="C25" i="18" a="1"/>
  <c r="C25" i="18" s="1"/>
  <c r="C73" i="18" a="1"/>
  <c r="C73" i="18" s="1"/>
  <c r="A56" i="18" a="1"/>
  <c r="A56" i="18" s="1"/>
  <c r="C69" i="17" a="1"/>
  <c r="C69" i="17" s="1"/>
  <c r="C86" i="17" a="1"/>
  <c r="C86" i="17" s="1"/>
  <c r="A75" i="17" a="1"/>
  <c r="A75" i="17" s="1"/>
  <c r="C116" i="18" a="1"/>
  <c r="C116" i="18" s="1"/>
  <c r="C33" i="18" a="1"/>
  <c r="C33" i="18" s="1"/>
  <c r="C32" i="18" a="1"/>
  <c r="C32" i="18" s="1"/>
  <c r="C75" i="18" a="1"/>
  <c r="C75" i="18" s="1"/>
  <c r="A52" i="18" a="1"/>
  <c r="A52" i="18" s="1"/>
  <c r="C76" i="17" a="1"/>
  <c r="C76" i="17" s="1"/>
  <c r="C112" i="18" a="1"/>
  <c r="C112" i="18" s="1"/>
  <c r="C40" i="18" a="1"/>
  <c r="C40" i="18" s="1"/>
  <c r="A37" i="18" a="1"/>
  <c r="A37" i="18" s="1"/>
  <c r="C113" i="17" a="1"/>
  <c r="C113" i="17" s="1"/>
  <c r="C125" i="18" a="1"/>
  <c r="C125" i="18" s="1"/>
  <c r="C72" i="17" a="1"/>
  <c r="C72" i="17" s="1"/>
  <c r="C71" i="17" a="1"/>
  <c r="C71" i="17" s="1"/>
  <c r="C90" i="18" a="1"/>
  <c r="C90" i="18" s="1"/>
  <c r="A22" i="18" a="1"/>
  <c r="A22" i="18" s="1"/>
  <c r="C15" i="18" a="1"/>
  <c r="C15" i="18" s="1"/>
  <c r="C79" i="18" a="1"/>
  <c r="C79" i="18" s="1"/>
  <c r="A44" i="18" a="1"/>
  <c r="A44" i="18" s="1"/>
  <c r="A80" i="17" a="1"/>
  <c r="A80" i="17" s="1"/>
  <c r="C92" i="17" a="1"/>
  <c r="C92" i="17" s="1"/>
  <c r="A67" i="18" a="1"/>
  <c r="A67" i="18" s="1"/>
  <c r="C110" i="17" a="1"/>
  <c r="C110" i="17" s="1"/>
  <c r="C122" i="18" a="1"/>
  <c r="C122" i="18" s="1"/>
  <c r="C12" i="18" a="1"/>
  <c r="C12" i="18" s="1"/>
  <c r="C22" i="18" a="1"/>
  <c r="C22" i="18" s="1"/>
  <c r="C81" i="18" a="1"/>
  <c r="C81" i="18" s="1"/>
  <c r="A40" i="18" a="1"/>
  <c r="A40" i="18" s="1"/>
  <c r="A77" i="17" a="1"/>
  <c r="A77" i="17" s="1"/>
  <c r="C118" i="18" a="1"/>
  <c r="C118" i="18" s="1"/>
  <c r="C29" i="18" a="1"/>
  <c r="C29" i="18" s="1"/>
  <c r="A25" i="18" a="1"/>
  <c r="A25" i="18" s="1"/>
  <c r="C119" i="17" a="1"/>
  <c r="C119" i="17" s="1"/>
  <c r="C78" i="17" a="1"/>
  <c r="C78" i="17" s="1"/>
  <c r="A77" i="18" a="1"/>
  <c r="A77" i="18" s="1"/>
  <c r="C96" i="18" a="1"/>
  <c r="C96" i="18" s="1"/>
  <c r="C67" i="18" a="1"/>
  <c r="C67" i="18" s="1"/>
  <c r="A71" i="17" a="1"/>
  <c r="A71" i="17" s="1"/>
  <c r="C85" i="18" a="1"/>
  <c r="C85" i="18" s="1"/>
  <c r="A32" i="18" a="1"/>
  <c r="A32" i="18" s="1"/>
  <c r="C88" i="17" a="1"/>
  <c r="C88" i="17" s="1"/>
  <c r="C98" i="17" a="1"/>
  <c r="C98" i="17" s="1"/>
  <c r="A55" i="18" a="1"/>
  <c r="A55" i="18" s="1"/>
  <c r="C116" i="17" a="1"/>
  <c r="C116" i="17" s="1"/>
  <c r="C82" i="17" a="1"/>
  <c r="C82" i="17" s="1"/>
  <c r="C11" i="18" a="1"/>
  <c r="C11" i="18" s="1"/>
  <c r="C87" i="18" a="1"/>
  <c r="C87" i="18" s="1"/>
  <c r="A28" i="18" a="1"/>
  <c r="A28" i="18" s="1"/>
  <c r="C112" i="17" a="1"/>
  <c r="C112" i="17" s="1"/>
  <c r="C124" i="18" a="1"/>
  <c r="C124" i="18" s="1"/>
  <c r="C19" i="18" a="1"/>
  <c r="C19" i="18" s="1"/>
  <c r="A13" i="18" a="1"/>
  <c r="A13" i="18" s="1"/>
  <c r="C125" i="17" a="1"/>
  <c r="C125" i="17" s="1"/>
  <c r="C84" i="17" a="1"/>
  <c r="C84" i="17" s="1"/>
  <c r="A59" i="18" a="1"/>
  <c r="A59" i="18" s="1"/>
  <c r="A72" i="17" a="1"/>
  <c r="A72" i="17" s="1"/>
  <c r="C102" i="18" a="1"/>
  <c r="C102" i="18" s="1"/>
  <c r="C57" i="18" a="1"/>
  <c r="C57" i="18" s="1"/>
  <c r="C83" i="17" a="1"/>
  <c r="C83" i="17" s="1"/>
  <c r="C91" i="18" a="1"/>
  <c r="C91" i="18" s="1"/>
  <c r="A20" i="18" a="1"/>
  <c r="A20" i="18" s="1"/>
  <c r="C89" i="17" a="1"/>
  <c r="C89" i="17" s="1"/>
  <c r="C104" i="17" a="1"/>
  <c r="C104" i="17" s="1"/>
  <c r="A43" i="18" a="1"/>
  <c r="A43" i="18" s="1"/>
  <c r="C122" i="17" a="1"/>
  <c r="C122" i="17" s="1"/>
  <c r="C101" i="17" a="1"/>
  <c r="C101" i="17" s="1"/>
  <c r="C106" i="17" a="1"/>
  <c r="C106" i="17" s="1"/>
  <c r="C93" i="18" a="1"/>
  <c r="C93" i="18" s="1"/>
  <c r="A16" i="18" a="1"/>
  <c r="A16" i="18" s="1"/>
  <c r="A63" i="18" a="1"/>
  <c r="A63" i="18" s="1"/>
  <c r="C118" i="17" a="1"/>
  <c r="C118" i="17" s="1"/>
  <c r="A70" i="18" a="1"/>
  <c r="A70" i="18" s="1"/>
  <c r="C59" i="18" a="1"/>
  <c r="C59" i="18" s="1"/>
  <c r="C71" i="18" a="1"/>
  <c r="C71" i="18" s="1"/>
  <c r="A60" i="18" a="1"/>
  <c r="A60" i="18" s="1"/>
  <c r="C90" i="17" a="1"/>
  <c r="C90" i="17" s="1"/>
  <c r="A47" i="18" a="1"/>
  <c r="A47" i="18" s="1"/>
  <c r="A73" i="17" a="1"/>
  <c r="A73" i="17" s="1"/>
  <c r="C108" i="18" a="1"/>
  <c r="C108" i="18" s="1"/>
  <c r="C36" i="18" a="1"/>
  <c r="C36" i="18" s="1"/>
  <c r="A57" i="18" a="1"/>
  <c r="A57" i="18" s="1"/>
  <c r="C73" i="17" a="1"/>
  <c r="C73" i="17" s="1"/>
  <c r="C97" i="18" a="1"/>
  <c r="C97" i="18" s="1"/>
  <c r="C65" i="18" a="1"/>
  <c r="C65" i="18" s="1"/>
  <c r="C79" i="17" a="1"/>
  <c r="C79" i="17" s="1"/>
  <c r="A71" i="18" a="1"/>
  <c r="A71" i="18" s="1"/>
  <c r="C99" i="18" a="1"/>
  <c r="C99" i="18" s="1"/>
  <c r="C62" i="18" a="1"/>
  <c r="C62" i="18" s="1"/>
  <c r="A51" i="18" a="1"/>
  <c r="A51" i="18" s="1"/>
  <c r="C124" i="17" a="1"/>
  <c r="C124" i="17" s="1"/>
  <c r="C77" i="17" a="1"/>
  <c r="C77" i="17" s="1"/>
  <c r="C49" i="18" a="1"/>
  <c r="C49" i="18" s="1"/>
  <c r="C77" i="18" a="1"/>
  <c r="C77" i="18" s="1"/>
  <c r="A48" i="18" a="1"/>
  <c r="A48" i="18" s="1"/>
  <c r="C96" i="17" a="1"/>
  <c r="C96" i="17" s="1"/>
  <c r="A35" i="18" a="1"/>
  <c r="A35" i="18" s="1"/>
  <c r="A79" i="17" a="1"/>
  <c r="A79" i="17" s="1"/>
  <c r="C114" i="18" a="1"/>
  <c r="C114" i="18" s="1"/>
  <c r="C26" i="18" a="1"/>
  <c r="C26" i="18" s="1"/>
  <c r="A45" i="18" a="1"/>
  <c r="A45" i="18" s="1"/>
  <c r="C85" i="17" a="1"/>
  <c r="C85" i="17" s="1"/>
  <c r="C103" i="18" a="1"/>
  <c r="C103" i="18" s="1"/>
  <c r="C55" i="18" a="1"/>
  <c r="C55" i="18" s="1"/>
  <c r="A31" i="18" a="1"/>
  <c r="A31" i="18" s="1"/>
  <c r="C91" i="17" a="1"/>
  <c r="C91" i="17" s="1"/>
  <c r="A74" i="18" a="1"/>
  <c r="A74" i="18" s="1"/>
  <c r="A19" i="18" a="1"/>
  <c r="A19" i="18" s="1"/>
  <c r="C74" i="18" a="1"/>
  <c r="C74" i="18" s="1"/>
  <c r="A54" i="18" a="1"/>
  <c r="A54" i="18" s="1"/>
  <c r="C75" i="17" a="1"/>
  <c r="C75" i="17" s="1"/>
  <c r="A65" i="18" a="1"/>
  <c r="A65" i="18" s="1"/>
  <c r="A70" i="17" a="1"/>
  <c r="A70" i="17" s="1"/>
  <c r="C105" i="18" a="1"/>
  <c r="C105" i="18" s="1"/>
  <c r="C52" i="18" a="1"/>
  <c r="C52" i="18" s="1"/>
  <c r="A39" i="18" a="1"/>
  <c r="A39" i="18" s="1"/>
  <c r="C70" i="18" a="1"/>
  <c r="C70" i="18" s="1"/>
  <c r="A62" i="18" a="1"/>
  <c r="A62" i="18" s="1"/>
  <c r="C39" i="18" a="1"/>
  <c r="C39" i="18" s="1"/>
  <c r="C83" i="18" a="1"/>
  <c r="C83" i="18" s="1"/>
  <c r="A36" i="18" a="1"/>
  <c r="A36" i="18" s="1"/>
  <c r="C102" i="17" a="1"/>
  <c r="C102" i="17" s="1"/>
  <c r="A23" i="18" a="1"/>
  <c r="A23" i="18" s="1"/>
  <c r="C108" i="17" a="1"/>
  <c r="C108" i="17" s="1"/>
  <c r="C120" i="18" a="1"/>
  <c r="C120" i="18" s="1"/>
  <c r="C16" i="18" a="1"/>
  <c r="C16" i="18" s="1"/>
  <c r="A33" i="18" a="1"/>
  <c r="A33" i="18" s="1"/>
  <c r="C103" i="17" a="1"/>
  <c r="C103" i="17" s="1"/>
  <c r="C109" i="18" a="1"/>
  <c r="C109" i="18" s="1"/>
  <c r="C45" i="18" a="1"/>
  <c r="C45" i="18" s="1"/>
  <c r="A80" i="18" a="1"/>
  <c r="A80" i="18" s="1"/>
  <c r="C54" i="18" a="1"/>
  <c r="C54" i="18" s="1"/>
  <c r="C80" i="18" a="1"/>
  <c r="C80" i="18" s="1"/>
  <c r="A42" i="18" a="1"/>
  <c r="A42" i="18" s="1"/>
  <c r="C81" i="17" a="1"/>
  <c r="C81" i="17" s="1"/>
  <c r="A53" i="18" a="1"/>
  <c r="A53" i="18" s="1"/>
  <c r="A76" i="17" a="1"/>
  <c r="A76" i="17" s="1"/>
  <c r="C111" i="18" a="1"/>
  <c r="C111" i="18" s="1"/>
  <c r="C41" i="18" a="1"/>
  <c r="C41" i="18" s="1"/>
  <c r="A27" i="18" a="1"/>
  <c r="A27" i="18" s="1"/>
  <c r="C76" i="18" a="1"/>
  <c r="C76" i="18" s="1"/>
  <c r="A50" i="18" a="1"/>
  <c r="A50" i="18" s="1"/>
  <c r="C18" i="18" a="1"/>
  <c r="C18" i="18" s="1"/>
  <c r="C89" i="18" a="1"/>
  <c r="C89" i="18" s="1"/>
  <c r="A24" i="18" a="1"/>
  <c r="A24" i="18" s="1"/>
  <c r="A72" i="18" a="1"/>
  <c r="A72" i="18" s="1"/>
  <c r="A11" i="18" a="1"/>
  <c r="A11" i="18" s="1"/>
  <c r="C114" i="17" a="1"/>
  <c r="C114" i="17" s="1"/>
  <c r="C126" i="18" a="1"/>
  <c r="C126" i="18" s="1"/>
  <c r="C100" i="17" a="1"/>
  <c r="C100" i="17" s="1"/>
  <c r="A21" i="18" a="1"/>
  <c r="A21" i="18" s="1"/>
  <c r="A74" i="17" a="1"/>
  <c r="A74" i="17" s="1"/>
  <c r="C115" i="18" a="1"/>
  <c r="C115" i="18" s="1"/>
  <c r="C24" i="18" a="1"/>
  <c r="C24" i="18" s="1"/>
  <c r="C3" i="6"/>
  <c r="C10" i="4"/>
  <c r="C97" i="17" a="1"/>
  <c r="C97" i="17" s="1"/>
  <c r="A68" i="17" a="1"/>
  <c r="A68" i="17" s="1"/>
  <c r="C44" i="18" a="1"/>
  <c r="C44" i="18" s="1"/>
  <c r="C86" i="18" a="1"/>
  <c r="C86" i="18" s="1"/>
  <c r="A30" i="18" a="1"/>
  <c r="A30" i="18" s="1"/>
  <c r="C87" i="17" a="1"/>
  <c r="C87" i="17" s="1"/>
  <c r="A41" i="18" a="1"/>
  <c r="A41" i="18" s="1"/>
  <c r="C105" i="17" a="1"/>
  <c r="C105" i="17" s="1"/>
  <c r="C117" i="18" a="1"/>
  <c r="C117" i="18" s="1"/>
  <c r="C31" i="18" a="1"/>
  <c r="C31" i="18" s="1"/>
  <c r="A15" i="18" a="1"/>
  <c r="A15" i="18" s="1"/>
  <c r="C82" i="18" a="1"/>
  <c r="C82" i="18" s="1"/>
  <c r="A38" i="18" a="1"/>
  <c r="A38" i="18" s="1"/>
  <c r="C94" i="17" a="1"/>
  <c r="C94" i="17" s="1"/>
  <c r="C95" i="18" a="1"/>
  <c r="C95" i="18" s="1"/>
  <c r="A12" i="18" a="1"/>
  <c r="A12" i="18" s="1"/>
  <c r="A78" i="18" a="1"/>
  <c r="A78" i="18" s="1"/>
  <c r="C58" i="18" a="1"/>
  <c r="C58" i="18" s="1"/>
  <c r="C120" i="17" a="1"/>
  <c r="C120" i="17" s="1"/>
  <c r="A10" i="18" a="1"/>
  <c r="A10" i="18" s="1"/>
  <c r="C66" i="18" a="1"/>
  <c r="C66" i="18" s="1"/>
  <c r="C109" i="17" a="1"/>
  <c r="C109" i="17" s="1"/>
  <c r="C121" i="18" a="1"/>
  <c r="C121" i="18" s="1"/>
  <c r="C14" i="18" a="1"/>
  <c r="C14" i="18" s="1"/>
  <c r="C9" i="4"/>
  <c r="C83" i="6" a="1"/>
  <c r="C83" i="6" s="1"/>
  <c r="C71" i="6" a="1"/>
  <c r="C71" i="6" s="1"/>
  <c r="C117" i="6" a="1"/>
  <c r="C117" i="6" s="1"/>
  <c r="C95" i="6" a="1"/>
  <c r="C95" i="6" s="1"/>
  <c r="A70" i="6" a="1"/>
  <c r="A70" i="6" s="1"/>
  <c r="C68" i="6" a="1"/>
  <c r="C68" i="6" s="1"/>
  <c r="C105" i="6" a="1"/>
  <c r="C105" i="6" s="1"/>
  <c r="C69" i="6" a="1"/>
  <c r="C69" i="6" s="1"/>
  <c r="A73" i="6" a="1"/>
  <c r="A73" i="6" s="1"/>
  <c r="C123" i="4" a="1"/>
  <c r="C123" i="4" s="1"/>
  <c r="C116" i="6" a="1"/>
  <c r="C116" i="6" s="1"/>
  <c r="C104" i="6" a="1"/>
  <c r="C104" i="6" s="1"/>
  <c r="C81" i="6" a="1"/>
  <c r="C81" i="6" s="1"/>
  <c r="C80" i="6" a="1"/>
  <c r="C80" i="6" s="1"/>
  <c r="C119" i="6" a="1"/>
  <c r="C119" i="6" s="1"/>
  <c r="C111" i="4" a="1"/>
  <c r="C111" i="4" s="1"/>
  <c r="C103" i="6" a="1"/>
  <c r="C103" i="6" s="1"/>
  <c r="C93" i="6" a="1"/>
  <c r="C93" i="6" s="1"/>
  <c r="C92" i="6" a="1"/>
  <c r="C92" i="6" s="1"/>
  <c r="C107" i="6" a="1"/>
  <c r="C107" i="6" s="1"/>
  <c r="C91" i="6" a="1"/>
  <c r="C91" i="6" s="1"/>
  <c r="A71" i="6" a="1"/>
  <c r="A71" i="6" s="1"/>
  <c r="C132" i="4" a="1"/>
  <c r="C132" i="4" s="1"/>
  <c r="C120" i="4" a="1"/>
  <c r="C120" i="4" s="1"/>
  <c r="A69" i="6" a="1"/>
  <c r="A69" i="6" s="1"/>
  <c r="C108" i="4" a="1"/>
  <c r="C108" i="4" s="1"/>
  <c r="C115" i="6" a="1"/>
  <c r="C115" i="6" s="1"/>
  <c r="C131" i="4" a="1"/>
  <c r="C131" i="4" s="1"/>
  <c r="C126" i="6" a="1"/>
  <c r="C126" i="6" s="1"/>
  <c r="C119" i="4" a="1"/>
  <c r="C119" i="4" s="1"/>
  <c r="C107" i="4" a="1"/>
  <c r="C107" i="4" s="1"/>
  <c r="A80" i="6" a="1"/>
  <c r="A80" i="6" s="1"/>
  <c r="C85" i="6" a="1"/>
  <c r="C85" i="6" s="1"/>
  <c r="A68" i="6" a="1"/>
  <c r="A68" i="6" s="1"/>
  <c r="C79" i="6" a="1"/>
  <c r="C79" i="6" s="1"/>
  <c r="C102" i="6" a="1"/>
  <c r="C102" i="6" s="1"/>
  <c r="C125" i="4" a="1"/>
  <c r="C125" i="4" s="1"/>
  <c r="C90" i="6" a="1"/>
  <c r="C90" i="6" s="1"/>
  <c r="C74" i="6" a="1"/>
  <c r="C74" i="6" s="1"/>
  <c r="C126" i="4" a="1"/>
  <c r="C126" i="4" s="1"/>
  <c r="C130" i="4" a="1"/>
  <c r="C130" i="4" s="1"/>
  <c r="C118" i="4" a="1"/>
  <c r="C118" i="4" s="1"/>
  <c r="C106" i="4" a="1"/>
  <c r="C106" i="4" s="1"/>
  <c r="C114" i="6" a="1"/>
  <c r="C114" i="6" s="1"/>
  <c r="A79" i="6" a="1"/>
  <c r="A79" i="6" s="1"/>
  <c r="C125" i="6" a="1"/>
  <c r="C125" i="6" s="1"/>
  <c r="C113" i="6" a="1"/>
  <c r="C113" i="6" s="1"/>
  <c r="C97" i="6" a="1"/>
  <c r="C97" i="6" s="1"/>
  <c r="C78" i="6" a="1"/>
  <c r="C78" i="6" s="1"/>
  <c r="C129" i="4" a="1"/>
  <c r="C129" i="4" s="1"/>
  <c r="C117" i="4" a="1"/>
  <c r="C117" i="4" s="1"/>
  <c r="C110" i="6" a="1"/>
  <c r="C110" i="6" s="1"/>
  <c r="C105" i="4" a="1"/>
  <c r="C105" i="4" s="1"/>
  <c r="C101" i="6" a="1"/>
  <c r="C101" i="6" s="1"/>
  <c r="C113" i="4" a="1"/>
  <c r="C113" i="4" s="1"/>
  <c r="C89" i="6" a="1"/>
  <c r="C89" i="6" s="1"/>
  <c r="C77" i="6" a="1"/>
  <c r="C77" i="6" s="1"/>
  <c r="C86" i="6" a="1"/>
  <c r="C86" i="6" s="1"/>
  <c r="C124" i="6" a="1"/>
  <c r="C124" i="6" s="1"/>
  <c r="C100" i="6" a="1"/>
  <c r="C100" i="6" s="1"/>
  <c r="C76" i="6" a="1"/>
  <c r="C76" i="6" s="1"/>
  <c r="C128" i="4" a="1"/>
  <c r="C128" i="4" s="1"/>
  <c r="C116" i="4" a="1"/>
  <c r="C116" i="4" s="1"/>
  <c r="C73" i="6" a="1"/>
  <c r="C73" i="6" s="1"/>
  <c r="C104" i="4" a="1"/>
  <c r="C104" i="4" s="1"/>
  <c r="C103" i="4" a="1"/>
  <c r="C103" i="4" s="1"/>
  <c r="A75" i="6" a="1"/>
  <c r="A75" i="6" s="1"/>
  <c r="C109" i="6" a="1"/>
  <c r="C109" i="6" s="1"/>
  <c r="A78" i="6" a="1"/>
  <c r="A78" i="6" s="1"/>
  <c r="C112" i="6" a="1"/>
  <c r="C112" i="6" s="1"/>
  <c r="A77" i="6" a="1"/>
  <c r="A77" i="6" s="1"/>
  <c r="C88" i="6" a="1"/>
  <c r="C88" i="6" s="1"/>
  <c r="C111" i="6" a="1"/>
  <c r="C111" i="6" s="1"/>
  <c r="C121" i="6" a="1"/>
  <c r="C121" i="6" s="1"/>
  <c r="C101" i="4" a="1"/>
  <c r="C101" i="4" s="1"/>
  <c r="C123" i="6" a="1"/>
  <c r="C123" i="6" s="1"/>
  <c r="C87" i="6" a="1"/>
  <c r="C87" i="6" s="1"/>
  <c r="C75" i="6" a="1"/>
  <c r="C75" i="6" s="1"/>
  <c r="C84" i="6" a="1"/>
  <c r="C84" i="6" s="1"/>
  <c r="C114" i="4" a="1"/>
  <c r="C114" i="4" s="1"/>
  <c r="C127" i="4" a="1"/>
  <c r="C127" i="4" s="1"/>
  <c r="C121" i="4" a="1"/>
  <c r="C121" i="4" s="1"/>
  <c r="C115" i="4" a="1"/>
  <c r="C115" i="4" s="1"/>
  <c r="C99" i="6" a="1"/>
  <c r="C99" i="6" s="1"/>
  <c r="C70" i="6" a="1"/>
  <c r="C70" i="6" s="1"/>
  <c r="A76" i="6" a="1"/>
  <c r="A76" i="6" s="1"/>
  <c r="C122" i="6" a="1"/>
  <c r="C122" i="6" s="1"/>
  <c r="C82" i="6" a="1"/>
  <c r="C82" i="6" s="1"/>
  <c r="C109" i="4" a="1"/>
  <c r="C109" i="4" s="1"/>
  <c r="C98" i="6" a="1"/>
  <c r="C98" i="6" s="1"/>
  <c r="C112" i="4" a="1"/>
  <c r="C112" i="4" s="1"/>
  <c r="A74" i="6" a="1"/>
  <c r="A74" i="6" s="1"/>
  <c r="C102" i="4" a="1"/>
  <c r="C102" i="4" s="1"/>
  <c r="C72" i="6" a="1"/>
  <c r="C72" i="6" s="1"/>
  <c r="C100" i="4" a="1"/>
  <c r="C100" i="4" s="1"/>
  <c r="A72" i="6" a="1"/>
  <c r="A72" i="6" s="1"/>
  <c r="C110" i="4" a="1"/>
  <c r="C110" i="4" s="1"/>
  <c r="C108" i="6" a="1"/>
  <c r="C108" i="6" s="1"/>
  <c r="C120" i="6" a="1"/>
  <c r="C120" i="6" s="1"/>
  <c r="C134" i="4" a="1"/>
  <c r="C134" i="4" s="1"/>
  <c r="C106" i="6" a="1"/>
  <c r="C106" i="6" s="1"/>
  <c r="C118" i="6" a="1"/>
  <c r="C118" i="6" s="1"/>
  <c r="C133" i="4" a="1"/>
  <c r="C133" i="4" s="1"/>
  <c r="C96" i="6" a="1"/>
  <c r="C96" i="6" s="1"/>
  <c r="C124" i="4" a="1"/>
  <c r="C124" i="4" s="1"/>
  <c r="C122" i="4" a="1"/>
  <c r="C122" i="4" s="1"/>
  <c r="C94" i="6" a="1"/>
  <c r="C94" i="6" s="1"/>
  <c r="A50" i="6" a="1"/>
  <c r="A50" i="6" s="1"/>
  <c r="A36" i="6" a="1"/>
  <c r="A36" i="6" s="1"/>
  <c r="C43" i="6" a="1"/>
  <c r="C43" i="6" s="1"/>
  <c r="C60" i="6" a="1"/>
  <c r="C60" i="6" s="1"/>
  <c r="A14" i="6" a="1"/>
  <c r="A14" i="6" s="1"/>
  <c r="A48" i="6" a="1"/>
  <c r="A48" i="6" s="1"/>
  <c r="A12" i="6" a="1"/>
  <c r="A12" i="6" s="1"/>
  <c r="C57" i="6" a="1"/>
  <c r="C57" i="6" s="1"/>
  <c r="A57" i="6" a="1"/>
  <c r="A57" i="6" s="1"/>
  <c r="C31" i="6" a="1"/>
  <c r="C31" i="6" s="1"/>
  <c r="A26" i="6" a="1"/>
  <c r="A26" i="6" s="1"/>
  <c r="C66" i="6" a="1"/>
  <c r="C66" i="6" s="1"/>
  <c r="C24" i="6" a="1"/>
  <c r="C24" i="6" s="1"/>
  <c r="C65" i="6" a="1"/>
  <c r="C65" i="6" s="1"/>
  <c r="A10" i="6" a="1"/>
  <c r="A10" i="6" s="1"/>
  <c r="C54" i="6" a="1"/>
  <c r="C54" i="6" s="1"/>
  <c r="A59" i="6" a="1"/>
  <c r="A59" i="6" s="1"/>
  <c r="C33" i="6" a="1"/>
  <c r="C33" i="6" s="1"/>
  <c r="A33" i="6" a="1"/>
  <c r="A33" i="6" s="1"/>
  <c r="A51" i="6" a="1"/>
  <c r="A51" i="6" s="1"/>
  <c r="C42" i="6" a="1"/>
  <c r="C42" i="6" s="1"/>
  <c r="A67" i="6" a="1"/>
  <c r="A67" i="6" s="1"/>
  <c r="C41" i="6" a="1"/>
  <c r="C41" i="6" s="1"/>
  <c r="A13" i="6" a="1"/>
  <c r="A13" i="6" s="1"/>
  <c r="A24" i="6" a="1"/>
  <c r="A24" i="6" s="1"/>
  <c r="A45" i="6" a="1"/>
  <c r="A45" i="6" s="1"/>
  <c r="C36" i="6" a="1"/>
  <c r="C36" i="6" s="1"/>
  <c r="C10" i="6" a="1"/>
  <c r="C10" i="6" s="1"/>
  <c r="C58" i="6" a="1"/>
  <c r="C58" i="6" s="1"/>
  <c r="C34" i="6" a="1"/>
  <c r="C34" i="6" s="1"/>
  <c r="C21" i="6" a="1"/>
  <c r="C21" i="6" s="1"/>
  <c r="A21" i="6" a="1"/>
  <c r="A21" i="6" s="1"/>
  <c r="A15" i="6" a="1"/>
  <c r="A15" i="6" s="1"/>
  <c r="C30" i="6" a="1"/>
  <c r="C30" i="6" s="1"/>
  <c r="A39" i="6" a="1"/>
  <c r="A39" i="6" s="1"/>
  <c r="A55" i="6" a="1"/>
  <c r="A55" i="6" s="1"/>
  <c r="C29" i="6" a="1"/>
  <c r="C29" i="6" s="1"/>
  <c r="A52" i="6" a="1"/>
  <c r="A52" i="6" s="1"/>
  <c r="A27" i="6" a="1"/>
  <c r="A27" i="6" s="1"/>
  <c r="C22" i="6" a="1"/>
  <c r="C22" i="6" s="1"/>
  <c r="C59" i="6" a="1"/>
  <c r="C59" i="6" s="1"/>
  <c r="A35" i="6" a="1"/>
  <c r="A35" i="6" s="1"/>
  <c r="C56" i="6" a="1"/>
  <c r="C56" i="6" s="1"/>
  <c r="A56" i="6" a="1"/>
  <c r="A56" i="6" s="1"/>
  <c r="C18" i="6" a="1"/>
  <c r="C18" i="6" s="1"/>
  <c r="A43" i="6" a="1"/>
  <c r="A43" i="6" s="1"/>
  <c r="C17" i="6" a="1"/>
  <c r="C17" i="6" s="1"/>
  <c r="A16" i="6" a="1"/>
  <c r="A16" i="6" s="1"/>
  <c r="C45" i="6" a="1"/>
  <c r="C45" i="6" s="1"/>
  <c r="C19" i="6" a="1"/>
  <c r="C19" i="6" s="1"/>
  <c r="C53" i="6" a="1"/>
  <c r="C53" i="6" s="1"/>
  <c r="A47" i="6" a="1"/>
  <c r="A47" i="6" s="1"/>
  <c r="C47" i="6" a="1"/>
  <c r="C47" i="6" s="1"/>
  <c r="A23" i="6" a="1"/>
  <c r="A23" i="6" s="1"/>
  <c r="C44" i="6" a="1"/>
  <c r="C44" i="6" s="1"/>
  <c r="C37" i="6" a="1"/>
  <c r="C37" i="6" s="1"/>
  <c r="A44" i="6" a="1"/>
  <c r="A44" i="6" s="1"/>
  <c r="C49" i="6" a="1"/>
  <c r="C49" i="6" s="1"/>
  <c r="A31" i="6" a="1"/>
  <c r="A31" i="6" s="1"/>
  <c r="A60" i="6" a="1"/>
  <c r="A60" i="6" s="1"/>
  <c r="C35" i="6" a="1"/>
  <c r="C35" i="6" s="1"/>
  <c r="A11" i="6" a="1"/>
  <c r="A11" i="6" s="1"/>
  <c r="A58" i="6" a="1"/>
  <c r="A58" i="6" s="1"/>
  <c r="C32" i="6" a="1"/>
  <c r="C32" i="6" s="1"/>
  <c r="C62" i="6" a="1"/>
  <c r="C62" i="6" s="1"/>
  <c r="A32" i="6" a="1"/>
  <c r="A32" i="6" s="1"/>
  <c r="A19" i="6" a="1"/>
  <c r="A19" i="6" s="1"/>
  <c r="C25" i="6" a="1"/>
  <c r="C25" i="6" s="1"/>
  <c r="C55" i="6" a="1"/>
  <c r="C55" i="6" s="1"/>
  <c r="A49" i="6" a="1"/>
  <c r="A49" i="6" s="1"/>
  <c r="A46" i="6" a="1"/>
  <c r="A46" i="6" s="1"/>
  <c r="C20" i="6" a="1"/>
  <c r="C20" i="6" s="1"/>
  <c r="A20" i="6" a="1"/>
  <c r="A20" i="6" s="1"/>
  <c r="C38" i="6" a="1"/>
  <c r="C38" i="6" s="1"/>
  <c r="A61" i="6" a="1"/>
  <c r="A61" i="6" s="1"/>
  <c r="C23" i="6" a="1"/>
  <c r="C23" i="6" s="1"/>
  <c r="C11" i="6" a="1"/>
  <c r="C11" i="6" s="1"/>
  <c r="C48" i="6" a="1"/>
  <c r="C48" i="6" s="1"/>
  <c r="A37" i="6" a="1"/>
  <c r="A37" i="6" s="1"/>
  <c r="A34" i="6" a="1"/>
  <c r="A34" i="6" s="1"/>
  <c r="A25" i="6" a="1"/>
  <c r="A25" i="6" s="1"/>
  <c r="A22" i="6" a="1"/>
  <c r="A22" i="6" s="1"/>
  <c r="C67" i="6" a="1"/>
  <c r="C67" i="6" s="1"/>
  <c r="A42" i="6" a="1"/>
  <c r="A42" i="6" s="1"/>
  <c r="C28" i="6" a="1"/>
  <c r="C28" i="6" s="1"/>
  <c r="A30" i="6" a="1"/>
  <c r="A30" i="6" s="1"/>
  <c r="A62" i="6" a="1"/>
  <c r="A62" i="6" s="1"/>
  <c r="C16" i="6" a="1"/>
  <c r="C16" i="6" s="1"/>
  <c r="C26" i="6" a="1"/>
  <c r="C26" i="6" s="1"/>
  <c r="A38" i="6" a="1"/>
  <c r="A38" i="6" s="1"/>
  <c r="A54" i="6" a="1"/>
  <c r="A54" i="6" s="1"/>
  <c r="C46" i="6" a="1"/>
  <c r="C46" i="6" s="1"/>
  <c r="A28" i="6" a="1"/>
  <c r="A28" i="6" s="1"/>
  <c r="C63" i="6" a="1"/>
  <c r="C63" i="6" s="1"/>
  <c r="A63" i="6" a="1"/>
  <c r="A63" i="6" s="1"/>
  <c r="C51" i="6" a="1"/>
  <c r="C51" i="6" s="1"/>
  <c r="A65" i="6" a="1"/>
  <c r="A65" i="6" s="1"/>
  <c r="C39" i="6" a="1"/>
  <c r="C39" i="6" s="1"/>
  <c r="C50" i="6" a="1"/>
  <c r="C50" i="6" s="1"/>
  <c r="C61" i="6" a="1"/>
  <c r="C61" i="6" s="1"/>
  <c r="A53" i="6" a="1"/>
  <c r="A53" i="6" s="1"/>
  <c r="C27" i="6" a="1"/>
  <c r="C27" i="6" s="1"/>
  <c r="C14" i="6" a="1"/>
  <c r="C14" i="6" s="1"/>
  <c r="C64" i="6" a="1"/>
  <c r="C64" i="6" s="1"/>
  <c r="C13" i="6" a="1"/>
  <c r="C13" i="6" s="1"/>
  <c r="A41" i="6" a="1"/>
  <c r="A41" i="6" s="1"/>
  <c r="C15" i="6" a="1"/>
  <c r="C15" i="6" s="1"/>
  <c r="C52" i="6" a="1"/>
  <c r="C52" i="6" s="1"/>
  <c r="A29" i="6" a="1"/>
  <c r="A29" i="6" s="1"/>
  <c r="A66" i="6" a="1"/>
  <c r="A66" i="6" s="1"/>
  <c r="C40" i="6" a="1"/>
  <c r="C40" i="6" s="1"/>
  <c r="A17" i="6" a="1"/>
  <c r="A17" i="6" s="1"/>
  <c r="A64" i="6" a="1"/>
  <c r="A64" i="6" s="1"/>
  <c r="A18" i="6" a="1"/>
  <c r="A18" i="6" s="1"/>
  <c r="C12" i="6" a="1"/>
  <c r="C12" i="6" s="1"/>
  <c r="A40" i="6" a="1"/>
  <c r="A40" i="6" s="1"/>
  <c r="E25" i="16"/>
  <c r="E44" i="16"/>
  <c r="E72" i="16"/>
  <c r="E10" i="16"/>
  <c r="E27" i="16"/>
  <c r="E46" i="16"/>
  <c r="E65" i="16"/>
  <c r="E74" i="16"/>
  <c r="E83" i="16"/>
  <c r="E18" i="16"/>
  <c r="E35" i="16"/>
  <c r="E62" i="16"/>
  <c r="E36" i="16"/>
  <c r="E3" i="16"/>
  <c r="E20" i="16"/>
  <c r="E28" i="16"/>
  <c r="E47" i="16"/>
  <c r="E56" i="16"/>
  <c r="E66" i="16"/>
  <c r="E75" i="16"/>
  <c r="E84" i="16"/>
  <c r="E9" i="16"/>
  <c r="E53" i="16"/>
  <c r="E81" i="16"/>
  <c r="E19" i="16"/>
  <c r="E54" i="16"/>
  <c r="E12" i="16"/>
  <c r="E37" i="16"/>
  <c r="E5" i="16"/>
  <c r="E13" i="16"/>
  <c r="E22" i="16"/>
  <c r="E29" i="16"/>
  <c r="E39" i="16"/>
  <c r="E48" i="16"/>
  <c r="E57" i="16"/>
  <c r="E68" i="16"/>
  <c r="E77" i="16"/>
  <c r="E85" i="16"/>
  <c r="E14" i="16"/>
  <c r="E32" i="16"/>
  <c r="E50" i="16"/>
  <c r="E69" i="16"/>
  <c r="E78" i="16"/>
  <c r="E86" i="16"/>
  <c r="E6" i="16"/>
  <c r="E23" i="16"/>
  <c r="E40" i="16"/>
  <c r="E58" i="16"/>
  <c r="E8" i="16"/>
  <c r="E16" i="16"/>
  <c r="E24" i="16"/>
  <c r="E33" i="16"/>
  <c r="E43" i="16"/>
  <c r="E51" i="16"/>
  <c r="E61" i="16"/>
  <c r="E71" i="16"/>
  <c r="E80" i="16"/>
  <c r="E87" i="16"/>
  <c r="E34" i="10"/>
  <c r="D34" i="10" s="1"/>
  <c r="E35" i="10"/>
  <c r="D35" i="10" s="1"/>
  <c r="E37" i="10"/>
  <c r="D37" i="10" s="1"/>
  <c r="E39" i="10"/>
  <c r="D39" i="10" s="1"/>
  <c r="E42" i="10"/>
  <c r="D42" i="10" s="1"/>
  <c r="E41" i="10"/>
  <c r="D41" i="10" s="1"/>
  <c r="E38" i="10"/>
  <c r="D38" i="10" s="1"/>
  <c r="E26" i="10"/>
  <c r="D26" i="10" s="1"/>
  <c r="E27" i="10"/>
  <c r="D27" i="10" s="1"/>
  <c r="E29" i="10"/>
  <c r="D29" i="10" s="1"/>
  <c r="E30" i="10"/>
  <c r="D30" i="10" s="1"/>
  <c r="E22" i="10"/>
  <c r="D22" i="10" s="1"/>
  <c r="E18" i="10"/>
  <c r="D18" i="10" s="1"/>
  <c r="E20" i="10"/>
  <c r="D20" i="10" s="1"/>
  <c r="E31" i="10"/>
  <c r="D31" i="10" s="1"/>
  <c r="E21" i="10"/>
  <c r="D21" i="10" s="1"/>
  <c r="E24" i="10"/>
  <c r="D24" i="10" s="1"/>
  <c r="E25" i="10"/>
  <c r="D25" i="10" s="1"/>
  <c r="E7" i="10"/>
  <c r="D7" i="10" s="1"/>
  <c r="E11" i="10"/>
  <c r="D11" i="10" s="1"/>
  <c r="E5" i="10"/>
  <c r="D5" i="10" s="1"/>
  <c r="E12" i="10"/>
  <c r="D12" i="10" s="1"/>
  <c r="E14" i="10"/>
  <c r="D14" i="10" s="1"/>
  <c r="E15" i="10"/>
  <c r="D15" i="10" s="1"/>
  <c r="E10" i="10"/>
  <c r="D10" i="10" s="1"/>
  <c r="E16" i="10"/>
  <c r="D16" i="10" s="1"/>
  <c r="J70" i="7"/>
  <c r="B70" i="7" s="1"/>
  <c r="J69" i="7"/>
  <c r="B69" i="7" s="1"/>
  <c r="J68" i="7"/>
  <c r="B68" i="7" s="1"/>
  <c r="J67" i="7"/>
  <c r="B67" i="7" s="1"/>
  <c r="J66" i="7"/>
  <c r="B66" i="7" s="1"/>
  <c r="J65" i="7"/>
  <c r="J64" i="7"/>
  <c r="B64" i="7" s="1"/>
  <c r="J63" i="7"/>
  <c r="B63" i="7" s="1"/>
  <c r="J62" i="7"/>
  <c r="B62" i="7" s="1"/>
  <c r="J61" i="7"/>
  <c r="B61" i="7" s="1"/>
  <c r="J60" i="7"/>
  <c r="B60" i="7" s="1"/>
  <c r="J59" i="7"/>
  <c r="B59" i="7" s="1"/>
  <c r="J58" i="7"/>
  <c r="B58" i="7" s="1"/>
  <c r="J57" i="7"/>
  <c r="B57" i="7" s="1"/>
  <c r="J56" i="7"/>
  <c r="B56" i="7" s="1"/>
  <c r="J55" i="7"/>
  <c r="B55" i="7" s="1"/>
  <c r="J54" i="7"/>
  <c r="B54" i="7" s="1"/>
  <c r="J53" i="7"/>
  <c r="B53" i="7" s="1"/>
  <c r="J52" i="7"/>
  <c r="J51" i="7"/>
  <c r="B51" i="7" s="1"/>
  <c r="J50" i="7"/>
  <c r="B50" i="7" s="1"/>
  <c r="J49" i="7"/>
  <c r="J48" i="7"/>
  <c r="B48" i="7" s="1"/>
  <c r="J47" i="7"/>
  <c r="B47" i="7" s="1"/>
  <c r="J46" i="7"/>
  <c r="B46" i="7" s="1"/>
  <c r="J45" i="7"/>
  <c r="B45" i="7" s="1"/>
  <c r="J44" i="7"/>
  <c r="B44" i="7" s="1"/>
  <c r="J43" i="7"/>
  <c r="B43" i="7" s="1"/>
  <c r="J42" i="7"/>
  <c r="B42" i="7" s="1"/>
  <c r="J41" i="7"/>
  <c r="B41" i="7" s="1"/>
  <c r="J40" i="7"/>
  <c r="B40" i="7" s="1"/>
  <c r="J39" i="7"/>
  <c r="B39" i="7" s="1"/>
  <c r="J38" i="7"/>
  <c r="B38" i="7" s="1"/>
  <c r="J37" i="7"/>
  <c r="B37" i="7" s="1"/>
  <c r="J36" i="7"/>
  <c r="J35" i="7"/>
  <c r="B35" i="7" s="1"/>
  <c r="J34" i="7"/>
  <c r="B34" i="7" s="1"/>
  <c r="J33" i="7"/>
  <c r="B33" i="7" s="1"/>
  <c r="J32" i="7"/>
  <c r="B32" i="7" s="1"/>
  <c r="J31" i="7"/>
  <c r="B31" i="7" s="1"/>
  <c r="J30" i="7"/>
  <c r="B30" i="7" s="1"/>
  <c r="J29" i="7"/>
  <c r="B29" i="7" s="1"/>
  <c r="J28" i="7"/>
  <c r="J27" i="7"/>
  <c r="B27" i="7" s="1"/>
  <c r="J26" i="7"/>
  <c r="B26" i="7" s="1"/>
  <c r="J25" i="7"/>
  <c r="B25" i="7" s="1"/>
  <c r="J24" i="7"/>
  <c r="B24" i="7" s="1"/>
  <c r="J23" i="7"/>
  <c r="B23" i="7" s="1"/>
  <c r="J22" i="7"/>
  <c r="B22" i="7" s="1"/>
  <c r="J21" i="7"/>
  <c r="B21" i="7" s="1"/>
  <c r="J20" i="7"/>
  <c r="B20" i="7" s="1"/>
  <c r="J19" i="7"/>
  <c r="B19" i="7" s="1"/>
  <c r="J18" i="7"/>
  <c r="B18" i="7" s="1"/>
  <c r="J17" i="7"/>
  <c r="B17" i="7" s="1"/>
  <c r="J16" i="7"/>
  <c r="J15" i="7"/>
  <c r="B15" i="7" s="1"/>
  <c r="J14" i="7"/>
  <c r="B14" i="7" s="1"/>
  <c r="J13" i="7"/>
  <c r="B13" i="7" s="1"/>
  <c r="J12" i="7"/>
  <c r="B12" i="7" s="1"/>
  <c r="J11" i="7"/>
  <c r="B11" i="7" s="1"/>
  <c r="J10" i="7"/>
  <c r="B10" i="7" s="1"/>
  <c r="J9" i="7"/>
  <c r="B9" i="7" s="1"/>
  <c r="J8" i="7"/>
  <c r="B8" i="7" s="1"/>
  <c r="J7" i="7"/>
  <c r="B7" i="7" s="1"/>
  <c r="J8" i="2"/>
  <c r="B8" i="2" s="1"/>
  <c r="J9" i="2"/>
  <c r="B9" i="2" s="1"/>
  <c r="J10" i="2"/>
  <c r="B10" i="2" s="1"/>
  <c r="J11" i="2"/>
  <c r="B11" i="2" s="1"/>
  <c r="J12" i="2"/>
  <c r="B12" i="2" s="1"/>
  <c r="J13" i="2"/>
  <c r="B13" i="2" s="1"/>
  <c r="J14" i="2"/>
  <c r="B14" i="2" s="1"/>
  <c r="J15" i="2"/>
  <c r="B15" i="2" s="1"/>
  <c r="J16" i="2"/>
  <c r="J17" i="2"/>
  <c r="B17" i="2" s="1"/>
  <c r="J18" i="2"/>
  <c r="B18" i="2" s="1"/>
  <c r="J19" i="2"/>
  <c r="B19" i="2" s="1"/>
  <c r="J20" i="2"/>
  <c r="B20" i="2" s="1"/>
  <c r="J21" i="2"/>
  <c r="B21" i="2" s="1"/>
  <c r="J22" i="2"/>
  <c r="B22" i="2" s="1"/>
  <c r="J23" i="2"/>
  <c r="B23" i="2" s="1"/>
  <c r="J24" i="2"/>
  <c r="B24" i="2" s="1"/>
  <c r="J25" i="2"/>
  <c r="B25" i="2" s="1"/>
  <c r="J26" i="2"/>
  <c r="B26" i="2" s="1"/>
  <c r="J27" i="2"/>
  <c r="B27" i="2" s="1"/>
  <c r="J28" i="2"/>
  <c r="J29" i="2"/>
  <c r="B29" i="2" s="1"/>
  <c r="J30" i="2"/>
  <c r="B30" i="2" s="1"/>
  <c r="J31" i="2"/>
  <c r="B31" i="2" s="1"/>
  <c r="J32" i="2"/>
  <c r="B32" i="2" s="1"/>
  <c r="J33" i="2"/>
  <c r="B33" i="2" s="1"/>
  <c r="J34" i="2"/>
  <c r="B34" i="2" s="1"/>
  <c r="J35" i="2"/>
  <c r="B35" i="2" s="1"/>
  <c r="J36" i="2"/>
  <c r="J37" i="2"/>
  <c r="B37" i="2" s="1"/>
  <c r="J38" i="2"/>
  <c r="B38" i="2" s="1"/>
  <c r="J39" i="2"/>
  <c r="B39" i="2" s="1"/>
  <c r="J40" i="2"/>
  <c r="B40" i="2" s="1"/>
  <c r="J41" i="2"/>
  <c r="B41" i="2" s="1"/>
  <c r="J42" i="2"/>
  <c r="B42" i="2" s="1"/>
  <c r="J43" i="2"/>
  <c r="B43" i="2" s="1"/>
  <c r="J44" i="2"/>
  <c r="B44" i="2" s="1"/>
  <c r="J45" i="2"/>
  <c r="B45" i="2" s="1"/>
  <c r="J46" i="2"/>
  <c r="B46" i="2" s="1"/>
  <c r="J47" i="2"/>
  <c r="B47" i="2" s="1"/>
  <c r="J48" i="2"/>
  <c r="B48" i="2" s="1"/>
  <c r="J49" i="2"/>
  <c r="J50" i="2"/>
  <c r="B50" i="2" s="1"/>
  <c r="J51" i="2"/>
  <c r="B51" i="2" s="1"/>
  <c r="J52" i="2"/>
  <c r="J53" i="2"/>
  <c r="B53" i="2" s="1"/>
  <c r="J54" i="2"/>
  <c r="B54" i="2" s="1"/>
  <c r="J55" i="2"/>
  <c r="B55" i="2" s="1"/>
  <c r="J56" i="2"/>
  <c r="B56" i="2" s="1"/>
  <c r="J57" i="2"/>
  <c r="B57" i="2" s="1"/>
  <c r="J58" i="2"/>
  <c r="B58" i="2" s="1"/>
  <c r="J59" i="2"/>
  <c r="B59" i="2" s="1"/>
  <c r="J60" i="2"/>
  <c r="B60" i="2" s="1"/>
  <c r="J61" i="2"/>
  <c r="B61" i="2" s="1"/>
  <c r="J62" i="2"/>
  <c r="B62" i="2" s="1"/>
  <c r="J63" i="2"/>
  <c r="B63" i="2" s="1"/>
  <c r="J64" i="2"/>
  <c r="B64" i="2" s="1"/>
  <c r="J65" i="2"/>
  <c r="J66" i="2"/>
  <c r="B66" i="2" s="1"/>
  <c r="J67" i="2"/>
  <c r="B67" i="2" s="1"/>
  <c r="J68" i="2"/>
  <c r="B68" i="2" s="1"/>
  <c r="J69" i="2"/>
  <c r="B69" i="2" s="1"/>
  <c r="J70" i="2"/>
  <c r="B70" i="2" s="1"/>
  <c r="J7" i="2"/>
  <c r="B7" i="2" s="1"/>
  <c r="C70" i="7"/>
  <c r="C69" i="7"/>
  <c r="C68" i="7"/>
  <c r="C67" i="7"/>
  <c r="C66" i="7"/>
  <c r="C64" i="7"/>
  <c r="C63" i="7"/>
  <c r="C62" i="7"/>
  <c r="C61" i="7"/>
  <c r="C60" i="7"/>
  <c r="C59" i="7"/>
  <c r="C58" i="7"/>
  <c r="C57" i="7"/>
  <c r="C56" i="7"/>
  <c r="C55" i="7"/>
  <c r="C54" i="7"/>
  <c r="C53" i="7"/>
  <c r="C51" i="7"/>
  <c r="C50" i="7"/>
  <c r="C48" i="7"/>
  <c r="C47" i="7"/>
  <c r="C46" i="7"/>
  <c r="C45" i="7"/>
  <c r="C44" i="7"/>
  <c r="C43" i="7"/>
  <c r="C42" i="7"/>
  <c r="C41" i="7"/>
  <c r="C40" i="7"/>
  <c r="C39" i="7"/>
  <c r="C38" i="7"/>
  <c r="C37" i="7"/>
  <c r="C35" i="7"/>
  <c r="C34" i="7"/>
  <c r="C33" i="7"/>
  <c r="C32" i="7"/>
  <c r="C31" i="7"/>
  <c r="C30" i="7"/>
  <c r="C29" i="7"/>
  <c r="C27" i="7"/>
  <c r="C26" i="7"/>
  <c r="C25" i="7"/>
  <c r="C24" i="7"/>
  <c r="C23" i="7"/>
  <c r="C22" i="7"/>
  <c r="C21" i="7"/>
  <c r="C20" i="7"/>
  <c r="C19" i="7"/>
  <c r="C18" i="7"/>
  <c r="C17" i="7"/>
  <c r="C15" i="7"/>
  <c r="E16" i="9"/>
  <c r="D16" i="9" s="1"/>
  <c r="C14" i="7"/>
  <c r="E15" i="9"/>
  <c r="D15" i="9" s="1"/>
  <c r="C13" i="7"/>
  <c r="E14" i="9"/>
  <c r="D14" i="9" s="1"/>
  <c r="C12" i="7"/>
  <c r="E12" i="9"/>
  <c r="D12" i="9" s="1"/>
  <c r="C11" i="7"/>
  <c r="E11" i="9"/>
  <c r="D11" i="9" s="1"/>
  <c r="C10" i="7"/>
  <c r="E10" i="9"/>
  <c r="D10" i="9" s="1"/>
  <c r="E8" i="9"/>
  <c r="D8" i="9" s="1"/>
  <c r="C8" i="7"/>
  <c r="E7" i="9"/>
  <c r="D7" i="9" s="1"/>
  <c r="C7" i="7"/>
  <c r="E5" i="9"/>
  <c r="D5" i="9" s="1"/>
  <c r="A217" i="6" a="1"/>
  <c r="A217" i="6" s="1"/>
  <c r="A216" i="6" a="1"/>
  <c r="A216" i="6" s="1"/>
  <c r="A215" i="6" a="1"/>
  <c r="A215" i="6" s="1"/>
  <c r="A214" i="6" a="1"/>
  <c r="A214" i="6" s="1"/>
  <c r="A213" i="6" a="1"/>
  <c r="A213" i="6" s="1"/>
  <c r="A212" i="6" a="1"/>
  <c r="A212" i="6" s="1"/>
  <c r="A211" i="6" a="1"/>
  <c r="A211" i="6" s="1"/>
  <c r="A210" i="6" a="1"/>
  <c r="A210" i="6" s="1"/>
  <c r="A209" i="6" a="1"/>
  <c r="A209" i="6" s="1"/>
  <c r="A208" i="6" a="1"/>
  <c r="A208" i="6" s="1"/>
  <c r="A207" i="6" a="1"/>
  <c r="A207" i="6" s="1"/>
  <c r="A206" i="6" a="1"/>
  <c r="A206" i="6" s="1"/>
  <c r="A205" i="6" a="1"/>
  <c r="A205" i="6" s="1"/>
  <c r="A204" i="6" a="1"/>
  <c r="A204" i="6" s="1"/>
  <c r="A203" i="6" a="1"/>
  <c r="A203" i="6" s="1"/>
  <c r="A202" i="6" a="1"/>
  <c r="A202" i="6" s="1"/>
  <c r="A201" i="6" a="1"/>
  <c r="A201" i="6" s="1"/>
  <c r="A200" i="6" a="1"/>
  <c r="A200" i="6" s="1"/>
  <c r="A199" i="6" a="1"/>
  <c r="A199" i="6" s="1"/>
  <c r="A198" i="6" a="1"/>
  <c r="A198" i="6" s="1"/>
  <c r="A197" i="6" a="1"/>
  <c r="A197" i="6" s="1"/>
  <c r="A196" i="6" a="1"/>
  <c r="A196" i="6" s="1"/>
  <c r="A195" i="6" a="1"/>
  <c r="A195" i="6" s="1"/>
  <c r="A194" i="6" a="1"/>
  <c r="A194" i="6" s="1"/>
  <c r="A193" i="6" a="1"/>
  <c r="A193" i="6" s="1"/>
  <c r="A192" i="6" a="1"/>
  <c r="A192" i="6" s="1"/>
  <c r="A191" i="6" a="1"/>
  <c r="A191" i="6" s="1"/>
  <c r="A190" i="6" a="1"/>
  <c r="A190" i="6" s="1"/>
  <c r="A189" i="6" a="1"/>
  <c r="A189" i="6" s="1"/>
  <c r="A188" i="6" a="1"/>
  <c r="A188" i="6" s="1"/>
  <c r="A187" i="6" a="1"/>
  <c r="A187" i="6" s="1"/>
  <c r="A186" i="6" a="1"/>
  <c r="A186" i="6" s="1"/>
  <c r="A185" i="6" a="1"/>
  <c r="A185" i="6" s="1"/>
  <c r="A184" i="6" a="1"/>
  <c r="A184" i="6" s="1"/>
  <c r="A183" i="6" a="1"/>
  <c r="A183" i="6" s="1"/>
  <c r="A182" i="6" a="1"/>
  <c r="A182" i="6" s="1"/>
  <c r="A181" i="6" a="1"/>
  <c r="A181" i="6" s="1"/>
  <c r="A180" i="6" a="1"/>
  <c r="A180" i="6" s="1"/>
  <c r="A179" i="6" a="1"/>
  <c r="A179" i="6" s="1"/>
  <c r="A178" i="6" a="1"/>
  <c r="A178" i="6" s="1"/>
  <c r="A177" i="6" a="1"/>
  <c r="A177" i="6" s="1"/>
  <c r="A176" i="6" a="1"/>
  <c r="A176" i="6" s="1"/>
  <c r="A175" i="6" a="1"/>
  <c r="A175" i="6" s="1"/>
  <c r="A174" i="6" a="1"/>
  <c r="A174" i="6" s="1"/>
  <c r="A173" i="6" a="1"/>
  <c r="A173" i="6" s="1"/>
  <c r="A172" i="6" a="1"/>
  <c r="A172" i="6" s="1"/>
  <c r="A171" i="6" a="1"/>
  <c r="A171" i="6" s="1"/>
  <c r="A170" i="6" a="1"/>
  <c r="A170" i="6" s="1"/>
  <c r="A169" i="6" a="1"/>
  <c r="A169" i="6" s="1"/>
  <c r="A168" i="6" a="1"/>
  <c r="A168" i="6" s="1"/>
  <c r="A167" i="6" a="1"/>
  <c r="A167" i="6" s="1"/>
  <c r="A166" i="6" a="1"/>
  <c r="A166" i="6" s="1"/>
  <c r="A165" i="6" a="1"/>
  <c r="A165" i="6" s="1"/>
  <c r="A164" i="6" a="1"/>
  <c r="A164" i="6" s="1"/>
  <c r="A163" i="6" a="1"/>
  <c r="A163" i="6" s="1"/>
  <c r="A162" i="6" a="1"/>
  <c r="A162" i="6" s="1"/>
  <c r="A161" i="6" a="1"/>
  <c r="A161" i="6" s="1"/>
  <c r="A160" i="6" a="1"/>
  <c r="A160" i="6" s="1"/>
  <c r="A159" i="6" a="1"/>
  <c r="A159" i="6" s="1"/>
  <c r="A158" i="6" a="1"/>
  <c r="A158" i="6" s="1"/>
  <c r="A157" i="6" a="1"/>
  <c r="A157" i="6" s="1"/>
  <c r="A156" i="6" a="1"/>
  <c r="A156" i="6" s="1"/>
  <c r="A155" i="6" a="1"/>
  <c r="A155" i="6" s="1"/>
  <c r="A154" i="6" a="1"/>
  <c r="A154" i="6" s="1"/>
  <c r="A153" i="6" a="1"/>
  <c r="A153" i="6" s="1"/>
  <c r="A152" i="6" a="1"/>
  <c r="A152" i="6" s="1"/>
  <c r="A151" i="6" a="1"/>
  <c r="A151" i="6" s="1"/>
  <c r="A150" i="6" a="1"/>
  <c r="A150" i="6" s="1"/>
  <c r="A149" i="6" a="1"/>
  <c r="A149" i="6" s="1"/>
  <c r="A148" i="6" a="1"/>
  <c r="A148" i="6" s="1"/>
  <c r="A147" i="6" a="1"/>
  <c r="A147" i="6" s="1"/>
  <c r="A146" i="6" a="1"/>
  <c r="A146" i="6" s="1"/>
  <c r="A145" i="6" a="1"/>
  <c r="A145" i="6" s="1"/>
  <c r="A144" i="6" a="1"/>
  <c r="A144" i="6" s="1"/>
  <c r="A143" i="6" a="1"/>
  <c r="A143" i="6" s="1"/>
  <c r="A142" i="6" a="1"/>
  <c r="A142" i="6" s="1"/>
  <c r="A141" i="6" a="1"/>
  <c r="A141" i="6" s="1"/>
  <c r="A140" i="6" a="1"/>
  <c r="A140" i="6" s="1"/>
  <c r="A139" i="6" a="1"/>
  <c r="A139" i="6" s="1"/>
  <c r="A138" i="6" a="1"/>
  <c r="A138" i="6" s="1"/>
  <c r="A137" i="6" a="1"/>
  <c r="A137" i="6" s="1"/>
  <c r="A136" i="6" a="1"/>
  <c r="A136" i="6" s="1"/>
  <c r="A135" i="6" a="1"/>
  <c r="A135" i="6" s="1"/>
  <c r="A134" i="6" a="1"/>
  <c r="A134" i="6" s="1"/>
  <c r="A133" i="6" a="1"/>
  <c r="A133" i="6" s="1"/>
  <c r="A132" i="6" a="1"/>
  <c r="A132" i="6" s="1"/>
  <c r="A131" i="6" a="1"/>
  <c r="A131" i="6" s="1"/>
  <c r="A130" i="6" a="1"/>
  <c r="A130" i="6" s="1"/>
  <c r="A129" i="6" a="1"/>
  <c r="A129" i="6" s="1"/>
  <c r="A128" i="6" a="1"/>
  <c r="A128" i="6" s="1"/>
  <c r="A127" i="6" a="1"/>
  <c r="A127" i="6" s="1"/>
  <c r="A126" i="6" a="1"/>
  <c r="A126" i="6" s="1"/>
  <c r="A125" i="6" a="1"/>
  <c r="A125" i="6" s="1"/>
  <c r="A124" i="6" a="1"/>
  <c r="A124" i="6" s="1"/>
  <c r="A123" i="6" a="1"/>
  <c r="A123" i="6" s="1"/>
  <c r="A122" i="6" a="1"/>
  <c r="A122" i="6" s="1"/>
  <c r="A121" i="6" a="1"/>
  <c r="A121" i="6" s="1"/>
  <c r="A120" i="6" a="1"/>
  <c r="A120" i="6" s="1"/>
  <c r="A119" i="6" a="1"/>
  <c r="A119" i="6" s="1"/>
  <c r="A118" i="6" a="1"/>
  <c r="A118" i="6" s="1"/>
  <c r="A117" i="6" a="1"/>
  <c r="A117" i="6" s="1"/>
  <c r="A116" i="6" a="1"/>
  <c r="A116" i="6" s="1"/>
  <c r="A115" i="6" a="1"/>
  <c r="A115" i="6" s="1"/>
  <c r="A114" i="6" a="1"/>
  <c r="A114" i="6" s="1"/>
  <c r="A113" i="6" a="1"/>
  <c r="A113" i="6" s="1"/>
  <c r="A112" i="6" a="1"/>
  <c r="A112" i="6" s="1"/>
  <c r="A111" i="6" a="1"/>
  <c r="A111" i="6" s="1"/>
  <c r="A110" i="6" a="1"/>
  <c r="A110" i="6" s="1"/>
  <c r="A109" i="6" a="1"/>
  <c r="A109" i="6" s="1"/>
  <c r="A108" i="6" a="1"/>
  <c r="A108" i="6" s="1"/>
  <c r="A107" i="6" a="1"/>
  <c r="A107" i="6" s="1"/>
  <c r="A106" i="6" a="1"/>
  <c r="A106" i="6" s="1"/>
  <c r="A105" i="6" a="1"/>
  <c r="A105" i="6" s="1"/>
  <c r="A104" i="6" a="1"/>
  <c r="A104" i="6" s="1"/>
  <c r="A103" i="6" a="1"/>
  <c r="A103" i="6" s="1"/>
  <c r="A102" i="6" a="1"/>
  <c r="A102" i="6" s="1"/>
  <c r="A101" i="6" a="1"/>
  <c r="A101" i="6" s="1"/>
  <c r="A100" i="6" a="1"/>
  <c r="A100" i="6" s="1"/>
  <c r="A99" i="6" a="1"/>
  <c r="A99" i="6" s="1"/>
  <c r="A98" i="6" a="1"/>
  <c r="A98" i="6" s="1"/>
  <c r="A97" i="6" a="1"/>
  <c r="A97" i="6" s="1"/>
  <c r="A96" i="6" a="1"/>
  <c r="A96" i="6" s="1"/>
  <c r="A95" i="6" a="1"/>
  <c r="A95" i="6" s="1"/>
  <c r="A94" i="6" a="1"/>
  <c r="A94" i="6" s="1"/>
  <c r="A93" i="6" a="1"/>
  <c r="A93" i="6" s="1"/>
  <c r="A92" i="6" a="1"/>
  <c r="A92" i="6" s="1"/>
  <c r="A91" i="6" a="1"/>
  <c r="A91" i="6" s="1"/>
  <c r="A90" i="6" a="1"/>
  <c r="A90" i="6" s="1"/>
  <c r="A89" i="6" a="1"/>
  <c r="A89" i="6" s="1"/>
  <c r="A88" i="6" a="1"/>
  <c r="A88" i="6" s="1"/>
  <c r="A87" i="6" a="1"/>
  <c r="A87" i="6" s="1"/>
  <c r="A86" i="6" a="1"/>
  <c r="A86" i="6" s="1"/>
  <c r="A85" i="6" a="1"/>
  <c r="A85" i="6" s="1"/>
  <c r="A84" i="6" a="1"/>
  <c r="A84" i="6" s="1"/>
  <c r="A83" i="6" a="1"/>
  <c r="A83" i="6" s="1"/>
  <c r="A82" i="6" a="1"/>
  <c r="A82" i="6" s="1"/>
  <c r="A81" i="6" a="1"/>
  <c r="A81" i="6" s="1"/>
  <c r="A4" i="4" l="1"/>
  <c r="C9" i="7"/>
  <c r="E8" i="10"/>
  <c r="D8" i="10" s="1"/>
  <c r="C22" i="2"/>
  <c r="E25" i="9"/>
  <c r="D25" i="9" s="1"/>
  <c r="C29" i="2"/>
  <c r="E34" i="9"/>
  <c r="D34" i="9" s="1"/>
  <c r="C35" i="2"/>
  <c r="E42" i="9"/>
  <c r="D42" i="9" s="1"/>
  <c r="C42" i="2"/>
  <c r="E52" i="9"/>
  <c r="D52" i="9" s="1"/>
  <c r="C48" i="2"/>
  <c r="E60" i="9"/>
  <c r="D60" i="9" s="1"/>
  <c r="C56" i="2"/>
  <c r="E71" i="9"/>
  <c r="D71" i="9" s="1"/>
  <c r="C62" i="2"/>
  <c r="E80" i="9"/>
  <c r="D80" i="9" s="1"/>
  <c r="C69" i="2"/>
  <c r="E88" i="9"/>
  <c r="D88" i="9" s="1"/>
  <c r="C17" i="2"/>
  <c r="E18" i="9"/>
  <c r="D18" i="9" s="1"/>
  <c r="C23" i="2"/>
  <c r="E26" i="9"/>
  <c r="D26" i="9" s="1"/>
  <c r="C30" i="2"/>
  <c r="E35" i="9"/>
  <c r="D35" i="9" s="1"/>
  <c r="C37" i="2"/>
  <c r="E45" i="9"/>
  <c r="D45" i="9" s="1"/>
  <c r="C43" i="2"/>
  <c r="E53" i="9"/>
  <c r="D53" i="9" s="1"/>
  <c r="C50" i="2"/>
  <c r="E63" i="9"/>
  <c r="D63" i="9" s="1"/>
  <c r="C57" i="2"/>
  <c r="E73" i="9"/>
  <c r="D73" i="9" s="1"/>
  <c r="C63" i="2"/>
  <c r="E82" i="9"/>
  <c r="D82" i="9" s="1"/>
  <c r="C70" i="2"/>
  <c r="E89" i="9"/>
  <c r="D89" i="9" s="1"/>
  <c r="C18" i="2"/>
  <c r="E20" i="9"/>
  <c r="D20" i="9" s="1"/>
  <c r="C24" i="2"/>
  <c r="E27" i="9"/>
  <c r="D27" i="9" s="1"/>
  <c r="C31" i="2"/>
  <c r="E37" i="9"/>
  <c r="D37" i="9" s="1"/>
  <c r="C38" i="2"/>
  <c r="E46" i="9"/>
  <c r="D46" i="9" s="1"/>
  <c r="C44" i="2"/>
  <c r="E55" i="9"/>
  <c r="D55" i="9" s="1"/>
  <c r="C51" i="2"/>
  <c r="E64" i="9"/>
  <c r="D64" i="9" s="1"/>
  <c r="C58" i="2"/>
  <c r="E74" i="9"/>
  <c r="D74" i="9" s="1"/>
  <c r="C64" i="2"/>
  <c r="E83" i="9"/>
  <c r="D83" i="9" s="1"/>
  <c r="C19" i="2"/>
  <c r="E21" i="9"/>
  <c r="D21" i="9" s="1"/>
  <c r="C25" i="2"/>
  <c r="E29" i="9"/>
  <c r="D29" i="9" s="1"/>
  <c r="C32" i="2"/>
  <c r="E38" i="9"/>
  <c r="D38" i="9" s="1"/>
  <c r="C39" i="2"/>
  <c r="E48" i="9"/>
  <c r="D48" i="9" s="1"/>
  <c r="C45" i="2"/>
  <c r="E56" i="9"/>
  <c r="D56" i="9" s="1"/>
  <c r="C53" i="2"/>
  <c r="E67" i="9"/>
  <c r="D67" i="9" s="1"/>
  <c r="C59" i="2"/>
  <c r="E76" i="9"/>
  <c r="D76" i="9" s="1"/>
  <c r="C66" i="2"/>
  <c r="E85" i="9"/>
  <c r="D85" i="9" s="1"/>
  <c r="C20" i="2"/>
  <c r="E22" i="9"/>
  <c r="D22" i="9" s="1"/>
  <c r="C40" i="2"/>
  <c r="E49" i="9"/>
  <c r="D49" i="9" s="1"/>
  <c r="C60" i="2"/>
  <c r="E77" i="9"/>
  <c r="D77" i="9" s="1"/>
  <c r="C26" i="2"/>
  <c r="E30" i="9"/>
  <c r="D30" i="9" s="1"/>
  <c r="C33" i="2"/>
  <c r="E39" i="9"/>
  <c r="D39" i="9" s="1"/>
  <c r="C46" i="2"/>
  <c r="E58" i="9"/>
  <c r="D58" i="9" s="1"/>
  <c r="C54" i="2"/>
  <c r="E68" i="9"/>
  <c r="D68" i="9" s="1"/>
  <c r="C67" i="2"/>
  <c r="E86" i="9"/>
  <c r="D86" i="9" s="1"/>
  <c r="C21" i="2"/>
  <c r="E24" i="9"/>
  <c r="D24" i="9" s="1"/>
  <c r="C27" i="2"/>
  <c r="E31" i="9"/>
  <c r="D31" i="9" s="1"/>
  <c r="C34" i="2"/>
  <c r="E41" i="9"/>
  <c r="D41" i="9" s="1"/>
  <c r="C41" i="2"/>
  <c r="E50" i="9"/>
  <c r="D50" i="9" s="1"/>
  <c r="C47" i="2"/>
  <c r="E59" i="9"/>
  <c r="D59" i="9" s="1"/>
  <c r="C55" i="2"/>
  <c r="E70" i="9"/>
  <c r="D70" i="9" s="1"/>
  <c r="C61" i="2"/>
  <c r="E79" i="9"/>
  <c r="D79" i="9" s="1"/>
  <c r="C68" i="2"/>
  <c r="E87" i="9"/>
  <c r="D87" i="9" s="1"/>
  <c r="C15" i="2" l="1"/>
  <c r="C14" i="2"/>
  <c r="C13" i="2"/>
  <c r="C12" i="2"/>
  <c r="C11" i="2"/>
  <c r="C10" i="2"/>
  <c r="C9" i="2"/>
  <c r="C8" i="2"/>
  <c r="C7" i="2"/>
  <c r="A100" i="4" a="1"/>
  <c r="A100" i="4" s="1"/>
  <c r="A101" i="4" a="1"/>
  <c r="A101" i="4" s="1"/>
  <c r="A102" i="4" a="1"/>
  <c r="A102" i="4" s="1"/>
  <c r="A103" i="4" a="1"/>
  <c r="A103" i="4" s="1"/>
  <c r="A104" i="4" a="1"/>
  <c r="A104" i="4" s="1"/>
  <c r="A105" i="4" a="1"/>
  <c r="A105" i="4" s="1"/>
  <c r="A106" i="4" a="1"/>
  <c r="A106" i="4" s="1"/>
  <c r="A107" i="4" a="1"/>
  <c r="A107" i="4" s="1"/>
  <c r="A108" i="4" a="1"/>
  <c r="A108" i="4" s="1"/>
  <c r="A109" i="4" a="1"/>
  <c r="A109" i="4" s="1"/>
  <c r="A110" i="4" a="1"/>
  <c r="A110" i="4" s="1"/>
  <c r="A111" i="4" a="1"/>
  <c r="A111" i="4" s="1"/>
  <c r="A112" i="4" a="1"/>
  <c r="A112" i="4" s="1"/>
  <c r="A113" i="4" a="1"/>
  <c r="A113" i="4" s="1"/>
  <c r="A114" i="4" a="1"/>
  <c r="A114" i="4" s="1"/>
  <c r="A115" i="4" a="1"/>
  <c r="A115" i="4" s="1"/>
  <c r="A116" i="4" a="1"/>
  <c r="A116" i="4" s="1"/>
  <c r="A117" i="4" a="1"/>
  <c r="A117" i="4" s="1"/>
  <c r="A118" i="4" a="1"/>
  <c r="A118" i="4" s="1"/>
  <c r="A119" i="4" a="1"/>
  <c r="A119" i="4" s="1"/>
  <c r="A120" i="4" a="1"/>
  <c r="A120" i="4" s="1"/>
  <c r="A121" i="4" a="1"/>
  <c r="A121" i="4" s="1"/>
  <c r="A122" i="4" a="1"/>
  <c r="A122" i="4" s="1"/>
  <c r="A123" i="4" a="1"/>
  <c r="A123" i="4" s="1"/>
  <c r="A124" i="4" a="1"/>
  <c r="A124" i="4" s="1"/>
  <c r="A125" i="4" a="1"/>
  <c r="A125" i="4" s="1"/>
  <c r="A126" i="4" a="1"/>
  <c r="A126" i="4" s="1"/>
  <c r="A127" i="4" a="1"/>
  <c r="A127" i="4" s="1"/>
  <c r="A128" i="4" a="1"/>
  <c r="A128" i="4" s="1"/>
  <c r="A129" i="4" a="1"/>
  <c r="A129" i="4" s="1"/>
  <c r="A130" i="4" a="1"/>
  <c r="A130" i="4" s="1"/>
  <c r="A131" i="4" a="1"/>
  <c r="A131" i="4" s="1"/>
  <c r="A132" i="4" a="1"/>
  <c r="A132" i="4" s="1"/>
  <c r="A133" i="4" a="1"/>
  <c r="A133" i="4" s="1"/>
  <c r="A134" i="4" a="1"/>
  <c r="A134" i="4" s="1"/>
  <c r="A135" i="4" a="1"/>
  <c r="A135" i="4" s="1"/>
  <c r="A136" i="4" a="1"/>
  <c r="A136" i="4" s="1"/>
  <c r="A137" i="4" a="1"/>
  <c r="A137" i="4" s="1"/>
  <c r="A138" i="4" a="1"/>
  <c r="A138" i="4" s="1"/>
  <c r="A139" i="4" a="1"/>
  <c r="A139" i="4" s="1"/>
  <c r="A140" i="4" a="1"/>
  <c r="A140" i="4" s="1"/>
  <c r="A141" i="4" a="1"/>
  <c r="A141" i="4" s="1"/>
  <c r="A142" i="4" a="1"/>
  <c r="A142" i="4" s="1"/>
  <c r="A143" i="4" a="1"/>
  <c r="A143" i="4" s="1"/>
  <c r="A144" i="4" a="1"/>
  <c r="A144" i="4" s="1"/>
  <c r="A145" i="4" a="1"/>
  <c r="A145" i="4" s="1"/>
  <c r="A146" i="4" a="1"/>
  <c r="A146" i="4" s="1"/>
  <c r="A147" i="4" a="1"/>
  <c r="A147" i="4" s="1"/>
  <c r="A148" i="4" a="1"/>
  <c r="A148" i="4" s="1"/>
  <c r="A149" i="4" a="1"/>
  <c r="A149" i="4" s="1"/>
  <c r="A150" i="4" a="1"/>
  <c r="A150" i="4" s="1"/>
  <c r="A151" i="4" a="1"/>
  <c r="A151" i="4" s="1"/>
  <c r="A152" i="4" a="1"/>
  <c r="A152" i="4" s="1"/>
  <c r="A153" i="4" a="1"/>
  <c r="A153" i="4" s="1"/>
  <c r="A154" i="4" a="1"/>
  <c r="A154" i="4" s="1"/>
  <c r="A155" i="4" a="1"/>
  <c r="A155" i="4" s="1"/>
  <c r="A156" i="4" a="1"/>
  <c r="A156" i="4" s="1"/>
  <c r="A157" i="4" a="1"/>
  <c r="A157" i="4" s="1"/>
  <c r="A158" i="4" a="1"/>
  <c r="A158" i="4" s="1"/>
  <c r="A159" i="4" a="1"/>
  <c r="A159" i="4" s="1"/>
  <c r="A160" i="4" a="1"/>
  <c r="A160" i="4" s="1"/>
  <c r="A161" i="4" a="1"/>
  <c r="A161" i="4" s="1"/>
  <c r="A162" i="4" a="1"/>
  <c r="A162" i="4" s="1"/>
  <c r="A163" i="4" a="1"/>
  <c r="A163" i="4" s="1"/>
  <c r="A164" i="4" a="1"/>
  <c r="A164" i="4" s="1"/>
  <c r="A165" i="4" a="1"/>
  <c r="A165" i="4" s="1"/>
  <c r="A166" i="4" a="1"/>
  <c r="A166" i="4" s="1"/>
  <c r="A167" i="4" a="1"/>
  <c r="A167" i="4" s="1"/>
  <c r="A168" i="4" a="1"/>
  <c r="A168" i="4" s="1"/>
  <c r="A169" i="4" a="1"/>
  <c r="A169" i="4" s="1"/>
  <c r="A170" i="4" a="1"/>
  <c r="A170" i="4" s="1"/>
  <c r="A171" i="4" a="1"/>
  <c r="A171" i="4" s="1"/>
  <c r="A172" i="4" a="1"/>
  <c r="A172" i="4" s="1"/>
  <c r="A173" i="4" a="1"/>
  <c r="A173" i="4" s="1"/>
  <c r="A174" i="4" a="1"/>
  <c r="A174" i="4" s="1"/>
  <c r="A175" i="4" a="1"/>
  <c r="A175" i="4" s="1"/>
  <c r="A176" i="4" a="1"/>
  <c r="A176" i="4" s="1"/>
  <c r="A177" i="4" a="1"/>
  <c r="A177" i="4" s="1"/>
  <c r="A178" i="4" a="1"/>
  <c r="A178" i="4" s="1"/>
  <c r="A179" i="4" a="1"/>
  <c r="A179" i="4" s="1"/>
  <c r="A180" i="4" a="1"/>
  <c r="A180" i="4" s="1"/>
  <c r="A181" i="4" a="1"/>
  <c r="A181" i="4" s="1"/>
  <c r="A182" i="4" a="1"/>
  <c r="A182" i="4" s="1"/>
  <c r="A183" i="4" a="1"/>
  <c r="A183" i="4" s="1"/>
  <c r="A184" i="4" a="1"/>
  <c r="A184" i="4" s="1"/>
  <c r="A185" i="4" a="1"/>
  <c r="A185" i="4" s="1"/>
  <c r="A186" i="4" a="1"/>
  <c r="A186" i="4" s="1"/>
  <c r="A187" i="4" a="1"/>
  <c r="A187" i="4" s="1"/>
  <c r="A188" i="4" a="1"/>
  <c r="A188" i="4" s="1"/>
  <c r="A189" i="4" a="1"/>
  <c r="A189" i="4" s="1"/>
  <c r="A190" i="4" a="1"/>
  <c r="A190" i="4" s="1"/>
  <c r="A191" i="4" a="1"/>
  <c r="A191" i="4" s="1"/>
  <c r="A192" i="4" a="1"/>
  <c r="A192" i="4" s="1"/>
  <c r="A193" i="4" a="1"/>
  <c r="A193" i="4" s="1"/>
  <c r="A194" i="4" a="1"/>
  <c r="A194" i="4" s="1"/>
  <c r="A195" i="4" a="1"/>
  <c r="A195" i="4" s="1"/>
  <c r="A196" i="4" a="1"/>
  <c r="A196" i="4" s="1"/>
  <c r="A197" i="4" a="1"/>
  <c r="A197" i="4" s="1"/>
  <c r="A198" i="4" a="1"/>
  <c r="A198" i="4" s="1"/>
  <c r="A199" i="4" a="1"/>
  <c r="A199" i="4" s="1"/>
  <c r="A200" i="4" a="1"/>
  <c r="A200" i="4" s="1"/>
  <c r="A201" i="4" a="1"/>
  <c r="A201" i="4" s="1"/>
  <c r="A202" i="4" a="1"/>
  <c r="A202" i="4" s="1"/>
  <c r="A203" i="4" a="1"/>
  <c r="A203" i="4" s="1"/>
  <c r="A204" i="4" a="1"/>
  <c r="A204" i="4" s="1"/>
  <c r="A205" i="4" a="1"/>
  <c r="A205" i="4" s="1"/>
  <c r="A206" i="4" a="1"/>
  <c r="A206" i="4" s="1"/>
  <c r="A207" i="4" a="1"/>
  <c r="A207" i="4" s="1"/>
  <c r="A208" i="4" a="1"/>
  <c r="A208" i="4" s="1"/>
  <c r="A209" i="4" a="1"/>
  <c r="A209" i="4" s="1"/>
  <c r="A210" i="4" a="1"/>
  <c r="A210" i="4" s="1"/>
  <c r="A211" i="4" a="1"/>
  <c r="A211" i="4" s="1"/>
  <c r="A212" i="4" a="1"/>
  <c r="A212" i="4" s="1"/>
  <c r="A213" i="4" a="1"/>
  <c r="A213" i="4" s="1"/>
  <c r="A214" i="4" a="1"/>
  <c r="A214" i="4" s="1"/>
  <c r="A215" i="4" a="1"/>
  <c r="A215" i="4" s="1"/>
  <c r="A216" i="4" a="1"/>
  <c r="A216" i="4" s="1"/>
  <c r="A217" i="4" a="1"/>
  <c r="A217" i="4" s="1"/>
  <c r="A218" i="4" a="1"/>
  <c r="A218" i="4" s="1"/>
  <c r="A219" i="4" a="1"/>
  <c r="A219" i="4" s="1"/>
  <c r="A220" i="4" a="1"/>
  <c r="A220" i="4" s="1"/>
  <c r="A221" i="4" a="1"/>
  <c r="A221" i="4" s="1"/>
  <c r="A222" i="4" a="1"/>
  <c r="A222" i="4" s="1"/>
  <c r="A223" i="4" a="1"/>
  <c r="A223" i="4" s="1"/>
  <c r="A224" i="4" a="1"/>
  <c r="A224" i="4" s="1"/>
  <c r="A225" i="4" a="1"/>
  <c r="A225" i="4" s="1"/>
  <c r="L80" i="1"/>
  <c r="M75" i="1"/>
  <c r="L75" i="1"/>
  <c r="E75" i="1"/>
  <c r="M74" i="1"/>
  <c r="L74" i="1"/>
  <c r="E74" i="1"/>
  <c r="M73" i="1"/>
  <c r="L73" i="1"/>
  <c r="E73" i="1"/>
  <c r="M72" i="1"/>
  <c r="L72" i="1"/>
  <c r="E72" i="1"/>
  <c r="M71" i="1"/>
  <c r="L71" i="1"/>
  <c r="E71" i="1"/>
  <c r="M70" i="1"/>
  <c r="L70" i="1"/>
  <c r="M69" i="1"/>
  <c r="L69" i="1"/>
  <c r="E69" i="1"/>
  <c r="M68" i="1"/>
  <c r="L68" i="1"/>
  <c r="E68" i="1"/>
  <c r="M67" i="1"/>
  <c r="L67" i="1"/>
  <c r="E67" i="1"/>
  <c r="M66" i="1"/>
  <c r="L66" i="1"/>
  <c r="E66" i="1"/>
  <c r="M65" i="1"/>
  <c r="L65" i="1"/>
  <c r="E65" i="1"/>
  <c r="M64" i="1"/>
  <c r="L64" i="1"/>
  <c r="E64" i="1"/>
  <c r="M63" i="1"/>
  <c r="L63" i="1"/>
  <c r="E63" i="1"/>
  <c r="M62" i="1"/>
  <c r="L62" i="1"/>
  <c r="E62" i="1"/>
  <c r="M61" i="1"/>
  <c r="L61" i="1"/>
  <c r="E61" i="1"/>
  <c r="M60" i="1"/>
  <c r="L60" i="1"/>
  <c r="E60" i="1"/>
  <c r="M59" i="1"/>
  <c r="L59" i="1"/>
  <c r="E59" i="1"/>
  <c r="M58" i="1"/>
  <c r="L58" i="1"/>
  <c r="E58" i="1"/>
  <c r="M57" i="1"/>
  <c r="L57" i="1"/>
  <c r="M56" i="1"/>
  <c r="L56" i="1"/>
  <c r="E56" i="1"/>
  <c r="M55" i="1"/>
  <c r="L55" i="1"/>
  <c r="E55" i="1"/>
  <c r="M54" i="1"/>
  <c r="L54" i="1"/>
  <c r="M53" i="1"/>
  <c r="L53" i="1"/>
  <c r="E53" i="1"/>
  <c r="M52" i="1"/>
  <c r="L52" i="1"/>
  <c r="E52" i="1"/>
  <c r="M51" i="1"/>
  <c r="L51" i="1"/>
  <c r="E51" i="1"/>
  <c r="M50" i="1"/>
  <c r="L50" i="1"/>
  <c r="E50" i="1"/>
  <c r="M49" i="1"/>
  <c r="L49" i="1"/>
  <c r="E49" i="1"/>
  <c r="M48" i="1"/>
  <c r="L48" i="1"/>
  <c r="E48" i="1"/>
  <c r="M47" i="1"/>
  <c r="L47" i="1"/>
  <c r="E47" i="1"/>
  <c r="M46" i="1"/>
  <c r="L46" i="1"/>
  <c r="E46" i="1"/>
  <c r="M45" i="1"/>
  <c r="L45" i="1"/>
  <c r="E45" i="1"/>
  <c r="M44" i="1"/>
  <c r="L44" i="1"/>
  <c r="E44" i="1"/>
  <c r="M43" i="1"/>
  <c r="L43" i="1"/>
  <c r="E43" i="1"/>
  <c r="M42" i="1"/>
  <c r="L42" i="1"/>
  <c r="E42" i="1"/>
  <c r="M41" i="1"/>
  <c r="L41" i="1"/>
  <c r="M40" i="1"/>
  <c r="L40" i="1"/>
  <c r="E40" i="1"/>
  <c r="M39" i="1"/>
  <c r="L39" i="1"/>
  <c r="E39" i="1"/>
  <c r="M38" i="1"/>
  <c r="L38" i="1"/>
  <c r="E38" i="1"/>
  <c r="M37" i="1"/>
  <c r="L37" i="1"/>
  <c r="E37" i="1"/>
  <c r="M36" i="1"/>
  <c r="L36" i="1"/>
  <c r="E36" i="1"/>
  <c r="M35" i="1"/>
  <c r="L35" i="1"/>
  <c r="E35" i="1"/>
  <c r="M34" i="1"/>
  <c r="L34" i="1"/>
  <c r="E34" i="1"/>
  <c r="M33" i="1"/>
  <c r="L33" i="1"/>
  <c r="M32" i="1"/>
  <c r="L32" i="1"/>
  <c r="E32" i="1"/>
  <c r="M31" i="1"/>
  <c r="L31" i="1"/>
  <c r="E31" i="1"/>
  <c r="M30" i="1"/>
  <c r="L30" i="1"/>
  <c r="E30" i="1"/>
  <c r="M29" i="1"/>
  <c r="L29" i="1"/>
  <c r="E29" i="1"/>
  <c r="M28" i="1"/>
  <c r="L28" i="1"/>
  <c r="E28" i="1"/>
  <c r="M27" i="1"/>
  <c r="L27" i="1"/>
  <c r="E27" i="1"/>
  <c r="M26" i="1"/>
  <c r="L26" i="1"/>
  <c r="E26" i="1"/>
  <c r="M25" i="1"/>
  <c r="L25" i="1"/>
  <c r="E25" i="1"/>
  <c r="M24" i="1"/>
  <c r="L24" i="1"/>
  <c r="E24" i="1"/>
  <c r="M23" i="1"/>
  <c r="L23" i="1"/>
  <c r="E23" i="1"/>
  <c r="M22" i="1"/>
  <c r="L22" i="1"/>
  <c r="E22" i="1"/>
  <c r="M21" i="1"/>
  <c r="L21" i="1"/>
  <c r="M20" i="1"/>
  <c r="L20" i="1"/>
  <c r="E20" i="1"/>
  <c r="M19" i="1"/>
  <c r="L19" i="1"/>
  <c r="E19" i="1"/>
  <c r="M18" i="1"/>
  <c r="L18" i="1"/>
  <c r="E18" i="1"/>
  <c r="M17" i="1"/>
  <c r="L17" i="1"/>
  <c r="E17" i="1"/>
  <c r="M16" i="1"/>
  <c r="L16" i="1"/>
  <c r="E16" i="1"/>
  <c r="M15" i="1"/>
  <c r="L15" i="1"/>
  <c r="E15" i="1"/>
  <c r="M14" i="1"/>
  <c r="L14" i="1"/>
  <c r="E14" i="1"/>
  <c r="M13" i="1"/>
  <c r="L13" i="1"/>
  <c r="E13" i="1"/>
  <c r="M12" i="1"/>
  <c r="L12" i="1"/>
  <c r="E12" i="1"/>
  <c r="M77" i="1" l="1"/>
  <c r="C76" i="1" s="1"/>
  <c r="L77" i="1"/>
  <c r="B76" i="1"/>
  <c r="L76" i="1"/>
  <c r="B71" i="7" l="1"/>
  <c r="B71" i="2"/>
  <c r="M76"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<sst xmlns="http://schemas.openxmlformats.org/spreadsheetml/2006/main" count="1729" uniqueCount="182">
  <si>
    <t>現在のレベル（プルダウンで選択）</t>
    <rPh sb="0" eb="2">
      <t>ゲンザイ</t>
    </rPh>
    <rPh sb="13" eb="15">
      <t>センタク</t>
    </rPh>
    <phoneticPr fontId="3"/>
  </si>
  <si>
    <t>【評価の基準】
◎一人で出来ている（下位に教えることが出来るレベルを含む）
○ ほぼ一人で出来ている（一部、上位者・周囲の助けが必要）
△ 出来ていない（常に上位者・周囲の助けが必要なレベル）</t>
    <phoneticPr fontId="3"/>
  </si>
  <si>
    <t>一人前レベル</t>
  </si>
  <si>
    <t>仕事一覧</t>
    <rPh sb="0" eb="4">
      <t>シゴトイチラン</t>
    </rPh>
    <phoneticPr fontId="3"/>
  </si>
  <si>
    <t>自己チェック</t>
    <rPh sb="0" eb="2">
      <t>ジコ</t>
    </rPh>
    <phoneticPr fontId="3"/>
  </si>
  <si>
    <t>上司チェック</t>
    <rPh sb="0" eb="2">
      <t>ジョウシ</t>
    </rPh>
    <phoneticPr fontId="3"/>
  </si>
  <si>
    <t>上司
コメント</t>
    <rPh sb="0" eb="2">
      <t>ジョウシ</t>
    </rPh>
    <phoneticPr fontId="3"/>
  </si>
  <si>
    <t>達成度</t>
    <rPh sb="0" eb="2">
      <t>タッセイ</t>
    </rPh>
    <rPh sb="2" eb="3">
      <t>ド</t>
    </rPh>
    <phoneticPr fontId="3"/>
  </si>
  <si>
    <t>2025年度調査のスキルスコア</t>
    <rPh sb="4" eb="6">
      <t>ネンド</t>
    </rPh>
    <rPh sb="6" eb="8">
      <t>チョウサ</t>
    </rPh>
    <phoneticPr fontId="3"/>
  </si>
  <si>
    <t>新人
レベル</t>
    <rPh sb="0" eb="2">
      <t>シンジン</t>
    </rPh>
    <phoneticPr fontId="3"/>
  </si>
  <si>
    <t>一人前
レベル</t>
    <rPh sb="0" eb="3">
      <t>イチニンマエ</t>
    </rPh>
    <phoneticPr fontId="3"/>
  </si>
  <si>
    <t>グループリーダーレベル</t>
    <phoneticPr fontId="3"/>
  </si>
  <si>
    <t>自己チェック点数</t>
    <rPh sb="0" eb="2">
      <t>ジコ</t>
    </rPh>
    <rPh sb="6" eb="8">
      <t>テンスウ</t>
    </rPh>
    <phoneticPr fontId="3"/>
  </si>
  <si>
    <t>上司チェック点数</t>
    <rPh sb="0" eb="2">
      <t>ジョウシ</t>
    </rPh>
    <rPh sb="6" eb="8">
      <t>テンスウ</t>
    </rPh>
    <phoneticPr fontId="3"/>
  </si>
  <si>
    <t>新人</t>
    <rPh sb="0" eb="2">
      <t>シンジン</t>
    </rPh>
    <phoneticPr fontId="3"/>
  </si>
  <si>
    <t>一人前</t>
    <rPh sb="0" eb="3">
      <t>イチニンマエ</t>
    </rPh>
    <phoneticPr fontId="3"/>
  </si>
  <si>
    <t>グループリーダー</t>
  </si>
  <si>
    <t>＜宿泊：ロビーサービス＞</t>
    <phoneticPr fontId="3"/>
  </si>
  <si>
    <t>01.お荷物の預かり・返却（クローク）</t>
    <phoneticPr fontId="3"/>
  </si>
  <si>
    <t>○</t>
    <phoneticPr fontId="3"/>
  </si>
  <si>
    <t>◎</t>
  </si>
  <si>
    <t>〇</t>
    <phoneticPr fontId="3"/>
  </si>
  <si>
    <t>◎</t>
    <phoneticPr fontId="3"/>
  </si>
  <si>
    <t>02.お客様の送迎</t>
  </si>
  <si>
    <t>△</t>
  </si>
  <si>
    <t>03.玄関周辺の保安</t>
  </si>
  <si>
    <t>○</t>
  </si>
  <si>
    <t>△</t>
    <phoneticPr fontId="3"/>
  </si>
  <si>
    <t>04.快適なロビー周辺の維持</t>
  </si>
  <si>
    <t>05.客室への案内</t>
  </si>
  <si>
    <t>06.チェックイン・チェックアウト対応</t>
  </si>
  <si>
    <t>07.ベルの業務状況把握</t>
  </si>
  <si>
    <t>08.ロビー周辺の維持監督</t>
  </si>
  <si>
    <t>09.ロビー周辺のマネジメント（アシスタントマネージャー）</t>
  </si>
  <si>
    <t>＜宿泊：フロントオフィス・予約管理＞</t>
    <phoneticPr fontId="3"/>
  </si>
  <si>
    <t>10.電話対応・客室予約受付</t>
  </si>
  <si>
    <t>11.組織と商品・サービス内容・ホテル内外の情報の理解、準備</t>
  </si>
  <si>
    <t>12.インフォメーションの実施</t>
  </si>
  <si>
    <t>13.郵便物・メッセージの取扱い</t>
  </si>
  <si>
    <t>14.チェックイン・チェックアウト対応</t>
  </si>
  <si>
    <t>15.客室変更を含むイレギュラーへの対応</t>
  </si>
  <si>
    <t>16.貴重品の預かりと返却</t>
  </si>
  <si>
    <t>17.フロントマネジメント(アシスタントフロントマネージャー)</t>
  </si>
  <si>
    <t>18.支配人業務の引継ぎ</t>
  </si>
  <si>
    <t>19.夜間における円滑な運営管理</t>
  </si>
  <si>
    <t>20.レベニューマネジメント（予約コントローラー）</t>
  </si>
  <si>
    <t>＜レストラン：レストランサービス＞</t>
    <phoneticPr fontId="3"/>
  </si>
  <si>
    <t>21.レストランフロアの清掃と準備、テーブルセッティング</t>
  </si>
  <si>
    <t>22.食器類のクリアと後片付け</t>
    <phoneticPr fontId="3"/>
  </si>
  <si>
    <t>23.注文の受付</t>
  </si>
  <si>
    <t>24.食事・飲料提供</t>
    <phoneticPr fontId="3"/>
  </si>
  <si>
    <t>25.お見送りの実践</t>
  </si>
  <si>
    <t>26.担当するエリアの状況管理</t>
  </si>
  <si>
    <t>27.[レストラン]部下の業務管理</t>
    <phoneticPr fontId="3"/>
  </si>
  <si>
    <t>＜レストラン：店舗・仕入管理＞</t>
    <phoneticPr fontId="3"/>
  </si>
  <si>
    <t>28.予約対応・管理</t>
  </si>
  <si>
    <t>29.お客様のお出迎えと座席への誘導</t>
  </si>
  <si>
    <t>30.[宿泊：客室予約]運営方針と業務計画の設定</t>
    <rPh sb="4" eb="6">
      <t>シュクハク</t>
    </rPh>
    <rPh sb="7" eb="11">
      <t>キャクシツヨヤク</t>
    </rPh>
    <phoneticPr fontId="3"/>
  </si>
  <si>
    <t>31.ホールの運営管理</t>
  </si>
  <si>
    <t>32.レストランセールス</t>
  </si>
  <si>
    <t>33.[レストラン]運営方針と業務計画の設定</t>
    <phoneticPr fontId="3"/>
  </si>
  <si>
    <t>34.部門の運営管理</t>
  </si>
  <si>
    <t>35.貴重品の預かり</t>
  </si>
  <si>
    <t>36.清算処理</t>
  </si>
  <si>
    <t>37.目標の設定</t>
  </si>
  <si>
    <t>38.コスト管理</t>
  </si>
  <si>
    <t>39.[レストラン：店舗・仕入管理]計画の評価</t>
    <rPh sb="10" eb="12">
      <t>テンポ</t>
    </rPh>
    <rPh sb="13" eb="17">
      <t>シイレカンリ</t>
    </rPh>
    <phoneticPr fontId="3"/>
  </si>
  <si>
    <t>＜宴会：宴会サービス＞</t>
    <phoneticPr fontId="3"/>
  </si>
  <si>
    <t>40.[宴会：宴会サービス]計画と準備</t>
    <rPh sb="4" eb="6">
      <t>エンカイ</t>
    </rPh>
    <rPh sb="7" eb="9">
      <t>エンカイ</t>
    </rPh>
    <phoneticPr fontId="3"/>
  </si>
  <si>
    <t>41.宴会サービスの提供・統括</t>
  </si>
  <si>
    <t>＜宴会予約・販売管理＞</t>
    <phoneticPr fontId="3"/>
  </si>
  <si>
    <t>42.一般宴会の予約受付</t>
  </si>
  <si>
    <t>43.一般宴会打合せ</t>
  </si>
  <si>
    <t>44.婚礼の予約受付</t>
  </si>
  <si>
    <t>45.婚礼打合せ</t>
  </si>
  <si>
    <t>46.請求書の発行</t>
  </si>
  <si>
    <t>47.精算処理</t>
  </si>
  <si>
    <t>48.情報の収集と分析</t>
  </si>
  <si>
    <t>49.新商品・プロモーション企画</t>
  </si>
  <si>
    <t>50.宴会予約・販売管理業務の統括</t>
  </si>
  <si>
    <t>51.顧客管理の推進</t>
  </si>
  <si>
    <t>52.宴会業務の管理</t>
  </si>
  <si>
    <t>53.顧客管理の推進</t>
  </si>
  <si>
    <t>＜職務共通＞</t>
    <rPh sb="1" eb="5">
      <t>ショクムキョウツウ</t>
    </rPh>
    <phoneticPr fontId="3"/>
  </si>
  <si>
    <t>54.アクシデント対応</t>
  </si>
  <si>
    <t>55.クレーム・苦情への対応</t>
  </si>
  <si>
    <t>56.業務改善</t>
  </si>
  <si>
    <t>57.企画立案</t>
  </si>
  <si>
    <t>58.宿泊者・利用者への接遇</t>
    <phoneticPr fontId="3"/>
  </si>
  <si>
    <t>【参考】グループリーダーに対する達成度</t>
    <rPh sb="1" eb="3">
      <t>サンコウ</t>
    </rPh>
    <rPh sb="13" eb="14">
      <t>タイ</t>
    </rPh>
    <rPh sb="16" eb="18">
      <t>タッセイ</t>
    </rPh>
    <rPh sb="18" eb="19">
      <t>ド</t>
    </rPh>
    <phoneticPr fontId="3"/>
  </si>
  <si>
    <t>【参考】2025年度調査時における総合平均スコア</t>
    <rPh sb="1" eb="3">
      <t>サンコウ</t>
    </rPh>
    <rPh sb="8" eb="10">
      <t>ネンド</t>
    </rPh>
    <rPh sb="10" eb="13">
      <t>チョウサジ</t>
    </rPh>
    <rPh sb="17" eb="19">
      <t>ソウゴウ</t>
    </rPh>
    <rPh sb="19" eb="21">
      <t>ヘイキン</t>
    </rPh>
    <phoneticPr fontId="3"/>
  </si>
  <si>
    <t>-</t>
    <phoneticPr fontId="3"/>
  </si>
  <si>
    <t>　　【裁量度の選択肢】</t>
    <rPh sb="3" eb="6">
      <t>サイリョウド</t>
    </rPh>
    <rPh sb="7" eb="10">
      <t>センタクシ</t>
    </rPh>
    <phoneticPr fontId="3"/>
  </si>
  <si>
    <t>　　　1.他の従業員を指導しつつ、自身の判断で遂行している</t>
    <rPh sb="5" eb="6">
      <t>ホカ</t>
    </rPh>
    <rPh sb="7" eb="10">
      <t>ジュウギョウイン</t>
    </rPh>
    <rPh sb="11" eb="13">
      <t>シドウ</t>
    </rPh>
    <rPh sb="17" eb="19">
      <t>ジシン</t>
    </rPh>
    <rPh sb="20" eb="22">
      <t>ハンダン</t>
    </rPh>
    <rPh sb="23" eb="25">
      <t>スイコウ</t>
    </rPh>
    <phoneticPr fontId="3"/>
  </si>
  <si>
    <t>　　　2.自身の判断で遂行している</t>
    <rPh sb="5" eb="7">
      <t>ジシン</t>
    </rPh>
    <rPh sb="8" eb="10">
      <t>ハンダン</t>
    </rPh>
    <rPh sb="11" eb="13">
      <t>スイコウ</t>
    </rPh>
    <phoneticPr fontId="3"/>
  </si>
  <si>
    <t>　　　3.指導を受けながら遂行している</t>
    <rPh sb="5" eb="7">
      <t>シドウ</t>
    </rPh>
    <rPh sb="8" eb="9">
      <t>ウ</t>
    </rPh>
    <rPh sb="13" eb="15">
      <t>スイコウ</t>
    </rPh>
    <phoneticPr fontId="3"/>
  </si>
  <si>
    <t>　　　4.担当範囲の仕事ではない</t>
    <rPh sb="5" eb="7">
      <t>タントウ</t>
    </rPh>
    <rPh sb="7" eb="9">
      <t>ハンイ</t>
    </rPh>
    <rPh sb="10" eb="12">
      <t>シゴト</t>
    </rPh>
    <phoneticPr fontId="3"/>
  </si>
  <si>
    <t>裁量度の選択肢</t>
    <rPh sb="0" eb="3">
      <t>サイリョウド</t>
    </rPh>
    <rPh sb="4" eb="7">
      <t>センタクシ</t>
    </rPh>
    <phoneticPr fontId="3"/>
  </si>
  <si>
    <t>職務一覧</t>
    <rPh sb="0" eb="2">
      <t>ショクム</t>
    </rPh>
    <rPh sb="2" eb="4">
      <t>イチラン</t>
    </rPh>
    <phoneticPr fontId="3"/>
  </si>
  <si>
    <t>1.他の従業員を指導しつつ、自身の判断で遂行している</t>
  </si>
  <si>
    <t>2.自身の判断で遂行している</t>
  </si>
  <si>
    <t>3.指導を受けながら遂行している</t>
  </si>
  <si>
    <t>4.担当範囲の仕事ではない</t>
    <rPh sb="4" eb="6">
      <t>ハンイ</t>
    </rPh>
    <phoneticPr fontId="3"/>
  </si>
  <si>
    <t>新人レベル判定</t>
    <rPh sb="0" eb="2">
      <t>シンジン</t>
    </rPh>
    <rPh sb="5" eb="7">
      <t>ハンテイ</t>
    </rPh>
    <phoneticPr fontId="3"/>
  </si>
  <si>
    <t>一人前判定</t>
    <rPh sb="0" eb="3">
      <t>イチニンマエ</t>
    </rPh>
    <rPh sb="3" eb="5">
      <t>ハンテイ</t>
    </rPh>
    <phoneticPr fontId="3"/>
  </si>
  <si>
    <t>グループリーダー判定</t>
    <rPh sb="8" eb="10">
      <t>ハンテイ</t>
    </rPh>
    <phoneticPr fontId="3"/>
  </si>
  <si>
    <t>＜宿泊：ロビーサービス＞　　　　　　　　　</t>
    <phoneticPr fontId="3"/>
  </si>
  <si>
    <t>←01~09まで担当範囲の職務ではない場合はチェック</t>
    <rPh sb="10" eb="12">
      <t>ハンイ</t>
    </rPh>
    <phoneticPr fontId="3"/>
  </si>
  <si>
    <t>お客様の送迎（ドア）</t>
    <rPh sb="1" eb="3">
      <t>キャクサマ</t>
    </rPh>
    <rPh sb="4" eb="6">
      <t>ソウゲイ</t>
    </rPh>
    <phoneticPr fontId="3"/>
  </si>
  <si>
    <t>お客様のご案内（ベル）</t>
    <rPh sb="1" eb="3">
      <t>キャクサマ</t>
    </rPh>
    <rPh sb="5" eb="7">
      <t>アンナイ</t>
    </rPh>
    <phoneticPr fontId="3"/>
  </si>
  <si>
    <t>ベルのマネジメント（ベルキャプテン）</t>
    <phoneticPr fontId="3"/>
  </si>
  <si>
    <t>←10~20まで担当範囲の職務ではない場合はチェック</t>
    <rPh sb="10" eb="12">
      <t>ハンイ</t>
    </rPh>
    <phoneticPr fontId="3"/>
  </si>
  <si>
    <t>お客様からの問い合わせへの対応（インフォメーション）</t>
    <rPh sb="1" eb="3">
      <t>キャクサマ</t>
    </rPh>
    <rPh sb="6" eb="7">
      <t>ト</t>
    </rPh>
    <rPh sb="8" eb="9">
      <t>ア</t>
    </rPh>
    <rPh sb="13" eb="15">
      <t>タイオウ</t>
    </rPh>
    <phoneticPr fontId="3"/>
  </si>
  <si>
    <t>宿泊の登録（レセプション）</t>
    <rPh sb="0" eb="2">
      <t>シュクハク</t>
    </rPh>
    <rPh sb="3" eb="5">
      <t>トウロク</t>
    </rPh>
    <phoneticPr fontId="3"/>
  </si>
  <si>
    <t>夜間フロントマネジメント（ナイトマネージャー）</t>
    <rPh sb="0" eb="2">
      <t>ヤカン</t>
    </rPh>
    <phoneticPr fontId="3"/>
  </si>
  <si>
    <t>←21~27まで担当範囲の職務ではない場合はチェック</t>
    <rPh sb="10" eb="12">
      <t>ハンイ</t>
    </rPh>
    <phoneticPr fontId="3"/>
  </si>
  <si>
    <t>準備と片付け（バスボーイ・バスガール）</t>
    <rPh sb="0" eb="2">
      <t>ジュンビ</t>
    </rPh>
    <rPh sb="3" eb="5">
      <t>カタヅ</t>
    </rPh>
    <phoneticPr fontId="3"/>
  </si>
  <si>
    <t>食事の提供（ウェイター・ウェイトレス）</t>
    <rPh sb="0" eb="2">
      <t>ショクジ</t>
    </rPh>
    <rPh sb="3" eb="5">
      <t>テイキョウ</t>
    </rPh>
    <phoneticPr fontId="3"/>
  </si>
  <si>
    <t>食事提供の管理（ウェイターキャプテン）</t>
    <rPh sb="0" eb="4">
      <t>ショクジテイキョウ</t>
    </rPh>
    <rPh sb="5" eb="7">
      <t>カンリ</t>
    </rPh>
    <phoneticPr fontId="3"/>
  </si>
  <si>
    <t>27.部下の業務管理</t>
    <phoneticPr fontId="3"/>
  </si>
  <si>
    <t>←28~39まで担当範囲の職務ではない場合はチェック</t>
    <rPh sb="10" eb="12">
      <t>ハンイ</t>
    </rPh>
    <phoneticPr fontId="3"/>
  </si>
  <si>
    <t>お出迎えと座席誘導（グリーター・グリートレス）</t>
    <rPh sb="1" eb="3">
      <t>デムカ</t>
    </rPh>
    <rPh sb="5" eb="9">
      <t>ザセキユウドウ</t>
    </rPh>
    <phoneticPr fontId="3"/>
  </si>
  <si>
    <t>店舗の管理・運営（レストラン（バー）マネージャー）</t>
    <rPh sb="0" eb="2">
      <t>テンポ</t>
    </rPh>
    <rPh sb="3" eb="5">
      <t>カンリ</t>
    </rPh>
    <rPh sb="6" eb="8">
      <t>ウンエイ</t>
    </rPh>
    <phoneticPr fontId="3"/>
  </si>
  <si>
    <t>30.運営方針と業務計画の設定</t>
    <rPh sb="3" eb="5">
      <t>ウンエイ</t>
    </rPh>
    <phoneticPr fontId="3"/>
  </si>
  <si>
    <t>レストラン部門の管理・運営（F&amp;Bディレクター）</t>
    <rPh sb="5" eb="7">
      <t>ブモン</t>
    </rPh>
    <rPh sb="8" eb="10">
      <t>カンリ</t>
    </rPh>
    <rPh sb="11" eb="13">
      <t>ウンエイ</t>
    </rPh>
    <phoneticPr fontId="3"/>
  </si>
  <si>
    <t>33.運営方針と業務計画の設定</t>
    <phoneticPr fontId="3"/>
  </si>
  <si>
    <t>飲食代の清算（キャッシャー）</t>
    <rPh sb="0" eb="3">
      <t>インショクダイ</t>
    </rPh>
    <rPh sb="4" eb="6">
      <t>セイサン</t>
    </rPh>
    <phoneticPr fontId="3"/>
  </si>
  <si>
    <t>仕入の管理（F&amp;Bコントローラー）</t>
    <rPh sb="0" eb="2">
      <t>シイレ</t>
    </rPh>
    <rPh sb="3" eb="5">
      <t>カンリ</t>
    </rPh>
    <phoneticPr fontId="3"/>
  </si>
  <si>
    <t>39.計画の評価</t>
    <rPh sb="3" eb="5">
      <t>ケイカク</t>
    </rPh>
    <phoneticPr fontId="3"/>
  </si>
  <si>
    <t>←40~41まで担当範囲の職務ではない場合はチェック</t>
    <rPh sb="10" eb="12">
      <t>ハンイ</t>
    </rPh>
    <phoneticPr fontId="3"/>
  </si>
  <si>
    <t>宴会サービス（バンケット・チーフ・マネジャー）</t>
    <rPh sb="0" eb="2">
      <t>エンカイ</t>
    </rPh>
    <phoneticPr fontId="3"/>
  </si>
  <si>
    <t>40.計画と準備</t>
    <rPh sb="3" eb="5">
      <t>ケイカク</t>
    </rPh>
    <phoneticPr fontId="3"/>
  </si>
  <si>
    <t>←42~53まで担当範囲の職務ではない場合はチェック</t>
    <rPh sb="10" eb="12">
      <t>ハンイ</t>
    </rPh>
    <phoneticPr fontId="3"/>
  </si>
  <si>
    <t>一般宴会予約</t>
    <rPh sb="0" eb="6">
      <t>イッパンエンカイヨヤク</t>
    </rPh>
    <phoneticPr fontId="3"/>
  </si>
  <si>
    <t>婚礼宴会予約</t>
    <rPh sb="0" eb="6">
      <t>コンレイエンカイヨヤク</t>
    </rPh>
    <phoneticPr fontId="3"/>
  </si>
  <si>
    <t>宴会代金の清算</t>
    <rPh sb="0" eb="4">
      <t>エンカイダイキン</t>
    </rPh>
    <rPh sb="5" eb="7">
      <t>セイサン</t>
    </rPh>
    <phoneticPr fontId="3"/>
  </si>
  <si>
    <t>商品企画</t>
    <rPh sb="0" eb="4">
      <t>ショウヒンキカク</t>
    </rPh>
    <phoneticPr fontId="3"/>
  </si>
  <si>
    <t>宴会予約・販売管理の統括</t>
    <rPh sb="0" eb="4">
      <t>エンカイヨヤク</t>
    </rPh>
    <rPh sb="5" eb="9">
      <t>ハンバイカンリ</t>
    </rPh>
    <rPh sb="10" eb="12">
      <t>トウカツ</t>
    </rPh>
    <phoneticPr fontId="3"/>
  </si>
  <si>
    <t>宴会部門のマネジメント</t>
    <rPh sb="0" eb="4">
      <t>エンカイブモン</t>
    </rPh>
    <phoneticPr fontId="3"/>
  </si>
  <si>
    <t>←54~58まで担当範囲の職務ではない場合はチェック</t>
    <rPh sb="10" eb="12">
      <t>ハンイ</t>
    </rPh>
    <phoneticPr fontId="3"/>
  </si>
  <si>
    <t>STEP2：チェックした結果を見てみましょう</t>
    <rPh sb="12" eb="14">
      <t>ケッカ</t>
    </rPh>
    <rPh sb="15" eb="16">
      <t>ミ</t>
    </rPh>
    <phoneticPr fontId="3"/>
  </si>
  <si>
    <t>※この結果は自己チェックによるものです。正確なレベルの確認は、上司との面談時等で確認を行ってください。</t>
    <rPh sb="20" eb="22">
      <t>セイカク</t>
    </rPh>
    <phoneticPr fontId="3"/>
  </si>
  <si>
    <t>STEP2：チェックした結果を見てみましょう（詳細：新人レベル）</t>
    <rPh sb="12" eb="14">
      <t>ケッカ</t>
    </rPh>
    <rPh sb="15" eb="16">
      <t>ミ</t>
    </rPh>
    <rPh sb="23" eb="25">
      <t>ショウサイ</t>
    </rPh>
    <rPh sb="26" eb="28">
      <t>シンジン</t>
    </rPh>
    <phoneticPr fontId="3"/>
  </si>
  <si>
    <t>あなたが「新人レベル」に達している職務</t>
    <rPh sb="5" eb="7">
      <t>シンジン</t>
    </rPh>
    <rPh sb="12" eb="13">
      <t>タッ</t>
    </rPh>
    <rPh sb="17" eb="19">
      <t>ショクム</t>
    </rPh>
    <phoneticPr fontId="3"/>
  </si>
  <si>
    <t>あなたが「新人レベル」にまだ達していない職務</t>
    <rPh sb="5" eb="7">
      <t>シンジン</t>
    </rPh>
    <rPh sb="14" eb="15">
      <t>タッ</t>
    </rPh>
    <rPh sb="20" eb="22">
      <t>ショクム</t>
    </rPh>
    <phoneticPr fontId="3"/>
  </si>
  <si>
    <t>STEP2：チェックした結果を見てみましょう（詳細：一人前レベル）</t>
    <rPh sb="12" eb="14">
      <t>ケッカ</t>
    </rPh>
    <rPh sb="15" eb="16">
      <t>ミ</t>
    </rPh>
    <rPh sb="23" eb="25">
      <t>ショウサイ</t>
    </rPh>
    <rPh sb="26" eb="29">
      <t>イチニンマエ</t>
    </rPh>
    <phoneticPr fontId="3"/>
  </si>
  <si>
    <t>あなたが「一人前レベル」に達している職務</t>
    <rPh sb="5" eb="8">
      <t>イチニンマエ</t>
    </rPh>
    <rPh sb="13" eb="14">
      <t>タッ</t>
    </rPh>
    <rPh sb="18" eb="20">
      <t>ショクム</t>
    </rPh>
    <phoneticPr fontId="3"/>
  </si>
  <si>
    <t>あなたが「一人前レベル」にまだ達していない職務</t>
    <rPh sb="5" eb="8">
      <t>イチニンマエ</t>
    </rPh>
    <rPh sb="15" eb="16">
      <t>タッ</t>
    </rPh>
    <rPh sb="21" eb="23">
      <t>ショクム</t>
    </rPh>
    <phoneticPr fontId="3"/>
  </si>
  <si>
    <t>STEP2：チェックした結果を見てみましょう（詳細：リーダーレベル）</t>
    <rPh sb="12" eb="14">
      <t>ケッカ</t>
    </rPh>
    <rPh sb="15" eb="16">
      <t>ミ</t>
    </rPh>
    <rPh sb="23" eb="25">
      <t>ショウサイ</t>
    </rPh>
    <phoneticPr fontId="3"/>
  </si>
  <si>
    <t>あなたが「リーダーレベル」に達している職務</t>
    <rPh sb="14" eb="15">
      <t>タッ</t>
    </rPh>
    <rPh sb="19" eb="21">
      <t>ショクム</t>
    </rPh>
    <phoneticPr fontId="3"/>
  </si>
  <si>
    <t>あなたが「リーダーレベル」にまだ達していない職務</t>
    <rPh sb="16" eb="17">
      <t>タッ</t>
    </rPh>
    <rPh sb="22" eb="24">
      <t>ショクム</t>
    </rPh>
    <phoneticPr fontId="3"/>
  </si>
  <si>
    <t>スキルレベルチェックシート（新人レベル）</t>
    <rPh sb="14" eb="16">
      <t>シンジン</t>
    </rPh>
    <phoneticPr fontId="3"/>
  </si>
  <si>
    <r>
      <rPr>
        <sz val="12"/>
        <color theme="1"/>
        <rFont val="游明朝 Demibold"/>
        <family val="1"/>
        <charset val="128"/>
      </rPr>
      <t xml:space="preserve">職務一覧
</t>
    </r>
    <r>
      <rPr>
        <sz val="8"/>
        <color theme="1"/>
        <rFont val="游明朝 Demibold"/>
        <family val="1"/>
        <charset val="128"/>
      </rPr>
      <t>【評価の基準】
　　　◎他の従業員を指導しつつ、自身の判断で遂行している
　　　○自身の判断で遂行している
　　　△指導を受けながら遂行している
　　　－担当範囲の仕事ではない</t>
    </r>
    <rPh sb="0" eb="2">
      <t>ショクム</t>
    </rPh>
    <rPh sb="2" eb="4">
      <t>イチラン</t>
    </rPh>
    <rPh sb="84" eb="86">
      <t>ハンイ</t>
    </rPh>
    <phoneticPr fontId="3"/>
  </si>
  <si>
    <t>新人
レベルの
達成状況</t>
    <rPh sb="0" eb="2">
      <t>シンジン</t>
    </rPh>
    <rPh sb="8" eb="12">
      <t>タッセイジョウキョウ</t>
    </rPh>
    <phoneticPr fontId="3"/>
  </si>
  <si>
    <t>参考：2025年度調査結果（新人）</t>
    <rPh sb="14" eb="16">
      <t>シンジン</t>
    </rPh>
    <phoneticPr fontId="3"/>
  </si>
  <si>
    <t>スキルレベルチェックシート（一人前レベル）</t>
    <rPh sb="14" eb="17">
      <t>イチニンマエ</t>
    </rPh>
    <phoneticPr fontId="3"/>
  </si>
  <si>
    <t>一人前
レベルの
達成状況</t>
    <rPh sb="0" eb="3">
      <t>イチニンマエ</t>
    </rPh>
    <rPh sb="9" eb="11">
      <t>タッセイ</t>
    </rPh>
    <rPh sb="11" eb="13">
      <t>ジョウキョウ</t>
    </rPh>
    <phoneticPr fontId="3"/>
  </si>
  <si>
    <t>参考：2025年度調査結果（一人前）</t>
    <rPh sb="14" eb="17">
      <t>イチニンマエ</t>
    </rPh>
    <phoneticPr fontId="3"/>
  </si>
  <si>
    <t>スキルレベルチェックシート（リーダーレベル）</t>
    <phoneticPr fontId="3"/>
  </si>
  <si>
    <t>リーダー
レベルの
達成状況</t>
    <rPh sb="10" eb="14">
      <t>タッセイジョウキョウ</t>
    </rPh>
    <phoneticPr fontId="3"/>
  </si>
  <si>
    <t>参考：2025年度調査結果（リーダー）</t>
    <phoneticPr fontId="3"/>
  </si>
  <si>
    <t>【評価の基準】
　　　◎他の従業員を指導しつつ、自身の判断で遂行している
　　　○自身の判断で遂行している
　　　△指導を受けながら遂行している
　　　－担当の仕事ではない</t>
    <phoneticPr fontId="3"/>
  </si>
  <si>
    <t>一人前レベルの合致度</t>
    <rPh sb="0" eb="3">
      <t>イチニンマエ</t>
    </rPh>
    <rPh sb="7" eb="10">
      <t>ガッチド</t>
    </rPh>
    <phoneticPr fontId="3"/>
  </si>
  <si>
    <t>参考：2025年度調査結果</t>
    <rPh sb="0" eb="2">
      <t>サンコウ</t>
    </rPh>
    <rPh sb="7" eb="9">
      <t>ネンド</t>
    </rPh>
    <rPh sb="9" eb="13">
      <t>チョウサケッカ</t>
    </rPh>
    <phoneticPr fontId="3"/>
  </si>
  <si>
    <t>一人前に対する達成度</t>
    <rPh sb="0" eb="3">
      <t>イチニンマエ</t>
    </rPh>
    <rPh sb="4" eb="5">
      <t>タイ</t>
    </rPh>
    <rPh sb="7" eb="9">
      <t>タッセイ</t>
    </rPh>
    <rPh sb="9" eb="10">
      <t>ド</t>
    </rPh>
    <phoneticPr fontId="3"/>
  </si>
  <si>
    <t>上司
チェック</t>
    <rPh sb="0" eb="2">
      <t>ジョウシ</t>
    </rPh>
    <phoneticPr fontId="3"/>
  </si>
  <si>
    <r>
      <rPr>
        <sz val="12"/>
        <color theme="1"/>
        <rFont val="游明朝 Demibold"/>
        <family val="1"/>
        <charset val="128"/>
      </rPr>
      <t>仕事一覧</t>
    </r>
    <r>
      <rPr>
        <sz val="9"/>
        <color theme="1"/>
        <rFont val="游明朝 Demibold"/>
        <family val="1"/>
        <charset val="128"/>
      </rPr>
      <t>【評価の基準】
　　　◎他の従業員を指導しつつ、自身の判断で遂行している
　　　○自身の判断で遂行している
　　　△指導を受けながら遂行している
　　　－担当の仕事ではない</t>
    </r>
    <rPh sb="0" eb="4">
      <t>シゴトイチラン</t>
    </rPh>
    <phoneticPr fontId="3"/>
  </si>
  <si>
    <t>リーダーレベルの合致度</t>
    <rPh sb="8" eb="11">
      <t>ガッチド</t>
    </rPh>
    <phoneticPr fontId="3"/>
  </si>
  <si>
    <t>参考：2025年度調査
結果</t>
    <rPh sb="0" eb="2">
      <t>サンコウ</t>
    </rPh>
    <rPh sb="7" eb="9">
      <t>ネンド</t>
    </rPh>
    <rPh sb="9" eb="11">
      <t>チョウサ</t>
    </rPh>
    <rPh sb="12" eb="14">
      <t>ケッカ</t>
    </rPh>
    <phoneticPr fontId="3"/>
  </si>
  <si>
    <t>リーダーレベル</t>
    <phoneticPr fontId="3"/>
  </si>
  <si>
    <t>STEP1：ご自身のスキルレベルをチェックしてみましょう</t>
    <rPh sb="7" eb="9">
      <t>ジシン</t>
    </rPh>
    <phoneticPr fontId="3"/>
  </si>
  <si>
    <t>1～4の裁量度の選択肢のなかで当てはまるものにチェックをお願いします</t>
    <rPh sb="4" eb="7">
      <t>サイリョウド</t>
    </rPh>
    <rPh sb="8" eb="11">
      <t>センタクシ</t>
    </rPh>
    <rPh sb="15" eb="16">
      <t>ア</t>
    </rPh>
    <rPh sb="29" eb="30">
      <t>ネガ</t>
    </rPh>
    <phoneticPr fontId="3"/>
  </si>
  <si>
    <t>①あなたのスキルレベルは、ホテルスタッフの仕事を構成する職務を遂行するうえでの裁量度によって測定されます。
②そのあなたのスキルレベルを市場の「新人」「一人前」「リーダー」のスキルレベルから評価します。なお市場のスキルレベルは厚生労働省の調査（2025年実施）に基づいています。
③職務は、厚生労働省の「職業能力評価基準」を参照して設定されています。</t>
    <rPh sb="21" eb="23">
      <t>シゴト</t>
    </rPh>
    <rPh sb="24" eb="26">
      <t>コウセイ</t>
    </rPh>
    <rPh sb="31" eb="33">
      <t>スイコウ</t>
    </rPh>
    <rPh sb="46" eb="48">
      <t>ソクテイ</t>
    </rPh>
    <rPh sb="68" eb="70">
      <t>シジョウ</t>
    </rPh>
    <rPh sb="72" eb="74">
      <t>シンジン</t>
    </rPh>
    <rPh sb="76" eb="79">
      <t>イチニンマエ</t>
    </rPh>
    <rPh sb="95" eb="97">
      <t>ヒョウカ</t>
    </rPh>
    <rPh sb="103" eb="105">
      <t>シジョウ</t>
    </rPh>
    <rPh sb="113" eb="118">
      <t>コウセイロウドウショウ</t>
    </rPh>
    <rPh sb="119" eb="121">
      <t>チョウサ</t>
    </rPh>
    <rPh sb="126" eb="127">
      <t>ネン</t>
    </rPh>
    <rPh sb="127" eb="129">
      <t>ジッシ</t>
    </rPh>
    <rPh sb="131" eb="132">
      <t>モト</t>
    </rPh>
    <rPh sb="166" eb="168">
      <t>セッテイ</t>
    </rPh>
    <phoneticPr fontId="3"/>
  </si>
  <si>
    <t>あなたのスキル「新人」レベルの達成度</t>
    <rPh sb="8" eb="10">
      <t>シンジン</t>
    </rPh>
    <rPh sb="15" eb="18">
      <t>タッセイド</t>
    </rPh>
    <phoneticPr fontId="3"/>
  </si>
  <si>
    <t>あなたのスキル「一人前」レベルの達成度</t>
    <rPh sb="8" eb="11">
      <t>イチニンマエ</t>
    </rPh>
    <rPh sb="16" eb="19">
      <t>タッセイド</t>
    </rPh>
    <phoneticPr fontId="3"/>
  </si>
  <si>
    <t>あなたのスキル「リーダー」レベルの達成度</t>
    <rPh sb="17" eb="20">
      <t>タッセイド</t>
    </rPh>
    <phoneticPr fontId="3"/>
  </si>
  <si>
    <t>達成状況を確認したいレベルのボタンをクリックしてください</t>
    <phoneticPr fontId="3"/>
  </si>
  <si>
    <t>※達成度の計算方法：各レベルでチェックした職務のうち調査結果に基づいて達成レベルにある項目数÷チェックした職務の数</t>
    <rPh sb="1" eb="4">
      <t>タッセイド</t>
    </rPh>
    <rPh sb="5" eb="9">
      <t>ケイサンホウホウ</t>
    </rPh>
    <rPh sb="10" eb="11">
      <t>カク</t>
    </rPh>
    <rPh sb="21" eb="23">
      <t>ショクム</t>
    </rPh>
    <rPh sb="26" eb="30">
      <t>チョウサケッカ</t>
    </rPh>
    <rPh sb="31" eb="32">
      <t>モト</t>
    </rPh>
    <rPh sb="35" eb="37">
      <t>タッセイ</t>
    </rPh>
    <rPh sb="43" eb="46">
      <t>コウモクスウ</t>
    </rPh>
    <rPh sb="53" eb="55">
      <t>ショクム</t>
    </rPh>
    <rPh sb="56" eb="57">
      <t>カズ</t>
    </rPh>
    <phoneticPr fontId="3"/>
  </si>
  <si>
    <t>※上記水準は各レベルの達成度の中で最も高いもの、もしくは70%を超えているレベルを示しています</t>
    <rPh sb="1" eb="3">
      <t>ジョウキ</t>
    </rPh>
    <rPh sb="3" eb="5">
      <t>スイジュン</t>
    </rPh>
    <rPh sb="6" eb="7">
      <t>カク</t>
    </rPh>
    <rPh sb="11" eb="14">
      <t>タッセイド</t>
    </rPh>
    <rPh sb="15" eb="16">
      <t>ナカ</t>
    </rPh>
    <rPh sb="17" eb="18">
      <t>モット</t>
    </rPh>
    <rPh sb="19" eb="20">
      <t>タカ</t>
    </rPh>
    <rPh sb="32" eb="33">
      <t>コ</t>
    </rPh>
    <rPh sb="41" eb="42">
      <t>シメ</t>
    </rPh>
    <phoneticPr fontId="3"/>
  </si>
  <si>
    <t>「あなたのスキルレベルの水準」はおおむね下記の水準です</t>
    <rPh sb="12" eb="14">
      <t>スイジュン</t>
    </rPh>
    <rPh sb="20" eb="22">
      <t>カキ</t>
    </rPh>
    <rPh sb="23" eb="25">
      <t>スイジュン</t>
    </rPh>
    <phoneticPr fontId="3"/>
  </si>
  <si>
    <t>あなたは、下記の「職務一覧」にある職務を、どの程度の裁量で遂行していますか。</t>
    <rPh sb="5" eb="7">
      <t>カキ</t>
    </rPh>
    <rPh sb="9" eb="11">
      <t>ショクム</t>
    </rPh>
    <rPh sb="11" eb="13">
      <t>イチラン</t>
    </rPh>
    <rPh sb="17" eb="19">
      <t>ショクム</t>
    </rPh>
    <rPh sb="23" eb="25">
      <t>テイド</t>
    </rPh>
    <rPh sb="26" eb="28">
      <t>サイリョウ</t>
    </rPh>
    <rPh sb="29" eb="31">
      <t>スイコウ</t>
    </rPh>
    <phoneticPr fontId="3"/>
  </si>
  <si>
    <t>※上司の方にも自身についてのスキルレベルチェックを行ってもらい、結果を照らし合わせて面談等で活用してください</t>
    <rPh sb="1" eb="3">
      <t>ジョウシ</t>
    </rPh>
    <rPh sb="4" eb="5">
      <t>カタ</t>
    </rPh>
    <rPh sb="7" eb="9">
      <t>ジシン</t>
    </rPh>
    <rPh sb="25" eb="26">
      <t>オコナ</t>
    </rPh>
    <rPh sb="32" eb="34">
      <t>ケッカ</t>
    </rPh>
    <rPh sb="35" eb="36">
      <t>テ</t>
    </rPh>
    <rPh sb="38" eb="39">
      <t>ア</t>
    </rPh>
    <rPh sb="42" eb="45">
      <t>メンダントウ</t>
    </rPh>
    <rPh sb="46" eb="48">
      <t>カツヨウ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</si>
</sst>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quot;n=&quot;0"/>
    <numFmt numFmtId="177" formatCode="0.00_);[Red]\(0.00\)"/>
    <numFmt numFmtId="178" formatCode="0.0%"/>
  </numFmts>
  <fonts count="14" x14ac:knownFonts="1">
    <font>
      <sz val="11"/>
      <color theme="1"/>
      <name val="游ゴシック"/>
      <family val="2"/>
      <charset val="128"/>
      <scheme val="minor"/>
    </font>
    <font>
      <sz val="11"/>
      <color theme="1"/>
      <name val="游ゴシック"/>
      <family val="2"/>
      <charset val="128"/>
      <scheme val="minor"/>
    </font>
    <font>
      <sz val="10"/>
      <color theme="1"/>
      <name val="游ゴシック"/>
      <family val="3"/>
      <charset val="128"/>
      <scheme val="minor"/>
    </font>
    <font>
      <sz val="6"/>
      <name val="游ゴシック"/>
      <family val="2"/>
      <charset val="128"/>
      <scheme val="minor"/>
    </font>
    <font>
      <sz val="8"/>
      <color theme="1"/>
      <name val="游ゴシック"/>
      <family val="3"/>
      <charset val="128"/>
      <scheme val="minor"/>
    </font>
    <font>
      <sz val="10"/>
      <color theme="1"/>
      <name val="游明朝 Demibold"/>
      <family val="1"/>
      <charset val="128"/>
    </font>
    <font>
      <sz val="8"/>
      <color theme="1"/>
      <name val="游明朝 Demibold"/>
      <family val="1"/>
      <charset val="128"/>
    </font>
    <font>
      <sz val="9"/>
      <color theme="1"/>
      <name val="游明朝 Demibold"/>
      <family val="1"/>
      <charset val="128"/>
    </font>
    <font>
      <sz val="6"/>
      <color theme="1"/>
      <name val="游明朝 Demibold"/>
      <family val="1"/>
      <charset val="128"/>
    </font>
    <font>
      <b/>
      <sz val="10"/>
      <color theme="0"/>
      <name val="游明朝 Demibold"/>
      <family val="1"/>
      <charset val="128"/>
    </font>
    <font>
      <sz val="7"/>
      <color theme="1"/>
      <name val="游明朝 Demibold"/>
      <family val="1"/>
      <charset val="128"/>
    </font>
    <font>
      <b/>
      <sz val="10"/>
      <color theme="0" tint="-4.9989318521683403E-2"/>
      <name val="游明朝 Demibold"/>
      <family val="1"/>
      <charset val="128"/>
    </font>
    <font>
      <sz val="12"/>
      <color theme="1"/>
      <name val="游明朝 Demibold"/>
      <family val="1"/>
      <charset val="128"/>
    </font>
    <font>
      <sz val="9"/>
      <color rgb="FF000000"/>
      <name val="Meiryo UI"/>
      <family val="3"/>
      <charset val="128"/>
    </font>
  </fonts>
  <fills count="14">
    <fill>
      <patternFill patternType="none"/>
    </fill>
    <fill>
      <patternFill patternType="gray125"/>
    </fill>
    <fill>
      <patternFill patternType="solid">
        <fgColor theme="0" tint="-0.14999847407452621"/>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theme="2" tint="-0.499984740745262"/>
        <bgColor indexed="64"/>
      </patternFill>
    </fill>
    <fill>
      <patternFill patternType="solid">
        <fgColor theme="8" tint="0.79998168889431442"/>
        <bgColor indexed="64"/>
      </patternFill>
    </fill>
    <fill>
      <patternFill patternType="solid">
        <fgColor theme="0" tint="-4.9989318521683403E-2"/>
        <bgColor indexed="64"/>
      </patternFill>
    </fill>
    <fill>
      <patternFill patternType="solid">
        <fgColor theme="1" tint="0.499984740745262"/>
        <bgColor indexed="64"/>
      </patternFill>
    </fill>
    <fill>
      <patternFill patternType="solid">
        <fgColor theme="0"/>
        <bgColor indexed="64"/>
      </patternFill>
    </fill>
  </fills>
  <borders count="53">
    <border>
      <left/>
      <right/>
      <top/>
      <bottom/>
      <diagonal/>
    </border>
    <border>
      <left style="thin">
        <color theme="2" tint="-0.249977111117893"/>
      </left>
      <right style="thin">
        <color theme="2" tint="-0.249977111117893"/>
      </right>
      <top style="thin">
        <color theme="2" tint="-0.249977111117893"/>
      </top>
      <bottom style="thin">
        <color theme="2" tint="-0.249977111117893"/>
      </bottom>
      <diagonal/>
    </border>
    <border>
      <left style="thin">
        <color theme="2" tint="-0.249977111117893"/>
      </left>
      <right/>
      <top style="thin">
        <color theme="2" tint="-0.249977111117893"/>
      </top>
      <bottom style="thin">
        <color theme="2" tint="-0.249977111117893"/>
      </bottom>
      <diagonal/>
    </border>
    <border>
      <left/>
      <right/>
      <top style="thin">
        <color theme="2" tint="-0.249977111117893"/>
      </top>
      <bottom style="thin">
        <color theme="2" tint="-0.249977111117893"/>
      </bottom>
      <diagonal/>
    </border>
    <border>
      <left/>
      <right style="thin">
        <color theme="2" tint="-0.249977111117893"/>
      </right>
      <top style="thin">
        <color theme="2" tint="-0.249977111117893"/>
      </top>
      <bottom style="thin">
        <color theme="2" tint="-0.249977111117893"/>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theme="2" tint="-9.9978637043366805E-2"/>
      </left>
      <right style="thin">
        <color theme="2" tint="-9.9978637043366805E-2"/>
      </right>
      <top style="thin">
        <color theme="2" tint="-9.9978637043366805E-2"/>
      </top>
      <bottom style="thin">
        <color theme="2" tint="-9.9978637043366805E-2"/>
      </bottom>
      <diagonal/>
    </border>
    <border>
      <left style="thin">
        <color theme="2" tint="-0.249977111117893"/>
      </left>
      <right/>
      <top style="thin">
        <color theme="2" tint="-0.249977111117893"/>
      </top>
      <bottom/>
      <diagonal/>
    </border>
    <border>
      <left/>
      <right/>
      <top style="thin">
        <color theme="2" tint="-0.249977111117893"/>
      </top>
      <bottom/>
      <diagonal/>
    </border>
    <border>
      <left/>
      <right style="thin">
        <color theme="2" tint="-0.249977111117893"/>
      </right>
      <top style="thin">
        <color theme="2" tint="-0.249977111117893"/>
      </top>
      <bottom/>
      <diagonal/>
    </border>
    <border>
      <left style="thin">
        <color theme="2" tint="-0.249977111117893"/>
      </left>
      <right/>
      <top/>
      <bottom/>
      <diagonal/>
    </border>
    <border>
      <left/>
      <right style="thin">
        <color theme="2" tint="-0.249977111117893"/>
      </right>
      <top/>
      <bottom/>
      <diagonal/>
    </border>
    <border>
      <left style="thin">
        <color theme="2" tint="-0.249977111117893"/>
      </left>
      <right/>
      <top/>
      <bottom style="thin">
        <color theme="2" tint="-0.249977111117893"/>
      </bottom>
      <diagonal/>
    </border>
    <border>
      <left/>
      <right/>
      <top/>
      <bottom style="thin">
        <color theme="2" tint="-0.249977111117893"/>
      </bottom>
      <diagonal/>
    </border>
    <border>
      <left/>
      <right style="thin">
        <color theme="2" tint="-0.249977111117893"/>
      </right>
      <top/>
      <bottom style="thin">
        <color theme="2" tint="-0.249977111117893"/>
      </bottom>
      <diagonal/>
    </border>
    <border>
      <left/>
      <right style="thin">
        <color indexed="64"/>
      </right>
      <top/>
      <bottom/>
      <diagonal/>
    </border>
    <border>
      <left style="thin">
        <color theme="1"/>
      </left>
      <right style="thin">
        <color theme="1"/>
      </right>
      <top style="thin">
        <color theme="1"/>
      </top>
      <bottom style="thin">
        <color theme="1"/>
      </bottom>
      <diagonal/>
    </border>
    <border>
      <left style="thin">
        <color indexed="64"/>
      </left>
      <right style="thin">
        <color indexed="64"/>
      </right>
      <top/>
      <bottom/>
      <diagonal/>
    </border>
    <border>
      <left/>
      <right/>
      <top style="thin">
        <color theme="1"/>
      </top>
      <bottom/>
      <diagonal/>
    </border>
    <border>
      <left/>
      <right style="thin">
        <color theme="1"/>
      </right>
      <top style="thin">
        <color theme="1"/>
      </top>
      <bottom style="thin">
        <color theme="1"/>
      </bottom>
      <diagonal/>
    </border>
    <border>
      <left style="thin">
        <color theme="1"/>
      </left>
      <right style="thin">
        <color theme="1"/>
      </right>
      <top style="thin">
        <color theme="1"/>
      </top>
      <bottom/>
      <diagonal/>
    </border>
    <border>
      <left style="thin">
        <color theme="1"/>
      </left>
      <right/>
      <top style="thin">
        <color theme="1"/>
      </top>
      <bottom style="thin">
        <color theme="1"/>
      </bottom>
      <diagonal/>
    </border>
    <border>
      <left/>
      <right/>
      <top style="thin">
        <color theme="1"/>
      </top>
      <bottom style="thin">
        <color theme="1"/>
      </bottom>
      <diagonal/>
    </border>
    <border>
      <left style="thin">
        <color theme="1"/>
      </left>
      <right/>
      <top/>
      <bottom/>
      <diagonal/>
    </border>
    <border>
      <left/>
      <right style="thin">
        <color theme="1"/>
      </right>
      <top/>
      <bottom/>
      <diagonal/>
    </border>
    <border>
      <left style="thin">
        <color theme="1"/>
      </left>
      <right style="thin">
        <color theme="1"/>
      </right>
      <top/>
      <bottom style="thin">
        <color theme="1"/>
      </bottom>
      <diagonal/>
    </border>
    <border>
      <left style="thin">
        <color theme="1"/>
      </left>
      <right style="thin">
        <color indexed="64"/>
      </right>
      <top/>
      <bottom/>
      <diagonal/>
    </border>
    <border>
      <left/>
      <right style="thin">
        <color theme="1"/>
      </right>
      <top style="thin">
        <color theme="1"/>
      </top>
      <bottom/>
      <diagonal/>
    </border>
    <border>
      <left style="thin">
        <color theme="1"/>
      </left>
      <right/>
      <top style="thin">
        <color theme="1"/>
      </top>
      <bottom/>
      <diagonal/>
    </border>
    <border>
      <left/>
      <right style="thin">
        <color indexed="64"/>
      </right>
      <top style="thin">
        <color theme="1"/>
      </top>
      <bottom style="thin">
        <color theme="1"/>
      </bottom>
      <diagonal/>
    </border>
    <border>
      <left/>
      <right style="thin">
        <color indexed="64"/>
      </right>
      <top style="thin">
        <color theme="1"/>
      </top>
      <bottom/>
      <diagonal/>
    </border>
    <border>
      <left style="thin">
        <color theme="1"/>
      </left>
      <right style="thin">
        <color indexed="64"/>
      </right>
      <top/>
      <bottom style="thin">
        <color theme="1"/>
      </bottom>
      <diagonal/>
    </border>
    <border>
      <left style="thin">
        <color indexed="64"/>
      </left>
      <right/>
      <top style="thin">
        <color indexed="64"/>
      </top>
      <bottom/>
      <diagonal/>
    </border>
    <border>
      <left style="thin">
        <color indexed="64"/>
      </left>
      <right/>
      <top/>
      <bottom style="thin">
        <color indexed="64"/>
      </bottom>
      <diagonal/>
    </border>
    <border>
      <left style="thin">
        <color theme="1"/>
      </left>
      <right style="thin">
        <color indexed="64"/>
      </right>
      <top style="thin">
        <color theme="1"/>
      </top>
      <bottom style="thin">
        <color indexed="64"/>
      </bottom>
      <diagonal/>
    </border>
    <border>
      <left style="thin">
        <color indexed="64"/>
      </left>
      <right style="thin">
        <color theme="1"/>
      </right>
      <top style="thin">
        <color theme="1"/>
      </top>
      <bottom style="thin">
        <color indexed="64"/>
      </bottom>
      <diagonal/>
    </border>
    <border>
      <left style="thin">
        <color theme="1"/>
      </left>
      <right style="thin">
        <color indexed="64"/>
      </right>
      <top style="thin">
        <color indexed="64"/>
      </top>
      <bottom style="thin">
        <color indexed="64"/>
      </bottom>
      <diagonal/>
    </border>
    <border>
      <left style="thin">
        <color indexed="64"/>
      </left>
      <right style="thin">
        <color theme="1"/>
      </right>
      <top style="thin">
        <color indexed="64"/>
      </top>
      <bottom style="thin">
        <color indexed="64"/>
      </bottom>
      <diagonal/>
    </border>
    <border>
      <left style="thin">
        <color indexed="64"/>
      </left>
      <right style="thin">
        <color theme="1"/>
      </right>
      <top style="thin">
        <color indexed="64"/>
      </top>
      <bottom/>
      <diagonal/>
    </border>
    <border>
      <left style="thin">
        <color indexed="64"/>
      </left>
      <right style="thin">
        <color theme="1"/>
      </right>
      <top/>
      <bottom style="thin">
        <color indexed="64"/>
      </bottom>
      <diagonal/>
    </border>
    <border>
      <left style="thin">
        <color indexed="64"/>
      </left>
      <right style="thin">
        <color theme="1"/>
      </right>
      <top style="thin">
        <color indexed="64"/>
      </top>
      <bottom style="thin">
        <color theme="1"/>
      </bottom>
      <diagonal/>
    </border>
    <border>
      <left style="thin">
        <color theme="1"/>
      </left>
      <right style="thin">
        <color theme="1"/>
      </right>
      <top style="thin">
        <color indexed="64"/>
      </top>
      <bottom style="thin">
        <color theme="1"/>
      </bottom>
      <diagonal/>
    </border>
    <border>
      <left/>
      <right style="thin">
        <color indexed="64"/>
      </right>
      <top style="thin">
        <color indexed="64"/>
      </top>
      <bottom style="thin">
        <color theme="1"/>
      </bottom>
      <diagonal/>
    </border>
    <border>
      <left style="thin">
        <color indexed="64"/>
      </left>
      <right style="thin">
        <color indexed="64"/>
      </right>
      <top style="thin">
        <color theme="1"/>
      </top>
      <bottom/>
      <diagonal/>
    </border>
    <border>
      <left/>
      <right style="thin">
        <color theme="1"/>
      </right>
      <top style="thin">
        <color indexed="64"/>
      </top>
      <bottom style="thin">
        <color indexed="64"/>
      </bottom>
      <diagonal/>
    </border>
    <border>
      <left style="thin">
        <color indexed="64"/>
      </left>
      <right style="thin">
        <color indexed="64"/>
      </right>
      <top style="thin">
        <color indexed="64"/>
      </top>
      <bottom style="thin">
        <color theme="1"/>
      </bottom>
      <diagonal/>
    </border>
    <border>
      <left/>
      <right/>
      <top style="thin">
        <color indexed="64"/>
      </top>
      <bottom/>
      <diagonal/>
    </border>
    <border>
      <left/>
      <right/>
      <top/>
      <bottom style="thin">
        <color theme="1"/>
      </bottom>
      <diagonal/>
    </border>
  </borders>
  <cellStyleXfs count="2">
    <xf numFmtId="0" fontId="0" fillId="0" borderId="0">
      <alignment vertical="center"/>
    </xf>
    <xf numFmtId="9" fontId="1" fillId="0" borderId="0" applyFont="0" applyFill="0" applyBorder="0" applyAlignment="0" applyProtection="0">
      <alignment vertical="center"/>
    </xf>
  </cellStyleXfs>
  <cellXfs count="198">
    <xf numFmtId="0" fontId="0" fillId="0" borderId="0" xfId="0">
      <alignment vertical="center"/>
    </xf>
    <xf numFmtId="0" fontId="2" fillId="0" borderId="0" xfId="0" applyFont="1">
      <alignment vertical="center"/>
    </xf>
    <xf numFmtId="0" fontId="2" fillId="0" borderId="0" xfId="0" applyFont="1" applyAlignment="1">
      <alignment horizontal="center" vertical="center"/>
    </xf>
    <xf numFmtId="0" fontId="4" fillId="0" borderId="0" xfId="0" applyFont="1">
      <alignment vertical="center"/>
    </xf>
    <xf numFmtId="176" fontId="2" fillId="0" borderId="0" xfId="1" applyNumberFormat="1" applyFont="1" applyBorder="1">
      <alignment vertical="center"/>
    </xf>
    <xf numFmtId="177" fontId="2" fillId="0" borderId="0" xfId="1" applyNumberFormat="1" applyFont="1" applyBorder="1">
      <alignment vertical="center"/>
    </xf>
    <xf numFmtId="0" fontId="5" fillId="0" borderId="1" xfId="0" applyFont="1" applyBorder="1" applyAlignment="1">
      <alignment horizontal="center" vertical="center"/>
    </xf>
    <xf numFmtId="0" fontId="5" fillId="2" borderId="1" xfId="0" applyFont="1" applyFill="1" applyBorder="1" applyAlignment="1">
      <alignment horizontal="center" vertical="center"/>
    </xf>
    <xf numFmtId="0" fontId="4" fillId="0" borderId="0" xfId="0" applyFont="1" applyAlignment="1">
      <alignment horizontal="center" vertical="center" textRotation="180"/>
    </xf>
    <xf numFmtId="0" fontId="2" fillId="0" borderId="0" xfId="0" applyFont="1" applyAlignment="1">
      <alignment horizontal="center" vertical="center" textRotation="180"/>
    </xf>
    <xf numFmtId="0" fontId="4" fillId="0" borderId="0" xfId="0" applyFont="1" applyAlignment="1">
      <alignment vertical="center" wrapText="1"/>
    </xf>
    <xf numFmtId="0" fontId="2" fillId="0" borderId="0" xfId="0" applyFont="1" applyAlignment="1">
      <alignment horizontal="left" vertical="center"/>
    </xf>
    <xf numFmtId="0" fontId="7" fillId="4" borderId="1" xfId="0" applyFont="1" applyFill="1" applyBorder="1" applyAlignment="1">
      <alignment horizontal="center" vertical="center" wrapText="1"/>
    </xf>
    <xf numFmtId="0" fontId="7" fillId="0" borderId="1" xfId="0" applyFont="1" applyBorder="1">
      <alignment vertical="center"/>
    </xf>
    <xf numFmtId="176" fontId="7" fillId="0" borderId="1" xfId="1" applyNumberFormat="1" applyFont="1" applyBorder="1" applyAlignment="1">
      <alignment horizontal="center" vertical="center"/>
    </xf>
    <xf numFmtId="176" fontId="7" fillId="0" borderId="1" xfId="1" applyNumberFormat="1" applyFont="1" applyBorder="1">
      <alignment vertical="center"/>
    </xf>
    <xf numFmtId="176" fontId="7" fillId="0" borderId="1" xfId="1" applyNumberFormat="1" applyFont="1" applyFill="1" applyBorder="1" applyAlignment="1">
      <alignment horizontal="center" vertical="center"/>
    </xf>
    <xf numFmtId="176" fontId="7" fillId="5" borderId="1" xfId="1" applyNumberFormat="1" applyFont="1" applyFill="1" applyBorder="1" applyAlignment="1">
      <alignment horizontal="center" vertical="center"/>
    </xf>
    <xf numFmtId="177" fontId="8" fillId="5" borderId="1" xfId="1" applyNumberFormat="1" applyFont="1" applyFill="1" applyBorder="1">
      <alignment vertical="center"/>
    </xf>
    <xf numFmtId="177" fontId="8" fillId="6" borderId="1" xfId="1" applyNumberFormat="1" applyFont="1" applyFill="1" applyBorder="1">
      <alignment vertical="center"/>
    </xf>
    <xf numFmtId="177" fontId="8" fillId="0" borderId="1" xfId="1" applyNumberFormat="1" applyFont="1" applyBorder="1">
      <alignment vertical="center"/>
    </xf>
    <xf numFmtId="177" fontId="7" fillId="5" borderId="1" xfId="1" applyNumberFormat="1" applyFont="1" applyFill="1" applyBorder="1" applyAlignment="1">
      <alignment horizontal="center" vertical="center"/>
    </xf>
    <xf numFmtId="177" fontId="7" fillId="6" borderId="1" xfId="1" applyNumberFormat="1" applyFont="1" applyFill="1" applyBorder="1" applyAlignment="1">
      <alignment horizontal="center" vertical="center"/>
    </xf>
    <xf numFmtId="177" fontId="8" fillId="4" borderId="1" xfId="1" applyNumberFormat="1" applyFont="1" applyFill="1" applyBorder="1">
      <alignment vertical="center"/>
    </xf>
    <xf numFmtId="9" fontId="7" fillId="0" borderId="1" xfId="1" applyFont="1" applyBorder="1" applyAlignment="1">
      <alignment horizontal="center" vertical="center"/>
    </xf>
    <xf numFmtId="0" fontId="7" fillId="0" borderId="0" xfId="0" applyFont="1">
      <alignment vertical="center"/>
    </xf>
    <xf numFmtId="0" fontId="5" fillId="0" borderId="0" xfId="0" applyFont="1">
      <alignment vertical="center"/>
    </xf>
    <xf numFmtId="0" fontId="7" fillId="4" borderId="2" xfId="0" applyFont="1" applyFill="1" applyBorder="1">
      <alignment vertical="center"/>
    </xf>
    <xf numFmtId="0" fontId="0" fillId="0" borderId="4" xfId="0" applyBorder="1">
      <alignment vertical="center"/>
    </xf>
    <xf numFmtId="0" fontId="7" fillId="4" borderId="3" xfId="0" applyFont="1" applyFill="1" applyBorder="1">
      <alignment vertical="center"/>
    </xf>
    <xf numFmtId="0" fontId="7" fillId="0" borderId="5" xfId="0" applyFont="1" applyBorder="1">
      <alignment vertical="center"/>
    </xf>
    <xf numFmtId="177" fontId="7" fillId="6" borderId="2" xfId="1" applyNumberFormat="1" applyFont="1" applyFill="1" applyBorder="1" applyAlignment="1">
      <alignment horizontal="center" vertical="center"/>
    </xf>
    <xf numFmtId="177" fontId="7" fillId="6" borderId="3" xfId="1" applyNumberFormat="1" applyFont="1" applyFill="1" applyBorder="1" applyAlignment="1">
      <alignment horizontal="center" vertical="center"/>
    </xf>
    <xf numFmtId="177" fontId="7" fillId="6" borderId="4" xfId="1" applyNumberFormat="1" applyFont="1" applyFill="1" applyBorder="1" applyAlignment="1">
      <alignment horizontal="center" vertical="center"/>
    </xf>
    <xf numFmtId="0" fontId="5" fillId="0" borderId="0" xfId="0" applyFont="1" applyAlignment="1">
      <alignment horizontal="center" vertical="center"/>
    </xf>
    <xf numFmtId="178" fontId="7" fillId="0" borderId="0" xfId="0" applyNumberFormat="1" applyFont="1">
      <alignment vertical="center"/>
    </xf>
    <xf numFmtId="0" fontId="7" fillId="0" borderId="9" xfId="0" applyFont="1" applyBorder="1">
      <alignment vertical="center"/>
    </xf>
    <xf numFmtId="0" fontId="7" fillId="0" borderId="10" xfId="0" applyFont="1" applyBorder="1">
      <alignment vertical="center"/>
    </xf>
    <xf numFmtId="0" fontId="7" fillId="0" borderId="0" xfId="0" applyFont="1" applyAlignment="1">
      <alignment horizontal="center" vertical="center"/>
    </xf>
    <xf numFmtId="0" fontId="7" fillId="0" borderId="11" xfId="0" applyFont="1" applyBorder="1">
      <alignment vertical="center"/>
    </xf>
    <xf numFmtId="0" fontId="5" fillId="7" borderId="11" xfId="0" applyFont="1" applyFill="1" applyBorder="1" applyAlignment="1">
      <alignment horizontal="center" vertical="center"/>
    </xf>
    <xf numFmtId="0" fontId="5" fillId="10" borderId="11" xfId="0" applyFont="1" applyFill="1" applyBorder="1" applyAlignment="1">
      <alignment horizontal="center" vertical="center"/>
    </xf>
    <xf numFmtId="0" fontId="7" fillId="0" borderId="6" xfId="0" applyFont="1" applyBorder="1">
      <alignment vertical="center"/>
    </xf>
    <xf numFmtId="0" fontId="6" fillId="0" borderId="13" xfId="0" applyFont="1" applyBorder="1" applyAlignment="1">
      <alignment vertical="center" wrapText="1"/>
    </xf>
    <xf numFmtId="0" fontId="6" fillId="0" borderId="14" xfId="0" applyFont="1" applyBorder="1" applyAlignment="1">
      <alignment vertical="center" wrapText="1"/>
    </xf>
    <xf numFmtId="0" fontId="6" fillId="0" borderId="0" xfId="0" applyFont="1" applyAlignment="1">
      <alignment vertical="center" wrapText="1"/>
    </xf>
    <xf numFmtId="0" fontId="6" fillId="0" borderId="16" xfId="0" applyFont="1" applyBorder="1" applyAlignment="1">
      <alignment vertical="center" wrapText="1"/>
    </xf>
    <xf numFmtId="0" fontId="6" fillId="0" borderId="18" xfId="0" applyFont="1" applyBorder="1" applyAlignment="1">
      <alignment vertical="center" wrapText="1"/>
    </xf>
    <xf numFmtId="0" fontId="6" fillId="0" borderId="19" xfId="0" applyFont="1" applyBorder="1" applyAlignment="1">
      <alignment vertical="center" wrapText="1"/>
    </xf>
    <xf numFmtId="0" fontId="7" fillId="0" borderId="1" xfId="1" applyNumberFormat="1" applyFont="1" applyBorder="1" applyAlignment="1">
      <alignment horizontal="center" vertical="center"/>
    </xf>
    <xf numFmtId="176" fontId="7" fillId="4" borderId="1" xfId="1" applyNumberFormat="1" applyFont="1" applyFill="1" applyBorder="1" applyAlignment="1">
      <alignment horizontal="center" vertical="center"/>
    </xf>
    <xf numFmtId="0" fontId="7" fillId="4" borderId="1" xfId="0" applyFont="1" applyFill="1" applyBorder="1">
      <alignment vertical="center"/>
    </xf>
    <xf numFmtId="0" fontId="6" fillId="3" borderId="1" xfId="0" applyFont="1" applyFill="1" applyBorder="1">
      <alignment vertical="center"/>
    </xf>
    <xf numFmtId="0" fontId="0" fillId="0" borderId="3" xfId="0" applyBorder="1" applyAlignment="1">
      <alignment horizontal="center" vertical="center"/>
    </xf>
    <xf numFmtId="177" fontId="8" fillId="5" borderId="1" xfId="1" applyNumberFormat="1" applyFont="1" applyFill="1" applyBorder="1" applyAlignment="1">
      <alignment horizontal="center" vertical="center"/>
    </xf>
    <xf numFmtId="0" fontId="7" fillId="4" borderId="3" xfId="0" applyFont="1" applyFill="1" applyBorder="1" applyAlignment="1">
      <alignment horizontal="center" vertical="center"/>
    </xf>
    <xf numFmtId="0" fontId="7" fillId="4" borderId="4" xfId="0" applyFont="1" applyFill="1" applyBorder="1" applyAlignment="1">
      <alignment horizontal="center" vertical="center"/>
    </xf>
    <xf numFmtId="0" fontId="0" fillId="0" borderId="4" xfId="0" applyBorder="1" applyAlignment="1">
      <alignment horizontal="center" vertical="center"/>
    </xf>
    <xf numFmtId="177" fontId="8" fillId="0" borderId="1" xfId="1" applyNumberFormat="1" applyFont="1" applyBorder="1" applyAlignment="1">
      <alignment horizontal="center" vertical="center"/>
    </xf>
    <xf numFmtId="0" fontId="7" fillId="0" borderId="22" xfId="0" applyFont="1" applyBorder="1">
      <alignment vertical="center"/>
    </xf>
    <xf numFmtId="0" fontId="7" fillId="0" borderId="21" xfId="0" applyFont="1" applyBorder="1" applyAlignment="1">
      <alignment horizontal="center" vertical="center"/>
    </xf>
    <xf numFmtId="0" fontId="7" fillId="4" borderId="21" xfId="0" applyFont="1" applyFill="1" applyBorder="1">
      <alignment vertical="center"/>
    </xf>
    <xf numFmtId="0" fontId="7" fillId="0" borderId="8" xfId="0" applyFont="1" applyBorder="1">
      <alignment vertical="center"/>
    </xf>
    <xf numFmtId="0" fontId="7" fillId="0" borderId="7" xfId="0" applyFont="1" applyBorder="1">
      <alignment vertical="center"/>
    </xf>
    <xf numFmtId="0" fontId="7" fillId="0" borderId="34" xfId="0" applyFont="1" applyBorder="1">
      <alignment vertical="center"/>
    </xf>
    <xf numFmtId="0" fontId="7" fillId="11" borderId="31" xfId="0" applyFont="1" applyFill="1" applyBorder="1">
      <alignment vertical="center"/>
    </xf>
    <xf numFmtId="0" fontId="7" fillId="11" borderId="36" xfId="0" applyFont="1" applyFill="1" applyBorder="1">
      <alignment vertical="center"/>
    </xf>
    <xf numFmtId="0" fontId="7" fillId="0" borderId="26" xfId="0" applyFont="1" applyBorder="1">
      <alignment vertical="center"/>
    </xf>
    <xf numFmtId="176" fontId="7" fillId="0" borderId="41" xfId="1" applyNumberFormat="1" applyFont="1" applyFill="1" applyBorder="1" applyAlignment="1">
      <alignment horizontal="center" vertical="center"/>
    </xf>
    <xf numFmtId="0" fontId="7" fillId="0" borderId="27" xfId="0" applyFont="1" applyBorder="1">
      <alignment vertical="center"/>
    </xf>
    <xf numFmtId="0" fontId="7" fillId="0" borderId="38" xfId="0" applyFont="1" applyBorder="1">
      <alignment vertical="center"/>
    </xf>
    <xf numFmtId="0" fontId="7" fillId="0" borderId="37" xfId="0" applyFont="1" applyBorder="1">
      <alignment vertical="center"/>
    </xf>
    <xf numFmtId="177" fontId="7" fillId="6" borderId="21" xfId="1" applyNumberFormat="1" applyFont="1" applyFill="1" applyBorder="1" applyAlignment="1">
      <alignment horizontal="center" vertical="center"/>
    </xf>
    <xf numFmtId="177" fontId="7" fillId="5" borderId="21" xfId="1" applyNumberFormat="1" applyFont="1" applyFill="1" applyBorder="1" applyAlignment="1">
      <alignment horizontal="center" vertical="center"/>
    </xf>
    <xf numFmtId="0" fontId="7" fillId="11" borderId="33" xfId="0" applyFont="1" applyFill="1" applyBorder="1">
      <alignment vertical="center"/>
    </xf>
    <xf numFmtId="0" fontId="0" fillId="11" borderId="27" xfId="0" applyFill="1" applyBorder="1">
      <alignment vertical="center"/>
    </xf>
    <xf numFmtId="0" fontId="0" fillId="11" borderId="27" xfId="0" applyFill="1" applyBorder="1" applyAlignment="1">
      <alignment horizontal="center" vertical="center"/>
    </xf>
    <xf numFmtId="0" fontId="0" fillId="11" borderId="24" xfId="0" applyFill="1" applyBorder="1">
      <alignment vertical="center"/>
    </xf>
    <xf numFmtId="0" fontId="7" fillId="0" borderId="40" xfId="0" applyFont="1" applyBorder="1">
      <alignment vertical="center"/>
    </xf>
    <xf numFmtId="0" fontId="7" fillId="0" borderId="46" xfId="0" applyFont="1" applyBorder="1">
      <alignment vertical="center"/>
    </xf>
    <xf numFmtId="0" fontId="6" fillId="3" borderId="21" xfId="0" applyFont="1" applyFill="1" applyBorder="1" applyAlignment="1">
      <alignment horizontal="center" vertical="center" wrapText="1"/>
    </xf>
    <xf numFmtId="0" fontId="7" fillId="3" borderId="21" xfId="0" applyFont="1" applyFill="1" applyBorder="1" applyAlignment="1">
      <alignment horizontal="center" vertical="center" wrapText="1"/>
    </xf>
    <xf numFmtId="0" fontId="10" fillId="7" borderId="35" xfId="0" applyFont="1" applyFill="1" applyBorder="1" applyAlignment="1">
      <alignment horizontal="center" vertical="top" wrapText="1"/>
    </xf>
    <xf numFmtId="0" fontId="6" fillId="7" borderId="48" xfId="0" applyFont="1" applyFill="1" applyBorder="1" applyAlignment="1">
      <alignment horizontal="center" vertical="top" wrapText="1"/>
    </xf>
    <xf numFmtId="0" fontId="6" fillId="7" borderId="40" xfId="0" applyFont="1" applyFill="1" applyBorder="1" applyAlignment="1">
      <alignment horizontal="center" vertical="top" wrapText="1"/>
    </xf>
    <xf numFmtId="0" fontId="7" fillId="4" borderId="49" xfId="0" applyFont="1" applyFill="1" applyBorder="1">
      <alignment vertical="center"/>
    </xf>
    <xf numFmtId="0" fontId="7" fillId="0" borderId="43" xfId="0" applyFont="1" applyBorder="1">
      <alignment vertical="center"/>
    </xf>
    <xf numFmtId="0" fontId="7" fillId="0" borderId="44" xfId="0" applyFont="1" applyBorder="1">
      <alignment vertical="center"/>
    </xf>
    <xf numFmtId="0" fontId="7" fillId="11" borderId="0" xfId="0" applyFont="1" applyFill="1">
      <alignment vertical="center"/>
    </xf>
    <xf numFmtId="0" fontId="7" fillId="0" borderId="42" xfId="0" applyFont="1" applyBorder="1">
      <alignment vertical="center"/>
    </xf>
    <xf numFmtId="0" fontId="7" fillId="4" borderId="43" xfId="0" applyFont="1" applyFill="1" applyBorder="1">
      <alignment vertical="center"/>
    </xf>
    <xf numFmtId="0" fontId="7" fillId="4" borderId="28" xfId="0" applyFont="1" applyFill="1" applyBorder="1" applyAlignment="1">
      <alignment horizontal="center" vertical="center"/>
    </xf>
    <xf numFmtId="0" fontId="7" fillId="4" borderId="42" xfId="0" applyFont="1" applyFill="1" applyBorder="1">
      <alignment vertical="center"/>
    </xf>
    <xf numFmtId="0" fontId="7" fillId="0" borderId="47" xfId="0" applyFont="1" applyBorder="1">
      <alignment vertical="center"/>
    </xf>
    <xf numFmtId="0" fontId="7" fillId="0" borderId="50" xfId="0" applyFont="1" applyBorder="1">
      <alignment vertical="center"/>
    </xf>
    <xf numFmtId="0" fontId="7" fillId="0" borderId="45" xfId="0" applyFont="1" applyBorder="1">
      <alignment vertical="center"/>
    </xf>
    <xf numFmtId="0" fontId="7" fillId="3" borderId="25" xfId="0" applyFont="1" applyFill="1" applyBorder="1" applyAlignment="1">
      <alignment horizontal="center" vertical="center"/>
    </xf>
    <xf numFmtId="0" fontId="9" fillId="9" borderId="0" xfId="0" applyFont="1" applyFill="1">
      <alignment vertical="center"/>
    </xf>
    <xf numFmtId="0" fontId="7" fillId="3" borderId="25" xfId="0" applyFont="1" applyFill="1" applyBorder="1" applyAlignment="1">
      <alignment horizontal="center" vertical="center" wrapText="1"/>
    </xf>
    <xf numFmtId="0" fontId="9" fillId="0" borderId="0" xfId="0" applyFont="1">
      <alignment vertical="center"/>
    </xf>
    <xf numFmtId="0" fontId="7" fillId="0" borderId="21" xfId="0" applyFont="1" applyBorder="1" applyAlignment="1">
      <alignment horizontal="center" vertical="center" wrapText="1"/>
    </xf>
    <xf numFmtId="0" fontId="7" fillId="13" borderId="0" xfId="0" applyFont="1" applyFill="1">
      <alignment vertical="center"/>
    </xf>
    <xf numFmtId="0" fontId="7" fillId="0" borderId="39" xfId="0" applyFont="1" applyBorder="1" applyAlignment="1">
      <alignment horizontal="center" vertical="center" wrapText="1"/>
    </xf>
    <xf numFmtId="0" fontId="7" fillId="0" borderId="40" xfId="0" applyFont="1" applyBorder="1" applyAlignment="1">
      <alignment horizontal="center" vertical="center" wrapText="1"/>
    </xf>
    <xf numFmtId="178" fontId="5" fillId="3" borderId="21" xfId="0" applyNumberFormat="1" applyFont="1" applyFill="1" applyBorder="1" applyAlignment="1">
      <alignment horizontal="center" vertical="center"/>
    </xf>
    <xf numFmtId="178" fontId="5" fillId="5" borderId="21" xfId="0" applyNumberFormat="1" applyFont="1" applyFill="1" applyBorder="1" applyAlignment="1">
      <alignment horizontal="center" vertical="center"/>
    </xf>
    <xf numFmtId="178" fontId="5" fillId="6" borderId="21" xfId="0" applyNumberFormat="1" applyFont="1" applyFill="1" applyBorder="1" applyAlignment="1">
      <alignment horizontal="center" vertical="center"/>
    </xf>
    <xf numFmtId="176" fontId="7" fillId="5" borderId="21" xfId="1" applyNumberFormat="1" applyFont="1" applyFill="1" applyBorder="1" applyAlignment="1">
      <alignment horizontal="center" vertical="center"/>
    </xf>
    <xf numFmtId="176" fontId="7" fillId="0" borderId="21" xfId="1" applyNumberFormat="1" applyFont="1" applyBorder="1" applyAlignment="1">
      <alignment horizontal="center" vertical="center"/>
    </xf>
    <xf numFmtId="0" fontId="6" fillId="0" borderId="0" xfId="0" applyFont="1" applyAlignment="1">
      <alignment horizontal="right" vertical="center"/>
    </xf>
    <xf numFmtId="0" fontId="5" fillId="0" borderId="52" xfId="0" applyFont="1" applyBorder="1" applyAlignment="1">
      <alignment horizontal="left" vertical="center"/>
    </xf>
    <xf numFmtId="0" fontId="6" fillId="0" borderId="52" xfId="0" applyFont="1" applyBorder="1" applyAlignment="1">
      <alignment horizontal="left" vertical="center"/>
    </xf>
    <xf numFmtId="0" fontId="6" fillId="0" borderId="2" xfId="0" applyFont="1" applyBorder="1" applyAlignment="1">
      <alignment horizontal="center" vertical="center" wrapText="1"/>
    </xf>
    <xf numFmtId="0" fontId="6" fillId="0" borderId="3" xfId="0" applyFont="1" applyBorder="1" applyAlignment="1">
      <alignment horizontal="center" vertical="center"/>
    </xf>
    <xf numFmtId="0" fontId="6" fillId="0" borderId="4" xfId="0" applyFont="1" applyBorder="1" applyAlignment="1">
      <alignment horizontal="center" vertical="center"/>
    </xf>
    <xf numFmtId="0" fontId="6" fillId="0" borderId="2" xfId="0" applyFont="1" applyBorder="1" applyAlignment="1">
      <alignment horizontal="center" vertical="center"/>
    </xf>
    <xf numFmtId="0" fontId="7" fillId="0" borderId="1" xfId="0" applyFont="1" applyBorder="1" applyAlignment="1">
      <alignment horizontal="center" vertical="center"/>
    </xf>
    <xf numFmtId="0" fontId="7" fillId="3" borderId="1" xfId="0" applyFont="1" applyFill="1" applyBorder="1" applyAlignment="1">
      <alignment horizontal="center" vertical="center" wrapText="1"/>
    </xf>
    <xf numFmtId="0" fontId="6" fillId="3" borderId="1" xfId="0" applyFont="1" applyFill="1" applyBorder="1" applyAlignment="1">
      <alignment horizontal="center" vertical="center"/>
    </xf>
    <xf numFmtId="177" fontId="7" fillId="6" borderId="2" xfId="1" applyNumberFormat="1" applyFont="1" applyFill="1" applyBorder="1" applyAlignment="1">
      <alignment horizontal="center" vertical="center"/>
    </xf>
    <xf numFmtId="177" fontId="7" fillId="6" borderId="3" xfId="1" applyNumberFormat="1" applyFont="1" applyFill="1" applyBorder="1" applyAlignment="1">
      <alignment horizontal="center" vertical="center"/>
    </xf>
    <xf numFmtId="177" fontId="7" fillId="6" borderId="4" xfId="1" applyNumberFormat="1" applyFont="1" applyFill="1" applyBorder="1" applyAlignment="1">
      <alignment horizontal="center" vertical="center"/>
    </xf>
    <xf numFmtId="0" fontId="7" fillId="4" borderId="2" xfId="0" applyFont="1" applyFill="1" applyBorder="1" applyAlignment="1">
      <alignment horizontal="left" vertical="center"/>
    </xf>
    <xf numFmtId="0" fontId="0" fillId="0" borderId="3" xfId="0" applyBorder="1" applyAlignment="1">
      <alignment horizontal="left" vertical="center"/>
    </xf>
    <xf numFmtId="0" fontId="0" fillId="0" borderId="4" xfId="0" applyBorder="1" applyAlignment="1">
      <alignment horizontal="left" vertical="center"/>
    </xf>
    <xf numFmtId="177" fontId="7" fillId="5" borderId="2" xfId="1" applyNumberFormat="1" applyFont="1" applyFill="1" applyBorder="1" applyAlignment="1">
      <alignment horizontal="center" vertical="center"/>
    </xf>
    <xf numFmtId="177" fontId="7" fillId="5" borderId="3" xfId="1" applyNumberFormat="1" applyFont="1" applyFill="1" applyBorder="1" applyAlignment="1">
      <alignment horizontal="center" vertical="center"/>
    </xf>
    <xf numFmtId="177" fontId="7" fillId="5" borderId="4" xfId="1" applyNumberFormat="1" applyFont="1" applyFill="1" applyBorder="1" applyAlignment="1">
      <alignment horizontal="center" vertical="center"/>
    </xf>
    <xf numFmtId="0" fontId="7" fillId="4" borderId="3" xfId="0" applyFont="1" applyFill="1" applyBorder="1" applyAlignment="1">
      <alignment horizontal="left" vertical="center"/>
    </xf>
    <xf numFmtId="0" fontId="7" fillId="4" borderId="4" xfId="0" applyFont="1" applyFill="1" applyBorder="1" applyAlignment="1">
      <alignment horizontal="left" vertical="center"/>
    </xf>
    <xf numFmtId="177" fontId="5" fillId="0" borderId="1" xfId="0" applyNumberFormat="1" applyFont="1" applyBorder="1" applyAlignment="1">
      <alignment horizontal="center" vertical="center"/>
    </xf>
    <xf numFmtId="0" fontId="7" fillId="4" borderId="26" xfId="0" applyFont="1" applyFill="1" applyBorder="1" applyAlignment="1">
      <alignment horizontal="center" vertical="center"/>
    </xf>
    <xf numFmtId="0" fontId="7" fillId="4" borderId="27" xfId="0" applyFont="1" applyFill="1" applyBorder="1" applyAlignment="1">
      <alignment horizontal="center" vertical="center"/>
    </xf>
    <xf numFmtId="0" fontId="7" fillId="4" borderId="24" xfId="0" applyFont="1" applyFill="1" applyBorder="1" applyAlignment="1">
      <alignment horizontal="center" vertical="center"/>
    </xf>
    <xf numFmtId="0" fontId="7" fillId="11" borderId="25" xfId="0" applyFont="1" applyFill="1" applyBorder="1" applyAlignment="1">
      <alignment horizontal="left" vertical="center"/>
    </xf>
    <xf numFmtId="0" fontId="0" fillId="11" borderId="21" xfId="0" applyFill="1" applyBorder="1" applyAlignment="1">
      <alignment horizontal="left" vertical="center"/>
    </xf>
    <xf numFmtId="0" fontId="7" fillId="4" borderId="25" xfId="0" applyFont="1" applyFill="1" applyBorder="1" applyAlignment="1">
      <alignment horizontal="left" vertical="center"/>
    </xf>
    <xf numFmtId="0" fontId="7" fillId="11" borderId="32" xfId="0" applyFont="1" applyFill="1" applyBorder="1" applyAlignment="1">
      <alignment horizontal="left" vertical="center"/>
    </xf>
    <xf numFmtId="0" fontId="7" fillId="11" borderId="21" xfId="0" applyFont="1" applyFill="1" applyBorder="1" applyAlignment="1">
      <alignment horizontal="left" vertical="center"/>
    </xf>
    <xf numFmtId="0" fontId="7" fillId="11" borderId="26" xfId="0" applyFont="1" applyFill="1" applyBorder="1" applyAlignment="1">
      <alignment horizontal="left" vertical="center" wrapText="1"/>
    </xf>
    <xf numFmtId="0" fontId="7" fillId="11" borderId="27" xfId="0" applyFont="1" applyFill="1" applyBorder="1" applyAlignment="1">
      <alignment horizontal="left" vertical="center" wrapText="1"/>
    </xf>
    <xf numFmtId="0" fontId="7" fillId="11" borderId="24" xfId="0" applyFont="1" applyFill="1" applyBorder="1" applyAlignment="1">
      <alignment horizontal="left" vertical="center" wrapText="1"/>
    </xf>
    <xf numFmtId="0" fontId="5" fillId="0" borderId="21" xfId="0" applyFont="1" applyBorder="1" applyAlignment="1">
      <alignment horizontal="center" vertical="center" wrapText="1"/>
    </xf>
    <xf numFmtId="0" fontId="7" fillId="4" borderId="21" xfId="0" applyFont="1" applyFill="1" applyBorder="1" applyAlignment="1">
      <alignment horizontal="left" vertical="center"/>
    </xf>
    <xf numFmtId="0" fontId="7" fillId="4" borderId="30" xfId="0" applyFont="1" applyFill="1" applyBorder="1" applyAlignment="1">
      <alignment horizontal="center" vertical="center"/>
    </xf>
    <xf numFmtId="0" fontId="7" fillId="4" borderId="21" xfId="0" applyFont="1" applyFill="1" applyBorder="1" applyAlignment="1">
      <alignment horizontal="center" vertical="center"/>
    </xf>
    <xf numFmtId="0" fontId="7" fillId="11" borderId="33" xfId="0" applyFont="1" applyFill="1" applyBorder="1" applyAlignment="1">
      <alignment horizontal="left" vertical="center"/>
    </xf>
    <xf numFmtId="0" fontId="7" fillId="11" borderId="27" xfId="0" applyFont="1" applyFill="1" applyBorder="1" applyAlignment="1">
      <alignment horizontal="left" vertical="center"/>
    </xf>
    <xf numFmtId="0" fontId="7" fillId="11" borderId="24" xfId="0" applyFont="1" applyFill="1" applyBorder="1" applyAlignment="1">
      <alignment horizontal="left" vertical="center"/>
    </xf>
    <xf numFmtId="0" fontId="0" fillId="11" borderId="27" xfId="0" applyFill="1" applyBorder="1" applyAlignment="1">
      <alignment horizontal="left" vertical="center"/>
    </xf>
    <xf numFmtId="0" fontId="0" fillId="11" borderId="24" xfId="0" applyFill="1" applyBorder="1" applyAlignment="1">
      <alignment horizontal="left" vertical="center"/>
    </xf>
    <xf numFmtId="0" fontId="7" fillId="4" borderId="25" xfId="0" applyFont="1" applyFill="1" applyBorder="1" applyAlignment="1">
      <alignment horizontal="center" vertical="center"/>
    </xf>
    <xf numFmtId="0" fontId="7" fillId="11" borderId="26" xfId="0" applyFont="1" applyFill="1" applyBorder="1" applyAlignment="1">
      <alignment horizontal="left" vertical="center"/>
    </xf>
    <xf numFmtId="0" fontId="7" fillId="11" borderId="23" xfId="0" applyFont="1" applyFill="1" applyBorder="1" applyAlignment="1">
      <alignment horizontal="left" vertical="center"/>
    </xf>
    <xf numFmtId="0" fontId="7" fillId="4" borderId="33" xfId="0" applyFont="1" applyFill="1" applyBorder="1" applyAlignment="1">
      <alignment horizontal="left" vertical="center"/>
    </xf>
    <xf numFmtId="0" fontId="7" fillId="4" borderId="23" xfId="0" applyFont="1" applyFill="1" applyBorder="1" applyAlignment="1">
      <alignment horizontal="left" vertical="center"/>
    </xf>
    <xf numFmtId="0" fontId="7" fillId="4" borderId="35" xfId="0" applyFont="1" applyFill="1" applyBorder="1" applyAlignment="1">
      <alignment horizontal="left" vertical="center"/>
    </xf>
    <xf numFmtId="0" fontId="9" fillId="9" borderId="0" xfId="0" applyFont="1" applyFill="1" applyAlignment="1">
      <alignment horizontal="center" vertical="center"/>
    </xf>
    <xf numFmtId="0" fontId="7" fillId="11" borderId="0" xfId="0" applyFont="1" applyFill="1" applyAlignment="1">
      <alignment horizontal="left" vertical="center"/>
    </xf>
    <xf numFmtId="0" fontId="7" fillId="11" borderId="29" xfId="0" applyFont="1" applyFill="1" applyBorder="1" applyAlignment="1">
      <alignment horizontal="left" vertical="center"/>
    </xf>
    <xf numFmtId="0" fontId="7" fillId="4" borderId="28" xfId="0" applyFont="1" applyFill="1" applyBorder="1" applyAlignment="1">
      <alignment horizontal="left" vertical="center"/>
    </xf>
    <xf numFmtId="0" fontId="7" fillId="4" borderId="0" xfId="0" applyFont="1" applyFill="1" applyAlignment="1">
      <alignment horizontal="left" vertical="center"/>
    </xf>
    <xf numFmtId="0" fontId="7" fillId="4" borderId="20" xfId="0" applyFont="1" applyFill="1" applyBorder="1" applyAlignment="1">
      <alignment horizontal="left" vertical="center"/>
    </xf>
    <xf numFmtId="176" fontId="7" fillId="4" borderId="28" xfId="1" applyNumberFormat="1" applyFont="1" applyFill="1" applyBorder="1" applyAlignment="1">
      <alignment horizontal="center" vertical="center"/>
    </xf>
    <xf numFmtId="176" fontId="7" fillId="4" borderId="0" xfId="1" applyNumberFormat="1" applyFont="1" applyFill="1" applyBorder="1" applyAlignment="1">
      <alignment horizontal="center" vertical="center"/>
    </xf>
    <xf numFmtId="176" fontId="7" fillId="4" borderId="29" xfId="1" applyNumberFormat="1" applyFont="1" applyFill="1" applyBorder="1" applyAlignment="1">
      <alignment horizontal="center" vertical="center"/>
    </xf>
    <xf numFmtId="0" fontId="7" fillId="13" borderId="0" xfId="0" applyFont="1" applyFill="1" applyAlignment="1">
      <alignment horizontal="center" vertical="center"/>
    </xf>
    <xf numFmtId="0" fontId="7" fillId="6" borderId="21" xfId="0" applyFont="1" applyFill="1" applyBorder="1" applyAlignment="1">
      <alignment horizontal="center" vertical="center"/>
    </xf>
    <xf numFmtId="0" fontId="11" fillId="12" borderId="0" xfId="0" applyFont="1" applyFill="1" applyAlignment="1">
      <alignment horizontal="center" vertical="center"/>
    </xf>
    <xf numFmtId="0" fontId="6" fillId="0" borderId="0" xfId="0" applyFont="1" applyAlignment="1">
      <alignment horizontal="right" vertical="center"/>
    </xf>
    <xf numFmtId="0" fontId="7" fillId="3" borderId="21" xfId="0" applyFont="1" applyFill="1" applyBorder="1" applyAlignment="1">
      <alignment horizontal="center" vertical="center"/>
    </xf>
    <xf numFmtId="0" fontId="7" fillId="5" borderId="21" xfId="0" applyFont="1" applyFill="1" applyBorder="1" applyAlignment="1">
      <alignment horizontal="center" vertical="center"/>
    </xf>
    <xf numFmtId="0" fontId="5" fillId="0" borderId="0" xfId="0" applyFont="1" applyAlignment="1">
      <alignment horizontal="center" vertical="center"/>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6" fillId="0" borderId="51" xfId="0" applyFont="1" applyBorder="1" applyAlignment="1">
      <alignment horizontal="right" vertical="center"/>
    </xf>
    <xf numFmtId="0" fontId="0" fillId="11" borderId="23" xfId="0" applyFill="1" applyBorder="1" applyAlignment="1">
      <alignment horizontal="left" vertical="center"/>
    </xf>
    <xf numFmtId="0" fontId="0" fillId="0" borderId="23" xfId="0" applyBorder="1" applyAlignment="1">
      <alignment horizontal="left" vertical="center"/>
    </xf>
    <xf numFmtId="0" fontId="0" fillId="0" borderId="32" xfId="0" applyBorder="1" applyAlignment="1">
      <alignment horizontal="left" vertical="center"/>
    </xf>
    <xf numFmtId="0" fontId="7" fillId="0" borderId="21" xfId="0" applyFont="1" applyBorder="1" applyAlignment="1">
      <alignment horizontal="center" vertical="center" wrapText="1"/>
    </xf>
    <xf numFmtId="0" fontId="7" fillId="4" borderId="32" xfId="0" applyFont="1" applyFill="1" applyBorder="1" applyAlignment="1">
      <alignment horizontal="left" vertical="center"/>
    </xf>
    <xf numFmtId="0" fontId="7" fillId="11" borderId="28" xfId="0" applyFont="1" applyFill="1" applyBorder="1" applyAlignment="1">
      <alignment horizontal="left" vertical="center"/>
    </xf>
    <xf numFmtId="0" fontId="0" fillId="11" borderId="0" xfId="0" applyFill="1" applyAlignment="1">
      <alignment horizontal="left" vertical="center"/>
    </xf>
    <xf numFmtId="0" fontId="0" fillId="0" borderId="0" xfId="0" applyAlignment="1">
      <alignment horizontal="left" vertical="center"/>
    </xf>
    <xf numFmtId="0" fontId="0" fillId="0" borderId="29" xfId="0" applyBorder="1" applyAlignment="1">
      <alignment horizontal="left" vertical="center"/>
    </xf>
    <xf numFmtId="0" fontId="5" fillId="0" borderId="0" xfId="0" applyFont="1" applyAlignment="1">
      <alignment horizontal="left" vertical="center"/>
    </xf>
    <xf numFmtId="0" fontId="6" fillId="0" borderId="12" xfId="0" applyFont="1" applyBorder="1" applyAlignment="1">
      <alignment horizontal="center" vertical="center" wrapText="1"/>
    </xf>
    <xf numFmtId="0" fontId="6" fillId="0" borderId="13" xfId="0" applyFont="1" applyBorder="1" applyAlignment="1">
      <alignment horizontal="center" vertical="center" wrapText="1"/>
    </xf>
    <xf numFmtId="0" fontId="6" fillId="0" borderId="15" xfId="0" applyFont="1" applyBorder="1" applyAlignment="1">
      <alignment horizontal="center" vertical="center" wrapText="1"/>
    </xf>
    <xf numFmtId="0" fontId="6" fillId="0" borderId="0" xfId="0" applyFont="1" applyAlignment="1">
      <alignment horizontal="center" vertical="center" wrapText="1"/>
    </xf>
    <xf numFmtId="0" fontId="6" fillId="0" borderId="17" xfId="0" applyFont="1" applyBorder="1" applyAlignment="1">
      <alignment horizontal="center" vertical="center" wrapText="1"/>
    </xf>
    <xf numFmtId="0" fontId="6" fillId="0" borderId="18" xfId="0" applyFont="1" applyBorder="1" applyAlignment="1">
      <alignment horizontal="center" vertical="center" wrapText="1"/>
    </xf>
    <xf numFmtId="0" fontId="6" fillId="3" borderId="2" xfId="0" applyFont="1" applyFill="1" applyBorder="1" applyAlignment="1">
      <alignment horizontal="center" vertical="center" wrapText="1"/>
    </xf>
    <xf numFmtId="0" fontId="6" fillId="3" borderId="4" xfId="0" applyFont="1" applyFill="1" applyBorder="1" applyAlignment="1">
      <alignment horizontal="center" vertical="center" wrapText="1"/>
    </xf>
    <xf numFmtId="178" fontId="7" fillId="8" borderId="2" xfId="1" applyNumberFormat="1" applyFont="1" applyFill="1" applyBorder="1" applyAlignment="1">
      <alignment horizontal="center" vertical="center"/>
    </xf>
    <xf numFmtId="178" fontId="7" fillId="8" borderId="3" xfId="1" applyNumberFormat="1" applyFont="1" applyFill="1" applyBorder="1" applyAlignment="1">
      <alignment horizontal="center" vertical="center"/>
    </xf>
    <xf numFmtId="178" fontId="7" fillId="8" borderId="4" xfId="1" applyNumberFormat="1" applyFont="1" applyFill="1" applyBorder="1" applyAlignment="1">
      <alignment horizontal="center" vertical="center"/>
    </xf>
  </cellXfs>
  <cellStyles count="2">
    <cellStyle name="パーセント" xfId="1" builtinId="5"/>
    <cellStyle name="標準" xfId="0" builtinId="0"/>
  </cellStyles>
  <dxfs count="55">
    <dxf>
      <fill>
        <patternFill>
          <bgColor theme="8" tint="0.79998168889431442"/>
        </patternFill>
      </fill>
    </dxf>
    <dxf>
      <fill>
        <patternFill>
          <bgColor theme="7" tint="0.79998168889431442"/>
        </patternFill>
      </fill>
    </dxf>
    <dxf>
      <fill>
        <patternFill>
          <bgColor theme="2" tint="-9.9948118533890809E-2"/>
        </patternFill>
      </fill>
    </dxf>
    <dxf>
      <fill>
        <patternFill>
          <bgColor theme="0" tint="-0.24994659260841701"/>
        </patternFill>
      </fill>
    </dxf>
    <dxf>
      <fill>
        <patternFill>
          <bgColor theme="0" tint="-0.14996795556505021"/>
        </patternFill>
      </fill>
    </dxf>
    <dxf>
      <fill>
        <patternFill>
          <bgColor theme="5" tint="0.79998168889431442"/>
        </patternFill>
      </fill>
    </dxf>
    <dxf>
      <fill>
        <patternFill>
          <bgColor theme="5" tint="0.39994506668294322"/>
        </patternFill>
      </fill>
    </dxf>
    <dxf>
      <fill>
        <patternFill>
          <bgColor theme="7" tint="0.79998168889431442"/>
        </patternFill>
      </fill>
    </dxf>
    <dxf>
      <fill>
        <patternFill>
          <bgColor rgb="FFF7DDF5"/>
        </patternFill>
      </fill>
    </dxf>
    <dxf>
      <fill>
        <patternFill>
          <bgColor theme="2" tint="-9.9948118533890809E-2"/>
        </patternFill>
      </fill>
    </dxf>
    <dxf>
      <fill>
        <patternFill>
          <bgColor theme="2" tint="-9.9948118533890809E-2"/>
        </patternFill>
      </fill>
    </dxf>
    <dxf>
      <fill>
        <patternFill>
          <bgColor rgb="FFF7DDF5"/>
        </patternFill>
      </fill>
    </dxf>
    <dxf>
      <fill>
        <patternFill>
          <bgColor theme="0" tint="-0.14996795556505021"/>
        </patternFill>
      </fill>
    </dxf>
    <dxf>
      <fill>
        <patternFill>
          <bgColor theme="8" tint="0.79998168889431442"/>
        </patternFill>
      </fill>
    </dxf>
    <dxf>
      <fill>
        <patternFill>
          <bgColor theme="7" tint="0.79998168889431442"/>
        </patternFill>
      </fill>
    </dxf>
    <dxf>
      <fill>
        <patternFill>
          <bgColor theme="2" tint="-9.9948118533890809E-2"/>
        </patternFill>
      </fill>
    </dxf>
    <dxf>
      <fill>
        <patternFill>
          <bgColor theme="2" tint="-9.9948118533890809E-2"/>
        </patternFill>
      </fill>
    </dxf>
    <dxf>
      <fill>
        <patternFill>
          <bgColor theme="7" tint="0.79998168889431442"/>
        </patternFill>
      </fill>
    </dxf>
    <dxf>
      <fill>
        <patternFill>
          <bgColor theme="8" tint="0.79998168889431442"/>
        </patternFill>
      </fill>
    </dxf>
    <dxf>
      <fill>
        <patternFill>
          <bgColor theme="2" tint="-9.9948118533890809E-2"/>
        </patternFill>
      </fill>
    </dxf>
    <dxf>
      <fill>
        <patternFill>
          <bgColor theme="0" tint="-0.14996795556505021"/>
        </patternFill>
      </fill>
    </dxf>
    <dxf>
      <fill>
        <patternFill>
          <bgColor theme="2" tint="-9.9948118533890809E-2"/>
        </patternFill>
      </fill>
    </dxf>
    <dxf>
      <fill>
        <patternFill>
          <bgColor theme="7" tint="0.79998168889431442"/>
        </patternFill>
      </fill>
    </dxf>
    <dxf>
      <fill>
        <patternFill>
          <bgColor theme="8" tint="0.79998168889431442"/>
        </patternFill>
      </fill>
    </dxf>
    <dxf>
      <fill>
        <patternFill>
          <bgColor theme="2" tint="-9.9948118533890809E-2"/>
        </patternFill>
      </fill>
    </dxf>
    <dxf>
      <fill>
        <patternFill>
          <bgColor theme="0" tint="-0.14996795556505021"/>
        </patternFill>
      </fill>
    </dxf>
    <dxf>
      <fill>
        <patternFill>
          <bgColor theme="2" tint="-9.9948118533890809E-2"/>
        </patternFill>
      </fill>
    </dxf>
    <dxf>
      <fill>
        <patternFill>
          <bgColor theme="7" tint="0.79998168889431442"/>
        </patternFill>
      </fill>
    </dxf>
    <dxf>
      <fill>
        <patternFill>
          <bgColor theme="8" tint="0.79998168889431442"/>
        </patternFill>
      </fill>
    </dxf>
    <dxf>
      <fill>
        <patternFill>
          <bgColor theme="2" tint="-9.9948118533890809E-2"/>
        </patternFill>
      </fill>
    </dxf>
    <dxf>
      <fill>
        <patternFill>
          <bgColor theme="0" tint="-0.14996795556505021"/>
        </patternFill>
      </fill>
    </dxf>
    <dxf>
      <font>
        <color auto="1"/>
      </font>
      <fill>
        <patternFill>
          <bgColor theme="9" tint="0.79998168889431442"/>
        </patternFill>
      </fill>
    </dxf>
    <dxf>
      <fill>
        <patternFill>
          <bgColor theme="9" tint="0.59996337778862885"/>
        </patternFill>
      </fill>
    </dxf>
    <dxf>
      <fill>
        <patternFill>
          <bgColor theme="9" tint="0.39994506668294322"/>
        </patternFill>
      </fill>
    </dxf>
    <dxf>
      <fill>
        <patternFill>
          <bgColor theme="3" tint="0.89996032593768116"/>
        </patternFill>
      </fill>
    </dxf>
    <dxf>
      <fill>
        <patternFill>
          <bgColor theme="8" tint="0.79998168889431442"/>
        </patternFill>
      </fill>
    </dxf>
    <dxf>
      <fill>
        <patternFill>
          <bgColor theme="3" tint="0.89996032593768116"/>
        </patternFill>
      </fill>
    </dxf>
    <dxf>
      <fill>
        <patternFill>
          <bgColor theme="8" tint="0.7999816888943144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8" tint="0.79998168889431442"/>
        </patternFill>
      </fill>
    </dxf>
    <dxf>
      <fill>
        <patternFill>
          <bgColor theme="7" tint="0.79998168889431442"/>
        </patternFill>
      </fill>
    </dxf>
    <dxf>
      <fill>
        <patternFill>
          <bgColor theme="0" tint="-0.24994659260841701"/>
        </patternFill>
      </fill>
    </dxf>
    <dxf>
      <fill>
        <patternFill>
          <bgColor theme="0" tint="-0.14996795556505021"/>
        </patternFill>
      </fill>
    </dxf>
    <dxf>
      <fill>
        <patternFill>
          <bgColor theme="5" tint="0.79998168889431442"/>
        </patternFill>
      </fill>
    </dxf>
    <dxf>
      <fill>
        <patternFill>
          <bgColor theme="5" tint="0.39994506668294322"/>
        </patternFill>
      </fill>
    </dxf>
    <dxf>
      <fill>
        <patternFill>
          <bgColor theme="0" tint="-0.24994659260841701"/>
        </patternFill>
      </fill>
    </dxf>
    <dxf>
      <fill>
        <patternFill>
          <bgColor theme="0" tint="-0.14996795556505021"/>
        </patternFill>
      </fill>
    </dxf>
    <dxf>
      <fill>
        <patternFill>
          <bgColor theme="5" tint="0.79998168889431442"/>
        </patternFill>
      </fill>
    </dxf>
    <dxf>
      <fill>
        <patternFill>
          <bgColor theme="5" tint="0.39994506668294322"/>
        </patternFill>
      </fill>
    </dxf>
  </dxfs>
  <tableStyles count="0" defaultTableStyle="TableStyleMedium2" defaultPivotStyle="PivotStyleLight16"/>
  <colors>
    <mruColors>
      <color rgb="FFFFFFCC"/>
      <color rgb="FFF7DDF5"/>
      <color rgb="FFFFCCFF"/>
      <color rgb="FFF5D7F2"/>
      <color rgb="FFF5DBF3"/>
      <color rgb="FFFAD2F5"/>
      <color rgb="FFF9E7F7"/>
      <color rgb="FFF7E1F5"/>
      <color rgb="FFFFCC99"/>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theme/theme1.xml" Type="http://schemas.openxmlformats.org/officeDocument/2006/relationships/theme"/><Relationship Id="rId14" Target="styles.xml" Type="http://schemas.openxmlformats.org/officeDocument/2006/relationships/styles"/><Relationship Id="rId15" Target="sharedStrings.xml" Type="http://schemas.openxmlformats.org/officeDocument/2006/relationships/sharedStrings"/><Relationship Id="rId16" Target="metadata.xml" Type="http://schemas.openxmlformats.org/officeDocument/2006/relationships/sheetMetadata"/><Relationship Id="rId17" Target="calcChain.xml" Type="http://schemas.openxmlformats.org/officeDocument/2006/relationships/calcChain"/><Relationship Id="rId18" Target="../customXml/item1.xml" Type="http://schemas.openxmlformats.org/officeDocument/2006/relationships/customXml"/><Relationship Id="rId19" Target="../customXml/item2.xml" Type="http://schemas.openxmlformats.org/officeDocument/2006/relationships/customXml"/><Relationship Id="rId2" Target="worksheets/sheet2.xml" Type="http://schemas.openxmlformats.org/officeDocument/2006/relationships/worksheet"/><Relationship Id="rId20" Target="../customXml/item3.xml" Type="http://schemas.openxmlformats.org/officeDocument/2006/relationships/customXml"/><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trlProps/ctrlProp1.xml><?xml version="1.0" encoding="utf-8"?>
<formControlPr xmlns="http://schemas.microsoft.com/office/spreadsheetml/2009/9/main" objectType="Radio" firstButton="1" fmlaLink="$I$35" lockText="1" noThreeD="1"/>
</file>

<file path=xl/ctrlProps/ctrlProp10.xml><?xml version="1.0" encoding="utf-8"?>
<formControlPr xmlns="http://schemas.microsoft.com/office/spreadsheetml/2009/9/main" objectType="Radio" lockText="1" noThreeD="1"/>
</file>

<file path=xl/ctrlProps/ctrlProp100.xml><?xml version="1.0" encoding="utf-8"?>
<formControlPr xmlns="http://schemas.microsoft.com/office/spreadsheetml/2009/9/main" objectType="Radio" lockText="1" noThreeD="1"/>
</file>

<file path=xl/ctrlProps/ctrlProp1000.xml><?xml version="1.0" encoding="utf-8"?>
<formControlPr xmlns="http://schemas.microsoft.com/office/spreadsheetml/2009/9/main" objectType="GBox" noThreeD="1"/>
</file>

<file path=xl/ctrlProps/ctrlProp1001.xml><?xml version="1.0" encoding="utf-8"?>
<formControlPr xmlns="http://schemas.microsoft.com/office/spreadsheetml/2009/9/main" objectType="GBox" noThreeD="1"/>
</file>

<file path=xl/ctrlProps/ctrlProp1002.xml><?xml version="1.0" encoding="utf-8"?>
<formControlPr xmlns="http://schemas.microsoft.com/office/spreadsheetml/2009/9/main" objectType="GBox" noThreeD="1"/>
</file>

<file path=xl/ctrlProps/ctrlProp1003.xml><?xml version="1.0" encoding="utf-8"?>
<formControlPr xmlns="http://schemas.microsoft.com/office/spreadsheetml/2009/9/main" objectType="GBox" noThreeD="1"/>
</file>

<file path=xl/ctrlProps/ctrlProp1004.xml><?xml version="1.0" encoding="utf-8"?>
<formControlPr xmlns="http://schemas.microsoft.com/office/spreadsheetml/2009/9/main" objectType="GBox" noThreeD="1"/>
</file>

<file path=xl/ctrlProps/ctrlProp1005.xml><?xml version="1.0" encoding="utf-8"?>
<formControlPr xmlns="http://schemas.microsoft.com/office/spreadsheetml/2009/9/main" objectType="GBox" noThreeD="1"/>
</file>

<file path=xl/ctrlProps/ctrlProp1006.xml><?xml version="1.0" encoding="utf-8"?>
<formControlPr xmlns="http://schemas.microsoft.com/office/spreadsheetml/2009/9/main" objectType="GBox" noThreeD="1"/>
</file>

<file path=xl/ctrlProps/ctrlProp1007.xml><?xml version="1.0" encoding="utf-8"?>
<formControlPr xmlns="http://schemas.microsoft.com/office/spreadsheetml/2009/9/main" objectType="GBox" noThreeD="1"/>
</file>

<file path=xl/ctrlProps/ctrlProp1008.xml><?xml version="1.0" encoding="utf-8"?>
<formControlPr xmlns="http://schemas.microsoft.com/office/spreadsheetml/2009/9/main" objectType="GBox" noThreeD="1"/>
</file>

<file path=xl/ctrlProps/ctrlProp1009.xml><?xml version="1.0" encoding="utf-8"?>
<formControlPr xmlns="http://schemas.microsoft.com/office/spreadsheetml/2009/9/main" objectType="GBox" noThreeD="1"/>
</file>

<file path=xl/ctrlProps/ctrlProp101.xml><?xml version="1.0" encoding="utf-8"?>
<formControlPr xmlns="http://schemas.microsoft.com/office/spreadsheetml/2009/9/main" objectType="Radio" lockText="1" noThreeD="1"/>
</file>

<file path=xl/ctrlProps/ctrlProp1010.xml><?xml version="1.0" encoding="utf-8"?>
<formControlPr xmlns="http://schemas.microsoft.com/office/spreadsheetml/2009/9/main" objectType="GBox" noThreeD="1"/>
</file>

<file path=xl/ctrlProps/ctrlProp1011.xml><?xml version="1.0" encoding="utf-8"?>
<formControlPr xmlns="http://schemas.microsoft.com/office/spreadsheetml/2009/9/main" objectType="GBox" noThreeD="1"/>
</file>

<file path=xl/ctrlProps/ctrlProp1012.xml><?xml version="1.0" encoding="utf-8"?>
<formControlPr xmlns="http://schemas.microsoft.com/office/spreadsheetml/2009/9/main" objectType="GBox" noThreeD="1"/>
</file>

<file path=xl/ctrlProps/ctrlProp1013.xml><?xml version="1.0" encoding="utf-8"?>
<formControlPr xmlns="http://schemas.microsoft.com/office/spreadsheetml/2009/9/main" objectType="GBox" noThreeD="1"/>
</file>

<file path=xl/ctrlProps/ctrlProp1014.xml><?xml version="1.0" encoding="utf-8"?>
<formControlPr xmlns="http://schemas.microsoft.com/office/spreadsheetml/2009/9/main" objectType="GBox" noThreeD="1"/>
</file>

<file path=xl/ctrlProps/ctrlProp1015.xml><?xml version="1.0" encoding="utf-8"?>
<formControlPr xmlns="http://schemas.microsoft.com/office/spreadsheetml/2009/9/main" objectType="GBox" noThreeD="1"/>
</file>

<file path=xl/ctrlProps/ctrlProp1016.xml><?xml version="1.0" encoding="utf-8"?>
<formControlPr xmlns="http://schemas.microsoft.com/office/spreadsheetml/2009/9/main" objectType="GBox" noThreeD="1"/>
</file>

<file path=xl/ctrlProps/ctrlProp1017.xml><?xml version="1.0" encoding="utf-8"?>
<formControlPr xmlns="http://schemas.microsoft.com/office/spreadsheetml/2009/9/main" objectType="GBox" noThreeD="1"/>
</file>

<file path=xl/ctrlProps/ctrlProp1018.xml><?xml version="1.0" encoding="utf-8"?>
<formControlPr xmlns="http://schemas.microsoft.com/office/spreadsheetml/2009/9/main" objectType="GBox" noThreeD="1"/>
</file>

<file path=xl/ctrlProps/ctrlProp1019.xml><?xml version="1.0" encoding="utf-8"?>
<formControlPr xmlns="http://schemas.microsoft.com/office/spreadsheetml/2009/9/main" objectType="GBox" noThreeD="1"/>
</file>

<file path=xl/ctrlProps/ctrlProp102.xml><?xml version="1.0" encoding="utf-8"?>
<formControlPr xmlns="http://schemas.microsoft.com/office/spreadsheetml/2009/9/main" objectType="GBox" noThreeD="1"/>
</file>

<file path=xl/ctrlProps/ctrlProp1020.xml><?xml version="1.0" encoding="utf-8"?>
<formControlPr xmlns="http://schemas.microsoft.com/office/spreadsheetml/2009/9/main" objectType="GBox" noThreeD="1"/>
</file>

<file path=xl/ctrlProps/ctrlProp1021.xml><?xml version="1.0" encoding="utf-8"?>
<formControlPr xmlns="http://schemas.microsoft.com/office/spreadsheetml/2009/9/main" objectType="GBox" noThreeD="1"/>
</file>

<file path=xl/ctrlProps/ctrlProp1022.xml><?xml version="1.0" encoding="utf-8"?>
<formControlPr xmlns="http://schemas.microsoft.com/office/spreadsheetml/2009/9/main" objectType="GBox" noThreeD="1"/>
</file>

<file path=xl/ctrlProps/ctrlProp1023.xml><?xml version="1.0" encoding="utf-8"?>
<formControlPr xmlns="http://schemas.microsoft.com/office/spreadsheetml/2009/9/main" objectType="GBox" noThreeD="1"/>
</file>

<file path=xl/ctrlProps/ctrlProp1024.xml><?xml version="1.0" encoding="utf-8"?>
<formControlPr xmlns="http://schemas.microsoft.com/office/spreadsheetml/2009/9/main" objectType="GBox" noThreeD="1"/>
</file>

<file path=xl/ctrlProps/ctrlProp1025.xml><?xml version="1.0" encoding="utf-8"?>
<formControlPr xmlns="http://schemas.microsoft.com/office/spreadsheetml/2009/9/main" objectType="GBox" noThreeD="1"/>
</file>

<file path=xl/ctrlProps/ctrlProp1026.xml><?xml version="1.0" encoding="utf-8"?>
<formControlPr xmlns="http://schemas.microsoft.com/office/spreadsheetml/2009/9/main" objectType="GBox" noThreeD="1"/>
</file>

<file path=xl/ctrlProps/ctrlProp1027.xml><?xml version="1.0" encoding="utf-8"?>
<formControlPr xmlns="http://schemas.microsoft.com/office/spreadsheetml/2009/9/main" objectType="GBox" noThreeD="1"/>
</file>

<file path=xl/ctrlProps/ctrlProp1028.xml><?xml version="1.0" encoding="utf-8"?>
<formControlPr xmlns="http://schemas.microsoft.com/office/spreadsheetml/2009/9/main" objectType="GBox" noThreeD="1"/>
</file>

<file path=xl/ctrlProps/ctrlProp1029.xml><?xml version="1.0" encoding="utf-8"?>
<formControlPr xmlns="http://schemas.microsoft.com/office/spreadsheetml/2009/9/main" objectType="GBox" noThreeD="1"/>
</file>

<file path=xl/ctrlProps/ctrlProp103.xml><?xml version="1.0" encoding="utf-8"?>
<formControlPr xmlns="http://schemas.microsoft.com/office/spreadsheetml/2009/9/main" objectType="CheckBox" fmlaLink="$J$94" lockText="1" noThreeD="1"/>
</file>

<file path=xl/ctrlProps/ctrlProp1030.xml><?xml version="1.0" encoding="utf-8"?>
<formControlPr xmlns="http://schemas.microsoft.com/office/spreadsheetml/2009/9/main" objectType="GBox" noThreeD="1"/>
</file>

<file path=xl/ctrlProps/ctrlProp1031.xml><?xml version="1.0" encoding="utf-8"?>
<formControlPr xmlns="http://schemas.microsoft.com/office/spreadsheetml/2009/9/main" objectType="GBox" noThreeD="1"/>
</file>

<file path=xl/ctrlProps/ctrlProp1032.xml><?xml version="1.0" encoding="utf-8"?>
<formControlPr xmlns="http://schemas.microsoft.com/office/spreadsheetml/2009/9/main" objectType="GBox" noThreeD="1"/>
</file>

<file path=xl/ctrlProps/ctrlProp1033.xml><?xml version="1.0" encoding="utf-8"?>
<formControlPr xmlns="http://schemas.microsoft.com/office/spreadsheetml/2009/9/main" objectType="GBox" noThreeD="1"/>
</file>

<file path=xl/ctrlProps/ctrlProp1034.xml><?xml version="1.0" encoding="utf-8"?>
<formControlPr xmlns="http://schemas.microsoft.com/office/spreadsheetml/2009/9/main" objectType="GBox" noThreeD="1"/>
</file>

<file path=xl/ctrlProps/ctrlProp1035.xml><?xml version="1.0" encoding="utf-8"?>
<formControlPr xmlns="http://schemas.microsoft.com/office/spreadsheetml/2009/9/main" objectType="GBox" noThreeD="1"/>
</file>

<file path=xl/ctrlProps/ctrlProp1036.xml><?xml version="1.0" encoding="utf-8"?>
<formControlPr xmlns="http://schemas.microsoft.com/office/spreadsheetml/2009/9/main" objectType="GBox" noThreeD="1"/>
</file>

<file path=xl/ctrlProps/ctrlProp1037.xml><?xml version="1.0" encoding="utf-8"?>
<formControlPr xmlns="http://schemas.microsoft.com/office/spreadsheetml/2009/9/main" objectType="GBox" noThreeD="1"/>
</file>

<file path=xl/ctrlProps/ctrlProp1038.xml><?xml version="1.0" encoding="utf-8"?>
<formControlPr xmlns="http://schemas.microsoft.com/office/spreadsheetml/2009/9/main" objectType="GBox" noThreeD="1"/>
</file>

<file path=xl/ctrlProps/ctrlProp1039.xml><?xml version="1.0" encoding="utf-8"?>
<formControlPr xmlns="http://schemas.microsoft.com/office/spreadsheetml/2009/9/main" objectType="GBox" noThreeD="1"/>
</file>

<file path=xl/ctrlProps/ctrlProp104.xml><?xml version="1.0" encoding="utf-8"?>
<formControlPr xmlns="http://schemas.microsoft.com/office/spreadsheetml/2009/9/main" objectType="Radio" firstButton="1" fmlaLink="$I$56" lockText="1" noThreeD="1"/>
</file>

<file path=xl/ctrlProps/ctrlProp1040.xml><?xml version="1.0" encoding="utf-8"?>
<formControlPr xmlns="http://schemas.microsoft.com/office/spreadsheetml/2009/9/main" objectType="GBox" noThreeD="1"/>
</file>

<file path=xl/ctrlProps/ctrlProp1041.xml><?xml version="1.0" encoding="utf-8"?>
<formControlPr xmlns="http://schemas.microsoft.com/office/spreadsheetml/2009/9/main" objectType="GBox" noThreeD="1"/>
</file>

<file path=xl/ctrlProps/ctrlProp1042.xml><?xml version="1.0" encoding="utf-8"?>
<formControlPr xmlns="http://schemas.microsoft.com/office/spreadsheetml/2009/9/main" objectType="GBox" noThreeD="1"/>
</file>

<file path=xl/ctrlProps/ctrlProp1043.xml><?xml version="1.0" encoding="utf-8"?>
<formControlPr xmlns="http://schemas.microsoft.com/office/spreadsheetml/2009/9/main" objectType="GBox" noThreeD="1"/>
</file>

<file path=xl/ctrlProps/ctrlProp1044.xml><?xml version="1.0" encoding="utf-8"?>
<formControlPr xmlns="http://schemas.microsoft.com/office/spreadsheetml/2009/9/main" objectType="GBox" noThreeD="1"/>
</file>

<file path=xl/ctrlProps/ctrlProp1045.xml><?xml version="1.0" encoding="utf-8"?>
<formControlPr xmlns="http://schemas.microsoft.com/office/spreadsheetml/2009/9/main" objectType="GBox" noThreeD="1"/>
</file>

<file path=xl/ctrlProps/ctrlProp1046.xml><?xml version="1.0" encoding="utf-8"?>
<formControlPr xmlns="http://schemas.microsoft.com/office/spreadsheetml/2009/9/main" objectType="GBox" noThreeD="1"/>
</file>

<file path=xl/ctrlProps/ctrlProp1047.xml><?xml version="1.0" encoding="utf-8"?>
<formControlPr xmlns="http://schemas.microsoft.com/office/spreadsheetml/2009/9/main" objectType="GBox" noThreeD="1"/>
</file>

<file path=xl/ctrlProps/ctrlProp1048.xml><?xml version="1.0" encoding="utf-8"?>
<formControlPr xmlns="http://schemas.microsoft.com/office/spreadsheetml/2009/9/main" objectType="GBox" noThreeD="1"/>
</file>

<file path=xl/ctrlProps/ctrlProp1049.xml><?xml version="1.0" encoding="utf-8"?>
<formControlPr xmlns="http://schemas.microsoft.com/office/spreadsheetml/2009/9/main" objectType="GBox" noThreeD="1"/>
</file>

<file path=xl/ctrlProps/ctrlProp105.xml><?xml version="1.0" encoding="utf-8"?>
<formControlPr xmlns="http://schemas.microsoft.com/office/spreadsheetml/2009/9/main" objectType="Radio" lockText="1" noThreeD="1"/>
</file>

<file path=xl/ctrlProps/ctrlProp1050.xml><?xml version="1.0" encoding="utf-8"?>
<formControlPr xmlns="http://schemas.microsoft.com/office/spreadsheetml/2009/9/main" objectType="GBox" noThreeD="1"/>
</file>

<file path=xl/ctrlProps/ctrlProp1051.xml><?xml version="1.0" encoding="utf-8"?>
<formControlPr xmlns="http://schemas.microsoft.com/office/spreadsheetml/2009/9/main" objectType="GBox" noThreeD="1"/>
</file>

<file path=xl/ctrlProps/ctrlProp1052.xml><?xml version="1.0" encoding="utf-8"?>
<formControlPr xmlns="http://schemas.microsoft.com/office/spreadsheetml/2009/9/main" objectType="GBox" noThreeD="1"/>
</file>

<file path=xl/ctrlProps/ctrlProp1053.xml><?xml version="1.0" encoding="utf-8"?>
<formControlPr xmlns="http://schemas.microsoft.com/office/spreadsheetml/2009/9/main" objectType="GBox" noThreeD="1"/>
</file>

<file path=xl/ctrlProps/ctrlProp1054.xml><?xml version="1.0" encoding="utf-8"?>
<formControlPr xmlns="http://schemas.microsoft.com/office/spreadsheetml/2009/9/main" objectType="GBox" noThreeD="1"/>
</file>

<file path=xl/ctrlProps/ctrlProp1055.xml><?xml version="1.0" encoding="utf-8"?>
<formControlPr xmlns="http://schemas.microsoft.com/office/spreadsheetml/2009/9/main" objectType="GBox" noThreeD="1"/>
</file>

<file path=xl/ctrlProps/ctrlProp1056.xml><?xml version="1.0" encoding="utf-8"?>
<formControlPr xmlns="http://schemas.microsoft.com/office/spreadsheetml/2009/9/main" objectType="GBox" noThreeD="1"/>
</file>

<file path=xl/ctrlProps/ctrlProp1057.xml><?xml version="1.0" encoding="utf-8"?>
<formControlPr xmlns="http://schemas.microsoft.com/office/spreadsheetml/2009/9/main" objectType="GBox" noThreeD="1"/>
</file>

<file path=xl/ctrlProps/ctrlProp1058.xml><?xml version="1.0" encoding="utf-8"?>
<formControlPr xmlns="http://schemas.microsoft.com/office/spreadsheetml/2009/9/main" objectType="GBox" noThreeD="1"/>
</file>

<file path=xl/ctrlProps/ctrlProp1059.xml><?xml version="1.0" encoding="utf-8"?>
<formControlPr xmlns="http://schemas.microsoft.com/office/spreadsheetml/2009/9/main" objectType="GBox" noThreeD="1"/>
</file>

<file path=xl/ctrlProps/ctrlProp106.xml><?xml version="1.0" encoding="utf-8"?>
<formControlPr xmlns="http://schemas.microsoft.com/office/spreadsheetml/2009/9/main" objectType="Radio" lockText="1" noThreeD="1"/>
</file>

<file path=xl/ctrlProps/ctrlProp1060.xml><?xml version="1.0" encoding="utf-8"?>
<formControlPr xmlns="http://schemas.microsoft.com/office/spreadsheetml/2009/9/main" objectType="GBox" noThreeD="1"/>
</file>

<file path=xl/ctrlProps/ctrlProp1061.xml><?xml version="1.0" encoding="utf-8"?>
<formControlPr xmlns="http://schemas.microsoft.com/office/spreadsheetml/2009/9/main" objectType="GBox" noThreeD="1"/>
</file>

<file path=xl/ctrlProps/ctrlProp1062.xml><?xml version="1.0" encoding="utf-8"?>
<formControlPr xmlns="http://schemas.microsoft.com/office/spreadsheetml/2009/9/main" objectType="GBox" noThreeD="1"/>
</file>

<file path=xl/ctrlProps/ctrlProp1063.xml><?xml version="1.0" encoding="utf-8"?>
<formControlPr xmlns="http://schemas.microsoft.com/office/spreadsheetml/2009/9/main" objectType="GBox" noThreeD="1"/>
</file>

<file path=xl/ctrlProps/ctrlProp1064.xml><?xml version="1.0" encoding="utf-8"?>
<formControlPr xmlns="http://schemas.microsoft.com/office/spreadsheetml/2009/9/main" objectType="GBox" noThreeD="1"/>
</file>

<file path=xl/ctrlProps/ctrlProp1065.xml><?xml version="1.0" encoding="utf-8"?>
<formControlPr xmlns="http://schemas.microsoft.com/office/spreadsheetml/2009/9/main" objectType="GBox" noThreeD="1"/>
</file>

<file path=xl/ctrlProps/ctrlProp1066.xml><?xml version="1.0" encoding="utf-8"?>
<formControlPr xmlns="http://schemas.microsoft.com/office/spreadsheetml/2009/9/main" objectType="GBox" noThreeD="1"/>
</file>

<file path=xl/ctrlProps/ctrlProp1067.xml><?xml version="1.0" encoding="utf-8"?>
<formControlPr xmlns="http://schemas.microsoft.com/office/spreadsheetml/2009/9/main" objectType="GBox" noThreeD="1"/>
</file>

<file path=xl/ctrlProps/ctrlProp1068.xml><?xml version="1.0" encoding="utf-8"?>
<formControlPr xmlns="http://schemas.microsoft.com/office/spreadsheetml/2009/9/main" objectType="GBox" noThreeD="1"/>
</file>

<file path=xl/ctrlProps/ctrlProp1069.xml><?xml version="1.0" encoding="utf-8"?>
<formControlPr xmlns="http://schemas.microsoft.com/office/spreadsheetml/2009/9/main" objectType="GBox" noThreeD="1"/>
</file>

<file path=xl/ctrlProps/ctrlProp107.xml><?xml version="1.0" encoding="utf-8"?>
<formControlPr xmlns="http://schemas.microsoft.com/office/spreadsheetml/2009/9/main" objectType="Radio" lockText="1" noThreeD="1"/>
</file>

<file path=xl/ctrlProps/ctrlProp1070.xml><?xml version="1.0" encoding="utf-8"?>
<formControlPr xmlns="http://schemas.microsoft.com/office/spreadsheetml/2009/9/main" objectType="GBox" noThreeD="1"/>
</file>

<file path=xl/ctrlProps/ctrlProp1071.xml><?xml version="1.0" encoding="utf-8"?>
<formControlPr xmlns="http://schemas.microsoft.com/office/spreadsheetml/2009/9/main" objectType="CheckBox" fmlaLink="#REF!" lockText="1" noThreeD="1"/>
</file>

<file path=xl/ctrlProps/ctrlProp1072.xml><?xml version="1.0" encoding="utf-8"?>
<formControlPr xmlns="http://schemas.microsoft.com/office/spreadsheetml/2009/9/main" objectType="GBox" noThreeD="1"/>
</file>

<file path=xl/ctrlProps/ctrlProp1073.xml><?xml version="1.0" encoding="utf-8"?>
<formControlPr xmlns="http://schemas.microsoft.com/office/spreadsheetml/2009/9/main" objectType="GBox" noThreeD="1"/>
</file>

<file path=xl/ctrlProps/ctrlProp1074.xml><?xml version="1.0" encoding="utf-8"?>
<formControlPr xmlns="http://schemas.microsoft.com/office/spreadsheetml/2009/9/main" objectType="GBox" noThreeD="1"/>
</file>

<file path=xl/ctrlProps/ctrlProp1075.xml><?xml version="1.0" encoding="utf-8"?>
<formControlPr xmlns="http://schemas.microsoft.com/office/spreadsheetml/2009/9/main" objectType="GBox" noThreeD="1"/>
</file>

<file path=xl/ctrlProps/ctrlProp1076.xml><?xml version="1.0" encoding="utf-8"?>
<formControlPr xmlns="http://schemas.microsoft.com/office/spreadsheetml/2009/9/main" objectType="GBox" noThreeD="1"/>
</file>

<file path=xl/ctrlProps/ctrlProp1077.xml><?xml version="1.0" encoding="utf-8"?>
<formControlPr xmlns="http://schemas.microsoft.com/office/spreadsheetml/2009/9/main" objectType="GBox" noThreeD="1"/>
</file>

<file path=xl/ctrlProps/ctrlProp1078.xml><?xml version="1.0" encoding="utf-8"?>
<formControlPr xmlns="http://schemas.microsoft.com/office/spreadsheetml/2009/9/main" objectType="GBox" noThreeD="1"/>
</file>

<file path=xl/ctrlProps/ctrlProp1079.xml><?xml version="1.0" encoding="utf-8"?>
<formControlPr xmlns="http://schemas.microsoft.com/office/spreadsheetml/2009/9/main" objectType="GBox" noThreeD="1"/>
</file>

<file path=xl/ctrlProps/ctrlProp108.xml><?xml version="1.0" encoding="utf-8"?>
<formControlPr xmlns="http://schemas.microsoft.com/office/spreadsheetml/2009/9/main" objectType="Radio" firstButton="1" fmlaLink="$I$60" lockText="1" noThreeD="1"/>
</file>

<file path=xl/ctrlProps/ctrlProp1080.xml><?xml version="1.0" encoding="utf-8"?>
<formControlPr xmlns="http://schemas.microsoft.com/office/spreadsheetml/2009/9/main" objectType="GBox" noThreeD="1"/>
</file>

<file path=xl/ctrlProps/ctrlProp1081.xml><?xml version="1.0" encoding="utf-8"?>
<formControlPr xmlns="http://schemas.microsoft.com/office/spreadsheetml/2009/9/main" objectType="GBox" noThreeD="1"/>
</file>

<file path=xl/ctrlProps/ctrlProp1082.xml><?xml version="1.0" encoding="utf-8"?>
<formControlPr xmlns="http://schemas.microsoft.com/office/spreadsheetml/2009/9/main" objectType="GBox" noThreeD="1"/>
</file>

<file path=xl/ctrlProps/ctrlProp1083.xml><?xml version="1.0" encoding="utf-8"?>
<formControlPr xmlns="http://schemas.microsoft.com/office/spreadsheetml/2009/9/main" objectType="GBox" noThreeD="1"/>
</file>

<file path=xl/ctrlProps/ctrlProp1084.xml><?xml version="1.0" encoding="utf-8"?>
<formControlPr xmlns="http://schemas.microsoft.com/office/spreadsheetml/2009/9/main" objectType="GBox" noThreeD="1"/>
</file>

<file path=xl/ctrlProps/ctrlProp1085.xml><?xml version="1.0" encoding="utf-8"?>
<formControlPr xmlns="http://schemas.microsoft.com/office/spreadsheetml/2009/9/main" objectType="GBox" noThreeD="1"/>
</file>

<file path=xl/ctrlProps/ctrlProp1086.xml><?xml version="1.0" encoding="utf-8"?>
<formControlPr xmlns="http://schemas.microsoft.com/office/spreadsheetml/2009/9/main" objectType="GBox" noThreeD="1"/>
</file>

<file path=xl/ctrlProps/ctrlProp1087.xml><?xml version="1.0" encoding="utf-8"?>
<formControlPr xmlns="http://schemas.microsoft.com/office/spreadsheetml/2009/9/main" objectType="GBox" noThreeD="1"/>
</file>

<file path=xl/ctrlProps/ctrlProp1088.xml><?xml version="1.0" encoding="utf-8"?>
<formControlPr xmlns="http://schemas.microsoft.com/office/spreadsheetml/2009/9/main" objectType="GBox" noThreeD="1"/>
</file>

<file path=xl/ctrlProps/ctrlProp1089.xml><?xml version="1.0" encoding="utf-8"?>
<formControlPr xmlns="http://schemas.microsoft.com/office/spreadsheetml/2009/9/main" objectType="GBox" noThreeD="1"/>
</file>

<file path=xl/ctrlProps/ctrlProp109.xml><?xml version="1.0" encoding="utf-8"?>
<formControlPr xmlns="http://schemas.microsoft.com/office/spreadsheetml/2009/9/main" objectType="Radio" lockText="1" noThreeD="1"/>
</file>

<file path=xl/ctrlProps/ctrlProp1090.xml><?xml version="1.0" encoding="utf-8"?>
<formControlPr xmlns="http://schemas.microsoft.com/office/spreadsheetml/2009/9/main" objectType="GBox" noThreeD="1"/>
</file>

<file path=xl/ctrlProps/ctrlProp1091.xml><?xml version="1.0" encoding="utf-8"?>
<formControlPr xmlns="http://schemas.microsoft.com/office/spreadsheetml/2009/9/main" objectType="GBox" noThreeD="1"/>
</file>

<file path=xl/ctrlProps/ctrlProp1092.xml><?xml version="1.0" encoding="utf-8"?>
<formControlPr xmlns="http://schemas.microsoft.com/office/spreadsheetml/2009/9/main" objectType="GBox" noThreeD="1"/>
</file>

<file path=xl/ctrlProps/ctrlProp1093.xml><?xml version="1.0" encoding="utf-8"?>
<formControlPr xmlns="http://schemas.microsoft.com/office/spreadsheetml/2009/9/main" objectType="GBox" noThreeD="1"/>
</file>

<file path=xl/ctrlProps/ctrlProp1094.xml><?xml version="1.0" encoding="utf-8"?>
<formControlPr xmlns="http://schemas.microsoft.com/office/spreadsheetml/2009/9/main" objectType="GBox" noThreeD="1"/>
</file>

<file path=xl/ctrlProps/ctrlProp1095.xml><?xml version="1.0" encoding="utf-8"?>
<formControlPr xmlns="http://schemas.microsoft.com/office/spreadsheetml/2009/9/main" objectType="GBox" noThreeD="1"/>
</file>

<file path=xl/ctrlProps/ctrlProp1096.xml><?xml version="1.0" encoding="utf-8"?>
<formControlPr xmlns="http://schemas.microsoft.com/office/spreadsheetml/2009/9/main" objectType="GBox" noThreeD="1"/>
</file>

<file path=xl/ctrlProps/ctrlProp1097.xml><?xml version="1.0" encoding="utf-8"?>
<formControlPr xmlns="http://schemas.microsoft.com/office/spreadsheetml/2009/9/main" objectType="GBox" noThreeD="1"/>
</file>

<file path=xl/ctrlProps/ctrlProp1098.xml><?xml version="1.0" encoding="utf-8"?>
<formControlPr xmlns="http://schemas.microsoft.com/office/spreadsheetml/2009/9/main" objectType="GBox" noThreeD="1"/>
</file>

<file path=xl/ctrlProps/ctrlProp1099.xml><?xml version="1.0" encoding="utf-8"?>
<formControlPr xmlns="http://schemas.microsoft.com/office/spreadsheetml/2009/9/main" objectType="GBox" noThreeD="1"/>
</file>

<file path=xl/ctrlProps/ctrlProp11.xml><?xml version="1.0" encoding="utf-8"?>
<formControlPr xmlns="http://schemas.microsoft.com/office/spreadsheetml/2009/9/main" objectType="Radio" lockText="1" noThreeD="1"/>
</file>

<file path=xl/ctrlProps/ctrlProp110.xml><?xml version="1.0" encoding="utf-8"?>
<formControlPr xmlns="http://schemas.microsoft.com/office/spreadsheetml/2009/9/main" objectType="Radio" lockText="1" noThreeD="1"/>
</file>

<file path=xl/ctrlProps/ctrlProp1100.xml><?xml version="1.0" encoding="utf-8"?>
<formControlPr xmlns="http://schemas.microsoft.com/office/spreadsheetml/2009/9/main" objectType="GBox" noThreeD="1"/>
</file>

<file path=xl/ctrlProps/ctrlProp1101.xml><?xml version="1.0" encoding="utf-8"?>
<formControlPr xmlns="http://schemas.microsoft.com/office/spreadsheetml/2009/9/main" objectType="GBox" noThreeD="1"/>
</file>

<file path=xl/ctrlProps/ctrlProp1102.xml><?xml version="1.0" encoding="utf-8"?>
<formControlPr xmlns="http://schemas.microsoft.com/office/spreadsheetml/2009/9/main" objectType="GBox" noThreeD="1"/>
</file>

<file path=xl/ctrlProps/ctrlProp1103.xml><?xml version="1.0" encoding="utf-8"?>
<formControlPr xmlns="http://schemas.microsoft.com/office/spreadsheetml/2009/9/main" objectType="GBox" noThreeD="1"/>
</file>

<file path=xl/ctrlProps/ctrlProp1104.xml><?xml version="1.0" encoding="utf-8"?>
<formControlPr xmlns="http://schemas.microsoft.com/office/spreadsheetml/2009/9/main" objectType="GBox" noThreeD="1"/>
</file>

<file path=xl/ctrlProps/ctrlProp1105.xml><?xml version="1.0" encoding="utf-8"?>
<formControlPr xmlns="http://schemas.microsoft.com/office/spreadsheetml/2009/9/main" objectType="GBox" noThreeD="1"/>
</file>

<file path=xl/ctrlProps/ctrlProp1106.xml><?xml version="1.0" encoding="utf-8"?>
<formControlPr xmlns="http://schemas.microsoft.com/office/spreadsheetml/2009/9/main" objectType="GBox" noThreeD="1"/>
</file>

<file path=xl/ctrlProps/ctrlProp1107.xml><?xml version="1.0" encoding="utf-8"?>
<formControlPr xmlns="http://schemas.microsoft.com/office/spreadsheetml/2009/9/main" objectType="GBox" noThreeD="1"/>
</file>

<file path=xl/ctrlProps/ctrlProp1108.xml><?xml version="1.0" encoding="utf-8"?>
<formControlPr xmlns="http://schemas.microsoft.com/office/spreadsheetml/2009/9/main" objectType="GBox" noThreeD="1"/>
</file>

<file path=xl/ctrlProps/ctrlProp1109.xml><?xml version="1.0" encoding="utf-8"?>
<formControlPr xmlns="http://schemas.microsoft.com/office/spreadsheetml/2009/9/main" objectType="GBox" noThreeD="1"/>
</file>

<file path=xl/ctrlProps/ctrlProp111.xml><?xml version="1.0" encoding="utf-8"?>
<formControlPr xmlns="http://schemas.microsoft.com/office/spreadsheetml/2009/9/main" objectType="Radio" lockText="1" noThreeD="1"/>
</file>

<file path=xl/ctrlProps/ctrlProp1110.xml><?xml version="1.0" encoding="utf-8"?>
<formControlPr xmlns="http://schemas.microsoft.com/office/spreadsheetml/2009/9/main" objectType="CheckBox" fmlaLink="#REF!" lockText="1" noThreeD="1"/>
</file>

<file path=xl/ctrlProps/ctrlProp1111.xml><?xml version="1.0" encoding="utf-8"?>
<formControlPr xmlns="http://schemas.microsoft.com/office/spreadsheetml/2009/9/main" objectType="GBox" noThreeD="1"/>
</file>

<file path=xl/ctrlProps/ctrlProp1112.xml><?xml version="1.0" encoding="utf-8"?>
<formControlPr xmlns="http://schemas.microsoft.com/office/spreadsheetml/2009/9/main" objectType="GBox" noThreeD="1"/>
</file>

<file path=xl/ctrlProps/ctrlProp1113.xml><?xml version="1.0" encoding="utf-8"?>
<formControlPr xmlns="http://schemas.microsoft.com/office/spreadsheetml/2009/9/main" objectType="GBox" noThreeD="1"/>
</file>

<file path=xl/ctrlProps/ctrlProp1114.xml><?xml version="1.0" encoding="utf-8"?>
<formControlPr xmlns="http://schemas.microsoft.com/office/spreadsheetml/2009/9/main" objectType="GBox" noThreeD="1"/>
</file>

<file path=xl/ctrlProps/ctrlProp1115.xml><?xml version="1.0" encoding="utf-8"?>
<formControlPr xmlns="http://schemas.microsoft.com/office/spreadsheetml/2009/9/main" objectType="GBox" noThreeD="1"/>
</file>

<file path=xl/ctrlProps/ctrlProp1116.xml><?xml version="1.0" encoding="utf-8"?>
<formControlPr xmlns="http://schemas.microsoft.com/office/spreadsheetml/2009/9/main" objectType="GBox" noThreeD="1"/>
</file>

<file path=xl/ctrlProps/ctrlProp1117.xml><?xml version="1.0" encoding="utf-8"?>
<formControlPr xmlns="http://schemas.microsoft.com/office/spreadsheetml/2009/9/main" objectType="GBox" noThreeD="1"/>
</file>

<file path=xl/ctrlProps/ctrlProp1118.xml><?xml version="1.0" encoding="utf-8"?>
<formControlPr xmlns="http://schemas.microsoft.com/office/spreadsheetml/2009/9/main" objectType="GBox" noThreeD="1"/>
</file>

<file path=xl/ctrlProps/ctrlProp1119.xml><?xml version="1.0" encoding="utf-8"?>
<formControlPr xmlns="http://schemas.microsoft.com/office/spreadsheetml/2009/9/main" objectType="GBox" noThreeD="1"/>
</file>

<file path=xl/ctrlProps/ctrlProp112.xml><?xml version="1.0" encoding="utf-8"?>
<formControlPr xmlns="http://schemas.microsoft.com/office/spreadsheetml/2009/9/main" objectType="Radio" firstButton="1" fmlaLink="$I$63" lockText="1" noThreeD="1"/>
</file>

<file path=xl/ctrlProps/ctrlProp1120.xml><?xml version="1.0" encoding="utf-8"?>
<formControlPr xmlns="http://schemas.microsoft.com/office/spreadsheetml/2009/9/main" objectType="GBox" noThreeD="1"/>
</file>

<file path=xl/ctrlProps/ctrlProp1121.xml><?xml version="1.0" encoding="utf-8"?>
<formControlPr xmlns="http://schemas.microsoft.com/office/spreadsheetml/2009/9/main" objectType="GBox" noThreeD="1"/>
</file>

<file path=xl/ctrlProps/ctrlProp1122.xml><?xml version="1.0" encoding="utf-8"?>
<formControlPr xmlns="http://schemas.microsoft.com/office/spreadsheetml/2009/9/main" objectType="GBox" noThreeD="1"/>
</file>

<file path=xl/ctrlProps/ctrlProp1123.xml><?xml version="1.0" encoding="utf-8"?>
<formControlPr xmlns="http://schemas.microsoft.com/office/spreadsheetml/2009/9/main" objectType="GBox" noThreeD="1"/>
</file>

<file path=xl/ctrlProps/ctrlProp1124.xml><?xml version="1.0" encoding="utf-8"?>
<formControlPr xmlns="http://schemas.microsoft.com/office/spreadsheetml/2009/9/main" objectType="GBox" noThreeD="1"/>
</file>

<file path=xl/ctrlProps/ctrlProp1125.xml><?xml version="1.0" encoding="utf-8"?>
<formControlPr xmlns="http://schemas.microsoft.com/office/spreadsheetml/2009/9/main" objectType="GBox" noThreeD="1"/>
</file>

<file path=xl/ctrlProps/ctrlProp1126.xml><?xml version="1.0" encoding="utf-8"?>
<formControlPr xmlns="http://schemas.microsoft.com/office/spreadsheetml/2009/9/main" objectType="GBox" noThreeD="1"/>
</file>

<file path=xl/ctrlProps/ctrlProp1127.xml><?xml version="1.0" encoding="utf-8"?>
<formControlPr xmlns="http://schemas.microsoft.com/office/spreadsheetml/2009/9/main" objectType="GBox" noThreeD="1"/>
</file>

<file path=xl/ctrlProps/ctrlProp1128.xml><?xml version="1.0" encoding="utf-8"?>
<formControlPr xmlns="http://schemas.microsoft.com/office/spreadsheetml/2009/9/main" objectType="GBox" noThreeD="1"/>
</file>

<file path=xl/ctrlProps/ctrlProp1129.xml><?xml version="1.0" encoding="utf-8"?>
<formControlPr xmlns="http://schemas.microsoft.com/office/spreadsheetml/2009/9/main" objectType="GBox" noThreeD="1"/>
</file>

<file path=xl/ctrlProps/ctrlProp113.xml><?xml version="1.0" encoding="utf-8"?>
<formControlPr xmlns="http://schemas.microsoft.com/office/spreadsheetml/2009/9/main" objectType="Radio" lockText="1" noThreeD="1"/>
</file>

<file path=xl/ctrlProps/ctrlProp1130.xml><?xml version="1.0" encoding="utf-8"?>
<formControlPr xmlns="http://schemas.microsoft.com/office/spreadsheetml/2009/9/main" objectType="GBox" noThreeD="1"/>
</file>

<file path=xl/ctrlProps/ctrlProp1131.xml><?xml version="1.0" encoding="utf-8"?>
<formControlPr xmlns="http://schemas.microsoft.com/office/spreadsheetml/2009/9/main" objectType="GBox" noThreeD="1"/>
</file>

<file path=xl/ctrlProps/ctrlProp1132.xml><?xml version="1.0" encoding="utf-8"?>
<formControlPr xmlns="http://schemas.microsoft.com/office/spreadsheetml/2009/9/main" objectType="GBox" noThreeD="1"/>
</file>

<file path=xl/ctrlProps/ctrlProp1133.xml><?xml version="1.0" encoding="utf-8"?>
<formControlPr xmlns="http://schemas.microsoft.com/office/spreadsheetml/2009/9/main" objectType="GBox" noThreeD="1"/>
</file>

<file path=xl/ctrlProps/ctrlProp1134.xml><?xml version="1.0" encoding="utf-8"?>
<formControlPr xmlns="http://schemas.microsoft.com/office/spreadsheetml/2009/9/main" objectType="GBox" noThreeD="1"/>
</file>

<file path=xl/ctrlProps/ctrlProp1135.xml><?xml version="1.0" encoding="utf-8"?>
<formControlPr xmlns="http://schemas.microsoft.com/office/spreadsheetml/2009/9/main" objectType="GBox" noThreeD="1"/>
</file>

<file path=xl/ctrlProps/ctrlProp1136.xml><?xml version="1.0" encoding="utf-8"?>
<formControlPr xmlns="http://schemas.microsoft.com/office/spreadsheetml/2009/9/main" objectType="GBox" noThreeD="1"/>
</file>

<file path=xl/ctrlProps/ctrlProp1137.xml><?xml version="1.0" encoding="utf-8"?>
<formControlPr xmlns="http://schemas.microsoft.com/office/spreadsheetml/2009/9/main" objectType="GBox" noThreeD="1"/>
</file>

<file path=xl/ctrlProps/ctrlProp1138.xml><?xml version="1.0" encoding="utf-8"?>
<formControlPr xmlns="http://schemas.microsoft.com/office/spreadsheetml/2009/9/main" objectType="GBox" noThreeD="1"/>
</file>

<file path=xl/ctrlProps/ctrlProp1139.xml><?xml version="1.0" encoding="utf-8"?>
<formControlPr xmlns="http://schemas.microsoft.com/office/spreadsheetml/2009/9/main" objectType="GBox" noThreeD="1"/>
</file>

<file path=xl/ctrlProps/ctrlProp114.xml><?xml version="1.0" encoding="utf-8"?>
<formControlPr xmlns="http://schemas.microsoft.com/office/spreadsheetml/2009/9/main" objectType="Radio" lockText="1" noThreeD="1"/>
</file>

<file path=xl/ctrlProps/ctrlProp1140.xml><?xml version="1.0" encoding="utf-8"?>
<formControlPr xmlns="http://schemas.microsoft.com/office/spreadsheetml/2009/9/main" objectType="GBox" noThreeD="1"/>
</file>

<file path=xl/ctrlProps/ctrlProp1141.xml><?xml version="1.0" encoding="utf-8"?>
<formControlPr xmlns="http://schemas.microsoft.com/office/spreadsheetml/2009/9/main" objectType="GBox" noThreeD="1"/>
</file>

<file path=xl/ctrlProps/ctrlProp1142.xml><?xml version="1.0" encoding="utf-8"?>
<formControlPr xmlns="http://schemas.microsoft.com/office/spreadsheetml/2009/9/main" objectType="GBox" noThreeD="1"/>
</file>

<file path=xl/ctrlProps/ctrlProp1143.xml><?xml version="1.0" encoding="utf-8"?>
<formControlPr xmlns="http://schemas.microsoft.com/office/spreadsheetml/2009/9/main" objectType="GBox" noThreeD="1"/>
</file>

<file path=xl/ctrlProps/ctrlProp1144.xml><?xml version="1.0" encoding="utf-8"?>
<formControlPr xmlns="http://schemas.microsoft.com/office/spreadsheetml/2009/9/main" objectType="GBox" noThreeD="1"/>
</file>

<file path=xl/ctrlProps/ctrlProp1145.xml><?xml version="1.0" encoding="utf-8"?>
<formControlPr xmlns="http://schemas.microsoft.com/office/spreadsheetml/2009/9/main" objectType="GBox" noThreeD="1"/>
</file>

<file path=xl/ctrlProps/ctrlProp1146.xml><?xml version="1.0" encoding="utf-8"?>
<formControlPr xmlns="http://schemas.microsoft.com/office/spreadsheetml/2009/9/main" objectType="GBox" noThreeD="1"/>
</file>

<file path=xl/ctrlProps/ctrlProp1147.xml><?xml version="1.0" encoding="utf-8"?>
<formControlPr xmlns="http://schemas.microsoft.com/office/spreadsheetml/2009/9/main" objectType="GBox" noThreeD="1"/>
</file>

<file path=xl/ctrlProps/ctrlProp1148.xml><?xml version="1.0" encoding="utf-8"?>
<formControlPr xmlns="http://schemas.microsoft.com/office/spreadsheetml/2009/9/main" objectType="GBox" noThreeD="1"/>
</file>

<file path=xl/ctrlProps/ctrlProp1149.xml><?xml version="1.0" encoding="utf-8"?>
<formControlPr xmlns="http://schemas.microsoft.com/office/spreadsheetml/2009/9/main" objectType="GBox" noThreeD="1"/>
</file>

<file path=xl/ctrlProps/ctrlProp115.xml><?xml version="1.0" encoding="utf-8"?>
<formControlPr xmlns="http://schemas.microsoft.com/office/spreadsheetml/2009/9/main" objectType="Radio" lockText="1" noThreeD="1"/>
</file>

<file path=xl/ctrlProps/ctrlProp1150.xml><?xml version="1.0" encoding="utf-8"?>
<formControlPr xmlns="http://schemas.microsoft.com/office/spreadsheetml/2009/9/main" objectType="GBox" noThreeD="1"/>
</file>

<file path=xl/ctrlProps/ctrlProp1151.xml><?xml version="1.0" encoding="utf-8"?>
<formControlPr xmlns="http://schemas.microsoft.com/office/spreadsheetml/2009/9/main" objectType="GBox" noThreeD="1"/>
</file>

<file path=xl/ctrlProps/ctrlProp1152.xml><?xml version="1.0" encoding="utf-8"?>
<formControlPr xmlns="http://schemas.microsoft.com/office/spreadsheetml/2009/9/main" objectType="GBox" noThreeD="1"/>
</file>

<file path=xl/ctrlProps/ctrlProp1153.xml><?xml version="1.0" encoding="utf-8"?>
<formControlPr xmlns="http://schemas.microsoft.com/office/spreadsheetml/2009/9/main" objectType="GBox" noThreeD="1"/>
</file>

<file path=xl/ctrlProps/ctrlProp1154.xml><?xml version="1.0" encoding="utf-8"?>
<formControlPr xmlns="http://schemas.microsoft.com/office/spreadsheetml/2009/9/main" objectType="GBox" noThreeD="1"/>
</file>

<file path=xl/ctrlProps/ctrlProp1155.xml><?xml version="1.0" encoding="utf-8"?>
<formControlPr xmlns="http://schemas.microsoft.com/office/spreadsheetml/2009/9/main" objectType="GBox" noThreeD="1"/>
</file>

<file path=xl/ctrlProps/ctrlProp1156.xml><?xml version="1.0" encoding="utf-8"?>
<formControlPr xmlns="http://schemas.microsoft.com/office/spreadsheetml/2009/9/main" objectType="GBox" noThreeD="1"/>
</file>

<file path=xl/ctrlProps/ctrlProp1157.xml><?xml version="1.0" encoding="utf-8"?>
<formControlPr xmlns="http://schemas.microsoft.com/office/spreadsheetml/2009/9/main" objectType="GBox" noThreeD="1"/>
</file>

<file path=xl/ctrlProps/ctrlProp1158.xml><?xml version="1.0" encoding="utf-8"?>
<formControlPr xmlns="http://schemas.microsoft.com/office/spreadsheetml/2009/9/main" objectType="GBox" noThreeD="1"/>
</file>

<file path=xl/ctrlProps/ctrlProp1159.xml><?xml version="1.0" encoding="utf-8"?>
<formControlPr xmlns="http://schemas.microsoft.com/office/spreadsheetml/2009/9/main" objectType="GBox" noThreeD="1"/>
</file>

<file path=xl/ctrlProps/ctrlProp116.xml><?xml version="1.0" encoding="utf-8"?>
<formControlPr xmlns="http://schemas.microsoft.com/office/spreadsheetml/2009/9/main" objectType="Radio" firstButton="1" fmlaLink="$I$66" lockText="1" noThreeD="1"/>
</file>

<file path=xl/ctrlProps/ctrlProp1160.xml><?xml version="1.0" encoding="utf-8"?>
<formControlPr xmlns="http://schemas.microsoft.com/office/spreadsheetml/2009/9/main" objectType="GBox" noThreeD="1"/>
</file>

<file path=xl/ctrlProps/ctrlProp1161.xml><?xml version="1.0" encoding="utf-8"?>
<formControlPr xmlns="http://schemas.microsoft.com/office/spreadsheetml/2009/9/main" objectType="GBox" noThreeD="1"/>
</file>

<file path=xl/ctrlProps/ctrlProp1162.xml><?xml version="1.0" encoding="utf-8"?>
<formControlPr xmlns="http://schemas.microsoft.com/office/spreadsheetml/2009/9/main" objectType="GBox" noThreeD="1"/>
</file>

<file path=xl/ctrlProps/ctrlProp1163.xml><?xml version="1.0" encoding="utf-8"?>
<formControlPr xmlns="http://schemas.microsoft.com/office/spreadsheetml/2009/9/main" objectType="GBox" noThreeD="1"/>
</file>

<file path=xl/ctrlProps/ctrlProp1164.xml><?xml version="1.0" encoding="utf-8"?>
<formControlPr xmlns="http://schemas.microsoft.com/office/spreadsheetml/2009/9/main" objectType="GBox" noThreeD="1"/>
</file>

<file path=xl/ctrlProps/ctrlProp1165.xml><?xml version="1.0" encoding="utf-8"?>
<formControlPr xmlns="http://schemas.microsoft.com/office/spreadsheetml/2009/9/main" objectType="GBox" noThreeD="1"/>
</file>

<file path=xl/ctrlProps/ctrlProp1166.xml><?xml version="1.0" encoding="utf-8"?>
<formControlPr xmlns="http://schemas.microsoft.com/office/spreadsheetml/2009/9/main" objectType="GBox" noThreeD="1"/>
</file>

<file path=xl/ctrlProps/ctrlProp1167.xml><?xml version="1.0" encoding="utf-8"?>
<formControlPr xmlns="http://schemas.microsoft.com/office/spreadsheetml/2009/9/main" objectType="GBox" noThreeD="1"/>
</file>

<file path=xl/ctrlProps/ctrlProp1168.xml><?xml version="1.0" encoding="utf-8"?>
<formControlPr xmlns="http://schemas.microsoft.com/office/spreadsheetml/2009/9/main" objectType="GBox" noThreeD="1"/>
</file>

<file path=xl/ctrlProps/ctrlProp1169.xml><?xml version="1.0" encoding="utf-8"?>
<formControlPr xmlns="http://schemas.microsoft.com/office/spreadsheetml/2009/9/main" objectType="GBox" noThreeD="1"/>
</file>

<file path=xl/ctrlProps/ctrlProp117.xml><?xml version="1.0" encoding="utf-8"?>
<formControlPr xmlns="http://schemas.microsoft.com/office/spreadsheetml/2009/9/main" objectType="Radio" lockText="1" noThreeD="1"/>
</file>

<file path=xl/ctrlProps/ctrlProp1170.xml><?xml version="1.0" encoding="utf-8"?>
<formControlPr xmlns="http://schemas.microsoft.com/office/spreadsheetml/2009/9/main" objectType="GBox" noThreeD="1"/>
</file>

<file path=xl/ctrlProps/ctrlProp1171.xml><?xml version="1.0" encoding="utf-8"?>
<formControlPr xmlns="http://schemas.microsoft.com/office/spreadsheetml/2009/9/main" objectType="GBox" noThreeD="1"/>
</file>

<file path=xl/ctrlProps/ctrlProp1172.xml><?xml version="1.0" encoding="utf-8"?>
<formControlPr xmlns="http://schemas.microsoft.com/office/spreadsheetml/2009/9/main" objectType="GBox" noThreeD="1"/>
</file>

<file path=xl/ctrlProps/ctrlProp1173.xml><?xml version="1.0" encoding="utf-8"?>
<formControlPr xmlns="http://schemas.microsoft.com/office/spreadsheetml/2009/9/main" objectType="GBox" noThreeD="1"/>
</file>

<file path=xl/ctrlProps/ctrlProp1174.xml><?xml version="1.0" encoding="utf-8"?>
<formControlPr xmlns="http://schemas.microsoft.com/office/spreadsheetml/2009/9/main" objectType="GBox" noThreeD="1"/>
</file>

<file path=xl/ctrlProps/ctrlProp1175.xml><?xml version="1.0" encoding="utf-8"?>
<formControlPr xmlns="http://schemas.microsoft.com/office/spreadsheetml/2009/9/main" objectType="GBox" noThreeD="1"/>
</file>

<file path=xl/ctrlProps/ctrlProp1176.xml><?xml version="1.0" encoding="utf-8"?>
<formControlPr xmlns="http://schemas.microsoft.com/office/spreadsheetml/2009/9/main" objectType="GBox" noThreeD="1"/>
</file>

<file path=xl/ctrlProps/ctrlProp1177.xml><?xml version="1.0" encoding="utf-8"?>
<formControlPr xmlns="http://schemas.microsoft.com/office/spreadsheetml/2009/9/main" objectType="GBox" noThreeD="1"/>
</file>

<file path=xl/ctrlProps/ctrlProp1178.xml><?xml version="1.0" encoding="utf-8"?>
<formControlPr xmlns="http://schemas.microsoft.com/office/spreadsheetml/2009/9/main" objectType="GBox" noThreeD="1"/>
</file>

<file path=xl/ctrlProps/ctrlProp1179.xml><?xml version="1.0" encoding="utf-8"?>
<formControlPr xmlns="http://schemas.microsoft.com/office/spreadsheetml/2009/9/main" objectType="GBox" noThreeD="1"/>
</file>

<file path=xl/ctrlProps/ctrlProp118.xml><?xml version="1.0" encoding="utf-8"?>
<formControlPr xmlns="http://schemas.microsoft.com/office/spreadsheetml/2009/9/main" objectType="Radio" lockText="1" noThreeD="1"/>
</file>

<file path=xl/ctrlProps/ctrlProp1180.xml><?xml version="1.0" encoding="utf-8"?>
<formControlPr xmlns="http://schemas.microsoft.com/office/spreadsheetml/2009/9/main" objectType="GBox" noThreeD="1"/>
</file>

<file path=xl/ctrlProps/ctrlProp1181.xml><?xml version="1.0" encoding="utf-8"?>
<formControlPr xmlns="http://schemas.microsoft.com/office/spreadsheetml/2009/9/main" objectType="GBox" noThreeD="1"/>
</file>

<file path=xl/ctrlProps/ctrlProp1182.xml><?xml version="1.0" encoding="utf-8"?>
<formControlPr xmlns="http://schemas.microsoft.com/office/spreadsheetml/2009/9/main" objectType="GBox" noThreeD="1"/>
</file>

<file path=xl/ctrlProps/ctrlProp1183.xml><?xml version="1.0" encoding="utf-8"?>
<formControlPr xmlns="http://schemas.microsoft.com/office/spreadsheetml/2009/9/main" objectType="GBox" noThreeD="1"/>
</file>

<file path=xl/ctrlProps/ctrlProp1184.xml><?xml version="1.0" encoding="utf-8"?>
<formControlPr xmlns="http://schemas.microsoft.com/office/spreadsheetml/2009/9/main" objectType="GBox" noThreeD="1"/>
</file>

<file path=xl/ctrlProps/ctrlProp1185.xml><?xml version="1.0" encoding="utf-8"?>
<formControlPr xmlns="http://schemas.microsoft.com/office/spreadsheetml/2009/9/main" objectType="GBox" noThreeD="1"/>
</file>

<file path=xl/ctrlProps/ctrlProp1186.xml><?xml version="1.0" encoding="utf-8"?>
<formControlPr xmlns="http://schemas.microsoft.com/office/spreadsheetml/2009/9/main" objectType="GBox" noThreeD="1"/>
</file>

<file path=xl/ctrlProps/ctrlProp1187.xml><?xml version="1.0" encoding="utf-8"?>
<formControlPr xmlns="http://schemas.microsoft.com/office/spreadsheetml/2009/9/main" objectType="GBox" noThreeD="1"/>
</file>

<file path=xl/ctrlProps/ctrlProp1188.xml><?xml version="1.0" encoding="utf-8"?>
<formControlPr xmlns="http://schemas.microsoft.com/office/spreadsheetml/2009/9/main" objectType="GBox" noThreeD="1"/>
</file>

<file path=xl/ctrlProps/ctrlProp1189.xml><?xml version="1.0" encoding="utf-8"?>
<formControlPr xmlns="http://schemas.microsoft.com/office/spreadsheetml/2009/9/main" objectType="GBox" noThreeD="1"/>
</file>

<file path=xl/ctrlProps/ctrlProp119.xml><?xml version="1.0" encoding="utf-8"?>
<formControlPr xmlns="http://schemas.microsoft.com/office/spreadsheetml/2009/9/main" objectType="Radio" lockText="1" noThreeD="1"/>
</file>

<file path=xl/ctrlProps/ctrlProp1190.xml><?xml version="1.0" encoding="utf-8"?>
<formControlPr xmlns="http://schemas.microsoft.com/office/spreadsheetml/2009/9/main" objectType="GBox" noThreeD="1"/>
</file>

<file path=xl/ctrlProps/ctrlProp1191.xml><?xml version="1.0" encoding="utf-8"?>
<formControlPr xmlns="http://schemas.microsoft.com/office/spreadsheetml/2009/9/main" objectType="GBox" noThreeD="1"/>
</file>

<file path=xl/ctrlProps/ctrlProp1192.xml><?xml version="1.0" encoding="utf-8"?>
<formControlPr xmlns="http://schemas.microsoft.com/office/spreadsheetml/2009/9/main" objectType="GBox" noThreeD="1"/>
</file>

<file path=xl/ctrlProps/ctrlProp1193.xml><?xml version="1.0" encoding="utf-8"?>
<formControlPr xmlns="http://schemas.microsoft.com/office/spreadsheetml/2009/9/main" objectType="GBox" noThreeD="1"/>
</file>

<file path=xl/ctrlProps/ctrlProp1194.xml><?xml version="1.0" encoding="utf-8"?>
<formControlPr xmlns="http://schemas.microsoft.com/office/spreadsheetml/2009/9/main" objectType="GBox" noThreeD="1"/>
</file>

<file path=xl/ctrlProps/ctrlProp1195.xml><?xml version="1.0" encoding="utf-8"?>
<formControlPr xmlns="http://schemas.microsoft.com/office/spreadsheetml/2009/9/main" objectType="GBox" noThreeD="1"/>
</file>

<file path=xl/ctrlProps/ctrlProp1196.xml><?xml version="1.0" encoding="utf-8"?>
<formControlPr xmlns="http://schemas.microsoft.com/office/spreadsheetml/2009/9/main" objectType="GBox" noThreeD="1"/>
</file>

<file path=xl/ctrlProps/ctrlProp1197.xml><?xml version="1.0" encoding="utf-8"?>
<formControlPr xmlns="http://schemas.microsoft.com/office/spreadsheetml/2009/9/main" objectType="GBox" noThreeD="1"/>
</file>

<file path=xl/ctrlProps/ctrlProp1198.xml><?xml version="1.0" encoding="utf-8"?>
<formControlPr xmlns="http://schemas.microsoft.com/office/spreadsheetml/2009/9/main" objectType="GBox" noThreeD="1"/>
</file>

<file path=xl/ctrlProps/ctrlProp1199.xml><?xml version="1.0" encoding="utf-8"?>
<formControlPr xmlns="http://schemas.microsoft.com/office/spreadsheetml/2009/9/main" objectType="GBox" noThreeD="1"/>
</file>

<file path=xl/ctrlProps/ctrlProp12.xml><?xml version="1.0" encoding="utf-8"?>
<formControlPr xmlns="http://schemas.microsoft.com/office/spreadsheetml/2009/9/main" objectType="Radio" lockText="1" noThreeD="1"/>
</file>

<file path=xl/ctrlProps/ctrlProp120.xml><?xml version="1.0" encoding="utf-8"?>
<formControlPr xmlns="http://schemas.microsoft.com/office/spreadsheetml/2009/9/main" objectType="Radio" firstButton="1" fmlaLink="$I$69" lockText="1" noThreeD="1"/>
</file>

<file path=xl/ctrlProps/ctrlProp1200.xml><?xml version="1.0" encoding="utf-8"?>
<formControlPr xmlns="http://schemas.microsoft.com/office/spreadsheetml/2009/9/main" objectType="GBox" noThreeD="1"/>
</file>

<file path=xl/ctrlProps/ctrlProp1201.xml><?xml version="1.0" encoding="utf-8"?>
<formControlPr xmlns="http://schemas.microsoft.com/office/spreadsheetml/2009/9/main" objectType="GBox" noThreeD="1"/>
</file>

<file path=xl/ctrlProps/ctrlProp1202.xml><?xml version="1.0" encoding="utf-8"?>
<formControlPr xmlns="http://schemas.microsoft.com/office/spreadsheetml/2009/9/main" objectType="GBox" noThreeD="1"/>
</file>

<file path=xl/ctrlProps/ctrlProp1203.xml><?xml version="1.0" encoding="utf-8"?>
<formControlPr xmlns="http://schemas.microsoft.com/office/spreadsheetml/2009/9/main" objectType="GBox" noThreeD="1"/>
</file>

<file path=xl/ctrlProps/ctrlProp1204.xml><?xml version="1.0" encoding="utf-8"?>
<formControlPr xmlns="http://schemas.microsoft.com/office/spreadsheetml/2009/9/main" objectType="GBox" noThreeD="1"/>
</file>

<file path=xl/ctrlProps/ctrlProp1205.xml><?xml version="1.0" encoding="utf-8"?>
<formControlPr xmlns="http://schemas.microsoft.com/office/spreadsheetml/2009/9/main" objectType="GBox" noThreeD="1"/>
</file>

<file path=xl/ctrlProps/ctrlProp1206.xml><?xml version="1.0" encoding="utf-8"?>
<formControlPr xmlns="http://schemas.microsoft.com/office/spreadsheetml/2009/9/main" objectType="GBox" noThreeD="1"/>
</file>

<file path=xl/ctrlProps/ctrlProp1207.xml><?xml version="1.0" encoding="utf-8"?>
<formControlPr xmlns="http://schemas.microsoft.com/office/spreadsheetml/2009/9/main" objectType="GBox" noThreeD="1"/>
</file>

<file path=xl/ctrlProps/ctrlProp1208.xml><?xml version="1.0" encoding="utf-8"?>
<formControlPr xmlns="http://schemas.microsoft.com/office/spreadsheetml/2009/9/main" objectType="GBox" noThreeD="1"/>
</file>

<file path=xl/ctrlProps/ctrlProp1209.xml><?xml version="1.0" encoding="utf-8"?>
<formControlPr xmlns="http://schemas.microsoft.com/office/spreadsheetml/2009/9/main" objectType="GBox" noThreeD="1"/>
</file>

<file path=xl/ctrlProps/ctrlProp121.xml><?xml version="1.0" encoding="utf-8"?>
<formControlPr xmlns="http://schemas.microsoft.com/office/spreadsheetml/2009/9/main" objectType="Radio" lockText="1" noThreeD="1"/>
</file>

<file path=xl/ctrlProps/ctrlProp1210.xml><?xml version="1.0" encoding="utf-8"?>
<formControlPr xmlns="http://schemas.microsoft.com/office/spreadsheetml/2009/9/main" objectType="GBox" noThreeD="1"/>
</file>

<file path=xl/ctrlProps/ctrlProp1211.xml><?xml version="1.0" encoding="utf-8"?>
<formControlPr xmlns="http://schemas.microsoft.com/office/spreadsheetml/2009/9/main" objectType="GBox" noThreeD="1"/>
</file>

<file path=xl/ctrlProps/ctrlProp1212.xml><?xml version="1.0" encoding="utf-8"?>
<formControlPr xmlns="http://schemas.microsoft.com/office/spreadsheetml/2009/9/main" objectType="GBox" noThreeD="1"/>
</file>

<file path=xl/ctrlProps/ctrlProp1213.xml><?xml version="1.0" encoding="utf-8"?>
<formControlPr xmlns="http://schemas.microsoft.com/office/spreadsheetml/2009/9/main" objectType="GBox" noThreeD="1"/>
</file>

<file path=xl/ctrlProps/ctrlProp1214.xml><?xml version="1.0" encoding="utf-8"?>
<formControlPr xmlns="http://schemas.microsoft.com/office/spreadsheetml/2009/9/main" objectType="GBox" noThreeD="1"/>
</file>

<file path=xl/ctrlProps/ctrlProp1215.xml><?xml version="1.0" encoding="utf-8"?>
<formControlPr xmlns="http://schemas.microsoft.com/office/spreadsheetml/2009/9/main" objectType="GBox" noThreeD="1"/>
</file>

<file path=xl/ctrlProps/ctrlProp1216.xml><?xml version="1.0" encoding="utf-8"?>
<formControlPr xmlns="http://schemas.microsoft.com/office/spreadsheetml/2009/9/main" objectType="GBox" noThreeD="1"/>
</file>

<file path=xl/ctrlProps/ctrlProp1217.xml><?xml version="1.0" encoding="utf-8"?>
<formControlPr xmlns="http://schemas.microsoft.com/office/spreadsheetml/2009/9/main" objectType="GBox" noThreeD="1"/>
</file>

<file path=xl/ctrlProps/ctrlProp1218.xml><?xml version="1.0" encoding="utf-8"?>
<formControlPr xmlns="http://schemas.microsoft.com/office/spreadsheetml/2009/9/main" objectType="GBox" noThreeD="1"/>
</file>

<file path=xl/ctrlProps/ctrlProp1219.xml><?xml version="1.0" encoding="utf-8"?>
<formControlPr xmlns="http://schemas.microsoft.com/office/spreadsheetml/2009/9/main" objectType="GBox" noThreeD="1"/>
</file>

<file path=xl/ctrlProps/ctrlProp122.xml><?xml version="1.0" encoding="utf-8"?>
<formControlPr xmlns="http://schemas.microsoft.com/office/spreadsheetml/2009/9/main" objectType="Radio" lockText="1" noThreeD="1"/>
</file>

<file path=xl/ctrlProps/ctrlProp1220.xml><?xml version="1.0" encoding="utf-8"?>
<formControlPr xmlns="http://schemas.microsoft.com/office/spreadsheetml/2009/9/main" objectType="GBox" noThreeD="1"/>
</file>

<file path=xl/ctrlProps/ctrlProp1221.xml><?xml version="1.0" encoding="utf-8"?>
<formControlPr xmlns="http://schemas.microsoft.com/office/spreadsheetml/2009/9/main" objectType="GBox" noThreeD="1"/>
</file>

<file path=xl/ctrlProps/ctrlProp1222.xml><?xml version="1.0" encoding="utf-8"?>
<formControlPr xmlns="http://schemas.microsoft.com/office/spreadsheetml/2009/9/main" objectType="GBox" noThreeD="1"/>
</file>

<file path=xl/ctrlProps/ctrlProp1223.xml><?xml version="1.0" encoding="utf-8"?>
<formControlPr xmlns="http://schemas.microsoft.com/office/spreadsheetml/2009/9/main" objectType="GBox" noThreeD="1"/>
</file>

<file path=xl/ctrlProps/ctrlProp1224.xml><?xml version="1.0" encoding="utf-8"?>
<formControlPr xmlns="http://schemas.microsoft.com/office/spreadsheetml/2009/9/main" objectType="GBox" noThreeD="1"/>
</file>

<file path=xl/ctrlProps/ctrlProp1225.xml><?xml version="1.0" encoding="utf-8"?>
<formControlPr xmlns="http://schemas.microsoft.com/office/spreadsheetml/2009/9/main" objectType="GBox" noThreeD="1"/>
</file>

<file path=xl/ctrlProps/ctrlProp1226.xml><?xml version="1.0" encoding="utf-8"?>
<formControlPr xmlns="http://schemas.microsoft.com/office/spreadsheetml/2009/9/main" objectType="GBox" noThreeD="1"/>
</file>

<file path=xl/ctrlProps/ctrlProp1227.xml><?xml version="1.0" encoding="utf-8"?>
<formControlPr xmlns="http://schemas.microsoft.com/office/spreadsheetml/2009/9/main" objectType="GBox" noThreeD="1"/>
</file>

<file path=xl/ctrlProps/ctrlProp1228.xml><?xml version="1.0" encoding="utf-8"?>
<formControlPr xmlns="http://schemas.microsoft.com/office/spreadsheetml/2009/9/main" objectType="GBox" noThreeD="1"/>
</file>

<file path=xl/ctrlProps/ctrlProp1229.xml><?xml version="1.0" encoding="utf-8"?>
<formControlPr xmlns="http://schemas.microsoft.com/office/spreadsheetml/2009/9/main" objectType="GBox" noThreeD="1"/>
</file>

<file path=xl/ctrlProps/ctrlProp123.xml><?xml version="1.0" encoding="utf-8"?>
<formControlPr xmlns="http://schemas.microsoft.com/office/spreadsheetml/2009/9/main" objectType="Radio" lockText="1" noThreeD="1"/>
</file>

<file path=xl/ctrlProps/ctrlProp1230.xml><?xml version="1.0" encoding="utf-8"?>
<formControlPr xmlns="http://schemas.microsoft.com/office/spreadsheetml/2009/9/main" objectType="GBox" noThreeD="1"/>
</file>

<file path=xl/ctrlProps/ctrlProp1231.xml><?xml version="1.0" encoding="utf-8"?>
<formControlPr xmlns="http://schemas.microsoft.com/office/spreadsheetml/2009/9/main" objectType="GBox" noThreeD="1"/>
</file>

<file path=xl/ctrlProps/ctrlProp1232.xml><?xml version="1.0" encoding="utf-8"?>
<formControlPr xmlns="http://schemas.microsoft.com/office/spreadsheetml/2009/9/main" objectType="GBox" noThreeD="1"/>
</file>

<file path=xl/ctrlProps/ctrlProp1233.xml><?xml version="1.0" encoding="utf-8"?>
<formControlPr xmlns="http://schemas.microsoft.com/office/spreadsheetml/2009/9/main" objectType="GBox" noThreeD="1"/>
</file>

<file path=xl/ctrlProps/ctrlProp1234.xml><?xml version="1.0" encoding="utf-8"?>
<formControlPr xmlns="http://schemas.microsoft.com/office/spreadsheetml/2009/9/main" objectType="GBox" noThreeD="1"/>
</file>

<file path=xl/ctrlProps/ctrlProp1235.xml><?xml version="1.0" encoding="utf-8"?>
<formControlPr xmlns="http://schemas.microsoft.com/office/spreadsheetml/2009/9/main" objectType="GBox" noThreeD="1"/>
</file>

<file path=xl/ctrlProps/ctrlProp1236.xml><?xml version="1.0" encoding="utf-8"?>
<formControlPr xmlns="http://schemas.microsoft.com/office/spreadsheetml/2009/9/main" objectType="GBox" noThreeD="1"/>
</file>

<file path=xl/ctrlProps/ctrlProp1237.xml><?xml version="1.0" encoding="utf-8"?>
<formControlPr xmlns="http://schemas.microsoft.com/office/spreadsheetml/2009/9/main" objectType="GBox" noThreeD="1"/>
</file>

<file path=xl/ctrlProps/ctrlProp1238.xml><?xml version="1.0" encoding="utf-8"?>
<formControlPr xmlns="http://schemas.microsoft.com/office/spreadsheetml/2009/9/main" objectType="GBox" noThreeD="1"/>
</file>

<file path=xl/ctrlProps/ctrlProp1239.xml><?xml version="1.0" encoding="utf-8"?>
<formControlPr xmlns="http://schemas.microsoft.com/office/spreadsheetml/2009/9/main" objectType="GBox" noThreeD="1"/>
</file>

<file path=xl/ctrlProps/ctrlProp124.xml><?xml version="1.0" encoding="utf-8"?>
<formControlPr xmlns="http://schemas.microsoft.com/office/spreadsheetml/2009/9/main" objectType="Radio" firstButton="1" fmlaLink="$I$70" lockText="1" noThreeD="1"/>
</file>

<file path=xl/ctrlProps/ctrlProp1240.xml><?xml version="1.0" encoding="utf-8"?>
<formControlPr xmlns="http://schemas.microsoft.com/office/spreadsheetml/2009/9/main" objectType="GBox" noThreeD="1"/>
</file>

<file path=xl/ctrlProps/ctrlProp1241.xml><?xml version="1.0" encoding="utf-8"?>
<formControlPr xmlns="http://schemas.microsoft.com/office/spreadsheetml/2009/9/main" objectType="GBox" noThreeD="1"/>
</file>

<file path=xl/ctrlProps/ctrlProp1242.xml><?xml version="1.0" encoding="utf-8"?>
<formControlPr xmlns="http://schemas.microsoft.com/office/spreadsheetml/2009/9/main" objectType="GBox" noThreeD="1"/>
</file>

<file path=xl/ctrlProps/ctrlProp1243.xml><?xml version="1.0" encoding="utf-8"?>
<formControlPr xmlns="http://schemas.microsoft.com/office/spreadsheetml/2009/9/main" objectType="GBox" noThreeD="1"/>
</file>

<file path=xl/ctrlProps/ctrlProp1244.xml><?xml version="1.0" encoding="utf-8"?>
<formControlPr xmlns="http://schemas.microsoft.com/office/spreadsheetml/2009/9/main" objectType="GBox" noThreeD="1"/>
</file>

<file path=xl/ctrlProps/ctrlProp1245.xml><?xml version="1.0" encoding="utf-8"?>
<formControlPr xmlns="http://schemas.microsoft.com/office/spreadsheetml/2009/9/main" objectType="GBox" noThreeD="1"/>
</file>

<file path=xl/ctrlProps/ctrlProp1246.xml><?xml version="1.0" encoding="utf-8"?>
<formControlPr xmlns="http://schemas.microsoft.com/office/spreadsheetml/2009/9/main" objectType="GBox" noThreeD="1"/>
</file>

<file path=xl/ctrlProps/ctrlProp1247.xml><?xml version="1.0" encoding="utf-8"?>
<formControlPr xmlns="http://schemas.microsoft.com/office/spreadsheetml/2009/9/main" objectType="GBox" noThreeD="1"/>
</file>

<file path=xl/ctrlProps/ctrlProp1248.xml><?xml version="1.0" encoding="utf-8"?>
<formControlPr xmlns="http://schemas.microsoft.com/office/spreadsheetml/2009/9/main" objectType="GBox" noThreeD="1"/>
</file>

<file path=xl/ctrlProps/ctrlProp1249.xml><?xml version="1.0" encoding="utf-8"?>
<formControlPr xmlns="http://schemas.microsoft.com/office/spreadsheetml/2009/9/main" objectType="GBox" noThreeD="1"/>
</file>

<file path=xl/ctrlProps/ctrlProp125.xml><?xml version="1.0" encoding="utf-8"?>
<formControlPr xmlns="http://schemas.microsoft.com/office/spreadsheetml/2009/9/main" objectType="Radio" lockText="1" noThreeD="1"/>
</file>

<file path=xl/ctrlProps/ctrlProp1250.xml><?xml version="1.0" encoding="utf-8"?>
<formControlPr xmlns="http://schemas.microsoft.com/office/spreadsheetml/2009/9/main" objectType="GBox" noThreeD="1"/>
</file>

<file path=xl/ctrlProps/ctrlProp1251.xml><?xml version="1.0" encoding="utf-8"?>
<formControlPr xmlns="http://schemas.microsoft.com/office/spreadsheetml/2009/9/main" objectType="GBox" noThreeD="1"/>
</file>

<file path=xl/ctrlProps/ctrlProp1252.xml><?xml version="1.0" encoding="utf-8"?>
<formControlPr xmlns="http://schemas.microsoft.com/office/spreadsheetml/2009/9/main" objectType="GBox" noThreeD="1"/>
</file>

<file path=xl/ctrlProps/ctrlProp1253.xml><?xml version="1.0" encoding="utf-8"?>
<formControlPr xmlns="http://schemas.microsoft.com/office/spreadsheetml/2009/9/main" objectType="GBox" noThreeD="1"/>
</file>

<file path=xl/ctrlProps/ctrlProp126.xml><?xml version="1.0" encoding="utf-8"?>
<formControlPr xmlns="http://schemas.microsoft.com/office/spreadsheetml/2009/9/main" objectType="Radio" lockText="1" noThreeD="1"/>
</file>

<file path=xl/ctrlProps/ctrlProp127.xml><?xml version="1.0" encoding="utf-8"?>
<formControlPr xmlns="http://schemas.microsoft.com/office/spreadsheetml/2009/9/main" objectType="Radio" lockText="1" noThreeD="1"/>
</file>

<file path=xl/ctrlProps/ctrlProp128.xml><?xml version="1.0" encoding="utf-8"?>
<formControlPr xmlns="http://schemas.microsoft.com/office/spreadsheetml/2009/9/main" objectType="GBox" noThreeD="1"/>
</file>

<file path=xl/ctrlProps/ctrlProp129.xml><?xml version="1.0" encoding="utf-8"?>
<formControlPr xmlns="http://schemas.microsoft.com/office/spreadsheetml/2009/9/main" objectType="GBox" noThreeD="1"/>
</file>

<file path=xl/ctrlProps/ctrlProp13.xml><?xml version="1.0" encoding="utf-8"?>
<formControlPr xmlns="http://schemas.microsoft.com/office/spreadsheetml/2009/9/main" objectType="Radio" firstButton="1" fmlaLink="$I$40" lockText="1" noThreeD="1"/>
</file>

<file path=xl/ctrlProps/ctrlProp130.xml><?xml version="1.0" encoding="utf-8"?>
<formControlPr xmlns="http://schemas.microsoft.com/office/spreadsheetml/2009/9/main" objectType="GBox" noThreeD="1"/>
</file>

<file path=xl/ctrlProps/ctrlProp131.xml><?xml version="1.0" encoding="utf-8"?>
<formControlPr xmlns="http://schemas.microsoft.com/office/spreadsheetml/2009/9/main" objectType="GBox" noThreeD="1"/>
</file>

<file path=xl/ctrlProps/ctrlProp132.xml><?xml version="1.0" encoding="utf-8"?>
<formControlPr xmlns="http://schemas.microsoft.com/office/spreadsheetml/2009/9/main" objectType="GBox" noThreeD="1"/>
</file>

<file path=xl/ctrlProps/ctrlProp133.xml><?xml version="1.0" encoding="utf-8"?>
<formControlPr xmlns="http://schemas.microsoft.com/office/spreadsheetml/2009/9/main" objectType="GBox" noThreeD="1"/>
</file>

<file path=xl/ctrlProps/ctrlProp134.xml><?xml version="1.0" encoding="utf-8"?>
<formControlPr xmlns="http://schemas.microsoft.com/office/spreadsheetml/2009/9/main" objectType="GBox" noThreeD="1"/>
</file>

<file path=xl/ctrlProps/ctrlProp135.xml><?xml version="1.0" encoding="utf-8"?>
<formControlPr xmlns="http://schemas.microsoft.com/office/spreadsheetml/2009/9/main" objectType="GBox" noThreeD="1"/>
</file>

<file path=xl/ctrlProps/ctrlProp136.xml><?xml version="1.0" encoding="utf-8"?>
<formControlPr xmlns="http://schemas.microsoft.com/office/spreadsheetml/2009/9/main" objectType="GBox" noThreeD="1"/>
</file>

<file path=xl/ctrlProps/ctrlProp137.xml><?xml version="1.0" encoding="utf-8"?>
<formControlPr xmlns="http://schemas.microsoft.com/office/spreadsheetml/2009/9/main" objectType="GBox" noThreeD="1"/>
</file>

<file path=xl/ctrlProps/ctrlProp138.xml><?xml version="1.0" encoding="utf-8"?>
<formControlPr xmlns="http://schemas.microsoft.com/office/spreadsheetml/2009/9/main" objectType="GBox" noThreeD="1"/>
</file>

<file path=xl/ctrlProps/ctrlProp139.xml><?xml version="1.0" encoding="utf-8"?>
<formControlPr xmlns="http://schemas.microsoft.com/office/spreadsheetml/2009/9/main" objectType="GBox" noThreeD="1"/>
</file>

<file path=xl/ctrlProps/ctrlProp14.xml><?xml version="1.0" encoding="utf-8"?>
<formControlPr xmlns="http://schemas.microsoft.com/office/spreadsheetml/2009/9/main" objectType="Radio" lockText="1" noThreeD="1"/>
</file>

<file path=xl/ctrlProps/ctrlProp140.xml><?xml version="1.0" encoding="utf-8"?>
<formControlPr xmlns="http://schemas.microsoft.com/office/spreadsheetml/2009/9/main" objectType="Radio" firstButton="1" fmlaLink="$I$45" lockText="1" noThreeD="1"/>
</file>

<file path=xl/ctrlProps/ctrlProp141.xml><?xml version="1.0" encoding="utf-8"?>
<formControlPr xmlns="http://schemas.microsoft.com/office/spreadsheetml/2009/9/main" objectType="Radio" lockText="1" noThreeD="1"/>
</file>

<file path=xl/ctrlProps/ctrlProp142.xml><?xml version="1.0" encoding="utf-8"?>
<formControlPr xmlns="http://schemas.microsoft.com/office/spreadsheetml/2009/9/main" objectType="Radio" lockText="1" noThreeD="1"/>
</file>

<file path=xl/ctrlProps/ctrlProp143.xml><?xml version="1.0" encoding="utf-8"?>
<formControlPr xmlns="http://schemas.microsoft.com/office/spreadsheetml/2009/9/main" objectType="Radio" lockText="1" noThreeD="1"/>
</file>

<file path=xl/ctrlProps/ctrlProp144.xml><?xml version="1.0" encoding="utf-8"?>
<formControlPr xmlns="http://schemas.microsoft.com/office/spreadsheetml/2009/9/main" objectType="GBox" noThreeD="1"/>
</file>

<file path=xl/ctrlProps/ctrlProp145.xml><?xml version="1.0" encoding="utf-8"?>
<formControlPr xmlns="http://schemas.microsoft.com/office/spreadsheetml/2009/9/main" objectType="Radio" firstButton="1" fmlaLink="$I$59" lockText="1" noThreeD="1"/>
</file>

<file path=xl/ctrlProps/ctrlProp146.xml><?xml version="1.0" encoding="utf-8"?>
<formControlPr xmlns="http://schemas.microsoft.com/office/spreadsheetml/2009/9/main" objectType="Radio" lockText="1" noThreeD="1"/>
</file>

<file path=xl/ctrlProps/ctrlProp147.xml><?xml version="1.0" encoding="utf-8"?>
<formControlPr xmlns="http://schemas.microsoft.com/office/spreadsheetml/2009/9/main" objectType="Radio" lockText="1" noThreeD="1"/>
</file>

<file path=xl/ctrlProps/ctrlProp148.xml><?xml version="1.0" encoding="utf-8"?>
<formControlPr xmlns="http://schemas.microsoft.com/office/spreadsheetml/2009/9/main" objectType="Radio" lockText="1" noThreeD="1"/>
</file>

<file path=xl/ctrlProps/ctrlProp149.xml><?xml version="1.0" encoding="utf-8"?>
<formControlPr xmlns="http://schemas.microsoft.com/office/spreadsheetml/2009/9/main" objectType="GBox" noThreeD="1"/>
</file>

<file path=xl/ctrlProps/ctrlProp15.xml><?xml version="1.0" encoding="utf-8"?>
<formControlPr xmlns="http://schemas.microsoft.com/office/spreadsheetml/2009/9/main" objectType="Radio" lockText="1" noThreeD="1"/>
</file>

<file path=xl/ctrlProps/ctrlProp150.xml><?xml version="1.0" encoding="utf-8"?>
<formControlPr xmlns="http://schemas.microsoft.com/office/spreadsheetml/2009/9/main" objectType="GBox" noThreeD="1"/>
</file>

<file path=xl/ctrlProps/ctrlProp151.xml><?xml version="1.0" encoding="utf-8"?>
<formControlPr xmlns="http://schemas.microsoft.com/office/spreadsheetml/2009/9/main" objectType="GBox" noThreeD="1"/>
</file>

<file path=xl/ctrlProps/ctrlProp152.xml><?xml version="1.0" encoding="utf-8"?>
<formControlPr xmlns="http://schemas.microsoft.com/office/spreadsheetml/2009/9/main" objectType="Radio" firstButton="1" fmlaLink="$I$74" lockText="1" noThreeD="1"/>
</file>

<file path=xl/ctrlProps/ctrlProp153.xml><?xml version="1.0" encoding="utf-8"?>
<formControlPr xmlns="http://schemas.microsoft.com/office/spreadsheetml/2009/9/main" objectType="Radio" lockText="1" noThreeD="1"/>
</file>

<file path=xl/ctrlProps/ctrlProp154.xml><?xml version="1.0" encoding="utf-8"?>
<formControlPr xmlns="http://schemas.microsoft.com/office/spreadsheetml/2009/9/main" objectType="Radio" lockText="1" noThreeD="1"/>
</file>

<file path=xl/ctrlProps/ctrlProp155.xml><?xml version="1.0" encoding="utf-8"?>
<formControlPr xmlns="http://schemas.microsoft.com/office/spreadsheetml/2009/9/main" objectType="Radio" lockText="1" noThreeD="1"/>
</file>

<file path=xl/ctrlProps/ctrlProp156.xml><?xml version="1.0" encoding="utf-8"?>
<formControlPr xmlns="http://schemas.microsoft.com/office/spreadsheetml/2009/9/main" objectType="GBox" noThreeD="1"/>
</file>

<file path=xl/ctrlProps/ctrlProp157.xml><?xml version="1.0" encoding="utf-8"?>
<formControlPr xmlns="http://schemas.microsoft.com/office/spreadsheetml/2009/9/main" objectType="Radio" firstButton="1" fmlaLink="$I$95" lockText="1" noThreeD="1"/>
</file>

<file path=xl/ctrlProps/ctrlProp158.xml><?xml version="1.0" encoding="utf-8"?>
<formControlPr xmlns="http://schemas.microsoft.com/office/spreadsheetml/2009/9/main" objectType="Radio" lockText="1" noThreeD="1"/>
</file>

<file path=xl/ctrlProps/ctrlProp159.xml><?xml version="1.0" encoding="utf-8"?>
<formControlPr xmlns="http://schemas.microsoft.com/office/spreadsheetml/2009/9/main" objectType="Radio" lockText="1" noThreeD="1"/>
</file>

<file path=xl/ctrlProps/ctrlProp16.xml><?xml version="1.0" encoding="utf-8"?>
<formControlPr xmlns="http://schemas.microsoft.com/office/spreadsheetml/2009/9/main" objectType="Radio" lockText="1" noThreeD="1"/>
</file>

<file path=xl/ctrlProps/ctrlProp160.xml><?xml version="1.0" encoding="utf-8"?>
<formControlPr xmlns="http://schemas.microsoft.com/office/spreadsheetml/2009/9/main" objectType="Radio" lockText="1" noThreeD="1"/>
</file>

<file path=xl/ctrlProps/ctrlProp161.xml><?xml version="1.0" encoding="utf-8"?>
<formControlPr xmlns="http://schemas.microsoft.com/office/spreadsheetml/2009/9/main" objectType="GBox" noThreeD="1"/>
</file>

<file path=xl/ctrlProps/ctrlProp162.xml><?xml version="1.0" encoding="utf-8"?>
<formControlPr xmlns="http://schemas.microsoft.com/office/spreadsheetml/2009/9/main" objectType="Radio" firstButton="1" fmlaLink="$I$98" lockText="1" noThreeD="1"/>
</file>

<file path=xl/ctrlProps/ctrlProp163.xml><?xml version="1.0" encoding="utf-8"?>
<formControlPr xmlns="http://schemas.microsoft.com/office/spreadsheetml/2009/9/main" objectType="Radio" lockText="1" noThreeD="1"/>
</file>

<file path=xl/ctrlProps/ctrlProp164.xml><?xml version="1.0" encoding="utf-8"?>
<formControlPr xmlns="http://schemas.microsoft.com/office/spreadsheetml/2009/9/main" objectType="Radio" lockText="1" noThreeD="1"/>
</file>

<file path=xl/ctrlProps/ctrlProp165.xml><?xml version="1.0" encoding="utf-8"?>
<formControlPr xmlns="http://schemas.microsoft.com/office/spreadsheetml/2009/9/main" objectType="Radio" lockText="1" noThreeD="1"/>
</file>

<file path=xl/ctrlProps/ctrlProp166.xml><?xml version="1.0" encoding="utf-8"?>
<formControlPr xmlns="http://schemas.microsoft.com/office/spreadsheetml/2009/9/main" objectType="GBox" noThreeD="1"/>
</file>

<file path=xl/ctrlProps/ctrlProp167.xml><?xml version="1.0" encoding="utf-8"?>
<formControlPr xmlns="http://schemas.microsoft.com/office/spreadsheetml/2009/9/main" objectType="GBox" noThreeD="1"/>
</file>

<file path=xl/ctrlProps/ctrlProp168.xml><?xml version="1.0" encoding="utf-8"?>
<formControlPr xmlns="http://schemas.microsoft.com/office/spreadsheetml/2009/9/main" objectType="GBox" noThreeD="1"/>
</file>

<file path=xl/ctrlProps/ctrlProp169.xml><?xml version="1.0" encoding="utf-8"?>
<formControlPr xmlns="http://schemas.microsoft.com/office/spreadsheetml/2009/9/main" objectType="GBox" noThreeD="1"/>
</file>

<file path=xl/ctrlProps/ctrlProp17.xml><?xml version="1.0" encoding="utf-8"?>
<formControlPr xmlns="http://schemas.microsoft.com/office/spreadsheetml/2009/9/main" objectType="Radio" firstButton="1" fmlaLink="$I$41" lockText="1" noThreeD="1"/>
</file>

<file path=xl/ctrlProps/ctrlProp170.xml><?xml version="1.0" encoding="utf-8"?>
<formControlPr xmlns="http://schemas.microsoft.com/office/spreadsheetml/2009/9/main" objectType="GBox" noThreeD="1"/>
</file>

<file path=xl/ctrlProps/ctrlProp171.xml><?xml version="1.0" encoding="utf-8"?>
<formControlPr xmlns="http://schemas.microsoft.com/office/spreadsheetml/2009/9/main" objectType="GBox" noThreeD="1"/>
</file>

<file path=xl/ctrlProps/ctrlProp172.xml><?xml version="1.0" encoding="utf-8"?>
<formControlPr xmlns="http://schemas.microsoft.com/office/spreadsheetml/2009/9/main" objectType="Radio" firstButton="1" fmlaLink="$I$32" lockText="1" noThreeD="1"/>
</file>

<file path=xl/ctrlProps/ctrlProp173.xml><?xml version="1.0" encoding="utf-8"?>
<formControlPr xmlns="http://schemas.microsoft.com/office/spreadsheetml/2009/9/main" objectType="Radio" lockText="1" noThreeD="1"/>
</file>

<file path=xl/ctrlProps/ctrlProp174.xml><?xml version="1.0" encoding="utf-8"?>
<formControlPr xmlns="http://schemas.microsoft.com/office/spreadsheetml/2009/9/main" objectType="Radio" lockText="1" noThreeD="1"/>
</file>

<file path=xl/ctrlProps/ctrlProp175.xml><?xml version="1.0" encoding="utf-8"?>
<formControlPr xmlns="http://schemas.microsoft.com/office/spreadsheetml/2009/9/main" objectType="Radio" lockText="1" noThreeD="1"/>
</file>

<file path=xl/ctrlProps/ctrlProp176.xml><?xml version="1.0" encoding="utf-8"?>
<formControlPr xmlns="http://schemas.microsoft.com/office/spreadsheetml/2009/9/main" objectType="GBox" noThreeD="1"/>
</file>

<file path=xl/ctrlProps/ctrlProp177.xml><?xml version="1.0" encoding="utf-8"?>
<formControlPr xmlns="http://schemas.microsoft.com/office/spreadsheetml/2009/9/main" objectType="GBox" noThreeD="1"/>
</file>

<file path=xl/ctrlProps/ctrlProp178.xml><?xml version="1.0" encoding="utf-8"?>
<formControlPr xmlns="http://schemas.microsoft.com/office/spreadsheetml/2009/9/main" objectType="Radio" firstButton="1" fmlaLink="$I$31" lockText="1" noThreeD="1"/>
</file>

<file path=xl/ctrlProps/ctrlProp179.xml><?xml version="1.0" encoding="utf-8"?>
<formControlPr xmlns="http://schemas.microsoft.com/office/spreadsheetml/2009/9/main" objectType="Radio" lockText="1" noThreeD="1"/>
</file>

<file path=xl/ctrlProps/ctrlProp18.xml><?xml version="1.0" encoding="utf-8"?>
<formControlPr xmlns="http://schemas.microsoft.com/office/spreadsheetml/2009/9/main" objectType="Radio" lockText="1" noThreeD="1"/>
</file>

<file path=xl/ctrlProps/ctrlProp180.xml><?xml version="1.0" encoding="utf-8"?>
<formControlPr xmlns="http://schemas.microsoft.com/office/spreadsheetml/2009/9/main" objectType="Radio" lockText="1" noThreeD="1"/>
</file>

<file path=xl/ctrlProps/ctrlProp181.xml><?xml version="1.0" encoding="utf-8"?>
<formControlPr xmlns="http://schemas.microsoft.com/office/spreadsheetml/2009/9/main" objectType="Radio" lockText="1" noThreeD="1"/>
</file>

<file path=xl/ctrlProps/ctrlProp182.xml><?xml version="1.0" encoding="utf-8"?>
<formControlPr xmlns="http://schemas.microsoft.com/office/spreadsheetml/2009/9/main" objectType="GBox" noThreeD="1"/>
</file>

<file path=xl/ctrlProps/ctrlProp183.xml><?xml version="1.0" encoding="utf-8"?>
<formControlPr xmlns="http://schemas.microsoft.com/office/spreadsheetml/2009/9/main" objectType="GBox" noThreeD="1"/>
</file>

<file path=xl/ctrlProps/ctrlProp184.xml><?xml version="1.0" encoding="utf-8"?>
<formControlPr xmlns="http://schemas.microsoft.com/office/spreadsheetml/2009/9/main" objectType="GBox" noThreeD="1"/>
</file>

<file path=xl/ctrlProps/ctrlProp185.xml><?xml version="1.0" encoding="utf-8"?>
<formControlPr xmlns="http://schemas.microsoft.com/office/spreadsheetml/2009/9/main" objectType="GBox" noThreeD="1"/>
</file>

<file path=xl/ctrlProps/ctrlProp186.xml><?xml version="1.0" encoding="utf-8"?>
<formControlPr xmlns="http://schemas.microsoft.com/office/spreadsheetml/2009/9/main" objectType="GBox" noThreeD="1"/>
</file>

<file path=xl/ctrlProps/ctrlProp187.xml><?xml version="1.0" encoding="utf-8"?>
<formControlPr xmlns="http://schemas.microsoft.com/office/spreadsheetml/2009/9/main" objectType="GBox" noThreeD="1"/>
</file>

<file path=xl/ctrlProps/ctrlProp188.xml><?xml version="1.0" encoding="utf-8"?>
<formControlPr xmlns="http://schemas.microsoft.com/office/spreadsheetml/2009/9/main" objectType="GBox" noThreeD="1"/>
</file>

<file path=xl/ctrlProps/ctrlProp189.xml><?xml version="1.0" encoding="utf-8"?>
<formControlPr xmlns="http://schemas.microsoft.com/office/spreadsheetml/2009/9/main" objectType="GBox" noThreeD="1"/>
</file>

<file path=xl/ctrlProps/ctrlProp19.xml><?xml version="1.0" encoding="utf-8"?>
<formControlPr xmlns="http://schemas.microsoft.com/office/spreadsheetml/2009/9/main" objectType="Radio" lockText="1" noThreeD="1"/>
</file>

<file path=xl/ctrlProps/ctrlProp190.xml><?xml version="1.0" encoding="utf-8"?>
<formControlPr xmlns="http://schemas.microsoft.com/office/spreadsheetml/2009/9/main" objectType="GBox" noThreeD="1"/>
</file>

<file path=xl/ctrlProps/ctrlProp191.xml><?xml version="1.0" encoding="utf-8"?>
<formControlPr xmlns="http://schemas.microsoft.com/office/spreadsheetml/2009/9/main" objectType="GBox" noThreeD="1"/>
</file>

<file path=xl/ctrlProps/ctrlProp192.xml><?xml version="1.0" encoding="utf-8"?>
<formControlPr xmlns="http://schemas.microsoft.com/office/spreadsheetml/2009/9/main" objectType="GBox" noThreeD="1"/>
</file>

<file path=xl/ctrlProps/ctrlProp193.xml><?xml version="1.0" encoding="utf-8"?>
<formControlPr xmlns="http://schemas.microsoft.com/office/spreadsheetml/2009/9/main" objectType="GBox" noThreeD="1"/>
</file>

<file path=xl/ctrlProps/ctrlProp194.xml><?xml version="1.0" encoding="utf-8"?>
<formControlPr xmlns="http://schemas.microsoft.com/office/spreadsheetml/2009/9/main" objectType="GBox" noThreeD="1"/>
</file>

<file path=xl/ctrlProps/ctrlProp195.xml><?xml version="1.0" encoding="utf-8"?>
<formControlPr xmlns="http://schemas.microsoft.com/office/spreadsheetml/2009/9/main" objectType="GBox" noThreeD="1"/>
</file>

<file path=xl/ctrlProps/ctrlProp196.xml><?xml version="1.0" encoding="utf-8"?>
<formControlPr xmlns="http://schemas.microsoft.com/office/spreadsheetml/2009/9/main" objectType="GBox" noThreeD="1"/>
</file>

<file path=xl/ctrlProps/ctrlProp197.xml><?xml version="1.0" encoding="utf-8"?>
<formControlPr xmlns="http://schemas.microsoft.com/office/spreadsheetml/2009/9/main" objectType="GBox" noThreeD="1"/>
</file>

<file path=xl/ctrlProps/ctrlProp198.xml><?xml version="1.0" encoding="utf-8"?>
<formControlPr xmlns="http://schemas.microsoft.com/office/spreadsheetml/2009/9/main" objectType="GBox" noThreeD="1"/>
</file>

<file path=xl/ctrlProps/ctrlProp199.xml><?xml version="1.0" encoding="utf-8"?>
<formControlPr xmlns="http://schemas.microsoft.com/office/spreadsheetml/2009/9/main" objectType="GBox" noThreeD="1"/>
</file>

<file path=xl/ctrlProps/ctrlProp2.xml><?xml version="1.0" encoding="utf-8"?>
<formControlPr xmlns="http://schemas.microsoft.com/office/spreadsheetml/2009/9/main" objectType="Radio" lockText="1" noThreeD="1"/>
</file>

<file path=xl/ctrlProps/ctrlProp20.xml><?xml version="1.0" encoding="utf-8"?>
<formControlPr xmlns="http://schemas.microsoft.com/office/spreadsheetml/2009/9/main" objectType="Radio" lockText="1" noThreeD="1"/>
</file>

<file path=xl/ctrlProps/ctrlProp200.xml><?xml version="1.0" encoding="utf-8"?>
<formControlPr xmlns="http://schemas.microsoft.com/office/spreadsheetml/2009/9/main" objectType="GBox" noThreeD="1"/>
</file>

<file path=xl/ctrlProps/ctrlProp201.xml><?xml version="1.0" encoding="utf-8"?>
<formControlPr xmlns="http://schemas.microsoft.com/office/spreadsheetml/2009/9/main" objectType="GBox" noThreeD="1"/>
</file>

<file path=xl/ctrlProps/ctrlProp202.xml><?xml version="1.0" encoding="utf-8"?>
<formControlPr xmlns="http://schemas.microsoft.com/office/spreadsheetml/2009/9/main" objectType="GBox" noThreeD="1"/>
</file>

<file path=xl/ctrlProps/ctrlProp203.xml><?xml version="1.0" encoding="utf-8"?>
<formControlPr xmlns="http://schemas.microsoft.com/office/spreadsheetml/2009/9/main" objectType="GBox" noThreeD="1"/>
</file>

<file path=xl/ctrlProps/ctrlProp204.xml><?xml version="1.0" encoding="utf-8"?>
<formControlPr xmlns="http://schemas.microsoft.com/office/spreadsheetml/2009/9/main" objectType="GBox" noThreeD="1"/>
</file>

<file path=xl/ctrlProps/ctrlProp205.xml><?xml version="1.0" encoding="utf-8"?>
<formControlPr xmlns="http://schemas.microsoft.com/office/spreadsheetml/2009/9/main" objectType="GBox" noThreeD="1"/>
</file>

<file path=xl/ctrlProps/ctrlProp206.xml><?xml version="1.0" encoding="utf-8"?>
<formControlPr xmlns="http://schemas.microsoft.com/office/spreadsheetml/2009/9/main" objectType="GBox" noThreeD="1"/>
</file>

<file path=xl/ctrlProps/ctrlProp207.xml><?xml version="1.0" encoding="utf-8"?>
<formControlPr xmlns="http://schemas.microsoft.com/office/spreadsheetml/2009/9/main" objectType="GBox" noThreeD="1"/>
</file>

<file path=xl/ctrlProps/ctrlProp208.xml><?xml version="1.0" encoding="utf-8"?>
<formControlPr xmlns="http://schemas.microsoft.com/office/spreadsheetml/2009/9/main" objectType="GBox" noThreeD="1"/>
</file>

<file path=xl/ctrlProps/ctrlProp209.xml><?xml version="1.0" encoding="utf-8"?>
<formControlPr xmlns="http://schemas.microsoft.com/office/spreadsheetml/2009/9/main" objectType="GBox" noThreeD="1"/>
</file>

<file path=xl/ctrlProps/ctrlProp21.xml><?xml version="1.0" encoding="utf-8"?>
<formControlPr xmlns="http://schemas.microsoft.com/office/spreadsheetml/2009/9/main" objectType="Radio" firstButton="1" fmlaLink="$I$47" lockText="1" noThreeD="1"/>
</file>

<file path=xl/ctrlProps/ctrlProp210.xml><?xml version="1.0" encoding="utf-8"?>
<formControlPr xmlns="http://schemas.microsoft.com/office/spreadsheetml/2009/9/main" objectType="GBox" noThreeD="1"/>
</file>

<file path=xl/ctrlProps/ctrlProp211.xml><?xml version="1.0" encoding="utf-8"?>
<formControlPr xmlns="http://schemas.microsoft.com/office/spreadsheetml/2009/9/main" objectType="GBox" noThreeD="1"/>
</file>

<file path=xl/ctrlProps/ctrlProp212.xml><?xml version="1.0" encoding="utf-8"?>
<formControlPr xmlns="http://schemas.microsoft.com/office/spreadsheetml/2009/9/main" objectType="GBox" noThreeD="1"/>
</file>

<file path=xl/ctrlProps/ctrlProp213.xml><?xml version="1.0" encoding="utf-8"?>
<formControlPr xmlns="http://schemas.microsoft.com/office/spreadsheetml/2009/9/main" objectType="GBox" noThreeD="1"/>
</file>

<file path=xl/ctrlProps/ctrlProp214.xml><?xml version="1.0" encoding="utf-8"?>
<formControlPr xmlns="http://schemas.microsoft.com/office/spreadsheetml/2009/9/main" objectType="GBox" noThreeD="1"/>
</file>

<file path=xl/ctrlProps/ctrlProp215.xml><?xml version="1.0" encoding="utf-8"?>
<formControlPr xmlns="http://schemas.microsoft.com/office/spreadsheetml/2009/9/main" objectType="GBox" noThreeD="1"/>
</file>

<file path=xl/ctrlProps/ctrlProp216.xml><?xml version="1.0" encoding="utf-8"?>
<formControlPr xmlns="http://schemas.microsoft.com/office/spreadsheetml/2009/9/main" objectType="GBox" noThreeD="1"/>
</file>

<file path=xl/ctrlProps/ctrlProp217.xml><?xml version="1.0" encoding="utf-8"?>
<formControlPr xmlns="http://schemas.microsoft.com/office/spreadsheetml/2009/9/main" objectType="GBox" noThreeD="1"/>
</file>

<file path=xl/ctrlProps/ctrlProp218.xml><?xml version="1.0" encoding="utf-8"?>
<formControlPr xmlns="http://schemas.microsoft.com/office/spreadsheetml/2009/9/main" objectType="GBox" noThreeD="1"/>
</file>

<file path=xl/ctrlProps/ctrlProp219.xml><?xml version="1.0" encoding="utf-8"?>
<formControlPr xmlns="http://schemas.microsoft.com/office/spreadsheetml/2009/9/main" objectType="GBox" noThreeD="1"/>
</file>

<file path=xl/ctrlProps/ctrlProp22.xml><?xml version="1.0" encoding="utf-8"?>
<formControlPr xmlns="http://schemas.microsoft.com/office/spreadsheetml/2009/9/main" objectType="Radio" lockText="1" noThreeD="1"/>
</file>

<file path=xl/ctrlProps/ctrlProp220.xml><?xml version="1.0" encoding="utf-8"?>
<formControlPr xmlns="http://schemas.microsoft.com/office/spreadsheetml/2009/9/main" objectType="GBox" noThreeD="1"/>
</file>

<file path=xl/ctrlProps/ctrlProp221.xml><?xml version="1.0" encoding="utf-8"?>
<formControlPr xmlns="http://schemas.microsoft.com/office/spreadsheetml/2009/9/main" objectType="GBox" noThreeD="1"/>
</file>

<file path=xl/ctrlProps/ctrlProp222.xml><?xml version="1.0" encoding="utf-8"?>
<formControlPr xmlns="http://schemas.microsoft.com/office/spreadsheetml/2009/9/main" objectType="GBox" noThreeD="1"/>
</file>

<file path=xl/ctrlProps/ctrlProp223.xml><?xml version="1.0" encoding="utf-8"?>
<formControlPr xmlns="http://schemas.microsoft.com/office/spreadsheetml/2009/9/main" objectType="GBox" noThreeD="1"/>
</file>

<file path=xl/ctrlProps/ctrlProp224.xml><?xml version="1.0" encoding="utf-8"?>
<formControlPr xmlns="http://schemas.microsoft.com/office/spreadsheetml/2009/9/main" objectType="GBox" noThreeD="1"/>
</file>

<file path=xl/ctrlProps/ctrlProp225.xml><?xml version="1.0" encoding="utf-8"?>
<formControlPr xmlns="http://schemas.microsoft.com/office/spreadsheetml/2009/9/main" objectType="GBox" noThreeD="1"/>
</file>

<file path=xl/ctrlProps/ctrlProp226.xml><?xml version="1.0" encoding="utf-8"?>
<formControlPr xmlns="http://schemas.microsoft.com/office/spreadsheetml/2009/9/main" objectType="GBox" noThreeD="1"/>
</file>

<file path=xl/ctrlProps/ctrlProp227.xml><?xml version="1.0" encoding="utf-8"?>
<formControlPr xmlns="http://schemas.microsoft.com/office/spreadsheetml/2009/9/main" objectType="GBox" noThreeD="1"/>
</file>

<file path=xl/ctrlProps/ctrlProp228.xml><?xml version="1.0" encoding="utf-8"?>
<formControlPr xmlns="http://schemas.microsoft.com/office/spreadsheetml/2009/9/main" objectType="GBox" noThreeD="1"/>
</file>

<file path=xl/ctrlProps/ctrlProp229.xml><?xml version="1.0" encoding="utf-8"?>
<formControlPr xmlns="http://schemas.microsoft.com/office/spreadsheetml/2009/9/main" objectType="GBox" noThreeD="1"/>
</file>

<file path=xl/ctrlProps/ctrlProp23.xml><?xml version="1.0" encoding="utf-8"?>
<formControlPr xmlns="http://schemas.microsoft.com/office/spreadsheetml/2009/9/main" objectType="Radio" lockText="1" noThreeD="1"/>
</file>

<file path=xl/ctrlProps/ctrlProp230.xml><?xml version="1.0" encoding="utf-8"?>
<formControlPr xmlns="http://schemas.microsoft.com/office/spreadsheetml/2009/9/main" objectType="GBox" noThreeD="1"/>
</file>

<file path=xl/ctrlProps/ctrlProp231.xml><?xml version="1.0" encoding="utf-8"?>
<formControlPr xmlns="http://schemas.microsoft.com/office/spreadsheetml/2009/9/main" objectType="GBox" noThreeD="1"/>
</file>

<file path=xl/ctrlProps/ctrlProp232.xml><?xml version="1.0" encoding="utf-8"?>
<formControlPr xmlns="http://schemas.microsoft.com/office/spreadsheetml/2009/9/main" objectType="GBox" noThreeD="1"/>
</file>

<file path=xl/ctrlProps/ctrlProp233.xml><?xml version="1.0" encoding="utf-8"?>
<formControlPr xmlns="http://schemas.microsoft.com/office/spreadsheetml/2009/9/main" objectType="GBox" noThreeD="1"/>
</file>

<file path=xl/ctrlProps/ctrlProp234.xml><?xml version="1.0" encoding="utf-8"?>
<formControlPr xmlns="http://schemas.microsoft.com/office/spreadsheetml/2009/9/main" objectType="GBox" noThreeD="1"/>
</file>

<file path=xl/ctrlProps/ctrlProp235.xml><?xml version="1.0" encoding="utf-8"?>
<formControlPr xmlns="http://schemas.microsoft.com/office/spreadsheetml/2009/9/main" objectType="GBox" noThreeD="1"/>
</file>

<file path=xl/ctrlProps/ctrlProp236.xml><?xml version="1.0" encoding="utf-8"?>
<formControlPr xmlns="http://schemas.microsoft.com/office/spreadsheetml/2009/9/main" objectType="GBox" noThreeD="1"/>
</file>

<file path=xl/ctrlProps/ctrlProp237.xml><?xml version="1.0" encoding="utf-8"?>
<formControlPr xmlns="http://schemas.microsoft.com/office/spreadsheetml/2009/9/main" objectType="GBox" noThreeD="1"/>
</file>

<file path=xl/ctrlProps/ctrlProp238.xml><?xml version="1.0" encoding="utf-8"?>
<formControlPr xmlns="http://schemas.microsoft.com/office/spreadsheetml/2009/9/main" objectType="GBox" noThreeD="1"/>
</file>

<file path=xl/ctrlProps/ctrlProp239.xml><?xml version="1.0" encoding="utf-8"?>
<formControlPr xmlns="http://schemas.microsoft.com/office/spreadsheetml/2009/9/main" objectType="GBox" noThreeD="1"/>
</file>

<file path=xl/ctrlProps/ctrlProp24.xml><?xml version="1.0" encoding="utf-8"?>
<formControlPr xmlns="http://schemas.microsoft.com/office/spreadsheetml/2009/9/main" objectType="Radio" lockText="1" noThreeD="1"/>
</file>

<file path=xl/ctrlProps/ctrlProp240.xml><?xml version="1.0" encoding="utf-8"?>
<formControlPr xmlns="http://schemas.microsoft.com/office/spreadsheetml/2009/9/main" objectType="GBox" noThreeD="1"/>
</file>

<file path=xl/ctrlProps/ctrlProp241.xml><?xml version="1.0" encoding="utf-8"?>
<formControlPr xmlns="http://schemas.microsoft.com/office/spreadsheetml/2009/9/main" objectType="GBox" noThreeD="1"/>
</file>

<file path=xl/ctrlProps/ctrlProp242.xml><?xml version="1.0" encoding="utf-8"?>
<formControlPr xmlns="http://schemas.microsoft.com/office/spreadsheetml/2009/9/main" objectType="GBox" noThreeD="1"/>
</file>

<file path=xl/ctrlProps/ctrlProp243.xml><?xml version="1.0" encoding="utf-8"?>
<formControlPr xmlns="http://schemas.microsoft.com/office/spreadsheetml/2009/9/main" objectType="GBox" noThreeD="1"/>
</file>

<file path=xl/ctrlProps/ctrlProp244.xml><?xml version="1.0" encoding="utf-8"?>
<formControlPr xmlns="http://schemas.microsoft.com/office/spreadsheetml/2009/9/main" objectType="GBox" noThreeD="1"/>
</file>

<file path=xl/ctrlProps/ctrlProp245.xml><?xml version="1.0" encoding="utf-8"?>
<formControlPr xmlns="http://schemas.microsoft.com/office/spreadsheetml/2009/9/main" objectType="GBox" noThreeD="1"/>
</file>

<file path=xl/ctrlProps/ctrlProp246.xml><?xml version="1.0" encoding="utf-8"?>
<formControlPr xmlns="http://schemas.microsoft.com/office/spreadsheetml/2009/9/main" objectType="GBox" noThreeD="1"/>
</file>

<file path=xl/ctrlProps/ctrlProp247.xml><?xml version="1.0" encoding="utf-8"?>
<formControlPr xmlns="http://schemas.microsoft.com/office/spreadsheetml/2009/9/main" objectType="GBox" noThreeD="1"/>
</file>

<file path=xl/ctrlProps/ctrlProp248.xml><?xml version="1.0" encoding="utf-8"?>
<formControlPr xmlns="http://schemas.microsoft.com/office/spreadsheetml/2009/9/main" objectType="GBox" noThreeD="1"/>
</file>

<file path=xl/ctrlProps/ctrlProp249.xml><?xml version="1.0" encoding="utf-8"?>
<formControlPr xmlns="http://schemas.microsoft.com/office/spreadsheetml/2009/9/main" objectType="GBox" noThreeD="1"/>
</file>

<file path=xl/ctrlProps/ctrlProp25.xml><?xml version="1.0" encoding="utf-8"?>
<formControlPr xmlns="http://schemas.microsoft.com/office/spreadsheetml/2009/9/main" objectType="Radio" firstButton="1" fmlaLink="$I$48" lockText="1" noThreeD="1"/>
</file>

<file path=xl/ctrlProps/ctrlProp250.xml><?xml version="1.0" encoding="utf-8"?>
<formControlPr xmlns="http://schemas.microsoft.com/office/spreadsheetml/2009/9/main" objectType="GBox" noThreeD="1"/>
</file>

<file path=xl/ctrlProps/ctrlProp251.xml><?xml version="1.0" encoding="utf-8"?>
<formControlPr xmlns="http://schemas.microsoft.com/office/spreadsheetml/2009/9/main" objectType="GBox" noThreeD="1"/>
</file>

<file path=xl/ctrlProps/ctrlProp252.xml><?xml version="1.0" encoding="utf-8"?>
<formControlPr xmlns="http://schemas.microsoft.com/office/spreadsheetml/2009/9/main" objectType="GBox" noThreeD="1"/>
</file>

<file path=xl/ctrlProps/ctrlProp253.xml><?xml version="1.0" encoding="utf-8"?>
<formControlPr xmlns="http://schemas.microsoft.com/office/spreadsheetml/2009/9/main" objectType="GBox" noThreeD="1"/>
</file>

<file path=xl/ctrlProps/ctrlProp254.xml><?xml version="1.0" encoding="utf-8"?>
<formControlPr xmlns="http://schemas.microsoft.com/office/spreadsheetml/2009/9/main" objectType="GBox" noThreeD="1"/>
</file>

<file path=xl/ctrlProps/ctrlProp255.xml><?xml version="1.0" encoding="utf-8"?>
<formControlPr xmlns="http://schemas.microsoft.com/office/spreadsheetml/2009/9/main" objectType="GBox" noThreeD="1"/>
</file>

<file path=xl/ctrlProps/ctrlProp256.xml><?xml version="1.0" encoding="utf-8"?>
<formControlPr xmlns="http://schemas.microsoft.com/office/spreadsheetml/2009/9/main" objectType="GBox" noThreeD="1"/>
</file>

<file path=xl/ctrlProps/ctrlProp257.xml><?xml version="1.0" encoding="utf-8"?>
<formControlPr xmlns="http://schemas.microsoft.com/office/spreadsheetml/2009/9/main" objectType="GBox" noThreeD="1"/>
</file>

<file path=xl/ctrlProps/ctrlProp258.xml><?xml version="1.0" encoding="utf-8"?>
<formControlPr xmlns="http://schemas.microsoft.com/office/spreadsheetml/2009/9/main" objectType="GBox" noThreeD="1"/>
</file>

<file path=xl/ctrlProps/ctrlProp259.xml><?xml version="1.0" encoding="utf-8"?>
<formControlPr xmlns="http://schemas.microsoft.com/office/spreadsheetml/2009/9/main" objectType="GBox" noThreeD="1"/>
</file>

<file path=xl/ctrlProps/ctrlProp26.xml><?xml version="1.0" encoding="utf-8"?>
<formControlPr xmlns="http://schemas.microsoft.com/office/spreadsheetml/2009/9/main" objectType="Radio" lockText="1" noThreeD="1"/>
</file>

<file path=xl/ctrlProps/ctrlProp260.xml><?xml version="1.0" encoding="utf-8"?>
<formControlPr xmlns="http://schemas.microsoft.com/office/spreadsheetml/2009/9/main" objectType="GBox" noThreeD="1"/>
</file>

<file path=xl/ctrlProps/ctrlProp261.xml><?xml version="1.0" encoding="utf-8"?>
<formControlPr xmlns="http://schemas.microsoft.com/office/spreadsheetml/2009/9/main" objectType="GBox" noThreeD="1"/>
</file>

<file path=xl/ctrlProps/ctrlProp262.xml><?xml version="1.0" encoding="utf-8"?>
<formControlPr xmlns="http://schemas.microsoft.com/office/spreadsheetml/2009/9/main" objectType="GBox" noThreeD="1"/>
</file>

<file path=xl/ctrlProps/ctrlProp263.xml><?xml version="1.0" encoding="utf-8"?>
<formControlPr xmlns="http://schemas.microsoft.com/office/spreadsheetml/2009/9/main" objectType="GBox" noThreeD="1"/>
</file>

<file path=xl/ctrlProps/ctrlProp264.xml><?xml version="1.0" encoding="utf-8"?>
<formControlPr xmlns="http://schemas.microsoft.com/office/spreadsheetml/2009/9/main" objectType="GBox" noThreeD="1"/>
</file>

<file path=xl/ctrlProps/ctrlProp265.xml><?xml version="1.0" encoding="utf-8"?>
<formControlPr xmlns="http://schemas.microsoft.com/office/spreadsheetml/2009/9/main" objectType="GBox" noThreeD="1"/>
</file>

<file path=xl/ctrlProps/ctrlProp266.xml><?xml version="1.0" encoding="utf-8"?>
<formControlPr xmlns="http://schemas.microsoft.com/office/spreadsheetml/2009/9/main" objectType="GBox" noThreeD="1"/>
</file>

<file path=xl/ctrlProps/ctrlProp267.xml><?xml version="1.0" encoding="utf-8"?>
<formControlPr xmlns="http://schemas.microsoft.com/office/spreadsheetml/2009/9/main" objectType="GBox" noThreeD="1"/>
</file>

<file path=xl/ctrlProps/ctrlProp268.xml><?xml version="1.0" encoding="utf-8"?>
<formControlPr xmlns="http://schemas.microsoft.com/office/spreadsheetml/2009/9/main" objectType="GBox" noThreeD="1"/>
</file>

<file path=xl/ctrlProps/ctrlProp269.xml><?xml version="1.0" encoding="utf-8"?>
<formControlPr xmlns="http://schemas.microsoft.com/office/spreadsheetml/2009/9/main" objectType="GBox" noThreeD="1"/>
</file>

<file path=xl/ctrlProps/ctrlProp27.xml><?xml version="1.0" encoding="utf-8"?>
<formControlPr xmlns="http://schemas.microsoft.com/office/spreadsheetml/2009/9/main" objectType="Radio" lockText="1" noThreeD="1"/>
</file>

<file path=xl/ctrlProps/ctrlProp270.xml><?xml version="1.0" encoding="utf-8"?>
<formControlPr xmlns="http://schemas.microsoft.com/office/spreadsheetml/2009/9/main" objectType="GBox" noThreeD="1"/>
</file>

<file path=xl/ctrlProps/ctrlProp271.xml><?xml version="1.0" encoding="utf-8"?>
<formControlPr xmlns="http://schemas.microsoft.com/office/spreadsheetml/2009/9/main" objectType="GBox" noThreeD="1"/>
</file>

<file path=xl/ctrlProps/ctrlProp272.xml><?xml version="1.0" encoding="utf-8"?>
<formControlPr xmlns="http://schemas.microsoft.com/office/spreadsheetml/2009/9/main" objectType="GBox" noThreeD="1"/>
</file>

<file path=xl/ctrlProps/ctrlProp273.xml><?xml version="1.0" encoding="utf-8"?>
<formControlPr xmlns="http://schemas.microsoft.com/office/spreadsheetml/2009/9/main" objectType="GBox" noThreeD="1"/>
</file>

<file path=xl/ctrlProps/ctrlProp274.xml><?xml version="1.0" encoding="utf-8"?>
<formControlPr xmlns="http://schemas.microsoft.com/office/spreadsheetml/2009/9/main" objectType="GBox" noThreeD="1"/>
</file>

<file path=xl/ctrlProps/ctrlProp275.xml><?xml version="1.0" encoding="utf-8"?>
<formControlPr xmlns="http://schemas.microsoft.com/office/spreadsheetml/2009/9/main" objectType="GBox" noThreeD="1"/>
</file>

<file path=xl/ctrlProps/ctrlProp276.xml><?xml version="1.0" encoding="utf-8"?>
<formControlPr xmlns="http://schemas.microsoft.com/office/spreadsheetml/2009/9/main" objectType="GBox" noThreeD="1"/>
</file>

<file path=xl/ctrlProps/ctrlProp277.xml><?xml version="1.0" encoding="utf-8"?>
<formControlPr xmlns="http://schemas.microsoft.com/office/spreadsheetml/2009/9/main" objectType="GBox" noThreeD="1"/>
</file>

<file path=xl/ctrlProps/ctrlProp278.xml><?xml version="1.0" encoding="utf-8"?>
<formControlPr xmlns="http://schemas.microsoft.com/office/spreadsheetml/2009/9/main" objectType="GBox" noThreeD="1"/>
</file>

<file path=xl/ctrlProps/ctrlProp279.xml><?xml version="1.0" encoding="utf-8"?>
<formControlPr xmlns="http://schemas.microsoft.com/office/spreadsheetml/2009/9/main" objectType="GBox" noThreeD="1"/>
</file>

<file path=xl/ctrlProps/ctrlProp28.xml><?xml version="1.0" encoding="utf-8"?>
<formControlPr xmlns="http://schemas.microsoft.com/office/spreadsheetml/2009/9/main" objectType="Radio" lockText="1" noThreeD="1"/>
</file>

<file path=xl/ctrlProps/ctrlProp280.xml><?xml version="1.0" encoding="utf-8"?>
<formControlPr xmlns="http://schemas.microsoft.com/office/spreadsheetml/2009/9/main" objectType="GBox" noThreeD="1"/>
</file>

<file path=xl/ctrlProps/ctrlProp281.xml><?xml version="1.0" encoding="utf-8"?>
<formControlPr xmlns="http://schemas.microsoft.com/office/spreadsheetml/2009/9/main" objectType="GBox" noThreeD="1"/>
</file>

<file path=xl/ctrlProps/ctrlProp282.xml><?xml version="1.0" encoding="utf-8"?>
<formControlPr xmlns="http://schemas.microsoft.com/office/spreadsheetml/2009/9/main" objectType="GBox" noThreeD="1"/>
</file>

<file path=xl/ctrlProps/ctrlProp283.xml><?xml version="1.0" encoding="utf-8"?>
<formControlPr xmlns="http://schemas.microsoft.com/office/spreadsheetml/2009/9/main" objectType="GBox" noThreeD="1"/>
</file>

<file path=xl/ctrlProps/ctrlProp284.xml><?xml version="1.0" encoding="utf-8"?>
<formControlPr xmlns="http://schemas.microsoft.com/office/spreadsheetml/2009/9/main" objectType="GBox" noThreeD="1"/>
</file>

<file path=xl/ctrlProps/ctrlProp285.xml><?xml version="1.0" encoding="utf-8"?>
<formControlPr xmlns="http://schemas.microsoft.com/office/spreadsheetml/2009/9/main" objectType="GBox" noThreeD="1"/>
</file>

<file path=xl/ctrlProps/ctrlProp286.xml><?xml version="1.0" encoding="utf-8"?>
<formControlPr xmlns="http://schemas.microsoft.com/office/spreadsheetml/2009/9/main" objectType="GBox" noThreeD="1"/>
</file>

<file path=xl/ctrlProps/ctrlProp287.xml><?xml version="1.0" encoding="utf-8"?>
<formControlPr xmlns="http://schemas.microsoft.com/office/spreadsheetml/2009/9/main" objectType="GBox" noThreeD="1"/>
</file>

<file path=xl/ctrlProps/ctrlProp288.xml><?xml version="1.0" encoding="utf-8"?>
<formControlPr xmlns="http://schemas.microsoft.com/office/spreadsheetml/2009/9/main" objectType="GBox" noThreeD="1"/>
</file>

<file path=xl/ctrlProps/ctrlProp289.xml><?xml version="1.0" encoding="utf-8"?>
<formControlPr xmlns="http://schemas.microsoft.com/office/spreadsheetml/2009/9/main" objectType="Radio" firstButton="1" fmlaLink="$I$30" lockText="1" noThreeD="1"/>
</file>

<file path=xl/ctrlProps/ctrlProp29.xml><?xml version="1.0" encoding="utf-8"?>
<formControlPr xmlns="http://schemas.microsoft.com/office/spreadsheetml/2009/9/main" objectType="Radio" firstButton="1" fmlaLink="$I$49" lockText="1" noThreeD="1"/>
</file>

<file path=xl/ctrlProps/ctrlProp290.xml><?xml version="1.0" encoding="utf-8"?>
<formControlPr xmlns="http://schemas.microsoft.com/office/spreadsheetml/2009/9/main" objectType="Radio" lockText="1" noThreeD="1"/>
</file>

<file path=xl/ctrlProps/ctrlProp291.xml><?xml version="1.0" encoding="utf-8"?>
<formControlPr xmlns="http://schemas.microsoft.com/office/spreadsheetml/2009/9/main" objectType="Radio" lockText="1" noThreeD="1"/>
</file>

<file path=xl/ctrlProps/ctrlProp292.xml><?xml version="1.0" encoding="utf-8"?>
<formControlPr xmlns="http://schemas.microsoft.com/office/spreadsheetml/2009/9/main" objectType="Radio" lockText="1" noThreeD="1"/>
</file>

<file path=xl/ctrlProps/ctrlProp293.xml><?xml version="1.0" encoding="utf-8"?>
<formControlPr xmlns="http://schemas.microsoft.com/office/spreadsheetml/2009/9/main" objectType="Radio" firstButton="1" fmlaLink="$I$34" lockText="1" noThreeD="1"/>
</file>

<file path=xl/ctrlProps/ctrlProp294.xml><?xml version="1.0" encoding="utf-8"?>
<formControlPr xmlns="http://schemas.microsoft.com/office/spreadsheetml/2009/9/main" objectType="Radio" lockText="1" noThreeD="1"/>
</file>

<file path=xl/ctrlProps/ctrlProp295.xml><?xml version="1.0" encoding="utf-8"?>
<formControlPr xmlns="http://schemas.microsoft.com/office/spreadsheetml/2009/9/main" objectType="Radio" lockText="1" noThreeD="1"/>
</file>

<file path=xl/ctrlProps/ctrlProp296.xml><?xml version="1.0" encoding="utf-8"?>
<formControlPr xmlns="http://schemas.microsoft.com/office/spreadsheetml/2009/9/main" objectType="Radio" lockText="1" noThreeD="1"/>
</file>

<file path=xl/ctrlProps/ctrlProp297.xml><?xml version="1.0" encoding="utf-8"?>
<formControlPr xmlns="http://schemas.microsoft.com/office/spreadsheetml/2009/9/main" objectType="Radio" firstButton="1" fmlaLink="$I$39" lockText="1" noThreeD="1"/>
</file>

<file path=xl/ctrlProps/ctrlProp298.xml><?xml version="1.0" encoding="utf-8"?>
<formControlPr xmlns="http://schemas.microsoft.com/office/spreadsheetml/2009/9/main" objectType="Radio" lockText="1" noThreeD="1"/>
</file>

<file path=xl/ctrlProps/ctrlProp299.xml><?xml version="1.0" encoding="utf-8"?>
<formControlPr xmlns="http://schemas.microsoft.com/office/spreadsheetml/2009/9/main" objectType="Radio" lockText="1" noThreeD="1"/>
</file>

<file path=xl/ctrlProps/ctrlProp3.xml><?xml version="1.0" encoding="utf-8"?>
<formControlPr xmlns="http://schemas.microsoft.com/office/spreadsheetml/2009/9/main" objectType="Radio" lockText="1" noThreeD="1"/>
</file>

<file path=xl/ctrlProps/ctrlProp30.xml><?xml version="1.0" encoding="utf-8"?>
<formControlPr xmlns="http://schemas.microsoft.com/office/spreadsheetml/2009/9/main" objectType="Radio" lockText="1" noThreeD="1"/>
</file>

<file path=xl/ctrlProps/ctrlProp300.xml><?xml version="1.0" encoding="utf-8"?>
<formControlPr xmlns="http://schemas.microsoft.com/office/spreadsheetml/2009/9/main" objectType="Radio" lockText="1" noThreeD="1"/>
</file>

<file path=xl/ctrlProps/ctrlProp301.xml><?xml version="1.0" encoding="utf-8"?>
<formControlPr xmlns="http://schemas.microsoft.com/office/spreadsheetml/2009/9/main" objectType="Radio" firstButton="1" fmlaLink="$I$44" lockText="1" noThreeD="1"/>
</file>

<file path=xl/ctrlProps/ctrlProp302.xml><?xml version="1.0" encoding="utf-8"?>
<formControlPr xmlns="http://schemas.microsoft.com/office/spreadsheetml/2009/9/main" objectType="Radio" lockText="1" noThreeD="1"/>
</file>

<file path=xl/ctrlProps/ctrlProp303.xml><?xml version="1.0" encoding="utf-8"?>
<formControlPr xmlns="http://schemas.microsoft.com/office/spreadsheetml/2009/9/main" objectType="Radio" lockText="1" noThreeD="1"/>
</file>

<file path=xl/ctrlProps/ctrlProp304.xml><?xml version="1.0" encoding="utf-8"?>
<formControlPr xmlns="http://schemas.microsoft.com/office/spreadsheetml/2009/9/main" objectType="Radio" lockText="1" noThreeD="1"/>
</file>

<file path=xl/ctrlProps/ctrlProp305.xml><?xml version="1.0" encoding="utf-8"?>
<formControlPr xmlns="http://schemas.microsoft.com/office/spreadsheetml/2009/9/main" objectType="Radio" firstButton="1" fmlaLink="$I$51" lockText="1" noThreeD="1"/>
</file>

<file path=xl/ctrlProps/ctrlProp306.xml><?xml version="1.0" encoding="utf-8"?>
<formControlPr xmlns="http://schemas.microsoft.com/office/spreadsheetml/2009/9/main" objectType="Radio" lockText="1" noThreeD="1"/>
</file>

<file path=xl/ctrlProps/ctrlProp307.xml><?xml version="1.0" encoding="utf-8"?>
<formControlPr xmlns="http://schemas.microsoft.com/office/spreadsheetml/2009/9/main" objectType="Radio" lockText="1" noThreeD="1"/>
</file>

<file path=xl/ctrlProps/ctrlProp308.xml><?xml version="1.0" encoding="utf-8"?>
<formControlPr xmlns="http://schemas.microsoft.com/office/spreadsheetml/2009/9/main" objectType="Radio" lockText="1" noThreeD="1"/>
</file>

<file path=xl/ctrlProps/ctrlProp309.xml><?xml version="1.0" encoding="utf-8"?>
<formControlPr xmlns="http://schemas.microsoft.com/office/spreadsheetml/2009/9/main" objectType="Radio" firstButton="1" fmlaLink="$I$55" lockText="1" noThreeD="1"/>
</file>

<file path=xl/ctrlProps/ctrlProp31.xml><?xml version="1.0" encoding="utf-8"?>
<formControlPr xmlns="http://schemas.microsoft.com/office/spreadsheetml/2009/9/main" objectType="Radio" lockText="1" noThreeD="1"/>
</file>

<file path=xl/ctrlProps/ctrlProp310.xml><?xml version="1.0" encoding="utf-8"?>
<formControlPr xmlns="http://schemas.microsoft.com/office/spreadsheetml/2009/9/main" objectType="Radio" lockText="1" noThreeD="1"/>
</file>

<file path=xl/ctrlProps/ctrlProp311.xml><?xml version="1.0" encoding="utf-8"?>
<formControlPr xmlns="http://schemas.microsoft.com/office/spreadsheetml/2009/9/main" objectType="Radio" lockText="1" noThreeD="1"/>
</file>

<file path=xl/ctrlProps/ctrlProp312.xml><?xml version="1.0" encoding="utf-8"?>
<formControlPr xmlns="http://schemas.microsoft.com/office/spreadsheetml/2009/9/main" objectType="Radio" lockText="1" noThreeD="1"/>
</file>

<file path=xl/ctrlProps/ctrlProp313.xml><?xml version="1.0" encoding="utf-8"?>
<formControlPr xmlns="http://schemas.microsoft.com/office/spreadsheetml/2009/9/main" objectType="Radio" firstButton="1" fmlaLink="$I$28" lockText="1" noThreeD="1"/>
</file>

<file path=xl/ctrlProps/ctrlProp314.xml><?xml version="1.0" encoding="utf-8"?>
<formControlPr xmlns="http://schemas.microsoft.com/office/spreadsheetml/2009/9/main" objectType="Radio" lockText="1" noThreeD="1"/>
</file>

<file path=xl/ctrlProps/ctrlProp315.xml><?xml version="1.0" encoding="utf-8"?>
<formControlPr xmlns="http://schemas.microsoft.com/office/spreadsheetml/2009/9/main" objectType="Radio" lockText="1" noThreeD="1"/>
</file>

<file path=xl/ctrlProps/ctrlProp316.xml><?xml version="1.0" encoding="utf-8"?>
<formControlPr xmlns="http://schemas.microsoft.com/office/spreadsheetml/2009/9/main" objectType="Radio" lockText="1" noThreeD="1"/>
</file>

<file path=xl/ctrlProps/ctrlProp317.xml><?xml version="1.0" encoding="utf-8"?>
<formControlPr xmlns="http://schemas.microsoft.com/office/spreadsheetml/2009/9/main" objectType="GBox" noThreeD="1"/>
</file>

<file path=xl/ctrlProps/ctrlProp318.xml><?xml version="1.0" encoding="utf-8"?>
<formControlPr xmlns="http://schemas.microsoft.com/office/spreadsheetml/2009/9/main" objectType="GBox" noThreeD="1"/>
</file>

<file path=xl/ctrlProps/ctrlProp319.xml><?xml version="1.0" encoding="utf-8"?>
<formControlPr xmlns="http://schemas.microsoft.com/office/spreadsheetml/2009/9/main" objectType="GBox" noThreeD="1"/>
</file>

<file path=xl/ctrlProps/ctrlProp32.xml><?xml version="1.0" encoding="utf-8"?>
<formControlPr xmlns="http://schemas.microsoft.com/office/spreadsheetml/2009/9/main" objectType="Radio" lockText="1" noThreeD="1"/>
</file>

<file path=xl/ctrlProps/ctrlProp320.xml><?xml version="1.0" encoding="utf-8"?>
<formControlPr xmlns="http://schemas.microsoft.com/office/spreadsheetml/2009/9/main" objectType="GBox" noThreeD="1"/>
</file>

<file path=xl/ctrlProps/ctrlProp321.xml><?xml version="1.0" encoding="utf-8"?>
<formControlPr xmlns="http://schemas.microsoft.com/office/spreadsheetml/2009/9/main" objectType="GBox" noThreeD="1"/>
</file>

<file path=xl/ctrlProps/ctrlProp322.xml><?xml version="1.0" encoding="utf-8"?>
<formControlPr xmlns="http://schemas.microsoft.com/office/spreadsheetml/2009/9/main" objectType="GBox" noThreeD="1"/>
</file>

<file path=xl/ctrlProps/ctrlProp323.xml><?xml version="1.0" encoding="utf-8"?>
<formControlPr xmlns="http://schemas.microsoft.com/office/spreadsheetml/2009/9/main" objectType="GBox" noThreeD="1"/>
</file>

<file path=xl/ctrlProps/ctrlProp324.xml><?xml version="1.0" encoding="utf-8"?>
<formControlPr xmlns="http://schemas.microsoft.com/office/spreadsheetml/2009/9/main" objectType="Radio" firstButton="1" fmlaLink="$I$58" lockText="1" noThreeD="1"/>
</file>

<file path=xl/ctrlProps/ctrlProp325.xml><?xml version="1.0" encoding="utf-8"?>
<formControlPr xmlns="http://schemas.microsoft.com/office/spreadsheetml/2009/9/main" objectType="Radio" lockText="1" noThreeD="1"/>
</file>

<file path=xl/ctrlProps/ctrlProp326.xml><?xml version="1.0" encoding="utf-8"?>
<formControlPr xmlns="http://schemas.microsoft.com/office/spreadsheetml/2009/9/main" objectType="Radio" lockText="1" noThreeD="1"/>
</file>

<file path=xl/ctrlProps/ctrlProp327.xml><?xml version="1.0" encoding="utf-8"?>
<formControlPr xmlns="http://schemas.microsoft.com/office/spreadsheetml/2009/9/main" objectType="Radio" lockText="1" noThreeD="1"/>
</file>

<file path=xl/ctrlProps/ctrlProp328.xml><?xml version="1.0" encoding="utf-8"?>
<formControlPr xmlns="http://schemas.microsoft.com/office/spreadsheetml/2009/9/main" objectType="Radio" firstButton="1" fmlaLink="$I$62" lockText="1" noThreeD="1"/>
</file>

<file path=xl/ctrlProps/ctrlProp329.xml><?xml version="1.0" encoding="utf-8"?>
<formControlPr xmlns="http://schemas.microsoft.com/office/spreadsheetml/2009/9/main" objectType="Radio" lockText="1" noThreeD="1"/>
</file>

<file path=xl/ctrlProps/ctrlProp33.xml><?xml version="1.0" encoding="utf-8"?>
<formControlPr xmlns="http://schemas.microsoft.com/office/spreadsheetml/2009/9/main" objectType="Radio" firstButton="1" fmlaLink="$I$52" lockText="1" noThreeD="1"/>
</file>

<file path=xl/ctrlProps/ctrlProp330.xml><?xml version="1.0" encoding="utf-8"?>
<formControlPr xmlns="http://schemas.microsoft.com/office/spreadsheetml/2009/9/main" objectType="Radio" lockText="1" noThreeD="1"/>
</file>

<file path=xl/ctrlProps/ctrlProp331.xml><?xml version="1.0" encoding="utf-8"?>
<formControlPr xmlns="http://schemas.microsoft.com/office/spreadsheetml/2009/9/main" objectType="Radio" lockText="1" noThreeD="1"/>
</file>

<file path=xl/ctrlProps/ctrlProp332.xml><?xml version="1.0" encoding="utf-8"?>
<formControlPr xmlns="http://schemas.microsoft.com/office/spreadsheetml/2009/9/main" objectType="Radio" firstButton="1" fmlaLink="$I$65" lockText="1" noThreeD="1"/>
</file>

<file path=xl/ctrlProps/ctrlProp333.xml><?xml version="1.0" encoding="utf-8"?>
<formControlPr xmlns="http://schemas.microsoft.com/office/spreadsheetml/2009/9/main" objectType="Radio" lockText="1" noThreeD="1"/>
</file>

<file path=xl/ctrlProps/ctrlProp334.xml><?xml version="1.0" encoding="utf-8"?>
<formControlPr xmlns="http://schemas.microsoft.com/office/spreadsheetml/2009/9/main" objectType="Radio" lockText="1" noThreeD="1"/>
</file>

<file path=xl/ctrlProps/ctrlProp335.xml><?xml version="1.0" encoding="utf-8"?>
<formControlPr xmlns="http://schemas.microsoft.com/office/spreadsheetml/2009/9/main" objectType="Radio" lockText="1" noThreeD="1"/>
</file>

<file path=xl/ctrlProps/ctrlProp336.xml><?xml version="1.0" encoding="utf-8"?>
<formControlPr xmlns="http://schemas.microsoft.com/office/spreadsheetml/2009/9/main" objectType="Radio" firstButton="1" fmlaLink="$I$68" lockText="1" noThreeD="1"/>
</file>

<file path=xl/ctrlProps/ctrlProp337.xml><?xml version="1.0" encoding="utf-8"?>
<formControlPr xmlns="http://schemas.microsoft.com/office/spreadsheetml/2009/9/main" objectType="Radio" lockText="1" noThreeD="1"/>
</file>

<file path=xl/ctrlProps/ctrlProp338.xml><?xml version="1.0" encoding="utf-8"?>
<formControlPr xmlns="http://schemas.microsoft.com/office/spreadsheetml/2009/9/main" objectType="Radio" lockText="1" noThreeD="1"/>
</file>

<file path=xl/ctrlProps/ctrlProp339.xml><?xml version="1.0" encoding="utf-8"?>
<formControlPr xmlns="http://schemas.microsoft.com/office/spreadsheetml/2009/9/main" objectType="Radio" lockText="1" noThreeD="1"/>
</file>

<file path=xl/ctrlProps/ctrlProp34.xml><?xml version="1.0" encoding="utf-8"?>
<formControlPr xmlns="http://schemas.microsoft.com/office/spreadsheetml/2009/9/main" objectType="Radio" lockText="1" noThreeD="1"/>
</file>

<file path=xl/ctrlProps/ctrlProp340.xml><?xml version="1.0" encoding="utf-8"?>
<formControlPr xmlns="http://schemas.microsoft.com/office/spreadsheetml/2009/9/main" objectType="Radio" firstButton="1" fmlaLink="$I$73" lockText="1" noThreeD="1"/>
</file>

<file path=xl/ctrlProps/ctrlProp341.xml><?xml version="1.0" encoding="utf-8"?>
<formControlPr xmlns="http://schemas.microsoft.com/office/spreadsheetml/2009/9/main" objectType="Radio" lockText="1" noThreeD="1"/>
</file>

<file path=xl/ctrlProps/ctrlProp342.xml><?xml version="1.0" encoding="utf-8"?>
<formControlPr xmlns="http://schemas.microsoft.com/office/spreadsheetml/2009/9/main" objectType="Radio" lockText="1" noThreeD="1"/>
</file>

<file path=xl/ctrlProps/ctrlProp343.xml><?xml version="1.0" encoding="utf-8"?>
<formControlPr xmlns="http://schemas.microsoft.com/office/spreadsheetml/2009/9/main" objectType="Radio" lockText="1" noThreeD="1"/>
</file>

<file path=xl/ctrlProps/ctrlProp344.xml><?xml version="1.0" encoding="utf-8"?>
<formControlPr xmlns="http://schemas.microsoft.com/office/spreadsheetml/2009/9/main" objectType="Radio" firstButton="1" fmlaLink="$I$77" lockText="1" noThreeD="1"/>
</file>

<file path=xl/ctrlProps/ctrlProp345.xml><?xml version="1.0" encoding="utf-8"?>
<formControlPr xmlns="http://schemas.microsoft.com/office/spreadsheetml/2009/9/main" objectType="Radio" lockText="1" noThreeD="1"/>
</file>

<file path=xl/ctrlProps/ctrlProp346.xml><?xml version="1.0" encoding="utf-8"?>
<formControlPr xmlns="http://schemas.microsoft.com/office/spreadsheetml/2009/9/main" objectType="Radio" lockText="1" noThreeD="1"/>
</file>

<file path=xl/ctrlProps/ctrlProp347.xml><?xml version="1.0" encoding="utf-8"?>
<formControlPr xmlns="http://schemas.microsoft.com/office/spreadsheetml/2009/9/main" objectType="Radio" lockText="1" noThreeD="1"/>
</file>

<file path=xl/ctrlProps/ctrlProp348.xml><?xml version="1.0" encoding="utf-8"?>
<formControlPr xmlns="http://schemas.microsoft.com/office/spreadsheetml/2009/9/main" objectType="Radio" firstButton="1" fmlaLink="$I$80" lockText="1" noThreeD="1"/>
</file>

<file path=xl/ctrlProps/ctrlProp349.xml><?xml version="1.0" encoding="utf-8"?>
<formControlPr xmlns="http://schemas.microsoft.com/office/spreadsheetml/2009/9/main" objectType="Radio" lockText="1" noThreeD="1"/>
</file>

<file path=xl/ctrlProps/ctrlProp35.xml><?xml version="1.0" encoding="utf-8"?>
<formControlPr xmlns="http://schemas.microsoft.com/office/spreadsheetml/2009/9/main" objectType="Radio" lockText="1" noThreeD="1"/>
</file>

<file path=xl/ctrlProps/ctrlProp350.xml><?xml version="1.0" encoding="utf-8"?>
<formControlPr xmlns="http://schemas.microsoft.com/office/spreadsheetml/2009/9/main" objectType="Radio" lockText="1" noThreeD="1"/>
</file>

<file path=xl/ctrlProps/ctrlProp351.xml><?xml version="1.0" encoding="utf-8"?>
<formControlPr xmlns="http://schemas.microsoft.com/office/spreadsheetml/2009/9/main" objectType="Radio" lockText="1" noThreeD="1"/>
</file>

<file path=xl/ctrlProps/ctrlProp352.xml><?xml version="1.0" encoding="utf-8"?>
<formControlPr xmlns="http://schemas.microsoft.com/office/spreadsheetml/2009/9/main" objectType="Radio" firstButton="1" fmlaLink="$I$81" lockText="1" noThreeD="1"/>
</file>

<file path=xl/ctrlProps/ctrlProp353.xml><?xml version="1.0" encoding="utf-8"?>
<formControlPr xmlns="http://schemas.microsoft.com/office/spreadsheetml/2009/9/main" objectType="Radio" lockText="1" noThreeD="1"/>
</file>

<file path=xl/ctrlProps/ctrlProp354.xml><?xml version="1.0" encoding="utf-8"?>
<formControlPr xmlns="http://schemas.microsoft.com/office/spreadsheetml/2009/9/main" objectType="Radio" lockText="1" noThreeD="1"/>
</file>

<file path=xl/ctrlProps/ctrlProp355.xml><?xml version="1.0" encoding="utf-8"?>
<formControlPr xmlns="http://schemas.microsoft.com/office/spreadsheetml/2009/9/main" objectType="Radio" lockText="1" noThreeD="1"/>
</file>

<file path=xl/ctrlProps/ctrlProp356.xml><?xml version="1.0" encoding="utf-8"?>
<formControlPr xmlns="http://schemas.microsoft.com/office/spreadsheetml/2009/9/main" objectType="GBox" noThreeD="1"/>
</file>

<file path=xl/ctrlProps/ctrlProp357.xml><?xml version="1.0" encoding="utf-8"?>
<formControlPr xmlns="http://schemas.microsoft.com/office/spreadsheetml/2009/9/main" objectType="Radio" firstButton="1" fmlaLink="$I$83" lockText="1" noThreeD="1"/>
</file>

<file path=xl/ctrlProps/ctrlProp358.xml><?xml version="1.0" encoding="utf-8"?>
<formControlPr xmlns="http://schemas.microsoft.com/office/spreadsheetml/2009/9/main" objectType="Radio" lockText="1" noThreeD="1"/>
</file>

<file path=xl/ctrlProps/ctrlProp359.xml><?xml version="1.0" encoding="utf-8"?>
<formControlPr xmlns="http://schemas.microsoft.com/office/spreadsheetml/2009/9/main" objectType="Radio" lockText="1" noThreeD="1"/>
</file>

<file path=xl/ctrlProps/ctrlProp36.xml><?xml version="1.0" encoding="utf-8"?>
<formControlPr xmlns="http://schemas.microsoft.com/office/spreadsheetml/2009/9/main" objectType="Radio" lockText="1" noThreeD="1"/>
</file>

<file path=xl/ctrlProps/ctrlProp360.xml><?xml version="1.0" encoding="utf-8"?>
<formControlPr xmlns="http://schemas.microsoft.com/office/spreadsheetml/2009/9/main" objectType="Radio" lockText="1" noThreeD="1"/>
</file>

<file path=xl/ctrlProps/ctrlProp361.xml><?xml version="1.0" encoding="utf-8"?>
<formControlPr xmlns="http://schemas.microsoft.com/office/spreadsheetml/2009/9/main" objectType="GBox" noThreeD="1"/>
</file>

<file path=xl/ctrlProps/ctrlProp362.xml><?xml version="1.0" encoding="utf-8"?>
<formControlPr xmlns="http://schemas.microsoft.com/office/spreadsheetml/2009/9/main" objectType="GBox" noThreeD="1"/>
</file>

<file path=xl/ctrlProps/ctrlProp363.xml><?xml version="1.0" encoding="utf-8"?>
<formControlPr xmlns="http://schemas.microsoft.com/office/spreadsheetml/2009/9/main" objectType="Radio" firstButton="1" fmlaLink="$I$84" lockText="1" noThreeD="1"/>
</file>

<file path=xl/ctrlProps/ctrlProp364.xml><?xml version="1.0" encoding="utf-8"?>
<formControlPr xmlns="http://schemas.microsoft.com/office/spreadsheetml/2009/9/main" objectType="Radio" lockText="1" noThreeD="1"/>
</file>

<file path=xl/ctrlProps/ctrlProp365.xml><?xml version="1.0" encoding="utf-8"?>
<formControlPr xmlns="http://schemas.microsoft.com/office/spreadsheetml/2009/9/main" objectType="Radio" lockText="1" noThreeD="1"/>
</file>

<file path=xl/ctrlProps/ctrlProp366.xml><?xml version="1.0" encoding="utf-8"?>
<formControlPr xmlns="http://schemas.microsoft.com/office/spreadsheetml/2009/9/main" objectType="Radio" lockText="1" noThreeD="1"/>
</file>

<file path=xl/ctrlProps/ctrlProp367.xml><?xml version="1.0" encoding="utf-8"?>
<formControlPr xmlns="http://schemas.microsoft.com/office/spreadsheetml/2009/9/main" objectType="GBox" noThreeD="1"/>
</file>

<file path=xl/ctrlProps/ctrlProp368.xml><?xml version="1.0" encoding="utf-8"?>
<formControlPr xmlns="http://schemas.microsoft.com/office/spreadsheetml/2009/9/main" objectType="GBox" noThreeD="1"/>
</file>

<file path=xl/ctrlProps/ctrlProp369.xml><?xml version="1.0" encoding="utf-8"?>
<formControlPr xmlns="http://schemas.microsoft.com/office/spreadsheetml/2009/9/main" objectType="Radio" firstButton="1" fmlaLink="$I$87" lockText="1" noThreeD="1"/>
</file>

<file path=xl/ctrlProps/ctrlProp37.xml><?xml version="1.0" encoding="utf-8"?>
<formControlPr xmlns="http://schemas.microsoft.com/office/spreadsheetml/2009/9/main" objectType="Radio" firstButton="1" fmlaLink="$I$78" lockText="1" noThreeD="1"/>
</file>

<file path=xl/ctrlProps/ctrlProp370.xml><?xml version="1.0" encoding="utf-8"?>
<formControlPr xmlns="http://schemas.microsoft.com/office/spreadsheetml/2009/9/main" objectType="Radio" lockText="1" noThreeD="1"/>
</file>

<file path=xl/ctrlProps/ctrlProp371.xml><?xml version="1.0" encoding="utf-8"?>
<formControlPr xmlns="http://schemas.microsoft.com/office/spreadsheetml/2009/9/main" objectType="Radio" lockText="1" noThreeD="1"/>
</file>

<file path=xl/ctrlProps/ctrlProp372.xml><?xml version="1.0" encoding="utf-8"?>
<formControlPr xmlns="http://schemas.microsoft.com/office/spreadsheetml/2009/9/main" objectType="Radio" lockText="1" noThreeD="1"/>
</file>

<file path=xl/ctrlProps/ctrlProp373.xml><?xml version="1.0" encoding="utf-8"?>
<formControlPr xmlns="http://schemas.microsoft.com/office/spreadsheetml/2009/9/main" objectType="GBox" noThreeD="1"/>
</file>

<file path=xl/ctrlProps/ctrlProp374.xml><?xml version="1.0" encoding="utf-8"?>
<formControlPr xmlns="http://schemas.microsoft.com/office/spreadsheetml/2009/9/main" objectType="GBox" noThreeD="1"/>
</file>

<file path=xl/ctrlProps/ctrlProp375.xml><?xml version="1.0" encoding="utf-8"?>
<formControlPr xmlns="http://schemas.microsoft.com/office/spreadsheetml/2009/9/main" objectType="GBox" noThreeD="1"/>
</file>

<file path=xl/ctrlProps/ctrlProp376.xml><?xml version="1.0" encoding="utf-8"?>
<formControlPr xmlns="http://schemas.microsoft.com/office/spreadsheetml/2009/9/main" objectType="GBox" noThreeD="1"/>
</file>

<file path=xl/ctrlProps/ctrlProp377.xml><?xml version="1.0" encoding="utf-8"?>
<formControlPr xmlns="http://schemas.microsoft.com/office/spreadsheetml/2009/9/main" objectType="GBox" noThreeD="1"/>
</file>

<file path=xl/ctrlProps/ctrlProp378.xml><?xml version="1.0" encoding="utf-8"?>
<formControlPr xmlns="http://schemas.microsoft.com/office/spreadsheetml/2009/9/main" objectType="GBox" noThreeD="1"/>
</file>

<file path=xl/ctrlProps/ctrlProp379.xml><?xml version="1.0" encoding="utf-8"?>
<formControlPr xmlns="http://schemas.microsoft.com/office/spreadsheetml/2009/9/main" objectType="Radio" firstButton="1" fmlaLink="$I$90" lockText="1" noThreeD="1"/>
</file>

<file path=xl/ctrlProps/ctrlProp38.xml><?xml version="1.0" encoding="utf-8"?>
<formControlPr xmlns="http://schemas.microsoft.com/office/spreadsheetml/2009/9/main" objectType="Radio" lockText="1" noThreeD="1"/>
</file>

<file path=xl/ctrlProps/ctrlProp380.xml><?xml version="1.0" encoding="utf-8"?>
<formControlPr xmlns="http://schemas.microsoft.com/office/spreadsheetml/2009/9/main" objectType="Radio" lockText="1" noThreeD="1"/>
</file>

<file path=xl/ctrlProps/ctrlProp381.xml><?xml version="1.0" encoding="utf-8"?>
<formControlPr xmlns="http://schemas.microsoft.com/office/spreadsheetml/2009/9/main" objectType="Radio" lockText="1" noThreeD="1"/>
</file>

<file path=xl/ctrlProps/ctrlProp382.xml><?xml version="1.0" encoding="utf-8"?>
<formControlPr xmlns="http://schemas.microsoft.com/office/spreadsheetml/2009/9/main" objectType="Radio" lockText="1" noThreeD="1"/>
</file>

<file path=xl/ctrlProps/ctrlProp383.xml><?xml version="1.0" encoding="utf-8"?>
<formControlPr xmlns="http://schemas.microsoft.com/office/spreadsheetml/2009/9/main" objectType="GBox" noThreeD="1"/>
</file>

<file path=xl/ctrlProps/ctrlProp384.xml><?xml version="1.0" encoding="utf-8"?>
<formControlPr xmlns="http://schemas.microsoft.com/office/spreadsheetml/2009/9/main" objectType="Radio" firstButton="1" fmlaLink="$I$92" lockText="1" noThreeD="1"/>
</file>

<file path=xl/ctrlProps/ctrlProp385.xml><?xml version="1.0" encoding="utf-8"?>
<formControlPr xmlns="http://schemas.microsoft.com/office/spreadsheetml/2009/9/main" objectType="Radio" lockText="1" noThreeD="1"/>
</file>

<file path=xl/ctrlProps/ctrlProp386.xml><?xml version="1.0" encoding="utf-8"?>
<formControlPr xmlns="http://schemas.microsoft.com/office/spreadsheetml/2009/9/main" objectType="Radio" lockText="1" noThreeD="1"/>
</file>

<file path=xl/ctrlProps/ctrlProp387.xml><?xml version="1.0" encoding="utf-8"?>
<formControlPr xmlns="http://schemas.microsoft.com/office/spreadsheetml/2009/9/main" objectType="Radio" lockText="1" noThreeD="1"/>
</file>

<file path=xl/ctrlProps/ctrlProp388.xml><?xml version="1.0" encoding="utf-8"?>
<formControlPr xmlns="http://schemas.microsoft.com/office/spreadsheetml/2009/9/main" objectType="GBox" noThreeD="1"/>
</file>

<file path=xl/ctrlProps/ctrlProp389.xml><?xml version="1.0" encoding="utf-8"?>
<formControlPr xmlns="http://schemas.microsoft.com/office/spreadsheetml/2009/9/main" objectType="GBox" noThreeD="1"/>
</file>

<file path=xl/ctrlProps/ctrlProp39.xml><?xml version="1.0" encoding="utf-8"?>
<formControlPr xmlns="http://schemas.microsoft.com/office/spreadsheetml/2009/9/main" objectType="Radio" lockText="1" noThreeD="1"/>
</file>

<file path=xl/ctrlProps/ctrlProp390.xml><?xml version="1.0" encoding="utf-8"?>
<formControlPr xmlns="http://schemas.microsoft.com/office/spreadsheetml/2009/9/main" objectType="Radio" firstButton="1" fmlaLink="$I$93" lockText="1" noThreeD="1"/>
</file>

<file path=xl/ctrlProps/ctrlProp391.xml><?xml version="1.0" encoding="utf-8"?>
<formControlPr xmlns="http://schemas.microsoft.com/office/spreadsheetml/2009/9/main" objectType="Radio" lockText="1" noThreeD="1"/>
</file>

<file path=xl/ctrlProps/ctrlProp392.xml><?xml version="1.0" encoding="utf-8"?>
<formControlPr xmlns="http://schemas.microsoft.com/office/spreadsheetml/2009/9/main" objectType="Radio" lockText="1" noThreeD="1"/>
</file>

<file path=xl/ctrlProps/ctrlProp393.xml><?xml version="1.0" encoding="utf-8"?>
<formControlPr xmlns="http://schemas.microsoft.com/office/spreadsheetml/2009/9/main" objectType="Radio" lockText="1" noThreeD="1"/>
</file>

<file path=xl/ctrlProps/ctrlProp394.xml><?xml version="1.0" encoding="utf-8"?>
<formControlPr xmlns="http://schemas.microsoft.com/office/spreadsheetml/2009/9/main" objectType="GBox" noThreeD="1"/>
</file>

<file path=xl/ctrlProps/ctrlProp395.xml><?xml version="1.0" encoding="utf-8"?>
<formControlPr xmlns="http://schemas.microsoft.com/office/spreadsheetml/2009/9/main" objectType="GBox" noThreeD="1"/>
</file>

<file path=xl/ctrlProps/ctrlProp396.xml><?xml version="1.0" encoding="utf-8"?>
<formControlPr xmlns="http://schemas.microsoft.com/office/spreadsheetml/2009/9/main" objectType="GBox" noThreeD="1"/>
</file>

<file path=xl/ctrlProps/ctrlProp397.xml><?xml version="1.0" encoding="utf-8"?>
<formControlPr xmlns="http://schemas.microsoft.com/office/spreadsheetml/2009/9/main" objectType="GBox" noThreeD="1"/>
</file>

<file path=xl/ctrlProps/ctrlProp398.xml><?xml version="1.0" encoding="utf-8"?>
<formControlPr xmlns="http://schemas.microsoft.com/office/spreadsheetml/2009/9/main" objectType="GBox" noThreeD="1"/>
</file>

<file path=xl/ctrlProps/ctrlProp399.xml><?xml version="1.0" encoding="utf-8"?>
<formControlPr xmlns="http://schemas.microsoft.com/office/spreadsheetml/2009/9/main" objectType="GBox" noThreeD="1"/>
</file>

<file path=xl/ctrlProps/ctrlProp4.xml><?xml version="1.0" encoding="utf-8"?>
<formControlPr xmlns="http://schemas.microsoft.com/office/spreadsheetml/2009/9/main" objectType="Radio" lockText="1" noThreeD="1"/>
</file>

<file path=xl/ctrlProps/ctrlProp40.xml><?xml version="1.0" encoding="utf-8"?>
<formControlPr xmlns="http://schemas.microsoft.com/office/spreadsheetml/2009/9/main" objectType="Radio" lockText="1" noThreeD="1"/>
</file>

<file path=xl/ctrlProps/ctrlProp400.xml><?xml version="1.0" encoding="utf-8"?>
<formControlPr xmlns="http://schemas.microsoft.com/office/spreadsheetml/2009/9/main" objectType="GBox" noThreeD="1"/>
</file>

<file path=xl/ctrlProps/ctrlProp401.xml><?xml version="1.0" encoding="utf-8"?>
<formControlPr xmlns="http://schemas.microsoft.com/office/spreadsheetml/2009/9/main" objectType="GBox" noThreeD="1"/>
</file>

<file path=xl/ctrlProps/ctrlProp402.xml><?xml version="1.0" encoding="utf-8"?>
<formControlPr xmlns="http://schemas.microsoft.com/office/spreadsheetml/2009/9/main" objectType="GBox" noThreeD="1"/>
</file>

<file path=xl/ctrlProps/ctrlProp403.xml><?xml version="1.0" encoding="utf-8"?>
<formControlPr xmlns="http://schemas.microsoft.com/office/spreadsheetml/2009/9/main" objectType="GBox" noThreeD="1"/>
</file>

<file path=xl/ctrlProps/ctrlProp404.xml><?xml version="1.0" encoding="utf-8"?>
<formControlPr xmlns="http://schemas.microsoft.com/office/spreadsheetml/2009/9/main" objectType="GBox" noThreeD="1"/>
</file>

<file path=xl/ctrlProps/ctrlProp405.xml><?xml version="1.0" encoding="utf-8"?>
<formControlPr xmlns="http://schemas.microsoft.com/office/spreadsheetml/2009/9/main" objectType="GBox" noThreeD="1"/>
</file>

<file path=xl/ctrlProps/ctrlProp406.xml><?xml version="1.0" encoding="utf-8"?>
<formControlPr xmlns="http://schemas.microsoft.com/office/spreadsheetml/2009/9/main" objectType="GBox" noThreeD="1"/>
</file>

<file path=xl/ctrlProps/ctrlProp407.xml><?xml version="1.0" encoding="utf-8"?>
<formControlPr xmlns="http://schemas.microsoft.com/office/spreadsheetml/2009/9/main" objectType="GBox" noThreeD="1"/>
</file>

<file path=xl/ctrlProps/ctrlProp408.xml><?xml version="1.0" encoding="utf-8"?>
<formControlPr xmlns="http://schemas.microsoft.com/office/spreadsheetml/2009/9/main" objectType="GBox" noThreeD="1"/>
</file>

<file path=xl/ctrlProps/ctrlProp409.xml><?xml version="1.0" encoding="utf-8"?>
<formControlPr xmlns="http://schemas.microsoft.com/office/spreadsheetml/2009/9/main" objectType="GBox" noThreeD="1"/>
</file>

<file path=xl/ctrlProps/ctrlProp41.xml><?xml version="1.0" encoding="utf-8"?>
<formControlPr xmlns="http://schemas.microsoft.com/office/spreadsheetml/2009/9/main" objectType="Radio" firstButton="1" fmlaLink="$I$97" lockText="1" noThreeD="1"/>
</file>

<file path=xl/ctrlProps/ctrlProp410.xml><?xml version="1.0" encoding="utf-8"?>
<formControlPr xmlns="http://schemas.microsoft.com/office/spreadsheetml/2009/9/main" objectType="Radio" firstButton="1" fmlaLink="$I$89" lockText="1" noThreeD="1"/>
</file>

<file path=xl/ctrlProps/ctrlProp411.xml><?xml version="1.0" encoding="utf-8"?>
<formControlPr xmlns="http://schemas.microsoft.com/office/spreadsheetml/2009/9/main" objectType="Radio" lockText="1" noThreeD="1"/>
</file>

<file path=xl/ctrlProps/ctrlProp412.xml><?xml version="1.0" encoding="utf-8"?>
<formControlPr xmlns="http://schemas.microsoft.com/office/spreadsheetml/2009/9/main" objectType="Radio" lockText="1" noThreeD="1"/>
</file>

<file path=xl/ctrlProps/ctrlProp413.xml><?xml version="1.0" encoding="utf-8"?>
<formControlPr xmlns="http://schemas.microsoft.com/office/spreadsheetml/2009/9/main" objectType="Radio" lockText="1" noThreeD="1"/>
</file>

<file path=xl/ctrlProps/ctrlProp414.xml><?xml version="1.0" encoding="utf-8"?>
<formControlPr xmlns="http://schemas.microsoft.com/office/spreadsheetml/2009/9/main" objectType="GBox" noThreeD="1"/>
</file>

<file path=xl/ctrlProps/ctrlProp415.xml><?xml version="1.0" encoding="utf-8"?>
<formControlPr xmlns="http://schemas.microsoft.com/office/spreadsheetml/2009/9/main" objectType="Radio" lockText="1" noThreeD="1"/>
</file>

<file path=xl/ctrlProps/ctrlProp416.xml><?xml version="1.0" encoding="utf-8"?>
<formControlPr xmlns="http://schemas.microsoft.com/office/spreadsheetml/2009/9/main" objectType="CheckBox" fmlaLink="$J$42" lockText="1" noThreeD="1"/>
</file>

<file path=xl/ctrlProps/ctrlProp417.xml><?xml version="1.0" encoding="utf-8"?>
<formControlPr xmlns="http://schemas.microsoft.com/office/spreadsheetml/2009/9/main" objectType="GBox" noThreeD="1"/>
</file>

<file path=xl/ctrlProps/ctrlProp418.xml><?xml version="1.0" encoding="utf-8"?>
<formControlPr xmlns="http://schemas.microsoft.com/office/spreadsheetml/2009/9/main" objectType="GBox" noThreeD="1"/>
</file>

<file path=xl/ctrlProps/ctrlProp419.xml><?xml version="1.0" encoding="utf-8"?>
<formControlPr xmlns="http://schemas.microsoft.com/office/spreadsheetml/2009/9/main" objectType="GBox" noThreeD="1"/>
</file>

<file path=xl/ctrlProps/ctrlProp42.xml><?xml version="1.0" encoding="utf-8"?>
<formControlPr xmlns="http://schemas.microsoft.com/office/spreadsheetml/2009/9/main" objectType="Radio" lockText="1" noThreeD="1"/>
</file>

<file path=xl/ctrlProps/ctrlProp420.xml><?xml version="1.0" encoding="utf-8"?>
<formControlPr xmlns="http://schemas.microsoft.com/office/spreadsheetml/2009/9/main" objectType="GBox" noThreeD="1"/>
</file>

<file path=xl/ctrlProps/ctrlProp421.xml><?xml version="1.0" encoding="utf-8"?>
<formControlPr xmlns="http://schemas.microsoft.com/office/spreadsheetml/2009/9/main" objectType="GBox" noThreeD="1"/>
</file>

<file path=xl/ctrlProps/ctrlProp422.xml><?xml version="1.0" encoding="utf-8"?>
<formControlPr xmlns="http://schemas.microsoft.com/office/spreadsheetml/2009/9/main" objectType="Radio" firstButton="1" fmlaLink="$I$86" lockText="1" noThreeD="1"/>
</file>

<file path=xl/ctrlProps/ctrlProp423.xml><?xml version="1.0" encoding="utf-8"?>
<formControlPr xmlns="http://schemas.microsoft.com/office/spreadsheetml/2009/9/main" objectType="Radio" lockText="1" noThreeD="1"/>
</file>

<file path=xl/ctrlProps/ctrlProp424.xml><?xml version="1.0" encoding="utf-8"?>
<formControlPr xmlns="http://schemas.microsoft.com/office/spreadsheetml/2009/9/main" objectType="Radio" lockText="1" noThreeD="1"/>
</file>

<file path=xl/ctrlProps/ctrlProp425.xml><?xml version="1.0" encoding="utf-8"?>
<formControlPr xmlns="http://schemas.microsoft.com/office/spreadsheetml/2009/9/main" objectType="Radio" lockText="1" noThreeD="1"/>
</file>

<file path=xl/ctrlProps/ctrlProp426.xml><?xml version="1.0" encoding="utf-8"?>
<formControlPr xmlns="http://schemas.microsoft.com/office/spreadsheetml/2009/9/main" objectType="GBox" noThreeD="1"/>
</file>

<file path=xl/ctrlProps/ctrlProp427.xml><?xml version="1.0" encoding="utf-8"?>
<formControlPr xmlns="http://schemas.microsoft.com/office/spreadsheetml/2009/9/main" objectType="GBox" noThreeD="1"/>
</file>

<file path=xl/ctrlProps/ctrlProp428.xml><?xml version="1.0" encoding="utf-8"?>
<formControlPr xmlns="http://schemas.microsoft.com/office/spreadsheetml/2009/9/main" objectType="Radio" firstButton="1" fmlaLink="$I$15" lockText="1" noThreeD="1"/>
</file>

<file path=xl/ctrlProps/ctrlProp429.xml><?xml version="1.0" encoding="utf-8"?>
<formControlPr xmlns="http://schemas.microsoft.com/office/spreadsheetml/2009/9/main" objectType="Radio" lockText="1" noThreeD="1"/>
</file>

<file path=xl/ctrlProps/ctrlProp43.xml><?xml version="1.0" encoding="utf-8"?>
<formControlPr xmlns="http://schemas.microsoft.com/office/spreadsheetml/2009/9/main" objectType="Radio" lockText="1" noThreeD="1"/>
</file>

<file path=xl/ctrlProps/ctrlProp430.xml><?xml version="1.0" encoding="utf-8"?>
<formControlPr xmlns="http://schemas.microsoft.com/office/spreadsheetml/2009/9/main" objectType="Radio" lockText="1" noThreeD="1"/>
</file>

<file path=xl/ctrlProps/ctrlProp431.xml><?xml version="1.0" encoding="utf-8"?>
<formControlPr xmlns="http://schemas.microsoft.com/office/spreadsheetml/2009/9/main" objectType="Radio" lockText="1" noThreeD="1"/>
</file>

<file path=xl/ctrlProps/ctrlProp432.xml><?xml version="1.0" encoding="utf-8"?>
<formControlPr xmlns="http://schemas.microsoft.com/office/spreadsheetml/2009/9/main" objectType="Radio" firstButton="1" fmlaLink="$I$21" lockText="1" noThreeD="1"/>
</file>

<file path=xl/ctrlProps/ctrlProp433.xml><?xml version="1.0" encoding="utf-8"?>
<formControlPr xmlns="http://schemas.microsoft.com/office/spreadsheetml/2009/9/main" objectType="Radio" lockText="1" noThreeD="1"/>
</file>

<file path=xl/ctrlProps/ctrlProp434.xml><?xml version="1.0" encoding="utf-8"?>
<formControlPr xmlns="http://schemas.microsoft.com/office/spreadsheetml/2009/9/main" objectType="Radio" lockText="1" noThreeD="1"/>
</file>

<file path=xl/ctrlProps/ctrlProp435.xml><?xml version="1.0" encoding="utf-8"?>
<formControlPr xmlns="http://schemas.microsoft.com/office/spreadsheetml/2009/9/main" objectType="Radio" lockText="1" noThreeD="1"/>
</file>

<file path=xl/ctrlProps/ctrlProp436.xml><?xml version="1.0" encoding="utf-8"?>
<formControlPr xmlns="http://schemas.microsoft.com/office/spreadsheetml/2009/9/main" objectType="GBox" noThreeD="1"/>
</file>

<file path=xl/ctrlProps/ctrlProp437.xml><?xml version="1.0" encoding="utf-8"?>
<formControlPr xmlns="http://schemas.microsoft.com/office/spreadsheetml/2009/9/main" objectType="GBox" noThreeD="1"/>
</file>

<file path=xl/ctrlProps/ctrlProp438.xml><?xml version="1.0" encoding="utf-8"?>
<formControlPr xmlns="http://schemas.microsoft.com/office/spreadsheetml/2009/9/main" objectType="GBox" noThreeD="1"/>
</file>

<file path=xl/ctrlProps/ctrlProp439.xml><?xml version="1.0" encoding="utf-8"?>
<formControlPr xmlns="http://schemas.microsoft.com/office/spreadsheetml/2009/9/main" objectType="GBox" noThreeD="1"/>
</file>

<file path=xl/ctrlProps/ctrlProp44.xml><?xml version="1.0" encoding="utf-8"?>
<formControlPr xmlns="http://schemas.microsoft.com/office/spreadsheetml/2009/9/main" objectType="Radio" lockText="1" noThreeD="1"/>
</file>

<file path=xl/ctrlProps/ctrlProp440.xml><?xml version="1.0" encoding="utf-8"?>
<formControlPr xmlns="http://schemas.microsoft.com/office/spreadsheetml/2009/9/main" objectType="GBox" noThreeD="1"/>
</file>

<file path=xl/ctrlProps/ctrlProp441.xml><?xml version="1.0" encoding="utf-8"?>
<formControlPr xmlns="http://schemas.microsoft.com/office/spreadsheetml/2009/9/main" objectType="GBox" noThreeD="1"/>
</file>

<file path=xl/ctrlProps/ctrlProp442.xml><?xml version="1.0" encoding="utf-8"?>
<formControlPr xmlns="http://schemas.microsoft.com/office/spreadsheetml/2009/9/main" objectType="GBox" noThreeD="1"/>
</file>

<file path=xl/ctrlProps/ctrlProp443.xml><?xml version="1.0" encoding="utf-8"?>
<formControlPr xmlns="http://schemas.microsoft.com/office/spreadsheetml/2009/9/main" objectType="GBox" noThreeD="1"/>
</file>

<file path=xl/ctrlProps/ctrlProp444.xml><?xml version="1.0" encoding="utf-8"?>
<formControlPr xmlns="http://schemas.microsoft.com/office/spreadsheetml/2009/9/main" objectType="GBox" noThreeD="1"/>
</file>

<file path=xl/ctrlProps/ctrlProp445.xml><?xml version="1.0" encoding="utf-8"?>
<formControlPr xmlns="http://schemas.microsoft.com/office/spreadsheetml/2009/9/main" objectType="GBox" noThreeD="1"/>
</file>

<file path=xl/ctrlProps/ctrlProp446.xml><?xml version="1.0" encoding="utf-8"?>
<formControlPr xmlns="http://schemas.microsoft.com/office/spreadsheetml/2009/9/main" objectType="GBox" noThreeD="1"/>
</file>

<file path=xl/ctrlProps/ctrlProp447.xml><?xml version="1.0" encoding="utf-8"?>
<formControlPr xmlns="http://schemas.microsoft.com/office/spreadsheetml/2009/9/main" objectType="GBox" noThreeD="1"/>
</file>

<file path=xl/ctrlProps/ctrlProp448.xml><?xml version="1.0" encoding="utf-8"?>
<formControlPr xmlns="http://schemas.microsoft.com/office/spreadsheetml/2009/9/main" objectType="GBox" noThreeD="1"/>
</file>

<file path=xl/ctrlProps/ctrlProp449.xml><?xml version="1.0" encoding="utf-8"?>
<formControlPr xmlns="http://schemas.microsoft.com/office/spreadsheetml/2009/9/main" objectType="Radio" firstButton="1" fmlaLink="$I$18" lockText="1" noThreeD="1"/>
</file>

<file path=xl/ctrlProps/ctrlProp45.xml><?xml version="1.0" encoding="utf-8"?>
<formControlPr xmlns="http://schemas.microsoft.com/office/spreadsheetml/2009/9/main" objectType="Radio" firstButton="1" fmlaLink="$I$99" lockText="1" noThreeD="1"/>
</file>

<file path=xl/ctrlProps/ctrlProp450.xml><?xml version="1.0" encoding="utf-8"?>
<formControlPr xmlns="http://schemas.microsoft.com/office/spreadsheetml/2009/9/main" objectType="Radio" lockText="1" noThreeD="1"/>
</file>

<file path=xl/ctrlProps/ctrlProp451.xml><?xml version="1.0" encoding="utf-8"?>
<formControlPr xmlns="http://schemas.microsoft.com/office/spreadsheetml/2009/9/main" objectType="Radio" lockText="1" noThreeD="1"/>
</file>

<file path=xl/ctrlProps/ctrlProp452.xml><?xml version="1.0" encoding="utf-8"?>
<formControlPr xmlns="http://schemas.microsoft.com/office/spreadsheetml/2009/9/main" objectType="Radio" lockText="1" noThreeD="1"/>
</file>

<file path=xl/ctrlProps/ctrlProp453.xml><?xml version="1.0" encoding="utf-8"?>
<formControlPr xmlns="http://schemas.microsoft.com/office/spreadsheetml/2009/9/main" objectType="Radio" firstButton="1" fmlaLink="$I$20" lockText="1" noThreeD="1"/>
</file>

<file path=xl/ctrlProps/ctrlProp454.xml><?xml version="1.0" encoding="utf-8"?>
<formControlPr xmlns="http://schemas.microsoft.com/office/spreadsheetml/2009/9/main" objectType="Radio" lockText="1" noThreeD="1"/>
</file>

<file path=xl/ctrlProps/ctrlProp455.xml><?xml version="1.0" encoding="utf-8"?>
<formControlPr xmlns="http://schemas.microsoft.com/office/spreadsheetml/2009/9/main" objectType="Radio" lockText="1" noThreeD="1"/>
</file>

<file path=xl/ctrlProps/ctrlProp456.xml><?xml version="1.0" encoding="utf-8"?>
<formControlPr xmlns="http://schemas.microsoft.com/office/spreadsheetml/2009/9/main" objectType="Radio" lockText="1" noThreeD="1"/>
</file>

<file path=xl/ctrlProps/ctrlProp457.xml><?xml version="1.0" encoding="utf-8"?>
<formControlPr xmlns="http://schemas.microsoft.com/office/spreadsheetml/2009/9/main" objectType="Radio" firstButton="1" fmlaLink="$I$22" lockText="1" noThreeD="1"/>
</file>

<file path=xl/ctrlProps/ctrlProp458.xml><?xml version="1.0" encoding="utf-8"?>
<formControlPr xmlns="http://schemas.microsoft.com/office/spreadsheetml/2009/9/main" objectType="Radio" lockText="1" noThreeD="1"/>
</file>

<file path=xl/ctrlProps/ctrlProp459.xml><?xml version="1.0" encoding="utf-8"?>
<formControlPr xmlns="http://schemas.microsoft.com/office/spreadsheetml/2009/9/main" objectType="Radio" lockText="1" noThreeD="1"/>
</file>

<file path=xl/ctrlProps/ctrlProp46.xml><?xml version="1.0" encoding="utf-8"?>
<formControlPr xmlns="http://schemas.microsoft.com/office/spreadsheetml/2009/9/main" objectType="Radio" lockText="1" noThreeD="1"/>
</file>

<file path=xl/ctrlProps/ctrlProp460.xml><?xml version="1.0" encoding="utf-8"?>
<formControlPr xmlns="http://schemas.microsoft.com/office/spreadsheetml/2009/9/main" objectType="Radio" lockText="1" noThreeD="1"/>
</file>

<file path=xl/ctrlProps/ctrlProp461.xml><?xml version="1.0" encoding="utf-8"?>
<formControlPr xmlns="http://schemas.microsoft.com/office/spreadsheetml/2009/9/main" objectType="Radio" firstButton="1" fmlaLink="$I$24" lockText="1" noThreeD="1"/>
</file>

<file path=xl/ctrlProps/ctrlProp462.xml><?xml version="1.0" encoding="utf-8"?>
<formControlPr xmlns="http://schemas.microsoft.com/office/spreadsheetml/2009/9/main" objectType="Radio" lockText="1" noThreeD="1"/>
</file>

<file path=xl/ctrlProps/ctrlProp463.xml><?xml version="1.0" encoding="utf-8"?>
<formControlPr xmlns="http://schemas.microsoft.com/office/spreadsheetml/2009/9/main" objectType="Radio" lockText="1" noThreeD="1"/>
</file>

<file path=xl/ctrlProps/ctrlProp464.xml><?xml version="1.0" encoding="utf-8"?>
<formControlPr xmlns="http://schemas.microsoft.com/office/spreadsheetml/2009/9/main" objectType="Radio" lockText="1" noThreeD="1"/>
</file>

<file path=xl/ctrlProps/ctrlProp465.xml><?xml version="1.0" encoding="utf-8"?>
<formControlPr xmlns="http://schemas.microsoft.com/office/spreadsheetml/2009/9/main" objectType="GBox" noThreeD="1"/>
</file>

<file path=xl/ctrlProps/ctrlProp466.xml><?xml version="1.0" encoding="utf-8"?>
<formControlPr xmlns="http://schemas.microsoft.com/office/spreadsheetml/2009/9/main" objectType="GBox" noThreeD="1"/>
</file>

<file path=xl/ctrlProps/ctrlProp467.xml><?xml version="1.0" encoding="utf-8"?>
<formControlPr xmlns="http://schemas.microsoft.com/office/spreadsheetml/2009/9/main" objectType="GBox" noThreeD="1"/>
</file>

<file path=xl/ctrlProps/ctrlProp468.xml><?xml version="1.0" encoding="utf-8"?>
<formControlPr xmlns="http://schemas.microsoft.com/office/spreadsheetml/2009/9/main" objectType="GBox" noThreeD="1"/>
</file>

<file path=xl/ctrlProps/ctrlProp469.xml><?xml version="1.0" encoding="utf-8"?>
<formControlPr xmlns="http://schemas.microsoft.com/office/spreadsheetml/2009/9/main" objectType="Radio" firstButton="1" fmlaLink="$I$17" lockText="1" noThreeD="1"/>
</file>

<file path=xl/ctrlProps/ctrlProp47.xml><?xml version="1.0" encoding="utf-8"?>
<formControlPr xmlns="http://schemas.microsoft.com/office/spreadsheetml/2009/9/main" objectType="Radio" lockText="1" noThreeD="1"/>
</file>

<file path=xl/ctrlProps/ctrlProp470.xml><?xml version="1.0" encoding="utf-8"?>
<formControlPr xmlns="http://schemas.microsoft.com/office/spreadsheetml/2009/9/main" objectType="Radio" lockText="1" noThreeD="1"/>
</file>

<file path=xl/ctrlProps/ctrlProp471.xml><?xml version="1.0" encoding="utf-8"?>
<formControlPr xmlns="http://schemas.microsoft.com/office/spreadsheetml/2009/9/main" objectType="Radio" lockText="1" noThreeD="1"/>
</file>

<file path=xl/ctrlProps/ctrlProp472.xml><?xml version="1.0" encoding="utf-8"?>
<formControlPr xmlns="http://schemas.microsoft.com/office/spreadsheetml/2009/9/main" objectType="Radio" lockText="1" noThreeD="1"/>
</file>

<file path=xl/ctrlProps/ctrlProp473.xml><?xml version="1.0" encoding="utf-8"?>
<formControlPr xmlns="http://schemas.microsoft.com/office/spreadsheetml/2009/9/main" objectType="GBox" noThreeD="1"/>
</file>

<file path=xl/ctrlProps/ctrlProp474.xml><?xml version="1.0" encoding="utf-8"?>
<formControlPr xmlns="http://schemas.microsoft.com/office/spreadsheetml/2009/9/main" objectType="CheckBox" fmlaLink="$J$15" lockText="1" noThreeD="1"/>
</file>

<file path=xl/ctrlProps/ctrlProp475.xml><?xml version="1.0" encoding="utf-8"?>
<formControlPr xmlns="http://schemas.microsoft.com/office/spreadsheetml/2009/9/main" objectType="CheckBox" fmlaLink="$J$27" lockText="1" noThreeD="1"/>
</file>

<file path=xl/ctrlProps/ctrlProp476.xml><?xml version="1.0" encoding="utf-8"?>
<formControlPr xmlns="http://schemas.microsoft.com/office/spreadsheetml/2009/9/main" objectType="GBox" noThreeD="1"/>
</file>

<file path=xl/ctrlProps/ctrlProp477.xml><?xml version="1.0" encoding="utf-8"?>
<formControlPr xmlns="http://schemas.microsoft.com/office/spreadsheetml/2009/9/main" objectType="Radio" firstButton="1" fmlaLink="$I$25" lockText="1" noThreeD="1"/>
</file>

<file path=xl/ctrlProps/ctrlProp478.xml><?xml version="1.0" encoding="utf-8"?>
<formControlPr xmlns="http://schemas.microsoft.com/office/spreadsheetml/2009/9/main" objectType="Radio" lockText="1" noThreeD="1"/>
</file>

<file path=xl/ctrlProps/ctrlProp479.xml><?xml version="1.0" encoding="utf-8"?>
<formControlPr xmlns="http://schemas.microsoft.com/office/spreadsheetml/2009/9/main" objectType="Radio" lockText="1" noThreeD="1"/>
</file>

<file path=xl/ctrlProps/ctrlProp48.xml><?xml version="1.0" encoding="utf-8"?>
<formControlPr xmlns="http://schemas.microsoft.com/office/spreadsheetml/2009/9/main" objectType="Radio" lockText="1" noThreeD="1"/>
</file>

<file path=xl/ctrlProps/ctrlProp480.xml><?xml version="1.0" encoding="utf-8"?>
<formControlPr xmlns="http://schemas.microsoft.com/office/spreadsheetml/2009/9/main" objectType="Radio" lockText="1" noThreeD="1"/>
</file>

<file path=xl/ctrlProps/ctrlProp481.xml><?xml version="1.0" encoding="utf-8"?>
<formControlPr xmlns="http://schemas.microsoft.com/office/spreadsheetml/2009/9/main" objectType="GBox" noThreeD="1"/>
</file>

<file path=xl/ctrlProps/ctrlProp482.xml><?xml version="1.0" encoding="utf-8"?>
<formControlPr xmlns="http://schemas.microsoft.com/office/spreadsheetml/2009/9/main" objectType="GBox" noThreeD="1"/>
</file>

<file path=xl/ctrlProps/ctrlProp483.xml><?xml version="1.0" encoding="utf-8"?>
<formControlPr xmlns="http://schemas.microsoft.com/office/spreadsheetml/2009/9/main" objectType="GBox" noThreeD="1"/>
</file>

<file path=xl/ctrlProps/ctrlProp484.xml><?xml version="1.0" encoding="utf-8"?>
<formControlPr xmlns="http://schemas.microsoft.com/office/spreadsheetml/2009/9/main" objectType="Radio" firstButton="1" fmlaLink="$I$26" lockText="1" noThreeD="1"/>
</file>

<file path=xl/ctrlProps/ctrlProp485.xml><?xml version="1.0" encoding="utf-8"?>
<formControlPr xmlns="http://schemas.microsoft.com/office/spreadsheetml/2009/9/main" objectType="Radio" lockText="1" noThreeD="1"/>
</file>

<file path=xl/ctrlProps/ctrlProp486.xml><?xml version="1.0" encoding="utf-8"?>
<formControlPr xmlns="http://schemas.microsoft.com/office/spreadsheetml/2009/9/main" objectType="Radio" lockText="1" noThreeD="1"/>
</file>

<file path=xl/ctrlProps/ctrlProp487.xml><?xml version="1.0" encoding="utf-8"?>
<formControlPr xmlns="http://schemas.microsoft.com/office/spreadsheetml/2009/9/main" objectType="Radio" lockText="1" noThreeD="1"/>
</file>

<file path=xl/ctrlProps/ctrlProp488.xml><?xml version="1.0" encoding="utf-8"?>
<formControlPr xmlns="http://schemas.microsoft.com/office/spreadsheetml/2009/9/main" objectType="GBox" noThreeD="1"/>
</file>

<file path=xl/ctrlProps/ctrlProp489.xml><?xml version="1.0" encoding="utf-8"?>
<formControlPr xmlns="http://schemas.microsoft.com/office/spreadsheetml/2009/9/main" objectType="GBox" noThreeD="1"/>
</file>

<file path=xl/ctrlProps/ctrlProp49.xml><?xml version="1.0" encoding="utf-8"?>
<formControlPr xmlns="http://schemas.microsoft.com/office/spreadsheetml/2009/9/main" objectType="Radio" lockText="1" noThreeD="1"/>
</file>

<file path=xl/ctrlProps/ctrlProp490.xml><?xml version="1.0" encoding="utf-8"?>
<formControlPr xmlns="http://schemas.microsoft.com/office/spreadsheetml/2009/9/main" objectType="GBox" noThreeD="1"/>
</file>

<file path=xl/ctrlProps/ctrlProp491.xml><?xml version="1.0" encoding="utf-8"?>
<formControlPr xmlns="http://schemas.microsoft.com/office/spreadsheetml/2009/9/main" objectType="GBox" noThreeD="1"/>
</file>

<file path=xl/ctrlProps/ctrlProp492.xml><?xml version="1.0" encoding="utf-8"?>
<formControlPr xmlns="http://schemas.microsoft.com/office/spreadsheetml/2009/9/main" objectType="GBox" noThreeD="1"/>
</file>

<file path=xl/ctrlProps/ctrlProp493.xml><?xml version="1.0" encoding="utf-8"?>
<formControlPr xmlns="http://schemas.microsoft.com/office/spreadsheetml/2009/9/main" objectType="GBox" noThreeD="1"/>
</file>

<file path=xl/ctrlProps/ctrlProp494.xml><?xml version="1.0" encoding="utf-8"?>
<formControlPr xmlns="http://schemas.microsoft.com/office/spreadsheetml/2009/9/main" objectType="GBox" noThreeD="1"/>
</file>

<file path=xl/ctrlProps/ctrlProp495.xml><?xml version="1.0" encoding="utf-8"?>
<formControlPr xmlns="http://schemas.microsoft.com/office/spreadsheetml/2009/9/main" objectType="GBox" noThreeD="1"/>
</file>

<file path=xl/ctrlProps/ctrlProp496.xml><?xml version="1.0" encoding="utf-8"?>
<formControlPr xmlns="http://schemas.microsoft.com/office/spreadsheetml/2009/9/main" objectType="GBox" noThreeD="1"/>
</file>

<file path=xl/ctrlProps/ctrlProp497.xml><?xml version="1.0" encoding="utf-8"?>
<formControlPr xmlns="http://schemas.microsoft.com/office/spreadsheetml/2009/9/main" objectType="GBox" noThreeD="1"/>
</file>

<file path=xl/ctrlProps/ctrlProp498.xml><?xml version="1.0" encoding="utf-8"?>
<formControlPr xmlns="http://schemas.microsoft.com/office/spreadsheetml/2009/9/main" objectType="GBox" noThreeD="1"/>
</file>

<file path=xl/ctrlProps/ctrlProp499.xml><?xml version="1.0" encoding="utf-8"?>
<formControlPr xmlns="http://schemas.microsoft.com/office/spreadsheetml/2009/9/main" objectType="GBox" noThreeD="1"/>
</file>

<file path=xl/ctrlProps/ctrlProp5.xml><?xml version="1.0" encoding="utf-8"?>
<formControlPr xmlns="http://schemas.microsoft.com/office/spreadsheetml/2009/9/main" objectType="Radio" firstButton="1" fmlaLink="$I$36" lockText="1" noThreeD="1"/>
</file>

<file path=xl/ctrlProps/ctrlProp50.xml><?xml version="1.0" encoding="utf-8"?>
<formControlPr xmlns="http://schemas.microsoft.com/office/spreadsheetml/2009/9/main" objectType="Radio" lockText="1" noThreeD="1"/>
</file>

<file path=xl/ctrlProps/ctrlProp500.xml><?xml version="1.0" encoding="utf-8"?>
<formControlPr xmlns="http://schemas.microsoft.com/office/spreadsheetml/2009/9/main" objectType="GBox" noThreeD="1"/>
</file>

<file path=xl/ctrlProps/ctrlProp501.xml><?xml version="1.0" encoding="utf-8"?>
<formControlPr xmlns="http://schemas.microsoft.com/office/spreadsheetml/2009/9/main" objectType="GBox" noThreeD="1"/>
</file>

<file path=xl/ctrlProps/ctrlProp502.xml><?xml version="1.0" encoding="utf-8"?>
<formControlPr xmlns="http://schemas.microsoft.com/office/spreadsheetml/2009/9/main" objectType="GBox" noThreeD="1"/>
</file>

<file path=xl/ctrlProps/ctrlProp503.xml><?xml version="1.0" encoding="utf-8"?>
<formControlPr xmlns="http://schemas.microsoft.com/office/spreadsheetml/2009/9/main" objectType="GBox" noThreeD="1"/>
</file>

<file path=xl/ctrlProps/ctrlProp504.xml><?xml version="1.0" encoding="utf-8"?>
<formControlPr xmlns="http://schemas.microsoft.com/office/spreadsheetml/2009/9/main" objectType="GBox" noThreeD="1"/>
</file>

<file path=xl/ctrlProps/ctrlProp505.xml><?xml version="1.0" encoding="utf-8"?>
<formControlPr xmlns="http://schemas.microsoft.com/office/spreadsheetml/2009/9/main" objectType="GBox" noThreeD="1"/>
</file>

<file path=xl/ctrlProps/ctrlProp506.xml><?xml version="1.0" encoding="utf-8"?>
<formControlPr xmlns="http://schemas.microsoft.com/office/spreadsheetml/2009/9/main" objectType="GBox" noThreeD="1"/>
</file>

<file path=xl/ctrlProps/ctrlProp507.xml><?xml version="1.0" encoding="utf-8"?>
<formControlPr xmlns="http://schemas.microsoft.com/office/spreadsheetml/2009/9/main" objectType="GBox" noThreeD="1"/>
</file>

<file path=xl/ctrlProps/ctrlProp508.xml><?xml version="1.0" encoding="utf-8"?>
<formControlPr xmlns="http://schemas.microsoft.com/office/spreadsheetml/2009/9/main" objectType="GBox" noThreeD="1"/>
</file>

<file path=xl/ctrlProps/ctrlProp509.xml><?xml version="1.0" encoding="utf-8"?>
<formControlPr xmlns="http://schemas.microsoft.com/office/spreadsheetml/2009/9/main" objectType="GBox" noThreeD="1"/>
</file>

<file path=xl/ctrlProps/ctrlProp51.xml><?xml version="1.0" encoding="utf-8"?>
<formControlPr xmlns="http://schemas.microsoft.com/office/spreadsheetml/2009/9/main" objectType="CheckBox" fmlaLink="$J$53" lockText="1" noThreeD="1"/>
</file>

<file path=xl/ctrlProps/ctrlProp510.xml><?xml version="1.0" encoding="utf-8"?>
<formControlPr xmlns="http://schemas.microsoft.com/office/spreadsheetml/2009/9/main" objectType="CheckBox" fmlaLink="#REF!" lockText="1" noThreeD="1"/>
</file>

<file path=xl/ctrlProps/ctrlProp511.xml><?xml version="1.0" encoding="utf-8"?>
<formControlPr xmlns="http://schemas.microsoft.com/office/spreadsheetml/2009/9/main" objectType="GBox" noThreeD="1"/>
</file>

<file path=xl/ctrlProps/ctrlProp512.xml><?xml version="1.0" encoding="utf-8"?>
<formControlPr xmlns="http://schemas.microsoft.com/office/spreadsheetml/2009/9/main" objectType="GBox" noThreeD="1"/>
</file>

<file path=xl/ctrlProps/ctrlProp513.xml><?xml version="1.0" encoding="utf-8"?>
<formControlPr xmlns="http://schemas.microsoft.com/office/spreadsheetml/2009/9/main" objectType="GBox" noThreeD="1"/>
</file>

<file path=xl/ctrlProps/ctrlProp514.xml><?xml version="1.0" encoding="utf-8"?>
<formControlPr xmlns="http://schemas.microsoft.com/office/spreadsheetml/2009/9/main" objectType="GBox" noThreeD="1"/>
</file>

<file path=xl/ctrlProps/ctrlProp515.xml><?xml version="1.0" encoding="utf-8"?>
<formControlPr xmlns="http://schemas.microsoft.com/office/spreadsheetml/2009/9/main" objectType="GBox" noThreeD="1"/>
</file>

<file path=xl/ctrlProps/ctrlProp516.xml><?xml version="1.0" encoding="utf-8"?>
<formControlPr xmlns="http://schemas.microsoft.com/office/spreadsheetml/2009/9/main" objectType="GBox" noThreeD="1"/>
</file>

<file path=xl/ctrlProps/ctrlProp517.xml><?xml version="1.0" encoding="utf-8"?>
<formControlPr xmlns="http://schemas.microsoft.com/office/spreadsheetml/2009/9/main" objectType="GBox" noThreeD="1"/>
</file>

<file path=xl/ctrlProps/ctrlProp518.xml><?xml version="1.0" encoding="utf-8"?>
<formControlPr xmlns="http://schemas.microsoft.com/office/spreadsheetml/2009/9/main" objectType="GBox" noThreeD="1"/>
</file>

<file path=xl/ctrlProps/ctrlProp519.xml><?xml version="1.0" encoding="utf-8"?>
<formControlPr xmlns="http://schemas.microsoft.com/office/spreadsheetml/2009/9/main" objectType="GBox" noThreeD="1"/>
</file>

<file path=xl/ctrlProps/ctrlProp52.xml><?xml version="1.0" encoding="utf-8"?>
<formControlPr xmlns="http://schemas.microsoft.com/office/spreadsheetml/2009/9/main" objectType="CheckBox" fmlaLink="$J$71" lockText="1" noThreeD="1"/>
</file>

<file path=xl/ctrlProps/ctrlProp520.xml><?xml version="1.0" encoding="utf-8"?>
<formControlPr xmlns="http://schemas.microsoft.com/office/spreadsheetml/2009/9/main" objectType="GBox" noThreeD="1"/>
</file>

<file path=xl/ctrlProps/ctrlProp521.xml><?xml version="1.0" encoding="utf-8"?>
<formControlPr xmlns="http://schemas.microsoft.com/office/spreadsheetml/2009/9/main" objectType="GBox" noThreeD="1"/>
</file>

<file path=xl/ctrlProps/ctrlProp522.xml><?xml version="1.0" encoding="utf-8"?>
<formControlPr xmlns="http://schemas.microsoft.com/office/spreadsheetml/2009/9/main" objectType="GBox" noThreeD="1"/>
</file>

<file path=xl/ctrlProps/ctrlProp523.xml><?xml version="1.0" encoding="utf-8"?>
<formControlPr xmlns="http://schemas.microsoft.com/office/spreadsheetml/2009/9/main" objectType="GBox" noThreeD="1"/>
</file>

<file path=xl/ctrlProps/ctrlProp524.xml><?xml version="1.0" encoding="utf-8"?>
<formControlPr xmlns="http://schemas.microsoft.com/office/spreadsheetml/2009/9/main" objectType="GBox" noThreeD="1"/>
</file>

<file path=xl/ctrlProps/ctrlProp525.xml><?xml version="1.0" encoding="utf-8"?>
<formControlPr xmlns="http://schemas.microsoft.com/office/spreadsheetml/2009/9/main" objectType="GBox" noThreeD="1"/>
</file>

<file path=xl/ctrlProps/ctrlProp526.xml><?xml version="1.0" encoding="utf-8"?>
<formControlPr xmlns="http://schemas.microsoft.com/office/spreadsheetml/2009/9/main" objectType="GBox" noThreeD="1"/>
</file>

<file path=xl/ctrlProps/ctrlProp527.xml><?xml version="1.0" encoding="utf-8"?>
<formControlPr xmlns="http://schemas.microsoft.com/office/spreadsheetml/2009/9/main" objectType="GBox" noThreeD="1"/>
</file>

<file path=xl/ctrlProps/ctrlProp528.xml><?xml version="1.0" encoding="utf-8"?>
<formControlPr xmlns="http://schemas.microsoft.com/office/spreadsheetml/2009/9/main" objectType="GBox" noThreeD="1"/>
</file>

<file path=xl/ctrlProps/ctrlProp529.xml><?xml version="1.0" encoding="utf-8"?>
<formControlPr xmlns="http://schemas.microsoft.com/office/spreadsheetml/2009/9/main" objectType="GBox" noThreeD="1"/>
</file>

<file path=xl/ctrlProps/ctrlProp53.xml><?xml version="1.0" encoding="utf-8"?>
<formControlPr xmlns="http://schemas.microsoft.com/office/spreadsheetml/2009/9/main" objectType="CheckBox" fmlaLink="$J$75" lockText="1" noThreeD="1"/>
</file>

<file path=xl/ctrlProps/ctrlProp530.xml><?xml version="1.0" encoding="utf-8"?>
<formControlPr xmlns="http://schemas.microsoft.com/office/spreadsheetml/2009/9/main" objectType="GBox" noThreeD="1"/>
</file>

<file path=xl/ctrlProps/ctrlProp531.xml><?xml version="1.0" encoding="utf-8"?>
<formControlPr xmlns="http://schemas.microsoft.com/office/spreadsheetml/2009/9/main" objectType="GBox" noThreeD="1"/>
</file>

<file path=xl/ctrlProps/ctrlProp532.xml><?xml version="1.0" encoding="utf-8"?>
<formControlPr xmlns="http://schemas.microsoft.com/office/spreadsheetml/2009/9/main" objectType="GBox" noThreeD="1"/>
</file>

<file path=xl/ctrlProps/ctrlProp533.xml><?xml version="1.0" encoding="utf-8"?>
<formControlPr xmlns="http://schemas.microsoft.com/office/spreadsheetml/2009/9/main" objectType="GBox" noThreeD="1"/>
</file>

<file path=xl/ctrlProps/ctrlProp534.xml><?xml version="1.0" encoding="utf-8"?>
<formControlPr xmlns="http://schemas.microsoft.com/office/spreadsheetml/2009/9/main" objectType="GBox" noThreeD="1"/>
</file>

<file path=xl/ctrlProps/ctrlProp535.xml><?xml version="1.0" encoding="utf-8"?>
<formControlPr xmlns="http://schemas.microsoft.com/office/spreadsheetml/2009/9/main" objectType="GBox" noThreeD="1"/>
</file>

<file path=xl/ctrlProps/ctrlProp536.xml><?xml version="1.0" encoding="utf-8"?>
<formControlPr xmlns="http://schemas.microsoft.com/office/spreadsheetml/2009/9/main" objectType="GBox" noThreeD="1"/>
</file>

<file path=xl/ctrlProps/ctrlProp537.xml><?xml version="1.0" encoding="utf-8"?>
<formControlPr xmlns="http://schemas.microsoft.com/office/spreadsheetml/2009/9/main" objectType="GBox" noThreeD="1"/>
</file>

<file path=xl/ctrlProps/ctrlProp538.xml><?xml version="1.0" encoding="utf-8"?>
<formControlPr xmlns="http://schemas.microsoft.com/office/spreadsheetml/2009/9/main" objectType="GBox" noThreeD="1"/>
</file>

<file path=xl/ctrlProps/ctrlProp539.xml><?xml version="1.0" encoding="utf-8"?>
<formControlPr xmlns="http://schemas.microsoft.com/office/spreadsheetml/2009/9/main" objectType="GBox" noThreeD="1"/>
</file>

<file path=xl/ctrlProps/ctrlProp54.xml><?xml version="1.0" encoding="utf-8"?>
<formControlPr xmlns="http://schemas.microsoft.com/office/spreadsheetml/2009/9/main" objectType="CheckBox" fmlaLink="$J$94" lockText="1" noThreeD="1"/>
</file>

<file path=xl/ctrlProps/ctrlProp540.xml><?xml version="1.0" encoding="utf-8"?>
<formControlPr xmlns="http://schemas.microsoft.com/office/spreadsheetml/2009/9/main" objectType="GBox" noThreeD="1"/>
</file>

<file path=xl/ctrlProps/ctrlProp541.xml><?xml version="1.0" encoding="utf-8"?>
<formControlPr xmlns="http://schemas.microsoft.com/office/spreadsheetml/2009/9/main" objectType="GBox" noThreeD="1"/>
</file>

<file path=xl/ctrlProps/ctrlProp542.xml><?xml version="1.0" encoding="utf-8"?>
<formControlPr xmlns="http://schemas.microsoft.com/office/spreadsheetml/2009/9/main" objectType="GBox" noThreeD="1"/>
</file>

<file path=xl/ctrlProps/ctrlProp543.xml><?xml version="1.0" encoding="utf-8"?>
<formControlPr xmlns="http://schemas.microsoft.com/office/spreadsheetml/2009/9/main" objectType="GBox" noThreeD="1"/>
</file>

<file path=xl/ctrlProps/ctrlProp544.xml><?xml version="1.0" encoding="utf-8"?>
<formControlPr xmlns="http://schemas.microsoft.com/office/spreadsheetml/2009/9/main" objectType="GBox" noThreeD="1"/>
</file>

<file path=xl/ctrlProps/ctrlProp545.xml><?xml version="1.0" encoding="utf-8"?>
<formControlPr xmlns="http://schemas.microsoft.com/office/spreadsheetml/2009/9/main" objectType="GBox" noThreeD="1"/>
</file>

<file path=xl/ctrlProps/ctrlProp546.xml><?xml version="1.0" encoding="utf-8"?>
<formControlPr xmlns="http://schemas.microsoft.com/office/spreadsheetml/2009/9/main" objectType="GBox" noThreeD="1"/>
</file>

<file path=xl/ctrlProps/ctrlProp547.xml><?xml version="1.0" encoding="utf-8"?>
<formControlPr xmlns="http://schemas.microsoft.com/office/spreadsheetml/2009/9/main" objectType="GBox" noThreeD="1"/>
</file>

<file path=xl/ctrlProps/ctrlProp548.xml><?xml version="1.0" encoding="utf-8"?>
<formControlPr xmlns="http://schemas.microsoft.com/office/spreadsheetml/2009/9/main" objectType="GBox" noThreeD="1"/>
</file>

<file path=xl/ctrlProps/ctrlProp549.xml><?xml version="1.0" encoding="utf-8"?>
<formControlPr xmlns="http://schemas.microsoft.com/office/spreadsheetml/2009/9/main" objectType="CheckBox" fmlaLink="#REF!" lockText="1" noThreeD="1"/>
</file>

<file path=xl/ctrlProps/ctrlProp55.xml><?xml version="1.0" encoding="utf-8"?>
<formControlPr xmlns="http://schemas.microsoft.com/office/spreadsheetml/2009/9/main" objectType="GBox" noThreeD="1"/>
</file>

<file path=xl/ctrlProps/ctrlProp550.xml><?xml version="1.0" encoding="utf-8"?>
<formControlPr xmlns="http://schemas.microsoft.com/office/spreadsheetml/2009/9/main" objectType="GBox" noThreeD="1"/>
</file>

<file path=xl/ctrlProps/ctrlProp551.xml><?xml version="1.0" encoding="utf-8"?>
<formControlPr xmlns="http://schemas.microsoft.com/office/spreadsheetml/2009/9/main" objectType="GBox" noThreeD="1"/>
</file>

<file path=xl/ctrlProps/ctrlProp552.xml><?xml version="1.0" encoding="utf-8"?>
<formControlPr xmlns="http://schemas.microsoft.com/office/spreadsheetml/2009/9/main" objectType="GBox" noThreeD="1"/>
</file>

<file path=xl/ctrlProps/ctrlProp553.xml><?xml version="1.0" encoding="utf-8"?>
<formControlPr xmlns="http://schemas.microsoft.com/office/spreadsheetml/2009/9/main" objectType="GBox" noThreeD="1"/>
</file>

<file path=xl/ctrlProps/ctrlProp554.xml><?xml version="1.0" encoding="utf-8"?>
<formControlPr xmlns="http://schemas.microsoft.com/office/spreadsheetml/2009/9/main" objectType="GBox" noThreeD="1"/>
</file>

<file path=xl/ctrlProps/ctrlProp555.xml><?xml version="1.0" encoding="utf-8"?>
<formControlPr xmlns="http://schemas.microsoft.com/office/spreadsheetml/2009/9/main" objectType="GBox" noThreeD="1"/>
</file>

<file path=xl/ctrlProps/ctrlProp556.xml><?xml version="1.0" encoding="utf-8"?>
<formControlPr xmlns="http://schemas.microsoft.com/office/spreadsheetml/2009/9/main" objectType="GBox" noThreeD="1"/>
</file>

<file path=xl/ctrlProps/ctrlProp557.xml><?xml version="1.0" encoding="utf-8"?>
<formControlPr xmlns="http://schemas.microsoft.com/office/spreadsheetml/2009/9/main" objectType="GBox" noThreeD="1"/>
</file>

<file path=xl/ctrlProps/ctrlProp558.xml><?xml version="1.0" encoding="utf-8"?>
<formControlPr xmlns="http://schemas.microsoft.com/office/spreadsheetml/2009/9/main" objectType="GBox" noThreeD="1"/>
</file>

<file path=xl/ctrlProps/ctrlProp559.xml><?xml version="1.0" encoding="utf-8"?>
<formControlPr xmlns="http://schemas.microsoft.com/office/spreadsheetml/2009/9/main" objectType="GBox" noThreeD="1"/>
</file>

<file path=xl/ctrlProps/ctrlProp56.xml><?xml version="1.0" encoding="utf-8"?>
<formControlPr xmlns="http://schemas.microsoft.com/office/spreadsheetml/2009/9/main" objectType="GBox" noThreeD="1"/>
</file>

<file path=xl/ctrlProps/ctrlProp560.xml><?xml version="1.0" encoding="utf-8"?>
<formControlPr xmlns="http://schemas.microsoft.com/office/spreadsheetml/2009/9/main" objectType="GBox" noThreeD="1"/>
</file>

<file path=xl/ctrlProps/ctrlProp561.xml><?xml version="1.0" encoding="utf-8"?>
<formControlPr xmlns="http://schemas.microsoft.com/office/spreadsheetml/2009/9/main" objectType="GBox" noThreeD="1"/>
</file>

<file path=xl/ctrlProps/ctrlProp562.xml><?xml version="1.0" encoding="utf-8"?>
<formControlPr xmlns="http://schemas.microsoft.com/office/spreadsheetml/2009/9/main" objectType="GBox" noThreeD="1"/>
</file>

<file path=xl/ctrlProps/ctrlProp563.xml><?xml version="1.0" encoding="utf-8"?>
<formControlPr xmlns="http://schemas.microsoft.com/office/spreadsheetml/2009/9/main" objectType="GBox" noThreeD="1"/>
</file>

<file path=xl/ctrlProps/ctrlProp564.xml><?xml version="1.0" encoding="utf-8"?>
<formControlPr xmlns="http://schemas.microsoft.com/office/spreadsheetml/2009/9/main" objectType="GBox" noThreeD="1"/>
</file>

<file path=xl/ctrlProps/ctrlProp565.xml><?xml version="1.0" encoding="utf-8"?>
<formControlPr xmlns="http://schemas.microsoft.com/office/spreadsheetml/2009/9/main" objectType="GBox" noThreeD="1"/>
</file>

<file path=xl/ctrlProps/ctrlProp566.xml><?xml version="1.0" encoding="utf-8"?>
<formControlPr xmlns="http://schemas.microsoft.com/office/spreadsheetml/2009/9/main" objectType="GBox" noThreeD="1"/>
</file>

<file path=xl/ctrlProps/ctrlProp567.xml><?xml version="1.0" encoding="utf-8"?>
<formControlPr xmlns="http://schemas.microsoft.com/office/spreadsheetml/2009/9/main" objectType="GBox" noThreeD="1"/>
</file>

<file path=xl/ctrlProps/ctrlProp568.xml><?xml version="1.0" encoding="utf-8"?>
<formControlPr xmlns="http://schemas.microsoft.com/office/spreadsheetml/2009/9/main" objectType="GBox" noThreeD="1"/>
</file>

<file path=xl/ctrlProps/ctrlProp569.xml><?xml version="1.0" encoding="utf-8"?>
<formControlPr xmlns="http://schemas.microsoft.com/office/spreadsheetml/2009/9/main" objectType="GBox" noThreeD="1"/>
</file>

<file path=xl/ctrlProps/ctrlProp57.xml><?xml version="1.0" encoding="utf-8"?>
<formControlPr xmlns="http://schemas.microsoft.com/office/spreadsheetml/2009/9/main" objectType="GBox" noThreeD="1"/>
</file>

<file path=xl/ctrlProps/ctrlProp570.xml><?xml version="1.0" encoding="utf-8"?>
<formControlPr xmlns="http://schemas.microsoft.com/office/spreadsheetml/2009/9/main" objectType="GBox" noThreeD="1"/>
</file>

<file path=xl/ctrlProps/ctrlProp571.xml><?xml version="1.0" encoding="utf-8"?>
<formControlPr xmlns="http://schemas.microsoft.com/office/spreadsheetml/2009/9/main" objectType="GBox" noThreeD="1"/>
</file>

<file path=xl/ctrlProps/ctrlProp572.xml><?xml version="1.0" encoding="utf-8"?>
<formControlPr xmlns="http://schemas.microsoft.com/office/spreadsheetml/2009/9/main" objectType="GBox" noThreeD="1"/>
</file>

<file path=xl/ctrlProps/ctrlProp573.xml><?xml version="1.0" encoding="utf-8"?>
<formControlPr xmlns="http://schemas.microsoft.com/office/spreadsheetml/2009/9/main" objectType="GBox" noThreeD="1"/>
</file>

<file path=xl/ctrlProps/ctrlProp574.xml><?xml version="1.0" encoding="utf-8"?>
<formControlPr xmlns="http://schemas.microsoft.com/office/spreadsheetml/2009/9/main" objectType="GBox" noThreeD="1"/>
</file>

<file path=xl/ctrlProps/ctrlProp575.xml><?xml version="1.0" encoding="utf-8"?>
<formControlPr xmlns="http://schemas.microsoft.com/office/spreadsheetml/2009/9/main" objectType="GBox" noThreeD="1"/>
</file>

<file path=xl/ctrlProps/ctrlProp576.xml><?xml version="1.0" encoding="utf-8"?>
<formControlPr xmlns="http://schemas.microsoft.com/office/spreadsheetml/2009/9/main" objectType="GBox" noThreeD="1"/>
</file>

<file path=xl/ctrlProps/ctrlProp577.xml><?xml version="1.0" encoding="utf-8"?>
<formControlPr xmlns="http://schemas.microsoft.com/office/spreadsheetml/2009/9/main" objectType="GBox" noThreeD="1"/>
</file>

<file path=xl/ctrlProps/ctrlProp578.xml><?xml version="1.0" encoding="utf-8"?>
<formControlPr xmlns="http://schemas.microsoft.com/office/spreadsheetml/2009/9/main" objectType="GBox" noThreeD="1"/>
</file>

<file path=xl/ctrlProps/ctrlProp579.xml><?xml version="1.0" encoding="utf-8"?>
<formControlPr xmlns="http://schemas.microsoft.com/office/spreadsheetml/2009/9/main" objectType="GBox" noThreeD="1"/>
</file>

<file path=xl/ctrlProps/ctrlProp58.xml><?xml version="1.0" encoding="utf-8"?>
<formControlPr xmlns="http://schemas.microsoft.com/office/spreadsheetml/2009/9/main" objectType="GBox" noThreeD="1"/>
</file>

<file path=xl/ctrlProps/ctrlProp580.xml><?xml version="1.0" encoding="utf-8"?>
<formControlPr xmlns="http://schemas.microsoft.com/office/spreadsheetml/2009/9/main" objectType="GBox" noThreeD="1"/>
</file>

<file path=xl/ctrlProps/ctrlProp581.xml><?xml version="1.0" encoding="utf-8"?>
<formControlPr xmlns="http://schemas.microsoft.com/office/spreadsheetml/2009/9/main" objectType="GBox" noThreeD="1"/>
</file>

<file path=xl/ctrlProps/ctrlProp582.xml><?xml version="1.0" encoding="utf-8"?>
<formControlPr xmlns="http://schemas.microsoft.com/office/spreadsheetml/2009/9/main" objectType="GBox" noThreeD="1"/>
</file>

<file path=xl/ctrlProps/ctrlProp583.xml><?xml version="1.0" encoding="utf-8"?>
<formControlPr xmlns="http://schemas.microsoft.com/office/spreadsheetml/2009/9/main" objectType="GBox" noThreeD="1"/>
</file>

<file path=xl/ctrlProps/ctrlProp584.xml><?xml version="1.0" encoding="utf-8"?>
<formControlPr xmlns="http://schemas.microsoft.com/office/spreadsheetml/2009/9/main" objectType="GBox" noThreeD="1"/>
</file>

<file path=xl/ctrlProps/ctrlProp585.xml><?xml version="1.0" encoding="utf-8"?>
<formControlPr xmlns="http://schemas.microsoft.com/office/spreadsheetml/2009/9/main" objectType="GBox" noThreeD="1"/>
</file>

<file path=xl/ctrlProps/ctrlProp586.xml><?xml version="1.0" encoding="utf-8"?>
<formControlPr xmlns="http://schemas.microsoft.com/office/spreadsheetml/2009/9/main" objectType="GBox" noThreeD="1"/>
</file>

<file path=xl/ctrlProps/ctrlProp587.xml><?xml version="1.0" encoding="utf-8"?>
<formControlPr xmlns="http://schemas.microsoft.com/office/spreadsheetml/2009/9/main" objectType="GBox" noThreeD="1"/>
</file>

<file path=xl/ctrlProps/ctrlProp588.xml><?xml version="1.0" encoding="utf-8"?>
<formControlPr xmlns="http://schemas.microsoft.com/office/spreadsheetml/2009/9/main" objectType="GBox" noThreeD="1"/>
</file>

<file path=xl/ctrlProps/ctrlProp589.xml><?xml version="1.0" encoding="utf-8"?>
<formControlPr xmlns="http://schemas.microsoft.com/office/spreadsheetml/2009/9/main" objectType="GBox" noThreeD="1"/>
</file>

<file path=xl/ctrlProps/ctrlProp59.xml><?xml version="1.0" encoding="utf-8"?>
<formControlPr xmlns="http://schemas.microsoft.com/office/spreadsheetml/2009/9/main" objectType="GBox" noThreeD="1"/>
</file>

<file path=xl/ctrlProps/ctrlProp590.xml><?xml version="1.0" encoding="utf-8"?>
<formControlPr xmlns="http://schemas.microsoft.com/office/spreadsheetml/2009/9/main" objectType="GBox" noThreeD="1"/>
</file>

<file path=xl/ctrlProps/ctrlProp591.xml><?xml version="1.0" encoding="utf-8"?>
<formControlPr xmlns="http://schemas.microsoft.com/office/spreadsheetml/2009/9/main" objectType="GBox" noThreeD="1"/>
</file>

<file path=xl/ctrlProps/ctrlProp592.xml><?xml version="1.0" encoding="utf-8"?>
<formControlPr xmlns="http://schemas.microsoft.com/office/spreadsheetml/2009/9/main" objectType="GBox" noThreeD="1"/>
</file>

<file path=xl/ctrlProps/ctrlProp593.xml><?xml version="1.0" encoding="utf-8"?>
<formControlPr xmlns="http://schemas.microsoft.com/office/spreadsheetml/2009/9/main" objectType="GBox" noThreeD="1"/>
</file>

<file path=xl/ctrlProps/ctrlProp594.xml><?xml version="1.0" encoding="utf-8"?>
<formControlPr xmlns="http://schemas.microsoft.com/office/spreadsheetml/2009/9/main" objectType="GBox" noThreeD="1"/>
</file>

<file path=xl/ctrlProps/ctrlProp595.xml><?xml version="1.0" encoding="utf-8"?>
<formControlPr xmlns="http://schemas.microsoft.com/office/spreadsheetml/2009/9/main" objectType="GBox" noThreeD="1"/>
</file>

<file path=xl/ctrlProps/ctrlProp596.xml><?xml version="1.0" encoding="utf-8"?>
<formControlPr xmlns="http://schemas.microsoft.com/office/spreadsheetml/2009/9/main" objectType="GBox" noThreeD="1"/>
</file>

<file path=xl/ctrlProps/ctrlProp597.xml><?xml version="1.0" encoding="utf-8"?>
<formControlPr xmlns="http://schemas.microsoft.com/office/spreadsheetml/2009/9/main" objectType="GBox" noThreeD="1"/>
</file>

<file path=xl/ctrlProps/ctrlProp598.xml><?xml version="1.0" encoding="utf-8"?>
<formControlPr xmlns="http://schemas.microsoft.com/office/spreadsheetml/2009/9/main" objectType="GBox" noThreeD="1"/>
</file>

<file path=xl/ctrlProps/ctrlProp599.xml><?xml version="1.0" encoding="utf-8"?>
<formControlPr xmlns="http://schemas.microsoft.com/office/spreadsheetml/2009/9/main" objectType="GBox" noThreeD="1"/>
</file>

<file path=xl/ctrlProps/ctrlProp6.xml><?xml version="1.0" encoding="utf-8"?>
<formControlPr xmlns="http://schemas.microsoft.com/office/spreadsheetml/2009/9/main" objectType="Radio" lockText="1" noThreeD="1"/>
</file>

<file path=xl/ctrlProps/ctrlProp60.xml><?xml version="1.0" encoding="utf-8"?>
<formControlPr xmlns="http://schemas.microsoft.com/office/spreadsheetml/2009/9/main" objectType="GBox" noThreeD="1"/>
</file>

<file path=xl/ctrlProps/ctrlProp600.xml><?xml version="1.0" encoding="utf-8"?>
<formControlPr xmlns="http://schemas.microsoft.com/office/spreadsheetml/2009/9/main" objectType="GBox" noThreeD="1"/>
</file>

<file path=xl/ctrlProps/ctrlProp601.xml><?xml version="1.0" encoding="utf-8"?>
<formControlPr xmlns="http://schemas.microsoft.com/office/spreadsheetml/2009/9/main" objectType="GBox" noThreeD="1"/>
</file>

<file path=xl/ctrlProps/ctrlProp602.xml><?xml version="1.0" encoding="utf-8"?>
<formControlPr xmlns="http://schemas.microsoft.com/office/spreadsheetml/2009/9/main" objectType="GBox" noThreeD="1"/>
</file>

<file path=xl/ctrlProps/ctrlProp603.xml><?xml version="1.0" encoding="utf-8"?>
<formControlPr xmlns="http://schemas.microsoft.com/office/spreadsheetml/2009/9/main" objectType="GBox" noThreeD="1"/>
</file>

<file path=xl/ctrlProps/ctrlProp604.xml><?xml version="1.0" encoding="utf-8"?>
<formControlPr xmlns="http://schemas.microsoft.com/office/spreadsheetml/2009/9/main" objectType="GBox" noThreeD="1"/>
</file>

<file path=xl/ctrlProps/ctrlProp605.xml><?xml version="1.0" encoding="utf-8"?>
<formControlPr xmlns="http://schemas.microsoft.com/office/spreadsheetml/2009/9/main" objectType="GBox" noThreeD="1"/>
</file>

<file path=xl/ctrlProps/ctrlProp606.xml><?xml version="1.0" encoding="utf-8"?>
<formControlPr xmlns="http://schemas.microsoft.com/office/spreadsheetml/2009/9/main" objectType="GBox" noThreeD="1"/>
</file>

<file path=xl/ctrlProps/ctrlProp607.xml><?xml version="1.0" encoding="utf-8"?>
<formControlPr xmlns="http://schemas.microsoft.com/office/spreadsheetml/2009/9/main" objectType="GBox" noThreeD="1"/>
</file>

<file path=xl/ctrlProps/ctrlProp608.xml><?xml version="1.0" encoding="utf-8"?>
<formControlPr xmlns="http://schemas.microsoft.com/office/spreadsheetml/2009/9/main" objectType="GBox" noThreeD="1"/>
</file>

<file path=xl/ctrlProps/ctrlProp609.xml><?xml version="1.0" encoding="utf-8"?>
<formControlPr xmlns="http://schemas.microsoft.com/office/spreadsheetml/2009/9/main" objectType="GBox" noThreeD="1"/>
</file>

<file path=xl/ctrlProps/ctrlProp61.xml><?xml version="1.0" encoding="utf-8"?>
<formControlPr xmlns="http://schemas.microsoft.com/office/spreadsheetml/2009/9/main" objectType="GBox" noThreeD="1"/>
</file>

<file path=xl/ctrlProps/ctrlProp610.xml><?xml version="1.0" encoding="utf-8"?>
<formControlPr xmlns="http://schemas.microsoft.com/office/spreadsheetml/2009/9/main" objectType="GBox" noThreeD="1"/>
</file>

<file path=xl/ctrlProps/ctrlProp611.xml><?xml version="1.0" encoding="utf-8"?>
<formControlPr xmlns="http://schemas.microsoft.com/office/spreadsheetml/2009/9/main" objectType="GBox" noThreeD="1"/>
</file>

<file path=xl/ctrlProps/ctrlProp612.xml><?xml version="1.0" encoding="utf-8"?>
<formControlPr xmlns="http://schemas.microsoft.com/office/spreadsheetml/2009/9/main" objectType="GBox" noThreeD="1"/>
</file>

<file path=xl/ctrlProps/ctrlProp613.xml><?xml version="1.0" encoding="utf-8"?>
<formControlPr xmlns="http://schemas.microsoft.com/office/spreadsheetml/2009/9/main" objectType="GBox" noThreeD="1"/>
</file>

<file path=xl/ctrlProps/ctrlProp614.xml><?xml version="1.0" encoding="utf-8"?>
<formControlPr xmlns="http://schemas.microsoft.com/office/spreadsheetml/2009/9/main" objectType="GBox" noThreeD="1"/>
</file>

<file path=xl/ctrlProps/ctrlProp615.xml><?xml version="1.0" encoding="utf-8"?>
<formControlPr xmlns="http://schemas.microsoft.com/office/spreadsheetml/2009/9/main" objectType="GBox" noThreeD="1"/>
</file>

<file path=xl/ctrlProps/ctrlProp616.xml><?xml version="1.0" encoding="utf-8"?>
<formControlPr xmlns="http://schemas.microsoft.com/office/spreadsheetml/2009/9/main" objectType="GBox" noThreeD="1"/>
</file>

<file path=xl/ctrlProps/ctrlProp617.xml><?xml version="1.0" encoding="utf-8"?>
<formControlPr xmlns="http://schemas.microsoft.com/office/spreadsheetml/2009/9/main" objectType="GBox" noThreeD="1"/>
</file>

<file path=xl/ctrlProps/ctrlProp618.xml><?xml version="1.0" encoding="utf-8"?>
<formControlPr xmlns="http://schemas.microsoft.com/office/spreadsheetml/2009/9/main" objectType="GBox" noThreeD="1"/>
</file>

<file path=xl/ctrlProps/ctrlProp619.xml><?xml version="1.0" encoding="utf-8"?>
<formControlPr xmlns="http://schemas.microsoft.com/office/spreadsheetml/2009/9/main" objectType="GBox" noThreeD="1"/>
</file>

<file path=xl/ctrlProps/ctrlProp62.xml><?xml version="1.0" encoding="utf-8"?>
<formControlPr xmlns="http://schemas.microsoft.com/office/spreadsheetml/2009/9/main" objectType="GBox" noThreeD="1"/>
</file>

<file path=xl/ctrlProps/ctrlProp620.xml><?xml version="1.0" encoding="utf-8"?>
<formControlPr xmlns="http://schemas.microsoft.com/office/spreadsheetml/2009/9/main" objectType="GBox" noThreeD="1"/>
</file>

<file path=xl/ctrlProps/ctrlProp621.xml><?xml version="1.0" encoding="utf-8"?>
<formControlPr xmlns="http://schemas.microsoft.com/office/spreadsheetml/2009/9/main" objectType="GBox" noThreeD="1"/>
</file>

<file path=xl/ctrlProps/ctrlProp622.xml><?xml version="1.0" encoding="utf-8"?>
<formControlPr xmlns="http://schemas.microsoft.com/office/spreadsheetml/2009/9/main" objectType="GBox" noThreeD="1"/>
</file>

<file path=xl/ctrlProps/ctrlProp623.xml><?xml version="1.0" encoding="utf-8"?>
<formControlPr xmlns="http://schemas.microsoft.com/office/spreadsheetml/2009/9/main" objectType="GBox" noThreeD="1"/>
</file>

<file path=xl/ctrlProps/ctrlProp624.xml><?xml version="1.0" encoding="utf-8"?>
<formControlPr xmlns="http://schemas.microsoft.com/office/spreadsheetml/2009/9/main" objectType="GBox" noThreeD="1"/>
</file>

<file path=xl/ctrlProps/ctrlProp625.xml><?xml version="1.0" encoding="utf-8"?>
<formControlPr xmlns="http://schemas.microsoft.com/office/spreadsheetml/2009/9/main" objectType="GBox" noThreeD="1"/>
</file>

<file path=xl/ctrlProps/ctrlProp626.xml><?xml version="1.0" encoding="utf-8"?>
<formControlPr xmlns="http://schemas.microsoft.com/office/spreadsheetml/2009/9/main" objectType="GBox" noThreeD="1"/>
</file>

<file path=xl/ctrlProps/ctrlProp627.xml><?xml version="1.0" encoding="utf-8"?>
<formControlPr xmlns="http://schemas.microsoft.com/office/spreadsheetml/2009/9/main" objectType="GBox" noThreeD="1"/>
</file>

<file path=xl/ctrlProps/ctrlProp628.xml><?xml version="1.0" encoding="utf-8"?>
<formControlPr xmlns="http://schemas.microsoft.com/office/spreadsheetml/2009/9/main" objectType="GBox" noThreeD="1"/>
</file>

<file path=xl/ctrlProps/ctrlProp629.xml><?xml version="1.0" encoding="utf-8"?>
<formControlPr xmlns="http://schemas.microsoft.com/office/spreadsheetml/2009/9/main" objectType="GBox" noThreeD="1"/>
</file>

<file path=xl/ctrlProps/ctrlProp63.xml><?xml version="1.0" encoding="utf-8"?>
<formControlPr xmlns="http://schemas.microsoft.com/office/spreadsheetml/2009/9/main" objectType="GBox" noThreeD="1"/>
</file>

<file path=xl/ctrlProps/ctrlProp630.xml><?xml version="1.0" encoding="utf-8"?>
<formControlPr xmlns="http://schemas.microsoft.com/office/spreadsheetml/2009/9/main" objectType="GBox" noThreeD="1"/>
</file>

<file path=xl/ctrlProps/ctrlProp631.xml><?xml version="1.0" encoding="utf-8"?>
<formControlPr xmlns="http://schemas.microsoft.com/office/spreadsheetml/2009/9/main" objectType="GBox" noThreeD="1"/>
</file>

<file path=xl/ctrlProps/ctrlProp632.xml><?xml version="1.0" encoding="utf-8"?>
<formControlPr xmlns="http://schemas.microsoft.com/office/spreadsheetml/2009/9/main" objectType="GBox" noThreeD="1"/>
</file>

<file path=xl/ctrlProps/ctrlProp633.xml><?xml version="1.0" encoding="utf-8"?>
<formControlPr xmlns="http://schemas.microsoft.com/office/spreadsheetml/2009/9/main" objectType="GBox" noThreeD="1"/>
</file>

<file path=xl/ctrlProps/ctrlProp634.xml><?xml version="1.0" encoding="utf-8"?>
<formControlPr xmlns="http://schemas.microsoft.com/office/spreadsheetml/2009/9/main" objectType="GBox" noThreeD="1"/>
</file>

<file path=xl/ctrlProps/ctrlProp635.xml><?xml version="1.0" encoding="utf-8"?>
<formControlPr xmlns="http://schemas.microsoft.com/office/spreadsheetml/2009/9/main" objectType="GBox" noThreeD="1"/>
</file>

<file path=xl/ctrlProps/ctrlProp636.xml><?xml version="1.0" encoding="utf-8"?>
<formControlPr xmlns="http://schemas.microsoft.com/office/spreadsheetml/2009/9/main" objectType="GBox" noThreeD="1"/>
</file>

<file path=xl/ctrlProps/ctrlProp637.xml><?xml version="1.0" encoding="utf-8"?>
<formControlPr xmlns="http://schemas.microsoft.com/office/spreadsheetml/2009/9/main" objectType="GBox" noThreeD="1"/>
</file>

<file path=xl/ctrlProps/ctrlProp638.xml><?xml version="1.0" encoding="utf-8"?>
<formControlPr xmlns="http://schemas.microsoft.com/office/spreadsheetml/2009/9/main" objectType="GBox" noThreeD="1"/>
</file>

<file path=xl/ctrlProps/ctrlProp639.xml><?xml version="1.0" encoding="utf-8"?>
<formControlPr xmlns="http://schemas.microsoft.com/office/spreadsheetml/2009/9/main" objectType="GBox" noThreeD="1"/>
</file>

<file path=xl/ctrlProps/ctrlProp64.xml><?xml version="1.0" encoding="utf-8"?>
<formControlPr xmlns="http://schemas.microsoft.com/office/spreadsheetml/2009/9/main" objectType="GBox" noThreeD="1"/>
</file>

<file path=xl/ctrlProps/ctrlProp640.xml><?xml version="1.0" encoding="utf-8"?>
<formControlPr xmlns="http://schemas.microsoft.com/office/spreadsheetml/2009/9/main" objectType="GBox" noThreeD="1"/>
</file>

<file path=xl/ctrlProps/ctrlProp641.xml><?xml version="1.0" encoding="utf-8"?>
<formControlPr xmlns="http://schemas.microsoft.com/office/spreadsheetml/2009/9/main" objectType="GBox" noThreeD="1"/>
</file>

<file path=xl/ctrlProps/ctrlProp642.xml><?xml version="1.0" encoding="utf-8"?>
<formControlPr xmlns="http://schemas.microsoft.com/office/spreadsheetml/2009/9/main" objectType="GBox" noThreeD="1"/>
</file>

<file path=xl/ctrlProps/ctrlProp643.xml><?xml version="1.0" encoding="utf-8"?>
<formControlPr xmlns="http://schemas.microsoft.com/office/spreadsheetml/2009/9/main" objectType="GBox" noThreeD="1"/>
</file>

<file path=xl/ctrlProps/ctrlProp644.xml><?xml version="1.0" encoding="utf-8"?>
<formControlPr xmlns="http://schemas.microsoft.com/office/spreadsheetml/2009/9/main" objectType="GBox" noThreeD="1"/>
</file>

<file path=xl/ctrlProps/ctrlProp645.xml><?xml version="1.0" encoding="utf-8"?>
<formControlPr xmlns="http://schemas.microsoft.com/office/spreadsheetml/2009/9/main" objectType="GBox" noThreeD="1"/>
</file>

<file path=xl/ctrlProps/ctrlProp646.xml><?xml version="1.0" encoding="utf-8"?>
<formControlPr xmlns="http://schemas.microsoft.com/office/spreadsheetml/2009/9/main" objectType="GBox" noThreeD="1"/>
</file>

<file path=xl/ctrlProps/ctrlProp647.xml><?xml version="1.0" encoding="utf-8"?>
<formControlPr xmlns="http://schemas.microsoft.com/office/spreadsheetml/2009/9/main" objectType="GBox" noThreeD="1"/>
</file>

<file path=xl/ctrlProps/ctrlProp648.xml><?xml version="1.0" encoding="utf-8"?>
<formControlPr xmlns="http://schemas.microsoft.com/office/spreadsheetml/2009/9/main" objectType="GBox" noThreeD="1"/>
</file>

<file path=xl/ctrlProps/ctrlProp649.xml><?xml version="1.0" encoding="utf-8"?>
<formControlPr xmlns="http://schemas.microsoft.com/office/spreadsheetml/2009/9/main" objectType="GBox" noThreeD="1"/>
</file>

<file path=xl/ctrlProps/ctrlProp65.xml><?xml version="1.0" encoding="utf-8"?>
<formControlPr xmlns="http://schemas.microsoft.com/office/spreadsheetml/2009/9/main" objectType="GBox" noThreeD="1"/>
</file>

<file path=xl/ctrlProps/ctrlProp650.xml><?xml version="1.0" encoding="utf-8"?>
<formControlPr xmlns="http://schemas.microsoft.com/office/spreadsheetml/2009/9/main" objectType="GBox" noThreeD="1"/>
</file>

<file path=xl/ctrlProps/ctrlProp651.xml><?xml version="1.0" encoding="utf-8"?>
<formControlPr xmlns="http://schemas.microsoft.com/office/spreadsheetml/2009/9/main" objectType="GBox" noThreeD="1"/>
</file>

<file path=xl/ctrlProps/ctrlProp652.xml><?xml version="1.0" encoding="utf-8"?>
<formControlPr xmlns="http://schemas.microsoft.com/office/spreadsheetml/2009/9/main" objectType="GBox" noThreeD="1"/>
</file>

<file path=xl/ctrlProps/ctrlProp653.xml><?xml version="1.0" encoding="utf-8"?>
<formControlPr xmlns="http://schemas.microsoft.com/office/spreadsheetml/2009/9/main" objectType="GBox" noThreeD="1"/>
</file>

<file path=xl/ctrlProps/ctrlProp654.xml><?xml version="1.0" encoding="utf-8"?>
<formControlPr xmlns="http://schemas.microsoft.com/office/spreadsheetml/2009/9/main" objectType="GBox" noThreeD="1"/>
</file>

<file path=xl/ctrlProps/ctrlProp655.xml><?xml version="1.0" encoding="utf-8"?>
<formControlPr xmlns="http://schemas.microsoft.com/office/spreadsheetml/2009/9/main" objectType="GBox" noThreeD="1"/>
</file>

<file path=xl/ctrlProps/ctrlProp656.xml><?xml version="1.0" encoding="utf-8"?>
<formControlPr xmlns="http://schemas.microsoft.com/office/spreadsheetml/2009/9/main" objectType="GBox" noThreeD="1"/>
</file>

<file path=xl/ctrlProps/ctrlProp657.xml><?xml version="1.0" encoding="utf-8"?>
<formControlPr xmlns="http://schemas.microsoft.com/office/spreadsheetml/2009/9/main" objectType="GBox" noThreeD="1"/>
</file>

<file path=xl/ctrlProps/ctrlProp658.xml><?xml version="1.0" encoding="utf-8"?>
<formControlPr xmlns="http://schemas.microsoft.com/office/spreadsheetml/2009/9/main" objectType="GBox" noThreeD="1"/>
</file>

<file path=xl/ctrlProps/ctrlProp659.xml><?xml version="1.0" encoding="utf-8"?>
<formControlPr xmlns="http://schemas.microsoft.com/office/spreadsheetml/2009/9/main" objectType="GBox" noThreeD="1"/>
</file>

<file path=xl/ctrlProps/ctrlProp66.xml><?xml version="1.0" encoding="utf-8"?>
<formControlPr xmlns="http://schemas.microsoft.com/office/spreadsheetml/2009/9/main" objectType="GBox" noThreeD="1"/>
</file>

<file path=xl/ctrlProps/ctrlProp660.xml><?xml version="1.0" encoding="utf-8"?>
<formControlPr xmlns="http://schemas.microsoft.com/office/spreadsheetml/2009/9/main" objectType="GBox" noThreeD="1"/>
</file>

<file path=xl/ctrlProps/ctrlProp661.xml><?xml version="1.0" encoding="utf-8"?>
<formControlPr xmlns="http://schemas.microsoft.com/office/spreadsheetml/2009/9/main" objectType="GBox" noThreeD="1"/>
</file>

<file path=xl/ctrlProps/ctrlProp662.xml><?xml version="1.0" encoding="utf-8"?>
<formControlPr xmlns="http://schemas.microsoft.com/office/spreadsheetml/2009/9/main" objectType="GBox" noThreeD="1"/>
</file>

<file path=xl/ctrlProps/ctrlProp663.xml><?xml version="1.0" encoding="utf-8"?>
<formControlPr xmlns="http://schemas.microsoft.com/office/spreadsheetml/2009/9/main" objectType="GBox" noThreeD="1"/>
</file>

<file path=xl/ctrlProps/ctrlProp664.xml><?xml version="1.0" encoding="utf-8"?>
<formControlPr xmlns="http://schemas.microsoft.com/office/spreadsheetml/2009/9/main" objectType="GBox" noThreeD="1"/>
</file>

<file path=xl/ctrlProps/ctrlProp665.xml><?xml version="1.0" encoding="utf-8"?>
<formControlPr xmlns="http://schemas.microsoft.com/office/spreadsheetml/2009/9/main" objectType="GBox" noThreeD="1"/>
</file>

<file path=xl/ctrlProps/ctrlProp666.xml><?xml version="1.0" encoding="utf-8"?>
<formControlPr xmlns="http://schemas.microsoft.com/office/spreadsheetml/2009/9/main" objectType="GBox" noThreeD="1"/>
</file>

<file path=xl/ctrlProps/ctrlProp667.xml><?xml version="1.0" encoding="utf-8"?>
<formControlPr xmlns="http://schemas.microsoft.com/office/spreadsheetml/2009/9/main" objectType="GBox" noThreeD="1"/>
</file>

<file path=xl/ctrlProps/ctrlProp668.xml><?xml version="1.0" encoding="utf-8"?>
<formControlPr xmlns="http://schemas.microsoft.com/office/spreadsheetml/2009/9/main" objectType="GBox" noThreeD="1"/>
</file>

<file path=xl/ctrlProps/ctrlProp669.xml><?xml version="1.0" encoding="utf-8"?>
<formControlPr xmlns="http://schemas.microsoft.com/office/spreadsheetml/2009/9/main" objectType="GBox" noThreeD="1"/>
</file>

<file path=xl/ctrlProps/ctrlProp67.xml><?xml version="1.0" encoding="utf-8"?>
<formControlPr xmlns="http://schemas.microsoft.com/office/spreadsheetml/2009/9/main" objectType="GBox" noThreeD="1"/>
</file>

<file path=xl/ctrlProps/ctrlProp670.xml><?xml version="1.0" encoding="utf-8"?>
<formControlPr xmlns="http://schemas.microsoft.com/office/spreadsheetml/2009/9/main" objectType="GBox" noThreeD="1"/>
</file>

<file path=xl/ctrlProps/ctrlProp671.xml><?xml version="1.0" encoding="utf-8"?>
<formControlPr xmlns="http://schemas.microsoft.com/office/spreadsheetml/2009/9/main" objectType="GBox" noThreeD="1"/>
</file>

<file path=xl/ctrlProps/ctrlProp672.xml><?xml version="1.0" encoding="utf-8"?>
<formControlPr xmlns="http://schemas.microsoft.com/office/spreadsheetml/2009/9/main" objectType="GBox" noThreeD="1"/>
</file>

<file path=xl/ctrlProps/ctrlProp673.xml><?xml version="1.0" encoding="utf-8"?>
<formControlPr xmlns="http://schemas.microsoft.com/office/spreadsheetml/2009/9/main" objectType="GBox" noThreeD="1"/>
</file>

<file path=xl/ctrlProps/ctrlProp674.xml><?xml version="1.0" encoding="utf-8"?>
<formControlPr xmlns="http://schemas.microsoft.com/office/spreadsheetml/2009/9/main" objectType="GBox" noThreeD="1"/>
</file>

<file path=xl/ctrlProps/ctrlProp675.xml><?xml version="1.0" encoding="utf-8"?>
<formControlPr xmlns="http://schemas.microsoft.com/office/spreadsheetml/2009/9/main" objectType="GBox" noThreeD="1"/>
</file>

<file path=xl/ctrlProps/ctrlProp676.xml><?xml version="1.0" encoding="utf-8"?>
<formControlPr xmlns="http://schemas.microsoft.com/office/spreadsheetml/2009/9/main" objectType="GBox" noThreeD="1"/>
</file>

<file path=xl/ctrlProps/ctrlProp677.xml><?xml version="1.0" encoding="utf-8"?>
<formControlPr xmlns="http://schemas.microsoft.com/office/spreadsheetml/2009/9/main" objectType="GBox" noThreeD="1"/>
</file>

<file path=xl/ctrlProps/ctrlProp678.xml><?xml version="1.0" encoding="utf-8"?>
<formControlPr xmlns="http://schemas.microsoft.com/office/spreadsheetml/2009/9/main" objectType="GBox" noThreeD="1"/>
</file>

<file path=xl/ctrlProps/ctrlProp679.xml><?xml version="1.0" encoding="utf-8"?>
<formControlPr xmlns="http://schemas.microsoft.com/office/spreadsheetml/2009/9/main" objectType="GBox" noThreeD="1"/>
</file>

<file path=xl/ctrlProps/ctrlProp68.xml><?xml version="1.0" encoding="utf-8"?>
<formControlPr xmlns="http://schemas.microsoft.com/office/spreadsheetml/2009/9/main" objectType="GBox" noThreeD="1"/>
</file>

<file path=xl/ctrlProps/ctrlProp680.xml><?xml version="1.0" encoding="utf-8"?>
<formControlPr xmlns="http://schemas.microsoft.com/office/spreadsheetml/2009/9/main" objectType="GBox" noThreeD="1"/>
</file>

<file path=xl/ctrlProps/ctrlProp681.xml><?xml version="1.0" encoding="utf-8"?>
<formControlPr xmlns="http://schemas.microsoft.com/office/spreadsheetml/2009/9/main" objectType="GBox" noThreeD="1"/>
</file>

<file path=xl/ctrlProps/ctrlProp682.xml><?xml version="1.0" encoding="utf-8"?>
<formControlPr xmlns="http://schemas.microsoft.com/office/spreadsheetml/2009/9/main" objectType="GBox" noThreeD="1"/>
</file>

<file path=xl/ctrlProps/ctrlProp683.xml><?xml version="1.0" encoding="utf-8"?>
<formControlPr xmlns="http://schemas.microsoft.com/office/spreadsheetml/2009/9/main" objectType="GBox" noThreeD="1"/>
</file>

<file path=xl/ctrlProps/ctrlProp684.xml><?xml version="1.0" encoding="utf-8"?>
<formControlPr xmlns="http://schemas.microsoft.com/office/spreadsheetml/2009/9/main" objectType="GBox" noThreeD="1"/>
</file>

<file path=xl/ctrlProps/ctrlProp685.xml><?xml version="1.0" encoding="utf-8"?>
<formControlPr xmlns="http://schemas.microsoft.com/office/spreadsheetml/2009/9/main" objectType="GBox" noThreeD="1"/>
</file>

<file path=xl/ctrlProps/ctrlProp686.xml><?xml version="1.0" encoding="utf-8"?>
<formControlPr xmlns="http://schemas.microsoft.com/office/spreadsheetml/2009/9/main" objectType="GBox" noThreeD="1"/>
</file>

<file path=xl/ctrlProps/ctrlProp687.xml><?xml version="1.0" encoding="utf-8"?>
<formControlPr xmlns="http://schemas.microsoft.com/office/spreadsheetml/2009/9/main" objectType="GBox" noThreeD="1"/>
</file>

<file path=xl/ctrlProps/ctrlProp688.xml><?xml version="1.0" encoding="utf-8"?>
<formControlPr xmlns="http://schemas.microsoft.com/office/spreadsheetml/2009/9/main" objectType="GBox" noThreeD="1"/>
</file>

<file path=xl/ctrlProps/ctrlProp689.xml><?xml version="1.0" encoding="utf-8"?>
<formControlPr xmlns="http://schemas.microsoft.com/office/spreadsheetml/2009/9/main" objectType="GBox" noThreeD="1"/>
</file>

<file path=xl/ctrlProps/ctrlProp69.xml><?xml version="1.0" encoding="utf-8"?>
<formControlPr xmlns="http://schemas.microsoft.com/office/spreadsheetml/2009/9/main" objectType="GBox" noThreeD="1"/>
</file>

<file path=xl/ctrlProps/ctrlProp690.xml><?xml version="1.0" encoding="utf-8"?>
<formControlPr xmlns="http://schemas.microsoft.com/office/spreadsheetml/2009/9/main" objectType="GBox" noThreeD="1"/>
</file>

<file path=xl/ctrlProps/ctrlProp691.xml><?xml version="1.0" encoding="utf-8"?>
<formControlPr xmlns="http://schemas.microsoft.com/office/spreadsheetml/2009/9/main" objectType="GBox" noThreeD="1"/>
</file>

<file path=xl/ctrlProps/ctrlProp692.xml><?xml version="1.0" encoding="utf-8"?>
<formControlPr xmlns="http://schemas.microsoft.com/office/spreadsheetml/2009/9/main" objectType="GBox" noThreeD="1"/>
</file>

<file path=xl/ctrlProps/ctrlProp693.xml><?xml version="1.0" encoding="utf-8"?>
<formControlPr xmlns="http://schemas.microsoft.com/office/spreadsheetml/2009/9/main" objectType="GBox" noThreeD="1"/>
</file>

<file path=xl/ctrlProps/ctrlProp694.xml><?xml version="1.0" encoding="utf-8"?>
<formControlPr xmlns="http://schemas.microsoft.com/office/spreadsheetml/2009/9/main" objectType="GBox" noThreeD="1"/>
</file>

<file path=xl/ctrlProps/ctrlProp695.xml><?xml version="1.0" encoding="utf-8"?>
<formControlPr xmlns="http://schemas.microsoft.com/office/spreadsheetml/2009/9/main" objectType="GBox" noThreeD="1"/>
</file>

<file path=xl/ctrlProps/ctrlProp696.xml><?xml version="1.0" encoding="utf-8"?>
<formControlPr xmlns="http://schemas.microsoft.com/office/spreadsheetml/2009/9/main" objectType="GBox" noThreeD="1"/>
</file>

<file path=xl/ctrlProps/ctrlProp697.xml><?xml version="1.0" encoding="utf-8"?>
<formControlPr xmlns="http://schemas.microsoft.com/office/spreadsheetml/2009/9/main" objectType="CheckBox" fmlaLink="#REF!" lockText="1" noThreeD="1"/>
</file>

<file path=xl/ctrlProps/ctrlProp698.xml><?xml version="1.0" encoding="utf-8"?>
<formControlPr xmlns="http://schemas.microsoft.com/office/spreadsheetml/2009/9/main" objectType="GBox" noThreeD="1"/>
</file>

<file path=xl/ctrlProps/ctrlProp699.xml><?xml version="1.0" encoding="utf-8"?>
<formControlPr xmlns="http://schemas.microsoft.com/office/spreadsheetml/2009/9/main" objectType="GBox" noThreeD="1"/>
</file>

<file path=xl/ctrlProps/ctrlProp7.xml><?xml version="1.0" encoding="utf-8"?>
<formControlPr xmlns="http://schemas.microsoft.com/office/spreadsheetml/2009/9/main" objectType="Radio" lockText="1" noThreeD="1"/>
</file>

<file path=xl/ctrlProps/ctrlProp70.xml><?xml version="1.0" encoding="utf-8"?>
<formControlPr xmlns="http://schemas.microsoft.com/office/spreadsheetml/2009/9/main" objectType="GBox" noThreeD="1"/>
</file>

<file path=xl/ctrlProps/ctrlProp700.xml><?xml version="1.0" encoding="utf-8"?>
<formControlPr xmlns="http://schemas.microsoft.com/office/spreadsheetml/2009/9/main" objectType="GBox" noThreeD="1"/>
</file>

<file path=xl/ctrlProps/ctrlProp701.xml><?xml version="1.0" encoding="utf-8"?>
<formControlPr xmlns="http://schemas.microsoft.com/office/spreadsheetml/2009/9/main" objectType="GBox" noThreeD="1"/>
</file>

<file path=xl/ctrlProps/ctrlProp702.xml><?xml version="1.0" encoding="utf-8"?>
<formControlPr xmlns="http://schemas.microsoft.com/office/spreadsheetml/2009/9/main" objectType="GBox" noThreeD="1"/>
</file>

<file path=xl/ctrlProps/ctrlProp703.xml><?xml version="1.0" encoding="utf-8"?>
<formControlPr xmlns="http://schemas.microsoft.com/office/spreadsheetml/2009/9/main" objectType="GBox" noThreeD="1"/>
</file>

<file path=xl/ctrlProps/ctrlProp704.xml><?xml version="1.0" encoding="utf-8"?>
<formControlPr xmlns="http://schemas.microsoft.com/office/spreadsheetml/2009/9/main" objectType="GBox" noThreeD="1"/>
</file>

<file path=xl/ctrlProps/ctrlProp705.xml><?xml version="1.0" encoding="utf-8"?>
<formControlPr xmlns="http://schemas.microsoft.com/office/spreadsheetml/2009/9/main" objectType="GBox" noThreeD="1"/>
</file>

<file path=xl/ctrlProps/ctrlProp706.xml><?xml version="1.0" encoding="utf-8"?>
<formControlPr xmlns="http://schemas.microsoft.com/office/spreadsheetml/2009/9/main" objectType="GBox" noThreeD="1"/>
</file>

<file path=xl/ctrlProps/ctrlProp707.xml><?xml version="1.0" encoding="utf-8"?>
<formControlPr xmlns="http://schemas.microsoft.com/office/spreadsheetml/2009/9/main" objectType="GBox" noThreeD="1"/>
</file>

<file path=xl/ctrlProps/ctrlProp708.xml><?xml version="1.0" encoding="utf-8"?>
<formControlPr xmlns="http://schemas.microsoft.com/office/spreadsheetml/2009/9/main" objectType="GBox" noThreeD="1"/>
</file>

<file path=xl/ctrlProps/ctrlProp709.xml><?xml version="1.0" encoding="utf-8"?>
<formControlPr xmlns="http://schemas.microsoft.com/office/spreadsheetml/2009/9/main" objectType="GBox" noThreeD="1"/>
</file>

<file path=xl/ctrlProps/ctrlProp71.xml><?xml version="1.0" encoding="utf-8"?>
<formControlPr xmlns="http://schemas.microsoft.com/office/spreadsheetml/2009/9/main" objectType="GBox" noThreeD="1"/>
</file>

<file path=xl/ctrlProps/ctrlProp710.xml><?xml version="1.0" encoding="utf-8"?>
<formControlPr xmlns="http://schemas.microsoft.com/office/spreadsheetml/2009/9/main" objectType="GBox" noThreeD="1"/>
</file>

<file path=xl/ctrlProps/ctrlProp711.xml><?xml version="1.0" encoding="utf-8"?>
<formControlPr xmlns="http://schemas.microsoft.com/office/spreadsheetml/2009/9/main" objectType="GBox" noThreeD="1"/>
</file>

<file path=xl/ctrlProps/ctrlProp712.xml><?xml version="1.0" encoding="utf-8"?>
<formControlPr xmlns="http://schemas.microsoft.com/office/spreadsheetml/2009/9/main" objectType="GBox" noThreeD="1"/>
</file>

<file path=xl/ctrlProps/ctrlProp713.xml><?xml version="1.0" encoding="utf-8"?>
<formControlPr xmlns="http://schemas.microsoft.com/office/spreadsheetml/2009/9/main" objectType="GBox" noThreeD="1"/>
</file>

<file path=xl/ctrlProps/ctrlProp714.xml><?xml version="1.0" encoding="utf-8"?>
<formControlPr xmlns="http://schemas.microsoft.com/office/spreadsheetml/2009/9/main" objectType="GBox" noThreeD="1"/>
</file>

<file path=xl/ctrlProps/ctrlProp715.xml><?xml version="1.0" encoding="utf-8"?>
<formControlPr xmlns="http://schemas.microsoft.com/office/spreadsheetml/2009/9/main" objectType="GBox" noThreeD="1"/>
</file>

<file path=xl/ctrlProps/ctrlProp716.xml><?xml version="1.0" encoding="utf-8"?>
<formControlPr xmlns="http://schemas.microsoft.com/office/spreadsheetml/2009/9/main" objectType="GBox" noThreeD="1"/>
</file>

<file path=xl/ctrlProps/ctrlProp717.xml><?xml version="1.0" encoding="utf-8"?>
<formControlPr xmlns="http://schemas.microsoft.com/office/spreadsheetml/2009/9/main" objectType="GBox" noThreeD="1"/>
</file>

<file path=xl/ctrlProps/ctrlProp718.xml><?xml version="1.0" encoding="utf-8"?>
<formControlPr xmlns="http://schemas.microsoft.com/office/spreadsheetml/2009/9/main" objectType="GBox" noThreeD="1"/>
</file>

<file path=xl/ctrlProps/ctrlProp719.xml><?xml version="1.0" encoding="utf-8"?>
<formControlPr xmlns="http://schemas.microsoft.com/office/spreadsheetml/2009/9/main" objectType="GBox" noThreeD="1"/>
</file>

<file path=xl/ctrlProps/ctrlProp72.xml><?xml version="1.0" encoding="utf-8"?>
<formControlPr xmlns="http://schemas.microsoft.com/office/spreadsheetml/2009/9/main" objectType="GBox" noThreeD="1"/>
</file>

<file path=xl/ctrlProps/ctrlProp720.xml><?xml version="1.0" encoding="utf-8"?>
<formControlPr xmlns="http://schemas.microsoft.com/office/spreadsheetml/2009/9/main" objectType="GBox" noThreeD="1"/>
</file>

<file path=xl/ctrlProps/ctrlProp721.xml><?xml version="1.0" encoding="utf-8"?>
<formControlPr xmlns="http://schemas.microsoft.com/office/spreadsheetml/2009/9/main" objectType="GBox" noThreeD="1"/>
</file>

<file path=xl/ctrlProps/ctrlProp722.xml><?xml version="1.0" encoding="utf-8"?>
<formControlPr xmlns="http://schemas.microsoft.com/office/spreadsheetml/2009/9/main" objectType="GBox" noThreeD="1"/>
</file>

<file path=xl/ctrlProps/ctrlProp723.xml><?xml version="1.0" encoding="utf-8"?>
<formControlPr xmlns="http://schemas.microsoft.com/office/spreadsheetml/2009/9/main" objectType="GBox" noThreeD="1"/>
</file>

<file path=xl/ctrlProps/ctrlProp724.xml><?xml version="1.0" encoding="utf-8"?>
<formControlPr xmlns="http://schemas.microsoft.com/office/spreadsheetml/2009/9/main" objectType="GBox" noThreeD="1"/>
</file>

<file path=xl/ctrlProps/ctrlProp725.xml><?xml version="1.0" encoding="utf-8"?>
<formControlPr xmlns="http://schemas.microsoft.com/office/spreadsheetml/2009/9/main" objectType="GBox" noThreeD="1"/>
</file>

<file path=xl/ctrlProps/ctrlProp726.xml><?xml version="1.0" encoding="utf-8"?>
<formControlPr xmlns="http://schemas.microsoft.com/office/spreadsheetml/2009/9/main" objectType="GBox" noThreeD="1"/>
</file>

<file path=xl/ctrlProps/ctrlProp727.xml><?xml version="1.0" encoding="utf-8"?>
<formControlPr xmlns="http://schemas.microsoft.com/office/spreadsheetml/2009/9/main" objectType="GBox" noThreeD="1"/>
</file>

<file path=xl/ctrlProps/ctrlProp728.xml><?xml version="1.0" encoding="utf-8"?>
<formControlPr xmlns="http://schemas.microsoft.com/office/spreadsheetml/2009/9/main" objectType="GBox" noThreeD="1"/>
</file>

<file path=xl/ctrlProps/ctrlProp729.xml><?xml version="1.0" encoding="utf-8"?>
<formControlPr xmlns="http://schemas.microsoft.com/office/spreadsheetml/2009/9/main" objectType="GBox" noThreeD="1"/>
</file>

<file path=xl/ctrlProps/ctrlProp73.xml><?xml version="1.0" encoding="utf-8"?>
<formControlPr xmlns="http://schemas.microsoft.com/office/spreadsheetml/2009/9/main" objectType="GBox" noThreeD="1"/>
</file>

<file path=xl/ctrlProps/ctrlProp730.xml><?xml version="1.0" encoding="utf-8"?>
<formControlPr xmlns="http://schemas.microsoft.com/office/spreadsheetml/2009/9/main" objectType="GBox" noThreeD="1"/>
</file>

<file path=xl/ctrlProps/ctrlProp731.xml><?xml version="1.0" encoding="utf-8"?>
<formControlPr xmlns="http://schemas.microsoft.com/office/spreadsheetml/2009/9/main" objectType="GBox" noThreeD="1"/>
</file>

<file path=xl/ctrlProps/ctrlProp732.xml><?xml version="1.0" encoding="utf-8"?>
<formControlPr xmlns="http://schemas.microsoft.com/office/spreadsheetml/2009/9/main" objectType="GBox" noThreeD="1"/>
</file>

<file path=xl/ctrlProps/ctrlProp733.xml><?xml version="1.0" encoding="utf-8"?>
<formControlPr xmlns="http://schemas.microsoft.com/office/spreadsheetml/2009/9/main" objectType="GBox" noThreeD="1"/>
</file>

<file path=xl/ctrlProps/ctrlProp734.xml><?xml version="1.0" encoding="utf-8"?>
<formControlPr xmlns="http://schemas.microsoft.com/office/spreadsheetml/2009/9/main" objectType="GBox" noThreeD="1"/>
</file>

<file path=xl/ctrlProps/ctrlProp735.xml><?xml version="1.0" encoding="utf-8"?>
<formControlPr xmlns="http://schemas.microsoft.com/office/spreadsheetml/2009/9/main" objectType="GBox" noThreeD="1"/>
</file>

<file path=xl/ctrlProps/ctrlProp736.xml><?xml version="1.0" encoding="utf-8"?>
<formControlPr xmlns="http://schemas.microsoft.com/office/spreadsheetml/2009/9/main" objectType="CheckBox" fmlaLink="#REF!" lockText="1" noThreeD="1"/>
</file>

<file path=xl/ctrlProps/ctrlProp737.xml><?xml version="1.0" encoding="utf-8"?>
<formControlPr xmlns="http://schemas.microsoft.com/office/spreadsheetml/2009/9/main" objectType="GBox" noThreeD="1"/>
</file>

<file path=xl/ctrlProps/ctrlProp738.xml><?xml version="1.0" encoding="utf-8"?>
<formControlPr xmlns="http://schemas.microsoft.com/office/spreadsheetml/2009/9/main" objectType="GBox" noThreeD="1"/>
</file>

<file path=xl/ctrlProps/ctrlProp739.xml><?xml version="1.0" encoding="utf-8"?>
<formControlPr xmlns="http://schemas.microsoft.com/office/spreadsheetml/2009/9/main" objectType="GBox" noThreeD="1"/>
</file>

<file path=xl/ctrlProps/ctrlProp74.xml><?xml version="1.0" encoding="utf-8"?>
<formControlPr xmlns="http://schemas.microsoft.com/office/spreadsheetml/2009/9/main" objectType="GBox" noThreeD="1"/>
</file>

<file path=xl/ctrlProps/ctrlProp740.xml><?xml version="1.0" encoding="utf-8"?>
<formControlPr xmlns="http://schemas.microsoft.com/office/spreadsheetml/2009/9/main" objectType="GBox" noThreeD="1"/>
</file>

<file path=xl/ctrlProps/ctrlProp741.xml><?xml version="1.0" encoding="utf-8"?>
<formControlPr xmlns="http://schemas.microsoft.com/office/spreadsheetml/2009/9/main" objectType="GBox" noThreeD="1"/>
</file>

<file path=xl/ctrlProps/ctrlProp742.xml><?xml version="1.0" encoding="utf-8"?>
<formControlPr xmlns="http://schemas.microsoft.com/office/spreadsheetml/2009/9/main" objectType="GBox" noThreeD="1"/>
</file>

<file path=xl/ctrlProps/ctrlProp743.xml><?xml version="1.0" encoding="utf-8"?>
<formControlPr xmlns="http://schemas.microsoft.com/office/spreadsheetml/2009/9/main" objectType="GBox" noThreeD="1"/>
</file>

<file path=xl/ctrlProps/ctrlProp744.xml><?xml version="1.0" encoding="utf-8"?>
<formControlPr xmlns="http://schemas.microsoft.com/office/spreadsheetml/2009/9/main" objectType="GBox" noThreeD="1"/>
</file>

<file path=xl/ctrlProps/ctrlProp745.xml><?xml version="1.0" encoding="utf-8"?>
<formControlPr xmlns="http://schemas.microsoft.com/office/spreadsheetml/2009/9/main" objectType="GBox" noThreeD="1"/>
</file>

<file path=xl/ctrlProps/ctrlProp746.xml><?xml version="1.0" encoding="utf-8"?>
<formControlPr xmlns="http://schemas.microsoft.com/office/spreadsheetml/2009/9/main" objectType="GBox" noThreeD="1"/>
</file>

<file path=xl/ctrlProps/ctrlProp747.xml><?xml version="1.0" encoding="utf-8"?>
<formControlPr xmlns="http://schemas.microsoft.com/office/spreadsheetml/2009/9/main" objectType="GBox" noThreeD="1"/>
</file>

<file path=xl/ctrlProps/ctrlProp748.xml><?xml version="1.0" encoding="utf-8"?>
<formControlPr xmlns="http://schemas.microsoft.com/office/spreadsheetml/2009/9/main" objectType="GBox" noThreeD="1"/>
</file>

<file path=xl/ctrlProps/ctrlProp749.xml><?xml version="1.0" encoding="utf-8"?>
<formControlPr xmlns="http://schemas.microsoft.com/office/spreadsheetml/2009/9/main" objectType="GBox" noThreeD="1"/>
</file>

<file path=xl/ctrlProps/ctrlProp75.xml><?xml version="1.0" encoding="utf-8"?>
<formControlPr xmlns="http://schemas.microsoft.com/office/spreadsheetml/2009/9/main" objectType="GBox" noThreeD="1"/>
</file>

<file path=xl/ctrlProps/ctrlProp750.xml><?xml version="1.0" encoding="utf-8"?>
<formControlPr xmlns="http://schemas.microsoft.com/office/spreadsheetml/2009/9/main" objectType="GBox" noThreeD="1"/>
</file>

<file path=xl/ctrlProps/ctrlProp751.xml><?xml version="1.0" encoding="utf-8"?>
<formControlPr xmlns="http://schemas.microsoft.com/office/spreadsheetml/2009/9/main" objectType="GBox" noThreeD="1"/>
</file>

<file path=xl/ctrlProps/ctrlProp752.xml><?xml version="1.0" encoding="utf-8"?>
<formControlPr xmlns="http://schemas.microsoft.com/office/spreadsheetml/2009/9/main" objectType="GBox" noThreeD="1"/>
</file>

<file path=xl/ctrlProps/ctrlProp753.xml><?xml version="1.0" encoding="utf-8"?>
<formControlPr xmlns="http://schemas.microsoft.com/office/spreadsheetml/2009/9/main" objectType="GBox" noThreeD="1"/>
</file>

<file path=xl/ctrlProps/ctrlProp754.xml><?xml version="1.0" encoding="utf-8"?>
<formControlPr xmlns="http://schemas.microsoft.com/office/spreadsheetml/2009/9/main" objectType="GBox" noThreeD="1"/>
</file>

<file path=xl/ctrlProps/ctrlProp755.xml><?xml version="1.0" encoding="utf-8"?>
<formControlPr xmlns="http://schemas.microsoft.com/office/spreadsheetml/2009/9/main" objectType="GBox" noThreeD="1"/>
</file>

<file path=xl/ctrlProps/ctrlProp756.xml><?xml version="1.0" encoding="utf-8"?>
<formControlPr xmlns="http://schemas.microsoft.com/office/spreadsheetml/2009/9/main" objectType="GBox" noThreeD="1"/>
</file>

<file path=xl/ctrlProps/ctrlProp757.xml><?xml version="1.0" encoding="utf-8"?>
<formControlPr xmlns="http://schemas.microsoft.com/office/spreadsheetml/2009/9/main" objectType="GBox" noThreeD="1"/>
</file>

<file path=xl/ctrlProps/ctrlProp758.xml><?xml version="1.0" encoding="utf-8"?>
<formControlPr xmlns="http://schemas.microsoft.com/office/spreadsheetml/2009/9/main" objectType="GBox" noThreeD="1"/>
</file>

<file path=xl/ctrlProps/ctrlProp759.xml><?xml version="1.0" encoding="utf-8"?>
<formControlPr xmlns="http://schemas.microsoft.com/office/spreadsheetml/2009/9/main" objectType="GBox" noThreeD="1"/>
</file>

<file path=xl/ctrlProps/ctrlProp76.xml><?xml version="1.0" encoding="utf-8"?>
<formControlPr xmlns="http://schemas.microsoft.com/office/spreadsheetml/2009/9/main" objectType="GBox" noThreeD="1"/>
</file>

<file path=xl/ctrlProps/ctrlProp760.xml><?xml version="1.0" encoding="utf-8"?>
<formControlPr xmlns="http://schemas.microsoft.com/office/spreadsheetml/2009/9/main" objectType="GBox" noThreeD="1"/>
</file>

<file path=xl/ctrlProps/ctrlProp761.xml><?xml version="1.0" encoding="utf-8"?>
<formControlPr xmlns="http://schemas.microsoft.com/office/spreadsheetml/2009/9/main" objectType="GBox" noThreeD="1"/>
</file>

<file path=xl/ctrlProps/ctrlProp762.xml><?xml version="1.0" encoding="utf-8"?>
<formControlPr xmlns="http://schemas.microsoft.com/office/spreadsheetml/2009/9/main" objectType="GBox" noThreeD="1"/>
</file>

<file path=xl/ctrlProps/ctrlProp763.xml><?xml version="1.0" encoding="utf-8"?>
<formControlPr xmlns="http://schemas.microsoft.com/office/spreadsheetml/2009/9/main" objectType="GBox" noThreeD="1"/>
</file>

<file path=xl/ctrlProps/ctrlProp764.xml><?xml version="1.0" encoding="utf-8"?>
<formControlPr xmlns="http://schemas.microsoft.com/office/spreadsheetml/2009/9/main" objectType="GBox" noThreeD="1"/>
</file>

<file path=xl/ctrlProps/ctrlProp765.xml><?xml version="1.0" encoding="utf-8"?>
<formControlPr xmlns="http://schemas.microsoft.com/office/spreadsheetml/2009/9/main" objectType="GBox" noThreeD="1"/>
</file>

<file path=xl/ctrlProps/ctrlProp766.xml><?xml version="1.0" encoding="utf-8"?>
<formControlPr xmlns="http://schemas.microsoft.com/office/spreadsheetml/2009/9/main" objectType="GBox" noThreeD="1"/>
</file>

<file path=xl/ctrlProps/ctrlProp767.xml><?xml version="1.0" encoding="utf-8"?>
<formControlPr xmlns="http://schemas.microsoft.com/office/spreadsheetml/2009/9/main" objectType="GBox" noThreeD="1"/>
</file>

<file path=xl/ctrlProps/ctrlProp768.xml><?xml version="1.0" encoding="utf-8"?>
<formControlPr xmlns="http://schemas.microsoft.com/office/spreadsheetml/2009/9/main" objectType="GBox" noThreeD="1"/>
</file>

<file path=xl/ctrlProps/ctrlProp769.xml><?xml version="1.0" encoding="utf-8"?>
<formControlPr xmlns="http://schemas.microsoft.com/office/spreadsheetml/2009/9/main" objectType="GBox" noThreeD="1"/>
</file>

<file path=xl/ctrlProps/ctrlProp77.xml><?xml version="1.0" encoding="utf-8"?>
<formControlPr xmlns="http://schemas.microsoft.com/office/spreadsheetml/2009/9/main" objectType="GBox" noThreeD="1"/>
</file>

<file path=xl/ctrlProps/ctrlProp770.xml><?xml version="1.0" encoding="utf-8"?>
<formControlPr xmlns="http://schemas.microsoft.com/office/spreadsheetml/2009/9/main" objectType="GBox" noThreeD="1"/>
</file>

<file path=xl/ctrlProps/ctrlProp771.xml><?xml version="1.0" encoding="utf-8"?>
<formControlPr xmlns="http://schemas.microsoft.com/office/spreadsheetml/2009/9/main" objectType="GBox" noThreeD="1"/>
</file>

<file path=xl/ctrlProps/ctrlProp772.xml><?xml version="1.0" encoding="utf-8"?>
<formControlPr xmlns="http://schemas.microsoft.com/office/spreadsheetml/2009/9/main" objectType="GBox" noThreeD="1"/>
</file>

<file path=xl/ctrlProps/ctrlProp773.xml><?xml version="1.0" encoding="utf-8"?>
<formControlPr xmlns="http://schemas.microsoft.com/office/spreadsheetml/2009/9/main" objectType="GBox" noThreeD="1"/>
</file>

<file path=xl/ctrlProps/ctrlProp774.xml><?xml version="1.0" encoding="utf-8"?>
<formControlPr xmlns="http://schemas.microsoft.com/office/spreadsheetml/2009/9/main" objectType="GBox" noThreeD="1"/>
</file>

<file path=xl/ctrlProps/ctrlProp775.xml><?xml version="1.0" encoding="utf-8"?>
<formControlPr xmlns="http://schemas.microsoft.com/office/spreadsheetml/2009/9/main" objectType="GBox" noThreeD="1"/>
</file>

<file path=xl/ctrlProps/ctrlProp776.xml><?xml version="1.0" encoding="utf-8"?>
<formControlPr xmlns="http://schemas.microsoft.com/office/spreadsheetml/2009/9/main" objectType="GBox" noThreeD="1"/>
</file>

<file path=xl/ctrlProps/ctrlProp777.xml><?xml version="1.0" encoding="utf-8"?>
<formControlPr xmlns="http://schemas.microsoft.com/office/spreadsheetml/2009/9/main" objectType="GBox" noThreeD="1"/>
</file>

<file path=xl/ctrlProps/ctrlProp778.xml><?xml version="1.0" encoding="utf-8"?>
<formControlPr xmlns="http://schemas.microsoft.com/office/spreadsheetml/2009/9/main" objectType="GBox" noThreeD="1"/>
</file>

<file path=xl/ctrlProps/ctrlProp779.xml><?xml version="1.0" encoding="utf-8"?>
<formControlPr xmlns="http://schemas.microsoft.com/office/spreadsheetml/2009/9/main" objectType="GBox" noThreeD="1"/>
</file>

<file path=xl/ctrlProps/ctrlProp78.xml><?xml version="1.0" encoding="utf-8"?>
<formControlPr xmlns="http://schemas.microsoft.com/office/spreadsheetml/2009/9/main" objectType="GBox" noThreeD="1"/>
</file>

<file path=xl/ctrlProps/ctrlProp780.xml><?xml version="1.0" encoding="utf-8"?>
<formControlPr xmlns="http://schemas.microsoft.com/office/spreadsheetml/2009/9/main" objectType="GBox" noThreeD="1"/>
</file>

<file path=xl/ctrlProps/ctrlProp781.xml><?xml version="1.0" encoding="utf-8"?>
<formControlPr xmlns="http://schemas.microsoft.com/office/spreadsheetml/2009/9/main" objectType="GBox" noThreeD="1"/>
</file>

<file path=xl/ctrlProps/ctrlProp782.xml><?xml version="1.0" encoding="utf-8"?>
<formControlPr xmlns="http://schemas.microsoft.com/office/spreadsheetml/2009/9/main" objectType="GBox" noThreeD="1"/>
</file>

<file path=xl/ctrlProps/ctrlProp783.xml><?xml version="1.0" encoding="utf-8"?>
<formControlPr xmlns="http://schemas.microsoft.com/office/spreadsheetml/2009/9/main" objectType="GBox" noThreeD="1"/>
</file>

<file path=xl/ctrlProps/ctrlProp784.xml><?xml version="1.0" encoding="utf-8"?>
<formControlPr xmlns="http://schemas.microsoft.com/office/spreadsheetml/2009/9/main" objectType="GBox" noThreeD="1"/>
</file>

<file path=xl/ctrlProps/ctrlProp785.xml><?xml version="1.0" encoding="utf-8"?>
<formControlPr xmlns="http://schemas.microsoft.com/office/spreadsheetml/2009/9/main" objectType="GBox" noThreeD="1"/>
</file>

<file path=xl/ctrlProps/ctrlProp786.xml><?xml version="1.0" encoding="utf-8"?>
<formControlPr xmlns="http://schemas.microsoft.com/office/spreadsheetml/2009/9/main" objectType="GBox" noThreeD="1"/>
</file>

<file path=xl/ctrlProps/ctrlProp787.xml><?xml version="1.0" encoding="utf-8"?>
<formControlPr xmlns="http://schemas.microsoft.com/office/spreadsheetml/2009/9/main" objectType="GBox" noThreeD="1"/>
</file>

<file path=xl/ctrlProps/ctrlProp788.xml><?xml version="1.0" encoding="utf-8"?>
<formControlPr xmlns="http://schemas.microsoft.com/office/spreadsheetml/2009/9/main" objectType="GBox" noThreeD="1"/>
</file>

<file path=xl/ctrlProps/ctrlProp789.xml><?xml version="1.0" encoding="utf-8"?>
<formControlPr xmlns="http://schemas.microsoft.com/office/spreadsheetml/2009/9/main" objectType="GBox" noThreeD="1"/>
</file>

<file path=xl/ctrlProps/ctrlProp79.xml><?xml version="1.0" encoding="utf-8"?>
<formControlPr xmlns="http://schemas.microsoft.com/office/spreadsheetml/2009/9/main" objectType="GBox" noThreeD="1"/>
</file>

<file path=xl/ctrlProps/ctrlProp790.xml><?xml version="1.0" encoding="utf-8"?>
<formControlPr xmlns="http://schemas.microsoft.com/office/spreadsheetml/2009/9/main" objectType="GBox" noThreeD="1"/>
</file>

<file path=xl/ctrlProps/ctrlProp791.xml><?xml version="1.0" encoding="utf-8"?>
<formControlPr xmlns="http://schemas.microsoft.com/office/spreadsheetml/2009/9/main" objectType="GBox" noThreeD="1"/>
</file>

<file path=xl/ctrlProps/ctrlProp792.xml><?xml version="1.0" encoding="utf-8"?>
<formControlPr xmlns="http://schemas.microsoft.com/office/spreadsheetml/2009/9/main" objectType="GBox" noThreeD="1"/>
</file>

<file path=xl/ctrlProps/ctrlProp793.xml><?xml version="1.0" encoding="utf-8"?>
<formControlPr xmlns="http://schemas.microsoft.com/office/spreadsheetml/2009/9/main" objectType="GBox" noThreeD="1"/>
</file>

<file path=xl/ctrlProps/ctrlProp794.xml><?xml version="1.0" encoding="utf-8"?>
<formControlPr xmlns="http://schemas.microsoft.com/office/spreadsheetml/2009/9/main" objectType="GBox" noThreeD="1"/>
</file>

<file path=xl/ctrlProps/ctrlProp795.xml><?xml version="1.0" encoding="utf-8"?>
<formControlPr xmlns="http://schemas.microsoft.com/office/spreadsheetml/2009/9/main" objectType="GBox" noThreeD="1"/>
</file>

<file path=xl/ctrlProps/ctrlProp796.xml><?xml version="1.0" encoding="utf-8"?>
<formControlPr xmlns="http://schemas.microsoft.com/office/spreadsheetml/2009/9/main" objectType="GBox" noThreeD="1"/>
</file>

<file path=xl/ctrlProps/ctrlProp797.xml><?xml version="1.0" encoding="utf-8"?>
<formControlPr xmlns="http://schemas.microsoft.com/office/spreadsheetml/2009/9/main" objectType="GBox" noThreeD="1"/>
</file>

<file path=xl/ctrlProps/ctrlProp798.xml><?xml version="1.0" encoding="utf-8"?>
<formControlPr xmlns="http://schemas.microsoft.com/office/spreadsheetml/2009/9/main" objectType="GBox" noThreeD="1"/>
</file>

<file path=xl/ctrlProps/ctrlProp799.xml><?xml version="1.0" encoding="utf-8"?>
<formControlPr xmlns="http://schemas.microsoft.com/office/spreadsheetml/2009/9/main" objectType="GBox" noThreeD="1"/>
</file>

<file path=xl/ctrlProps/ctrlProp8.xml><?xml version="1.0" encoding="utf-8"?>
<formControlPr xmlns="http://schemas.microsoft.com/office/spreadsheetml/2009/9/main" objectType="Radio" lockText="1" noThreeD="1"/>
</file>

<file path=xl/ctrlProps/ctrlProp80.xml><?xml version="1.0" encoding="utf-8"?>
<formControlPr xmlns="http://schemas.microsoft.com/office/spreadsheetml/2009/9/main" objectType="GBox" noThreeD="1"/>
</file>

<file path=xl/ctrlProps/ctrlProp800.xml><?xml version="1.0" encoding="utf-8"?>
<formControlPr xmlns="http://schemas.microsoft.com/office/spreadsheetml/2009/9/main" objectType="GBox" noThreeD="1"/>
</file>

<file path=xl/ctrlProps/ctrlProp801.xml><?xml version="1.0" encoding="utf-8"?>
<formControlPr xmlns="http://schemas.microsoft.com/office/spreadsheetml/2009/9/main" objectType="GBox" noThreeD="1"/>
</file>

<file path=xl/ctrlProps/ctrlProp802.xml><?xml version="1.0" encoding="utf-8"?>
<formControlPr xmlns="http://schemas.microsoft.com/office/spreadsheetml/2009/9/main" objectType="GBox" noThreeD="1"/>
</file>

<file path=xl/ctrlProps/ctrlProp803.xml><?xml version="1.0" encoding="utf-8"?>
<formControlPr xmlns="http://schemas.microsoft.com/office/spreadsheetml/2009/9/main" objectType="GBox" noThreeD="1"/>
</file>

<file path=xl/ctrlProps/ctrlProp804.xml><?xml version="1.0" encoding="utf-8"?>
<formControlPr xmlns="http://schemas.microsoft.com/office/spreadsheetml/2009/9/main" objectType="GBox" noThreeD="1"/>
</file>

<file path=xl/ctrlProps/ctrlProp805.xml><?xml version="1.0" encoding="utf-8"?>
<formControlPr xmlns="http://schemas.microsoft.com/office/spreadsheetml/2009/9/main" objectType="GBox" noThreeD="1"/>
</file>

<file path=xl/ctrlProps/ctrlProp806.xml><?xml version="1.0" encoding="utf-8"?>
<formControlPr xmlns="http://schemas.microsoft.com/office/spreadsheetml/2009/9/main" objectType="GBox" noThreeD="1"/>
</file>

<file path=xl/ctrlProps/ctrlProp807.xml><?xml version="1.0" encoding="utf-8"?>
<formControlPr xmlns="http://schemas.microsoft.com/office/spreadsheetml/2009/9/main" objectType="GBox" noThreeD="1"/>
</file>

<file path=xl/ctrlProps/ctrlProp808.xml><?xml version="1.0" encoding="utf-8"?>
<formControlPr xmlns="http://schemas.microsoft.com/office/spreadsheetml/2009/9/main" objectType="GBox" noThreeD="1"/>
</file>

<file path=xl/ctrlProps/ctrlProp809.xml><?xml version="1.0" encoding="utf-8"?>
<formControlPr xmlns="http://schemas.microsoft.com/office/spreadsheetml/2009/9/main" objectType="GBox" noThreeD="1"/>
</file>

<file path=xl/ctrlProps/ctrlProp81.xml><?xml version="1.0" encoding="utf-8"?>
<formControlPr xmlns="http://schemas.microsoft.com/office/spreadsheetml/2009/9/main" objectType="GBox" noThreeD="1"/>
</file>

<file path=xl/ctrlProps/ctrlProp810.xml><?xml version="1.0" encoding="utf-8"?>
<formControlPr xmlns="http://schemas.microsoft.com/office/spreadsheetml/2009/9/main" objectType="GBox" noThreeD="1"/>
</file>

<file path=xl/ctrlProps/ctrlProp811.xml><?xml version="1.0" encoding="utf-8"?>
<formControlPr xmlns="http://schemas.microsoft.com/office/spreadsheetml/2009/9/main" objectType="GBox" noThreeD="1"/>
</file>

<file path=xl/ctrlProps/ctrlProp812.xml><?xml version="1.0" encoding="utf-8"?>
<formControlPr xmlns="http://schemas.microsoft.com/office/spreadsheetml/2009/9/main" objectType="GBox" noThreeD="1"/>
</file>

<file path=xl/ctrlProps/ctrlProp813.xml><?xml version="1.0" encoding="utf-8"?>
<formControlPr xmlns="http://schemas.microsoft.com/office/spreadsheetml/2009/9/main" objectType="GBox" noThreeD="1"/>
</file>

<file path=xl/ctrlProps/ctrlProp814.xml><?xml version="1.0" encoding="utf-8"?>
<formControlPr xmlns="http://schemas.microsoft.com/office/spreadsheetml/2009/9/main" objectType="GBox" noThreeD="1"/>
</file>

<file path=xl/ctrlProps/ctrlProp815.xml><?xml version="1.0" encoding="utf-8"?>
<formControlPr xmlns="http://schemas.microsoft.com/office/spreadsheetml/2009/9/main" objectType="GBox" noThreeD="1"/>
</file>

<file path=xl/ctrlProps/ctrlProp816.xml><?xml version="1.0" encoding="utf-8"?>
<formControlPr xmlns="http://schemas.microsoft.com/office/spreadsheetml/2009/9/main" objectType="GBox" noThreeD="1"/>
</file>

<file path=xl/ctrlProps/ctrlProp817.xml><?xml version="1.0" encoding="utf-8"?>
<formControlPr xmlns="http://schemas.microsoft.com/office/spreadsheetml/2009/9/main" objectType="GBox" noThreeD="1"/>
</file>

<file path=xl/ctrlProps/ctrlProp818.xml><?xml version="1.0" encoding="utf-8"?>
<formControlPr xmlns="http://schemas.microsoft.com/office/spreadsheetml/2009/9/main" objectType="GBox" noThreeD="1"/>
</file>

<file path=xl/ctrlProps/ctrlProp819.xml><?xml version="1.0" encoding="utf-8"?>
<formControlPr xmlns="http://schemas.microsoft.com/office/spreadsheetml/2009/9/main" objectType="GBox" noThreeD="1"/>
</file>

<file path=xl/ctrlProps/ctrlProp82.xml><?xml version="1.0" encoding="utf-8"?>
<formControlPr xmlns="http://schemas.microsoft.com/office/spreadsheetml/2009/9/main" objectType="GBox" noThreeD="1"/>
</file>

<file path=xl/ctrlProps/ctrlProp820.xml><?xml version="1.0" encoding="utf-8"?>
<formControlPr xmlns="http://schemas.microsoft.com/office/spreadsheetml/2009/9/main" objectType="GBox" noThreeD="1"/>
</file>

<file path=xl/ctrlProps/ctrlProp821.xml><?xml version="1.0" encoding="utf-8"?>
<formControlPr xmlns="http://schemas.microsoft.com/office/spreadsheetml/2009/9/main" objectType="GBox" noThreeD="1"/>
</file>

<file path=xl/ctrlProps/ctrlProp822.xml><?xml version="1.0" encoding="utf-8"?>
<formControlPr xmlns="http://schemas.microsoft.com/office/spreadsheetml/2009/9/main" objectType="GBox" noThreeD="1"/>
</file>

<file path=xl/ctrlProps/ctrlProp823.xml><?xml version="1.0" encoding="utf-8"?>
<formControlPr xmlns="http://schemas.microsoft.com/office/spreadsheetml/2009/9/main" objectType="GBox" noThreeD="1"/>
</file>

<file path=xl/ctrlProps/ctrlProp824.xml><?xml version="1.0" encoding="utf-8"?>
<formControlPr xmlns="http://schemas.microsoft.com/office/spreadsheetml/2009/9/main" objectType="GBox" noThreeD="1"/>
</file>

<file path=xl/ctrlProps/ctrlProp825.xml><?xml version="1.0" encoding="utf-8"?>
<formControlPr xmlns="http://schemas.microsoft.com/office/spreadsheetml/2009/9/main" objectType="GBox" noThreeD="1"/>
</file>

<file path=xl/ctrlProps/ctrlProp826.xml><?xml version="1.0" encoding="utf-8"?>
<formControlPr xmlns="http://schemas.microsoft.com/office/spreadsheetml/2009/9/main" objectType="GBox" noThreeD="1"/>
</file>

<file path=xl/ctrlProps/ctrlProp827.xml><?xml version="1.0" encoding="utf-8"?>
<formControlPr xmlns="http://schemas.microsoft.com/office/spreadsheetml/2009/9/main" objectType="GBox" noThreeD="1"/>
</file>

<file path=xl/ctrlProps/ctrlProp828.xml><?xml version="1.0" encoding="utf-8"?>
<formControlPr xmlns="http://schemas.microsoft.com/office/spreadsheetml/2009/9/main" objectType="GBox" noThreeD="1"/>
</file>

<file path=xl/ctrlProps/ctrlProp829.xml><?xml version="1.0" encoding="utf-8"?>
<formControlPr xmlns="http://schemas.microsoft.com/office/spreadsheetml/2009/9/main" objectType="GBox" noThreeD="1"/>
</file>

<file path=xl/ctrlProps/ctrlProp83.xml><?xml version="1.0" encoding="utf-8"?>
<formControlPr xmlns="http://schemas.microsoft.com/office/spreadsheetml/2009/9/main" objectType="GBox" noThreeD="1"/>
</file>

<file path=xl/ctrlProps/ctrlProp830.xml><?xml version="1.0" encoding="utf-8"?>
<formControlPr xmlns="http://schemas.microsoft.com/office/spreadsheetml/2009/9/main" objectType="GBox" noThreeD="1"/>
</file>

<file path=xl/ctrlProps/ctrlProp831.xml><?xml version="1.0" encoding="utf-8"?>
<formControlPr xmlns="http://schemas.microsoft.com/office/spreadsheetml/2009/9/main" objectType="GBox" noThreeD="1"/>
</file>

<file path=xl/ctrlProps/ctrlProp832.xml><?xml version="1.0" encoding="utf-8"?>
<formControlPr xmlns="http://schemas.microsoft.com/office/spreadsheetml/2009/9/main" objectType="GBox" noThreeD="1"/>
</file>

<file path=xl/ctrlProps/ctrlProp833.xml><?xml version="1.0" encoding="utf-8"?>
<formControlPr xmlns="http://schemas.microsoft.com/office/spreadsheetml/2009/9/main" objectType="GBox" noThreeD="1"/>
</file>

<file path=xl/ctrlProps/ctrlProp834.xml><?xml version="1.0" encoding="utf-8"?>
<formControlPr xmlns="http://schemas.microsoft.com/office/spreadsheetml/2009/9/main" objectType="GBox" noThreeD="1"/>
</file>

<file path=xl/ctrlProps/ctrlProp835.xml><?xml version="1.0" encoding="utf-8"?>
<formControlPr xmlns="http://schemas.microsoft.com/office/spreadsheetml/2009/9/main" objectType="GBox" noThreeD="1"/>
</file>

<file path=xl/ctrlProps/ctrlProp836.xml><?xml version="1.0" encoding="utf-8"?>
<formControlPr xmlns="http://schemas.microsoft.com/office/spreadsheetml/2009/9/main" objectType="GBox" noThreeD="1"/>
</file>

<file path=xl/ctrlProps/ctrlProp837.xml><?xml version="1.0" encoding="utf-8"?>
<formControlPr xmlns="http://schemas.microsoft.com/office/spreadsheetml/2009/9/main" objectType="GBox" noThreeD="1"/>
</file>

<file path=xl/ctrlProps/ctrlProp838.xml><?xml version="1.0" encoding="utf-8"?>
<formControlPr xmlns="http://schemas.microsoft.com/office/spreadsheetml/2009/9/main" objectType="GBox" noThreeD="1"/>
</file>

<file path=xl/ctrlProps/ctrlProp839.xml><?xml version="1.0" encoding="utf-8"?>
<formControlPr xmlns="http://schemas.microsoft.com/office/spreadsheetml/2009/9/main" objectType="GBox" noThreeD="1"/>
</file>

<file path=xl/ctrlProps/ctrlProp84.xml><?xml version="1.0" encoding="utf-8"?>
<formControlPr xmlns="http://schemas.microsoft.com/office/spreadsheetml/2009/9/main" objectType="GBox" noThreeD="1"/>
</file>

<file path=xl/ctrlProps/ctrlProp840.xml><?xml version="1.0" encoding="utf-8"?>
<formControlPr xmlns="http://schemas.microsoft.com/office/spreadsheetml/2009/9/main" objectType="GBox" noThreeD="1"/>
</file>

<file path=xl/ctrlProps/ctrlProp841.xml><?xml version="1.0" encoding="utf-8"?>
<formControlPr xmlns="http://schemas.microsoft.com/office/spreadsheetml/2009/9/main" objectType="GBox" noThreeD="1"/>
</file>

<file path=xl/ctrlProps/ctrlProp842.xml><?xml version="1.0" encoding="utf-8"?>
<formControlPr xmlns="http://schemas.microsoft.com/office/spreadsheetml/2009/9/main" objectType="GBox" noThreeD="1"/>
</file>

<file path=xl/ctrlProps/ctrlProp843.xml><?xml version="1.0" encoding="utf-8"?>
<formControlPr xmlns="http://schemas.microsoft.com/office/spreadsheetml/2009/9/main" objectType="GBox" noThreeD="1"/>
</file>

<file path=xl/ctrlProps/ctrlProp844.xml><?xml version="1.0" encoding="utf-8"?>
<formControlPr xmlns="http://schemas.microsoft.com/office/spreadsheetml/2009/9/main" objectType="GBox" noThreeD="1"/>
</file>

<file path=xl/ctrlProps/ctrlProp845.xml><?xml version="1.0" encoding="utf-8"?>
<formControlPr xmlns="http://schemas.microsoft.com/office/spreadsheetml/2009/9/main" objectType="GBox" noThreeD="1"/>
</file>

<file path=xl/ctrlProps/ctrlProp846.xml><?xml version="1.0" encoding="utf-8"?>
<formControlPr xmlns="http://schemas.microsoft.com/office/spreadsheetml/2009/9/main" objectType="GBox" noThreeD="1"/>
</file>

<file path=xl/ctrlProps/ctrlProp847.xml><?xml version="1.0" encoding="utf-8"?>
<formControlPr xmlns="http://schemas.microsoft.com/office/spreadsheetml/2009/9/main" objectType="GBox" noThreeD="1"/>
</file>

<file path=xl/ctrlProps/ctrlProp848.xml><?xml version="1.0" encoding="utf-8"?>
<formControlPr xmlns="http://schemas.microsoft.com/office/spreadsheetml/2009/9/main" objectType="GBox" noThreeD="1"/>
</file>

<file path=xl/ctrlProps/ctrlProp849.xml><?xml version="1.0" encoding="utf-8"?>
<formControlPr xmlns="http://schemas.microsoft.com/office/spreadsheetml/2009/9/main" objectType="GBox" noThreeD="1"/>
</file>

<file path=xl/ctrlProps/ctrlProp85.xml><?xml version="1.0" encoding="utf-8"?>
<formControlPr xmlns="http://schemas.microsoft.com/office/spreadsheetml/2009/9/main" objectType="GBox" noThreeD="1"/>
</file>

<file path=xl/ctrlProps/ctrlProp850.xml><?xml version="1.0" encoding="utf-8"?>
<formControlPr xmlns="http://schemas.microsoft.com/office/spreadsheetml/2009/9/main" objectType="GBox" noThreeD="1"/>
</file>

<file path=xl/ctrlProps/ctrlProp851.xml><?xml version="1.0" encoding="utf-8"?>
<formControlPr xmlns="http://schemas.microsoft.com/office/spreadsheetml/2009/9/main" objectType="GBox" noThreeD="1"/>
</file>

<file path=xl/ctrlProps/ctrlProp852.xml><?xml version="1.0" encoding="utf-8"?>
<formControlPr xmlns="http://schemas.microsoft.com/office/spreadsheetml/2009/9/main" objectType="GBox" noThreeD="1"/>
</file>

<file path=xl/ctrlProps/ctrlProp853.xml><?xml version="1.0" encoding="utf-8"?>
<formControlPr xmlns="http://schemas.microsoft.com/office/spreadsheetml/2009/9/main" objectType="GBox" noThreeD="1"/>
</file>

<file path=xl/ctrlProps/ctrlProp854.xml><?xml version="1.0" encoding="utf-8"?>
<formControlPr xmlns="http://schemas.microsoft.com/office/spreadsheetml/2009/9/main" objectType="GBox" noThreeD="1"/>
</file>

<file path=xl/ctrlProps/ctrlProp855.xml><?xml version="1.0" encoding="utf-8"?>
<formControlPr xmlns="http://schemas.microsoft.com/office/spreadsheetml/2009/9/main" objectType="GBox" noThreeD="1"/>
</file>

<file path=xl/ctrlProps/ctrlProp856.xml><?xml version="1.0" encoding="utf-8"?>
<formControlPr xmlns="http://schemas.microsoft.com/office/spreadsheetml/2009/9/main" objectType="GBox" noThreeD="1"/>
</file>

<file path=xl/ctrlProps/ctrlProp857.xml><?xml version="1.0" encoding="utf-8"?>
<formControlPr xmlns="http://schemas.microsoft.com/office/spreadsheetml/2009/9/main" objectType="GBox" noThreeD="1"/>
</file>

<file path=xl/ctrlProps/ctrlProp858.xml><?xml version="1.0" encoding="utf-8"?>
<formControlPr xmlns="http://schemas.microsoft.com/office/spreadsheetml/2009/9/main" objectType="GBox" noThreeD="1"/>
</file>

<file path=xl/ctrlProps/ctrlProp859.xml><?xml version="1.0" encoding="utf-8"?>
<formControlPr xmlns="http://schemas.microsoft.com/office/spreadsheetml/2009/9/main" objectType="GBox" noThreeD="1"/>
</file>

<file path=xl/ctrlProps/ctrlProp86.xml><?xml version="1.0" encoding="utf-8"?>
<formControlPr xmlns="http://schemas.microsoft.com/office/spreadsheetml/2009/9/main" objectType="Radio" firstButton="1" fmlaLink="$I$91" lockText="1" noThreeD="1"/>
</file>

<file path=xl/ctrlProps/ctrlProp860.xml><?xml version="1.0" encoding="utf-8"?>
<formControlPr xmlns="http://schemas.microsoft.com/office/spreadsheetml/2009/9/main" objectType="GBox" noThreeD="1"/>
</file>

<file path=xl/ctrlProps/ctrlProp861.xml><?xml version="1.0" encoding="utf-8"?>
<formControlPr xmlns="http://schemas.microsoft.com/office/spreadsheetml/2009/9/main" objectType="GBox" noThreeD="1"/>
</file>

<file path=xl/ctrlProps/ctrlProp862.xml><?xml version="1.0" encoding="utf-8"?>
<formControlPr xmlns="http://schemas.microsoft.com/office/spreadsheetml/2009/9/main" objectType="GBox" noThreeD="1"/>
</file>

<file path=xl/ctrlProps/ctrlProp863.xml><?xml version="1.0" encoding="utf-8"?>
<formControlPr xmlns="http://schemas.microsoft.com/office/spreadsheetml/2009/9/main" objectType="GBox" noThreeD="1"/>
</file>

<file path=xl/ctrlProps/ctrlProp864.xml><?xml version="1.0" encoding="utf-8"?>
<formControlPr xmlns="http://schemas.microsoft.com/office/spreadsheetml/2009/9/main" objectType="GBox" noThreeD="1"/>
</file>

<file path=xl/ctrlProps/ctrlProp865.xml><?xml version="1.0" encoding="utf-8"?>
<formControlPr xmlns="http://schemas.microsoft.com/office/spreadsheetml/2009/9/main" objectType="GBox" noThreeD="1"/>
</file>

<file path=xl/ctrlProps/ctrlProp866.xml><?xml version="1.0" encoding="utf-8"?>
<formControlPr xmlns="http://schemas.microsoft.com/office/spreadsheetml/2009/9/main" objectType="GBox" noThreeD="1"/>
</file>

<file path=xl/ctrlProps/ctrlProp867.xml><?xml version="1.0" encoding="utf-8"?>
<formControlPr xmlns="http://schemas.microsoft.com/office/spreadsheetml/2009/9/main" objectType="GBox" noThreeD="1"/>
</file>

<file path=xl/ctrlProps/ctrlProp868.xml><?xml version="1.0" encoding="utf-8"?>
<formControlPr xmlns="http://schemas.microsoft.com/office/spreadsheetml/2009/9/main" objectType="GBox" noThreeD="1"/>
</file>

<file path=xl/ctrlProps/ctrlProp869.xml><?xml version="1.0" encoding="utf-8"?>
<formControlPr xmlns="http://schemas.microsoft.com/office/spreadsheetml/2009/9/main" objectType="GBox" noThreeD="1"/>
</file>

<file path=xl/ctrlProps/ctrlProp87.xml><?xml version="1.0" encoding="utf-8"?>
<formControlPr xmlns="http://schemas.microsoft.com/office/spreadsheetml/2009/9/main" objectType="Radio" lockText="1" noThreeD="1"/>
</file>

<file path=xl/ctrlProps/ctrlProp870.xml><?xml version="1.0" encoding="utf-8"?>
<formControlPr xmlns="http://schemas.microsoft.com/office/spreadsheetml/2009/9/main" objectType="GBox" noThreeD="1"/>
</file>

<file path=xl/ctrlProps/ctrlProp871.xml><?xml version="1.0" encoding="utf-8"?>
<formControlPr xmlns="http://schemas.microsoft.com/office/spreadsheetml/2009/9/main" objectType="GBox" noThreeD="1"/>
</file>

<file path=xl/ctrlProps/ctrlProp872.xml><?xml version="1.0" encoding="utf-8"?>
<formControlPr xmlns="http://schemas.microsoft.com/office/spreadsheetml/2009/9/main" objectType="GBox" noThreeD="1"/>
</file>

<file path=xl/ctrlProps/ctrlProp873.xml><?xml version="1.0" encoding="utf-8"?>
<formControlPr xmlns="http://schemas.microsoft.com/office/spreadsheetml/2009/9/main" objectType="GBox" noThreeD="1"/>
</file>

<file path=xl/ctrlProps/ctrlProp874.xml><?xml version="1.0" encoding="utf-8"?>
<formControlPr xmlns="http://schemas.microsoft.com/office/spreadsheetml/2009/9/main" objectType="GBox" noThreeD="1"/>
</file>

<file path=xl/ctrlProps/ctrlProp875.xml><?xml version="1.0" encoding="utf-8"?>
<formControlPr xmlns="http://schemas.microsoft.com/office/spreadsheetml/2009/9/main" objectType="GBox" noThreeD="1"/>
</file>

<file path=xl/ctrlProps/ctrlProp876.xml><?xml version="1.0" encoding="utf-8"?>
<formControlPr xmlns="http://schemas.microsoft.com/office/spreadsheetml/2009/9/main" objectType="GBox" noThreeD="1"/>
</file>

<file path=xl/ctrlProps/ctrlProp877.xml><?xml version="1.0" encoding="utf-8"?>
<formControlPr xmlns="http://schemas.microsoft.com/office/spreadsheetml/2009/9/main" objectType="GBox" noThreeD="1"/>
</file>

<file path=xl/ctrlProps/ctrlProp878.xml><?xml version="1.0" encoding="utf-8"?>
<formControlPr xmlns="http://schemas.microsoft.com/office/spreadsheetml/2009/9/main" objectType="GBox" noThreeD="1"/>
</file>

<file path=xl/ctrlProps/ctrlProp879.xml><?xml version="1.0" encoding="utf-8"?>
<formControlPr xmlns="http://schemas.microsoft.com/office/spreadsheetml/2009/9/main" objectType="GBox" noThreeD="1"/>
</file>

<file path=xl/ctrlProps/ctrlProp88.xml><?xml version="1.0" encoding="utf-8"?>
<formControlPr xmlns="http://schemas.microsoft.com/office/spreadsheetml/2009/9/main" objectType="Radio" lockText="1" noThreeD="1"/>
</file>

<file path=xl/ctrlProps/ctrlProp880.xml><?xml version="1.0" encoding="utf-8"?>
<formControlPr xmlns="http://schemas.microsoft.com/office/spreadsheetml/2009/9/main" objectType="GBox" noThreeD="1"/>
</file>

<file path=xl/ctrlProps/ctrlProp881.xml><?xml version="1.0" encoding="utf-8"?>
<formControlPr xmlns="http://schemas.microsoft.com/office/spreadsheetml/2009/9/main" objectType="GBox" noThreeD="1"/>
</file>

<file path=xl/ctrlProps/ctrlProp882.xml><?xml version="1.0" encoding="utf-8"?>
<formControlPr xmlns="http://schemas.microsoft.com/office/spreadsheetml/2009/9/main" objectType="GBox" noThreeD="1"/>
</file>

<file path=xl/ctrlProps/ctrlProp883.xml><?xml version="1.0" encoding="utf-8"?>
<formControlPr xmlns="http://schemas.microsoft.com/office/spreadsheetml/2009/9/main" objectType="GBox" noThreeD="1"/>
</file>

<file path=xl/ctrlProps/ctrlProp884.xml><?xml version="1.0" encoding="utf-8"?>
<formControlPr xmlns="http://schemas.microsoft.com/office/spreadsheetml/2009/9/main" objectType="CheckBox" fmlaLink="#REF!" lockText="1" noThreeD="1"/>
</file>

<file path=xl/ctrlProps/ctrlProp885.xml><?xml version="1.0" encoding="utf-8"?>
<formControlPr xmlns="http://schemas.microsoft.com/office/spreadsheetml/2009/9/main" objectType="GBox" noThreeD="1"/>
</file>

<file path=xl/ctrlProps/ctrlProp886.xml><?xml version="1.0" encoding="utf-8"?>
<formControlPr xmlns="http://schemas.microsoft.com/office/spreadsheetml/2009/9/main" objectType="GBox" noThreeD="1"/>
</file>

<file path=xl/ctrlProps/ctrlProp887.xml><?xml version="1.0" encoding="utf-8"?>
<formControlPr xmlns="http://schemas.microsoft.com/office/spreadsheetml/2009/9/main" objectType="GBox" noThreeD="1"/>
</file>

<file path=xl/ctrlProps/ctrlProp888.xml><?xml version="1.0" encoding="utf-8"?>
<formControlPr xmlns="http://schemas.microsoft.com/office/spreadsheetml/2009/9/main" objectType="GBox" noThreeD="1"/>
</file>

<file path=xl/ctrlProps/ctrlProp889.xml><?xml version="1.0" encoding="utf-8"?>
<formControlPr xmlns="http://schemas.microsoft.com/office/spreadsheetml/2009/9/main" objectType="GBox" noThreeD="1"/>
</file>

<file path=xl/ctrlProps/ctrlProp89.xml><?xml version="1.0" encoding="utf-8"?>
<formControlPr xmlns="http://schemas.microsoft.com/office/spreadsheetml/2009/9/main" objectType="Radio" lockText="1" noThreeD="1"/>
</file>

<file path=xl/ctrlProps/ctrlProp890.xml><?xml version="1.0" encoding="utf-8"?>
<formControlPr xmlns="http://schemas.microsoft.com/office/spreadsheetml/2009/9/main" objectType="GBox" noThreeD="1"/>
</file>

<file path=xl/ctrlProps/ctrlProp891.xml><?xml version="1.0" encoding="utf-8"?>
<formControlPr xmlns="http://schemas.microsoft.com/office/spreadsheetml/2009/9/main" objectType="GBox" noThreeD="1"/>
</file>

<file path=xl/ctrlProps/ctrlProp892.xml><?xml version="1.0" encoding="utf-8"?>
<formControlPr xmlns="http://schemas.microsoft.com/office/spreadsheetml/2009/9/main" objectType="GBox" noThreeD="1"/>
</file>

<file path=xl/ctrlProps/ctrlProp893.xml><?xml version="1.0" encoding="utf-8"?>
<formControlPr xmlns="http://schemas.microsoft.com/office/spreadsheetml/2009/9/main" objectType="GBox" noThreeD="1"/>
</file>

<file path=xl/ctrlProps/ctrlProp894.xml><?xml version="1.0" encoding="utf-8"?>
<formControlPr xmlns="http://schemas.microsoft.com/office/spreadsheetml/2009/9/main" objectType="GBox" noThreeD="1"/>
</file>

<file path=xl/ctrlProps/ctrlProp895.xml><?xml version="1.0" encoding="utf-8"?>
<formControlPr xmlns="http://schemas.microsoft.com/office/spreadsheetml/2009/9/main" objectType="GBox" noThreeD="1"/>
</file>

<file path=xl/ctrlProps/ctrlProp896.xml><?xml version="1.0" encoding="utf-8"?>
<formControlPr xmlns="http://schemas.microsoft.com/office/spreadsheetml/2009/9/main" objectType="GBox" noThreeD="1"/>
</file>

<file path=xl/ctrlProps/ctrlProp897.xml><?xml version="1.0" encoding="utf-8"?>
<formControlPr xmlns="http://schemas.microsoft.com/office/spreadsheetml/2009/9/main" objectType="GBox" noThreeD="1"/>
</file>

<file path=xl/ctrlProps/ctrlProp898.xml><?xml version="1.0" encoding="utf-8"?>
<formControlPr xmlns="http://schemas.microsoft.com/office/spreadsheetml/2009/9/main" objectType="GBox" noThreeD="1"/>
</file>

<file path=xl/ctrlProps/ctrlProp899.xml><?xml version="1.0" encoding="utf-8"?>
<formControlPr xmlns="http://schemas.microsoft.com/office/spreadsheetml/2009/9/main" objectType="GBox" noThreeD="1"/>
</file>

<file path=xl/ctrlProps/ctrlProp9.xml><?xml version="1.0" encoding="utf-8"?>
<formControlPr xmlns="http://schemas.microsoft.com/office/spreadsheetml/2009/9/main" objectType="Radio" firstButton="1" fmlaLink="$I$37" lockText="1" noThreeD="1"/>
</file>

<file path=xl/ctrlProps/ctrlProp90.xml><?xml version="1.0" encoding="utf-8"?>
<formControlPr xmlns="http://schemas.microsoft.com/office/spreadsheetml/2009/9/main" objectType="GBox" noThreeD="1"/>
</file>

<file path=xl/ctrlProps/ctrlProp900.xml><?xml version="1.0" encoding="utf-8"?>
<formControlPr xmlns="http://schemas.microsoft.com/office/spreadsheetml/2009/9/main" objectType="GBox" noThreeD="1"/>
</file>

<file path=xl/ctrlProps/ctrlProp901.xml><?xml version="1.0" encoding="utf-8"?>
<formControlPr xmlns="http://schemas.microsoft.com/office/spreadsheetml/2009/9/main" objectType="GBox" noThreeD="1"/>
</file>

<file path=xl/ctrlProps/ctrlProp902.xml><?xml version="1.0" encoding="utf-8"?>
<formControlPr xmlns="http://schemas.microsoft.com/office/spreadsheetml/2009/9/main" objectType="GBox" noThreeD="1"/>
</file>

<file path=xl/ctrlProps/ctrlProp903.xml><?xml version="1.0" encoding="utf-8"?>
<formControlPr xmlns="http://schemas.microsoft.com/office/spreadsheetml/2009/9/main" objectType="GBox" noThreeD="1"/>
</file>

<file path=xl/ctrlProps/ctrlProp904.xml><?xml version="1.0" encoding="utf-8"?>
<formControlPr xmlns="http://schemas.microsoft.com/office/spreadsheetml/2009/9/main" objectType="GBox" noThreeD="1"/>
</file>

<file path=xl/ctrlProps/ctrlProp905.xml><?xml version="1.0" encoding="utf-8"?>
<formControlPr xmlns="http://schemas.microsoft.com/office/spreadsheetml/2009/9/main" objectType="GBox" noThreeD="1"/>
</file>

<file path=xl/ctrlProps/ctrlProp906.xml><?xml version="1.0" encoding="utf-8"?>
<formControlPr xmlns="http://schemas.microsoft.com/office/spreadsheetml/2009/9/main" objectType="GBox" noThreeD="1"/>
</file>

<file path=xl/ctrlProps/ctrlProp907.xml><?xml version="1.0" encoding="utf-8"?>
<formControlPr xmlns="http://schemas.microsoft.com/office/spreadsheetml/2009/9/main" objectType="GBox" noThreeD="1"/>
</file>

<file path=xl/ctrlProps/ctrlProp908.xml><?xml version="1.0" encoding="utf-8"?>
<formControlPr xmlns="http://schemas.microsoft.com/office/spreadsheetml/2009/9/main" objectType="GBox" noThreeD="1"/>
</file>

<file path=xl/ctrlProps/ctrlProp909.xml><?xml version="1.0" encoding="utf-8"?>
<formControlPr xmlns="http://schemas.microsoft.com/office/spreadsheetml/2009/9/main" objectType="GBox" noThreeD="1"/>
</file>

<file path=xl/ctrlProps/ctrlProp91.xml><?xml version="1.0" encoding="utf-8"?>
<formControlPr xmlns="http://schemas.microsoft.com/office/spreadsheetml/2009/9/main" objectType="CheckBox" fmlaLink="$J$94" lockText="1" noThreeD="1"/>
</file>

<file path=xl/ctrlProps/ctrlProp910.xml><?xml version="1.0" encoding="utf-8"?>
<formControlPr xmlns="http://schemas.microsoft.com/office/spreadsheetml/2009/9/main" objectType="GBox" noThreeD="1"/>
</file>

<file path=xl/ctrlProps/ctrlProp911.xml><?xml version="1.0" encoding="utf-8"?>
<formControlPr xmlns="http://schemas.microsoft.com/office/spreadsheetml/2009/9/main" objectType="GBox" noThreeD="1"/>
</file>

<file path=xl/ctrlProps/ctrlProp912.xml><?xml version="1.0" encoding="utf-8"?>
<formControlPr xmlns="http://schemas.microsoft.com/office/spreadsheetml/2009/9/main" objectType="GBox" noThreeD="1"/>
</file>

<file path=xl/ctrlProps/ctrlProp913.xml><?xml version="1.0" encoding="utf-8"?>
<formControlPr xmlns="http://schemas.microsoft.com/office/spreadsheetml/2009/9/main" objectType="GBox" noThreeD="1"/>
</file>

<file path=xl/ctrlProps/ctrlProp914.xml><?xml version="1.0" encoding="utf-8"?>
<formControlPr xmlns="http://schemas.microsoft.com/office/spreadsheetml/2009/9/main" objectType="GBox" noThreeD="1"/>
</file>

<file path=xl/ctrlProps/ctrlProp915.xml><?xml version="1.0" encoding="utf-8"?>
<formControlPr xmlns="http://schemas.microsoft.com/office/spreadsheetml/2009/9/main" objectType="GBox" noThreeD="1"/>
</file>

<file path=xl/ctrlProps/ctrlProp916.xml><?xml version="1.0" encoding="utf-8"?>
<formControlPr xmlns="http://schemas.microsoft.com/office/spreadsheetml/2009/9/main" objectType="GBox" noThreeD="1"/>
</file>

<file path=xl/ctrlProps/ctrlProp917.xml><?xml version="1.0" encoding="utf-8"?>
<formControlPr xmlns="http://schemas.microsoft.com/office/spreadsheetml/2009/9/main" objectType="GBox" noThreeD="1"/>
</file>

<file path=xl/ctrlProps/ctrlProp918.xml><?xml version="1.0" encoding="utf-8"?>
<formControlPr xmlns="http://schemas.microsoft.com/office/spreadsheetml/2009/9/main" objectType="GBox" noThreeD="1"/>
</file>

<file path=xl/ctrlProps/ctrlProp919.xml><?xml version="1.0" encoding="utf-8"?>
<formControlPr xmlns="http://schemas.microsoft.com/office/spreadsheetml/2009/9/main" objectType="GBox" noThreeD="1"/>
</file>

<file path=xl/ctrlProps/ctrlProp92.xml><?xml version="1.0" encoding="utf-8"?>
<formControlPr xmlns="http://schemas.microsoft.com/office/spreadsheetml/2009/9/main" objectType="GBox" noThreeD="1"/>
</file>

<file path=xl/ctrlProps/ctrlProp920.xml><?xml version="1.0" encoding="utf-8"?>
<formControlPr xmlns="http://schemas.microsoft.com/office/spreadsheetml/2009/9/main" objectType="GBox" noThreeD="1"/>
</file>

<file path=xl/ctrlProps/ctrlProp921.xml><?xml version="1.0" encoding="utf-8"?>
<formControlPr xmlns="http://schemas.microsoft.com/office/spreadsheetml/2009/9/main" objectType="GBox" noThreeD="1"/>
</file>

<file path=xl/ctrlProps/ctrlProp922.xml><?xml version="1.0" encoding="utf-8"?>
<formControlPr xmlns="http://schemas.microsoft.com/office/spreadsheetml/2009/9/main" objectType="GBox" noThreeD="1"/>
</file>

<file path=xl/ctrlProps/ctrlProp923.xml><?xml version="1.0" encoding="utf-8"?>
<formControlPr xmlns="http://schemas.microsoft.com/office/spreadsheetml/2009/9/main" objectType="CheckBox" fmlaLink="#REF!" lockText="1" noThreeD="1"/>
</file>

<file path=xl/ctrlProps/ctrlProp924.xml><?xml version="1.0" encoding="utf-8"?>
<formControlPr xmlns="http://schemas.microsoft.com/office/spreadsheetml/2009/9/main" objectType="GBox" noThreeD="1"/>
</file>

<file path=xl/ctrlProps/ctrlProp925.xml><?xml version="1.0" encoding="utf-8"?>
<formControlPr xmlns="http://schemas.microsoft.com/office/spreadsheetml/2009/9/main" objectType="GBox" noThreeD="1"/>
</file>

<file path=xl/ctrlProps/ctrlProp926.xml><?xml version="1.0" encoding="utf-8"?>
<formControlPr xmlns="http://schemas.microsoft.com/office/spreadsheetml/2009/9/main" objectType="GBox" noThreeD="1"/>
</file>

<file path=xl/ctrlProps/ctrlProp927.xml><?xml version="1.0" encoding="utf-8"?>
<formControlPr xmlns="http://schemas.microsoft.com/office/spreadsheetml/2009/9/main" objectType="GBox" noThreeD="1"/>
</file>

<file path=xl/ctrlProps/ctrlProp928.xml><?xml version="1.0" encoding="utf-8"?>
<formControlPr xmlns="http://schemas.microsoft.com/office/spreadsheetml/2009/9/main" objectType="GBox" noThreeD="1"/>
</file>

<file path=xl/ctrlProps/ctrlProp929.xml><?xml version="1.0" encoding="utf-8"?>
<formControlPr xmlns="http://schemas.microsoft.com/office/spreadsheetml/2009/9/main" objectType="GBox" noThreeD="1"/>
</file>

<file path=xl/ctrlProps/ctrlProp93.xml><?xml version="1.0" encoding="utf-8"?>
<formControlPr xmlns="http://schemas.microsoft.com/office/spreadsheetml/2009/9/main" objectType="GBox" noThreeD="1"/>
</file>

<file path=xl/ctrlProps/ctrlProp930.xml><?xml version="1.0" encoding="utf-8"?>
<formControlPr xmlns="http://schemas.microsoft.com/office/spreadsheetml/2009/9/main" objectType="GBox" noThreeD="1"/>
</file>

<file path=xl/ctrlProps/ctrlProp931.xml><?xml version="1.0" encoding="utf-8"?>
<formControlPr xmlns="http://schemas.microsoft.com/office/spreadsheetml/2009/9/main" objectType="GBox" noThreeD="1"/>
</file>

<file path=xl/ctrlProps/ctrlProp932.xml><?xml version="1.0" encoding="utf-8"?>
<formControlPr xmlns="http://schemas.microsoft.com/office/spreadsheetml/2009/9/main" objectType="GBox" noThreeD="1"/>
</file>

<file path=xl/ctrlProps/ctrlProp933.xml><?xml version="1.0" encoding="utf-8"?>
<formControlPr xmlns="http://schemas.microsoft.com/office/spreadsheetml/2009/9/main" objectType="GBox" noThreeD="1"/>
</file>

<file path=xl/ctrlProps/ctrlProp934.xml><?xml version="1.0" encoding="utf-8"?>
<formControlPr xmlns="http://schemas.microsoft.com/office/spreadsheetml/2009/9/main" objectType="GBox" noThreeD="1"/>
</file>

<file path=xl/ctrlProps/ctrlProp935.xml><?xml version="1.0" encoding="utf-8"?>
<formControlPr xmlns="http://schemas.microsoft.com/office/spreadsheetml/2009/9/main" objectType="GBox" noThreeD="1"/>
</file>

<file path=xl/ctrlProps/ctrlProp936.xml><?xml version="1.0" encoding="utf-8"?>
<formControlPr xmlns="http://schemas.microsoft.com/office/spreadsheetml/2009/9/main" objectType="GBox" noThreeD="1"/>
</file>

<file path=xl/ctrlProps/ctrlProp937.xml><?xml version="1.0" encoding="utf-8"?>
<formControlPr xmlns="http://schemas.microsoft.com/office/spreadsheetml/2009/9/main" objectType="GBox" noThreeD="1"/>
</file>

<file path=xl/ctrlProps/ctrlProp938.xml><?xml version="1.0" encoding="utf-8"?>
<formControlPr xmlns="http://schemas.microsoft.com/office/spreadsheetml/2009/9/main" objectType="GBox" noThreeD="1"/>
</file>

<file path=xl/ctrlProps/ctrlProp939.xml><?xml version="1.0" encoding="utf-8"?>
<formControlPr xmlns="http://schemas.microsoft.com/office/spreadsheetml/2009/9/main" objectType="GBox" noThreeD="1"/>
</file>

<file path=xl/ctrlProps/ctrlProp94.xml><?xml version="1.0" encoding="utf-8"?>
<formControlPr xmlns="http://schemas.microsoft.com/office/spreadsheetml/2009/9/main" objectType="GBox" noThreeD="1"/>
</file>

<file path=xl/ctrlProps/ctrlProp940.xml><?xml version="1.0" encoding="utf-8"?>
<formControlPr xmlns="http://schemas.microsoft.com/office/spreadsheetml/2009/9/main" objectType="GBox" noThreeD="1"/>
</file>

<file path=xl/ctrlProps/ctrlProp941.xml><?xml version="1.0" encoding="utf-8"?>
<formControlPr xmlns="http://schemas.microsoft.com/office/spreadsheetml/2009/9/main" objectType="GBox" noThreeD="1"/>
</file>

<file path=xl/ctrlProps/ctrlProp942.xml><?xml version="1.0" encoding="utf-8"?>
<formControlPr xmlns="http://schemas.microsoft.com/office/spreadsheetml/2009/9/main" objectType="GBox" noThreeD="1"/>
</file>

<file path=xl/ctrlProps/ctrlProp943.xml><?xml version="1.0" encoding="utf-8"?>
<formControlPr xmlns="http://schemas.microsoft.com/office/spreadsheetml/2009/9/main" objectType="GBox" noThreeD="1"/>
</file>

<file path=xl/ctrlProps/ctrlProp944.xml><?xml version="1.0" encoding="utf-8"?>
<formControlPr xmlns="http://schemas.microsoft.com/office/spreadsheetml/2009/9/main" objectType="GBox" noThreeD="1"/>
</file>

<file path=xl/ctrlProps/ctrlProp945.xml><?xml version="1.0" encoding="utf-8"?>
<formControlPr xmlns="http://schemas.microsoft.com/office/spreadsheetml/2009/9/main" objectType="GBox" noThreeD="1"/>
</file>

<file path=xl/ctrlProps/ctrlProp946.xml><?xml version="1.0" encoding="utf-8"?>
<formControlPr xmlns="http://schemas.microsoft.com/office/spreadsheetml/2009/9/main" objectType="GBox" noThreeD="1"/>
</file>

<file path=xl/ctrlProps/ctrlProp947.xml><?xml version="1.0" encoding="utf-8"?>
<formControlPr xmlns="http://schemas.microsoft.com/office/spreadsheetml/2009/9/main" objectType="GBox" noThreeD="1"/>
</file>

<file path=xl/ctrlProps/ctrlProp948.xml><?xml version="1.0" encoding="utf-8"?>
<formControlPr xmlns="http://schemas.microsoft.com/office/spreadsheetml/2009/9/main" objectType="GBox" noThreeD="1"/>
</file>

<file path=xl/ctrlProps/ctrlProp949.xml><?xml version="1.0" encoding="utf-8"?>
<formControlPr xmlns="http://schemas.microsoft.com/office/spreadsheetml/2009/9/main" objectType="GBox" noThreeD="1"/>
</file>

<file path=xl/ctrlProps/ctrlProp95.xml><?xml version="1.0" encoding="utf-8"?>
<formControlPr xmlns="http://schemas.microsoft.com/office/spreadsheetml/2009/9/main" objectType="GBox" noThreeD="1"/>
</file>

<file path=xl/ctrlProps/ctrlProp950.xml><?xml version="1.0" encoding="utf-8"?>
<formControlPr xmlns="http://schemas.microsoft.com/office/spreadsheetml/2009/9/main" objectType="GBox" noThreeD="1"/>
</file>

<file path=xl/ctrlProps/ctrlProp951.xml><?xml version="1.0" encoding="utf-8"?>
<formControlPr xmlns="http://schemas.microsoft.com/office/spreadsheetml/2009/9/main" objectType="GBox" noThreeD="1"/>
</file>

<file path=xl/ctrlProps/ctrlProp952.xml><?xml version="1.0" encoding="utf-8"?>
<formControlPr xmlns="http://schemas.microsoft.com/office/spreadsheetml/2009/9/main" objectType="GBox" noThreeD="1"/>
</file>

<file path=xl/ctrlProps/ctrlProp953.xml><?xml version="1.0" encoding="utf-8"?>
<formControlPr xmlns="http://schemas.microsoft.com/office/spreadsheetml/2009/9/main" objectType="GBox" noThreeD="1"/>
</file>

<file path=xl/ctrlProps/ctrlProp954.xml><?xml version="1.0" encoding="utf-8"?>
<formControlPr xmlns="http://schemas.microsoft.com/office/spreadsheetml/2009/9/main" objectType="GBox" noThreeD="1"/>
</file>

<file path=xl/ctrlProps/ctrlProp955.xml><?xml version="1.0" encoding="utf-8"?>
<formControlPr xmlns="http://schemas.microsoft.com/office/spreadsheetml/2009/9/main" objectType="GBox" noThreeD="1"/>
</file>

<file path=xl/ctrlProps/ctrlProp956.xml><?xml version="1.0" encoding="utf-8"?>
<formControlPr xmlns="http://schemas.microsoft.com/office/spreadsheetml/2009/9/main" objectType="GBox" noThreeD="1"/>
</file>

<file path=xl/ctrlProps/ctrlProp957.xml><?xml version="1.0" encoding="utf-8"?>
<formControlPr xmlns="http://schemas.microsoft.com/office/spreadsheetml/2009/9/main" objectType="GBox" noThreeD="1"/>
</file>

<file path=xl/ctrlProps/ctrlProp958.xml><?xml version="1.0" encoding="utf-8"?>
<formControlPr xmlns="http://schemas.microsoft.com/office/spreadsheetml/2009/9/main" objectType="GBox" noThreeD="1"/>
</file>

<file path=xl/ctrlProps/ctrlProp959.xml><?xml version="1.0" encoding="utf-8"?>
<formControlPr xmlns="http://schemas.microsoft.com/office/spreadsheetml/2009/9/main" objectType="GBox" noThreeD="1"/>
</file>

<file path=xl/ctrlProps/ctrlProp96.xml><?xml version="1.0" encoding="utf-8"?>
<formControlPr xmlns="http://schemas.microsoft.com/office/spreadsheetml/2009/9/main" objectType="GBox" noThreeD="1"/>
</file>

<file path=xl/ctrlProps/ctrlProp960.xml><?xml version="1.0" encoding="utf-8"?>
<formControlPr xmlns="http://schemas.microsoft.com/office/spreadsheetml/2009/9/main" objectType="GBox" noThreeD="1"/>
</file>

<file path=xl/ctrlProps/ctrlProp961.xml><?xml version="1.0" encoding="utf-8"?>
<formControlPr xmlns="http://schemas.microsoft.com/office/spreadsheetml/2009/9/main" objectType="GBox" noThreeD="1"/>
</file>

<file path=xl/ctrlProps/ctrlProp962.xml><?xml version="1.0" encoding="utf-8"?>
<formControlPr xmlns="http://schemas.microsoft.com/office/spreadsheetml/2009/9/main" objectType="GBox" noThreeD="1"/>
</file>

<file path=xl/ctrlProps/ctrlProp963.xml><?xml version="1.0" encoding="utf-8"?>
<formControlPr xmlns="http://schemas.microsoft.com/office/spreadsheetml/2009/9/main" objectType="GBox" noThreeD="1"/>
</file>

<file path=xl/ctrlProps/ctrlProp964.xml><?xml version="1.0" encoding="utf-8"?>
<formControlPr xmlns="http://schemas.microsoft.com/office/spreadsheetml/2009/9/main" objectType="GBox" noThreeD="1"/>
</file>

<file path=xl/ctrlProps/ctrlProp965.xml><?xml version="1.0" encoding="utf-8"?>
<formControlPr xmlns="http://schemas.microsoft.com/office/spreadsheetml/2009/9/main" objectType="GBox" noThreeD="1"/>
</file>

<file path=xl/ctrlProps/ctrlProp966.xml><?xml version="1.0" encoding="utf-8"?>
<formControlPr xmlns="http://schemas.microsoft.com/office/spreadsheetml/2009/9/main" objectType="GBox" noThreeD="1"/>
</file>

<file path=xl/ctrlProps/ctrlProp967.xml><?xml version="1.0" encoding="utf-8"?>
<formControlPr xmlns="http://schemas.microsoft.com/office/spreadsheetml/2009/9/main" objectType="GBox" noThreeD="1"/>
</file>

<file path=xl/ctrlProps/ctrlProp968.xml><?xml version="1.0" encoding="utf-8"?>
<formControlPr xmlns="http://schemas.microsoft.com/office/spreadsheetml/2009/9/main" objectType="GBox" noThreeD="1"/>
</file>

<file path=xl/ctrlProps/ctrlProp969.xml><?xml version="1.0" encoding="utf-8"?>
<formControlPr xmlns="http://schemas.microsoft.com/office/spreadsheetml/2009/9/main" objectType="GBox" noThreeD="1"/>
</file>

<file path=xl/ctrlProps/ctrlProp97.xml><?xml version="1.0" encoding="utf-8"?>
<formControlPr xmlns="http://schemas.microsoft.com/office/spreadsheetml/2009/9/main" objectType="GBox" noThreeD="1"/>
</file>

<file path=xl/ctrlProps/ctrlProp970.xml><?xml version="1.0" encoding="utf-8"?>
<formControlPr xmlns="http://schemas.microsoft.com/office/spreadsheetml/2009/9/main" objectType="GBox" noThreeD="1"/>
</file>

<file path=xl/ctrlProps/ctrlProp971.xml><?xml version="1.0" encoding="utf-8"?>
<formControlPr xmlns="http://schemas.microsoft.com/office/spreadsheetml/2009/9/main" objectType="GBox" noThreeD="1"/>
</file>

<file path=xl/ctrlProps/ctrlProp972.xml><?xml version="1.0" encoding="utf-8"?>
<formControlPr xmlns="http://schemas.microsoft.com/office/spreadsheetml/2009/9/main" objectType="GBox" noThreeD="1"/>
</file>

<file path=xl/ctrlProps/ctrlProp973.xml><?xml version="1.0" encoding="utf-8"?>
<formControlPr xmlns="http://schemas.microsoft.com/office/spreadsheetml/2009/9/main" objectType="GBox" noThreeD="1"/>
</file>

<file path=xl/ctrlProps/ctrlProp974.xml><?xml version="1.0" encoding="utf-8"?>
<formControlPr xmlns="http://schemas.microsoft.com/office/spreadsheetml/2009/9/main" objectType="GBox" noThreeD="1"/>
</file>

<file path=xl/ctrlProps/ctrlProp975.xml><?xml version="1.0" encoding="utf-8"?>
<formControlPr xmlns="http://schemas.microsoft.com/office/spreadsheetml/2009/9/main" objectType="GBox" noThreeD="1"/>
</file>

<file path=xl/ctrlProps/ctrlProp976.xml><?xml version="1.0" encoding="utf-8"?>
<formControlPr xmlns="http://schemas.microsoft.com/office/spreadsheetml/2009/9/main" objectType="GBox" noThreeD="1"/>
</file>

<file path=xl/ctrlProps/ctrlProp977.xml><?xml version="1.0" encoding="utf-8"?>
<formControlPr xmlns="http://schemas.microsoft.com/office/spreadsheetml/2009/9/main" objectType="GBox" noThreeD="1"/>
</file>

<file path=xl/ctrlProps/ctrlProp978.xml><?xml version="1.0" encoding="utf-8"?>
<formControlPr xmlns="http://schemas.microsoft.com/office/spreadsheetml/2009/9/main" objectType="GBox" noThreeD="1"/>
</file>

<file path=xl/ctrlProps/ctrlProp979.xml><?xml version="1.0" encoding="utf-8"?>
<formControlPr xmlns="http://schemas.microsoft.com/office/spreadsheetml/2009/9/main" objectType="GBox" noThreeD="1"/>
</file>

<file path=xl/ctrlProps/ctrlProp98.xml><?xml version="1.0" encoding="utf-8"?>
<formControlPr xmlns="http://schemas.microsoft.com/office/spreadsheetml/2009/9/main" objectType="Radio" firstButton="1" fmlaLink="$I$96" lockText="1" noThreeD="1"/>
</file>

<file path=xl/ctrlProps/ctrlProp980.xml><?xml version="1.0" encoding="utf-8"?>
<formControlPr xmlns="http://schemas.microsoft.com/office/spreadsheetml/2009/9/main" objectType="GBox" noThreeD="1"/>
</file>

<file path=xl/ctrlProps/ctrlProp981.xml><?xml version="1.0" encoding="utf-8"?>
<formControlPr xmlns="http://schemas.microsoft.com/office/spreadsheetml/2009/9/main" objectType="GBox" noThreeD="1"/>
</file>

<file path=xl/ctrlProps/ctrlProp982.xml><?xml version="1.0" encoding="utf-8"?>
<formControlPr xmlns="http://schemas.microsoft.com/office/spreadsheetml/2009/9/main" objectType="GBox" noThreeD="1"/>
</file>

<file path=xl/ctrlProps/ctrlProp983.xml><?xml version="1.0" encoding="utf-8"?>
<formControlPr xmlns="http://schemas.microsoft.com/office/spreadsheetml/2009/9/main" objectType="GBox" noThreeD="1"/>
</file>

<file path=xl/ctrlProps/ctrlProp984.xml><?xml version="1.0" encoding="utf-8"?>
<formControlPr xmlns="http://schemas.microsoft.com/office/spreadsheetml/2009/9/main" objectType="GBox" noThreeD="1"/>
</file>

<file path=xl/ctrlProps/ctrlProp985.xml><?xml version="1.0" encoding="utf-8"?>
<formControlPr xmlns="http://schemas.microsoft.com/office/spreadsheetml/2009/9/main" objectType="GBox" noThreeD="1"/>
</file>

<file path=xl/ctrlProps/ctrlProp986.xml><?xml version="1.0" encoding="utf-8"?>
<formControlPr xmlns="http://schemas.microsoft.com/office/spreadsheetml/2009/9/main" objectType="GBox" noThreeD="1"/>
</file>

<file path=xl/ctrlProps/ctrlProp987.xml><?xml version="1.0" encoding="utf-8"?>
<formControlPr xmlns="http://schemas.microsoft.com/office/spreadsheetml/2009/9/main" objectType="GBox" noThreeD="1"/>
</file>

<file path=xl/ctrlProps/ctrlProp988.xml><?xml version="1.0" encoding="utf-8"?>
<formControlPr xmlns="http://schemas.microsoft.com/office/spreadsheetml/2009/9/main" objectType="GBox" noThreeD="1"/>
</file>

<file path=xl/ctrlProps/ctrlProp989.xml><?xml version="1.0" encoding="utf-8"?>
<formControlPr xmlns="http://schemas.microsoft.com/office/spreadsheetml/2009/9/main" objectType="GBox" noThreeD="1"/>
</file>

<file path=xl/ctrlProps/ctrlProp99.xml><?xml version="1.0" encoding="utf-8"?>
<formControlPr xmlns="http://schemas.microsoft.com/office/spreadsheetml/2009/9/main" objectType="Radio" lockText="1" noThreeD="1"/>
</file>

<file path=xl/ctrlProps/ctrlProp990.xml><?xml version="1.0" encoding="utf-8"?>
<formControlPr xmlns="http://schemas.microsoft.com/office/spreadsheetml/2009/9/main" objectType="GBox" noThreeD="1"/>
</file>

<file path=xl/ctrlProps/ctrlProp991.xml><?xml version="1.0" encoding="utf-8"?>
<formControlPr xmlns="http://schemas.microsoft.com/office/spreadsheetml/2009/9/main" objectType="GBox" noThreeD="1"/>
</file>

<file path=xl/ctrlProps/ctrlProp992.xml><?xml version="1.0" encoding="utf-8"?>
<formControlPr xmlns="http://schemas.microsoft.com/office/spreadsheetml/2009/9/main" objectType="GBox" noThreeD="1"/>
</file>

<file path=xl/ctrlProps/ctrlProp993.xml><?xml version="1.0" encoding="utf-8"?>
<formControlPr xmlns="http://schemas.microsoft.com/office/spreadsheetml/2009/9/main" objectType="GBox" noThreeD="1"/>
</file>

<file path=xl/ctrlProps/ctrlProp994.xml><?xml version="1.0" encoding="utf-8"?>
<formControlPr xmlns="http://schemas.microsoft.com/office/spreadsheetml/2009/9/main" objectType="GBox" noThreeD="1"/>
</file>

<file path=xl/ctrlProps/ctrlProp995.xml><?xml version="1.0" encoding="utf-8"?>
<formControlPr xmlns="http://schemas.microsoft.com/office/spreadsheetml/2009/9/main" objectType="GBox" noThreeD="1"/>
</file>

<file path=xl/ctrlProps/ctrlProp996.xml><?xml version="1.0" encoding="utf-8"?>
<formControlPr xmlns="http://schemas.microsoft.com/office/spreadsheetml/2009/9/main" objectType="GBox" noThreeD="1"/>
</file>

<file path=xl/ctrlProps/ctrlProp997.xml><?xml version="1.0" encoding="utf-8"?>
<formControlPr xmlns="http://schemas.microsoft.com/office/spreadsheetml/2009/9/main" objectType="GBox" noThreeD="1"/>
</file>

<file path=xl/ctrlProps/ctrlProp998.xml><?xml version="1.0" encoding="utf-8"?>
<formControlPr xmlns="http://schemas.microsoft.com/office/spreadsheetml/2009/9/main" objectType="GBox" noThreeD="1"/>
</file>

<file path=xl/ctrlProps/ctrlProp999.xml><?xml version="1.0" encoding="utf-8"?>
<formControlPr xmlns="http://schemas.microsoft.com/office/spreadsheetml/2009/9/main" objectType="GBox" noThreeD="1"/>
</file>

<file path=xl/drawings/_rels/drawing1.xml.rels><?xml version="1.0" encoding="UTF-8" standalone="yes"?><Relationships xmlns="http://schemas.openxmlformats.org/package/2006/relationships"><Relationship Id="rId1" Target="#'STEP2%EF%BC%88%E8%87%AA%E5%B7%B1_%E7%B5%90%E6%9E%9C%EF%BC%89'!A1" Type="http://schemas.openxmlformats.org/officeDocument/2006/relationships/hyperlink"/></Relationships>
</file>

<file path=xl/drawings/_rels/drawing2.xml.rels><?xml version="1.0" encoding="UTF-8" standalone="yes"?><Relationships xmlns="http://schemas.openxmlformats.org/package/2006/relationships"><Relationship Id="rId1" Target="#'STEP3%20(%E8%87%AA%E5%B7%B1_%E4%B8%80%E4%BA%BA%E5%89%8D%E5%8D%B0%E5%88%B7%E7%94%A8)'!Print_Area" Type="http://schemas.openxmlformats.org/officeDocument/2006/relationships/hyperlink"/><Relationship Id="rId2" Target="#'STEP2%EF%BC%88%E8%87%AA%E5%B7%B1_%E6%96%B0%E4%BA%BA%EF%BC%89'!Print_Area" Type="http://schemas.openxmlformats.org/officeDocument/2006/relationships/hyperlink"/><Relationship Id="rId3" Target="#'STEP2%EF%BC%88%E8%87%AA%E5%B7%B1_%E4%B8%80%E4%BA%BA%E5%89%8D%EF%BC%89'!A1" Type="http://schemas.openxmlformats.org/officeDocument/2006/relationships/hyperlink"/><Relationship Id="rId4" Target="#'STEP2%EF%BC%88%E8%87%AA%E5%B7%B1_%E3%83%AA%E3%83%BC%E3%83%80%E3%83%BC%EF%BC%89'!A1" Type="http://schemas.openxmlformats.org/officeDocument/2006/relationships/hyperlink"/></Relationships>
</file>

<file path=xl/drawings/_rels/drawing3.xml.rels><?xml version="1.0" encoding="UTF-8" standalone="yes"?><Relationships xmlns="http://schemas.openxmlformats.org/package/2006/relationships"><Relationship Id="rId1" Target="#'STEP3%20(%E8%87%AA%E5%B7%B1_%E6%96%B0%E4%BA%BA%E5%8D%B0%E5%88%B7%E7%94%A8)'!A1" Type="http://schemas.openxmlformats.org/officeDocument/2006/relationships/hyperlink"/></Relationships>
</file>

<file path=xl/drawings/_rels/drawing4.xml.rels><?xml version="1.0" encoding="UTF-8" standalone="yes"?><Relationships xmlns="http://schemas.openxmlformats.org/package/2006/relationships"><Relationship Id="rId1" Target="#'STEP3%20(%E8%87%AA%E5%B7%B1_%E4%B8%80%E4%BA%BA%E5%89%8D%E5%8D%B0%E5%88%B7%E7%94%A8)'!Print_Area" Type="http://schemas.openxmlformats.org/officeDocument/2006/relationships/hyperlink"/></Relationships>
</file>

<file path=xl/drawings/_rels/drawing5.xml.rels><?xml version="1.0" encoding="UTF-8" standalone="yes"?><Relationships xmlns="http://schemas.openxmlformats.org/package/2006/relationships"><Relationship Id="rId1" Target="#'STEP3%20(%E8%87%AA%E5%B7%B1_%E3%83%AA%E3%83%BC%E3%83%80%E3%83%BC%E5%8D%B0%E5%88%B7%E7%94%A8%EF%BC%89'!Print_Area" Type="http://schemas.openxmlformats.org/officeDocument/2006/relationships/hyperlink"/></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85725</xdr:colOff>
          <xdr:row>34</xdr:row>
          <xdr:rowOff>0</xdr:rowOff>
        </xdr:from>
        <xdr:to>
          <xdr:col>3</xdr:col>
          <xdr:colOff>295275</xdr:colOff>
          <xdr:row>35</xdr:row>
          <xdr:rowOff>19050</xdr:rowOff>
        </xdr:to>
        <xdr:sp macro="" textlink="">
          <xdr:nvSpPr>
            <xdr:cNvPr id="1165" name="Option Button 141" hidden="1">
              <a:extLst>
                <a:ext uri="{63B3BB69-23CF-44E3-9099-C40C66FF867C}">
                  <a14:compatExt spid="_x0000_s1165"/>
                </a:ext>
                <a:ext uri="{FF2B5EF4-FFF2-40B4-BE49-F238E27FC236}">
                  <a16:creationId xmlns:a16="http://schemas.microsoft.com/office/drawing/2014/main" id="{00000000-0008-0000-0100-00008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34</xdr:row>
          <xdr:rowOff>0</xdr:rowOff>
        </xdr:from>
        <xdr:to>
          <xdr:col>4</xdr:col>
          <xdr:colOff>295275</xdr:colOff>
          <xdr:row>35</xdr:row>
          <xdr:rowOff>19050</xdr:rowOff>
        </xdr:to>
        <xdr:sp macro="" textlink="">
          <xdr:nvSpPr>
            <xdr:cNvPr id="1166" name="Option Button 142" hidden="1">
              <a:extLst>
                <a:ext uri="{63B3BB69-23CF-44E3-9099-C40C66FF867C}">
                  <a14:compatExt spid="_x0000_s1166"/>
                </a:ext>
                <a:ext uri="{FF2B5EF4-FFF2-40B4-BE49-F238E27FC236}">
                  <a16:creationId xmlns:a16="http://schemas.microsoft.com/office/drawing/2014/main" id="{00000000-0008-0000-0100-00008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34</xdr:row>
          <xdr:rowOff>0</xdr:rowOff>
        </xdr:from>
        <xdr:to>
          <xdr:col>5</xdr:col>
          <xdr:colOff>295275</xdr:colOff>
          <xdr:row>35</xdr:row>
          <xdr:rowOff>19050</xdr:rowOff>
        </xdr:to>
        <xdr:sp macro="" textlink="">
          <xdr:nvSpPr>
            <xdr:cNvPr id="1167" name="Option Button 143" hidden="1">
              <a:extLst>
                <a:ext uri="{63B3BB69-23CF-44E3-9099-C40C66FF867C}">
                  <a14:compatExt spid="_x0000_s1167"/>
                </a:ext>
                <a:ext uri="{FF2B5EF4-FFF2-40B4-BE49-F238E27FC236}">
                  <a16:creationId xmlns:a16="http://schemas.microsoft.com/office/drawing/2014/main" id="{00000000-0008-0000-0100-00008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34</xdr:row>
          <xdr:rowOff>0</xdr:rowOff>
        </xdr:from>
        <xdr:to>
          <xdr:col>6</xdr:col>
          <xdr:colOff>295275</xdr:colOff>
          <xdr:row>35</xdr:row>
          <xdr:rowOff>19050</xdr:rowOff>
        </xdr:to>
        <xdr:sp macro="" textlink="">
          <xdr:nvSpPr>
            <xdr:cNvPr id="1168" name="Option Button 144" hidden="1">
              <a:extLst>
                <a:ext uri="{63B3BB69-23CF-44E3-9099-C40C66FF867C}">
                  <a14:compatExt spid="_x0000_s1168"/>
                </a:ext>
                <a:ext uri="{FF2B5EF4-FFF2-40B4-BE49-F238E27FC236}">
                  <a16:creationId xmlns:a16="http://schemas.microsoft.com/office/drawing/2014/main" id="{00000000-0008-0000-0100-00009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35</xdr:row>
          <xdr:rowOff>0</xdr:rowOff>
        </xdr:from>
        <xdr:to>
          <xdr:col>3</xdr:col>
          <xdr:colOff>295275</xdr:colOff>
          <xdr:row>36</xdr:row>
          <xdr:rowOff>19050</xdr:rowOff>
        </xdr:to>
        <xdr:sp macro="" textlink="">
          <xdr:nvSpPr>
            <xdr:cNvPr id="1169" name="Option Button 145" hidden="1">
              <a:extLst>
                <a:ext uri="{63B3BB69-23CF-44E3-9099-C40C66FF867C}">
                  <a14:compatExt spid="_x0000_s1169"/>
                </a:ext>
                <a:ext uri="{FF2B5EF4-FFF2-40B4-BE49-F238E27FC236}">
                  <a16:creationId xmlns:a16="http://schemas.microsoft.com/office/drawing/2014/main" id="{00000000-0008-0000-0100-00009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35</xdr:row>
          <xdr:rowOff>0</xdr:rowOff>
        </xdr:from>
        <xdr:to>
          <xdr:col>4</xdr:col>
          <xdr:colOff>295275</xdr:colOff>
          <xdr:row>36</xdr:row>
          <xdr:rowOff>19050</xdr:rowOff>
        </xdr:to>
        <xdr:sp macro="" textlink="">
          <xdr:nvSpPr>
            <xdr:cNvPr id="1170" name="Option Button 146" hidden="1">
              <a:extLst>
                <a:ext uri="{63B3BB69-23CF-44E3-9099-C40C66FF867C}">
                  <a14:compatExt spid="_x0000_s1170"/>
                </a:ext>
                <a:ext uri="{FF2B5EF4-FFF2-40B4-BE49-F238E27FC236}">
                  <a16:creationId xmlns:a16="http://schemas.microsoft.com/office/drawing/2014/main" id="{00000000-0008-0000-0100-00009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35</xdr:row>
          <xdr:rowOff>0</xdr:rowOff>
        </xdr:from>
        <xdr:to>
          <xdr:col>5</xdr:col>
          <xdr:colOff>295275</xdr:colOff>
          <xdr:row>36</xdr:row>
          <xdr:rowOff>19050</xdr:rowOff>
        </xdr:to>
        <xdr:sp macro="" textlink="">
          <xdr:nvSpPr>
            <xdr:cNvPr id="1171" name="Option Button 147" hidden="1">
              <a:extLst>
                <a:ext uri="{63B3BB69-23CF-44E3-9099-C40C66FF867C}">
                  <a14:compatExt spid="_x0000_s1171"/>
                </a:ext>
                <a:ext uri="{FF2B5EF4-FFF2-40B4-BE49-F238E27FC236}">
                  <a16:creationId xmlns:a16="http://schemas.microsoft.com/office/drawing/2014/main" id="{00000000-0008-0000-0100-00009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35</xdr:row>
          <xdr:rowOff>0</xdr:rowOff>
        </xdr:from>
        <xdr:to>
          <xdr:col>6</xdr:col>
          <xdr:colOff>295275</xdr:colOff>
          <xdr:row>36</xdr:row>
          <xdr:rowOff>19050</xdr:rowOff>
        </xdr:to>
        <xdr:sp macro="" textlink="">
          <xdr:nvSpPr>
            <xdr:cNvPr id="1172" name="Option Button 148" hidden="1">
              <a:extLst>
                <a:ext uri="{63B3BB69-23CF-44E3-9099-C40C66FF867C}">
                  <a14:compatExt spid="_x0000_s1172"/>
                </a:ext>
                <a:ext uri="{FF2B5EF4-FFF2-40B4-BE49-F238E27FC236}">
                  <a16:creationId xmlns:a16="http://schemas.microsoft.com/office/drawing/2014/main" id="{00000000-0008-0000-0100-00009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36</xdr:row>
          <xdr:rowOff>0</xdr:rowOff>
        </xdr:from>
        <xdr:to>
          <xdr:col>3</xdr:col>
          <xdr:colOff>295275</xdr:colOff>
          <xdr:row>37</xdr:row>
          <xdr:rowOff>19050</xdr:rowOff>
        </xdr:to>
        <xdr:sp macro="" textlink="">
          <xdr:nvSpPr>
            <xdr:cNvPr id="1173" name="Option Button 149" hidden="1">
              <a:extLst>
                <a:ext uri="{63B3BB69-23CF-44E3-9099-C40C66FF867C}">
                  <a14:compatExt spid="_x0000_s1173"/>
                </a:ext>
                <a:ext uri="{FF2B5EF4-FFF2-40B4-BE49-F238E27FC236}">
                  <a16:creationId xmlns:a16="http://schemas.microsoft.com/office/drawing/2014/main" id="{00000000-0008-0000-0100-00009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36</xdr:row>
          <xdr:rowOff>0</xdr:rowOff>
        </xdr:from>
        <xdr:to>
          <xdr:col>4</xdr:col>
          <xdr:colOff>295275</xdr:colOff>
          <xdr:row>37</xdr:row>
          <xdr:rowOff>19050</xdr:rowOff>
        </xdr:to>
        <xdr:sp macro="" textlink="">
          <xdr:nvSpPr>
            <xdr:cNvPr id="1174" name="Option Button 150" hidden="1">
              <a:extLst>
                <a:ext uri="{63B3BB69-23CF-44E3-9099-C40C66FF867C}">
                  <a14:compatExt spid="_x0000_s1174"/>
                </a:ext>
                <a:ext uri="{FF2B5EF4-FFF2-40B4-BE49-F238E27FC236}">
                  <a16:creationId xmlns:a16="http://schemas.microsoft.com/office/drawing/2014/main" id="{00000000-0008-0000-0100-00009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36</xdr:row>
          <xdr:rowOff>0</xdr:rowOff>
        </xdr:from>
        <xdr:to>
          <xdr:col>5</xdr:col>
          <xdr:colOff>295275</xdr:colOff>
          <xdr:row>37</xdr:row>
          <xdr:rowOff>19050</xdr:rowOff>
        </xdr:to>
        <xdr:sp macro="" textlink="">
          <xdr:nvSpPr>
            <xdr:cNvPr id="1175" name="Option Button 151" hidden="1">
              <a:extLst>
                <a:ext uri="{63B3BB69-23CF-44E3-9099-C40C66FF867C}">
                  <a14:compatExt spid="_x0000_s1175"/>
                </a:ext>
                <a:ext uri="{FF2B5EF4-FFF2-40B4-BE49-F238E27FC236}">
                  <a16:creationId xmlns:a16="http://schemas.microsoft.com/office/drawing/2014/main" id="{00000000-0008-0000-0100-00009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36</xdr:row>
          <xdr:rowOff>0</xdr:rowOff>
        </xdr:from>
        <xdr:to>
          <xdr:col>6</xdr:col>
          <xdr:colOff>295275</xdr:colOff>
          <xdr:row>37</xdr:row>
          <xdr:rowOff>19050</xdr:rowOff>
        </xdr:to>
        <xdr:sp macro="" textlink="">
          <xdr:nvSpPr>
            <xdr:cNvPr id="1176" name="Option Button 152" hidden="1">
              <a:extLst>
                <a:ext uri="{63B3BB69-23CF-44E3-9099-C40C66FF867C}">
                  <a14:compatExt spid="_x0000_s1176"/>
                </a:ext>
                <a:ext uri="{FF2B5EF4-FFF2-40B4-BE49-F238E27FC236}">
                  <a16:creationId xmlns:a16="http://schemas.microsoft.com/office/drawing/2014/main" id="{00000000-0008-0000-0100-00009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39</xdr:row>
          <xdr:rowOff>0</xdr:rowOff>
        </xdr:from>
        <xdr:to>
          <xdr:col>3</xdr:col>
          <xdr:colOff>295275</xdr:colOff>
          <xdr:row>40</xdr:row>
          <xdr:rowOff>19050</xdr:rowOff>
        </xdr:to>
        <xdr:sp macro="" textlink="">
          <xdr:nvSpPr>
            <xdr:cNvPr id="1181" name="Option Button 157" hidden="1">
              <a:extLst>
                <a:ext uri="{63B3BB69-23CF-44E3-9099-C40C66FF867C}">
                  <a14:compatExt spid="_x0000_s1181"/>
                </a:ext>
                <a:ext uri="{FF2B5EF4-FFF2-40B4-BE49-F238E27FC236}">
                  <a16:creationId xmlns:a16="http://schemas.microsoft.com/office/drawing/2014/main" id="{00000000-0008-0000-0100-00009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39</xdr:row>
          <xdr:rowOff>0</xdr:rowOff>
        </xdr:from>
        <xdr:to>
          <xdr:col>4</xdr:col>
          <xdr:colOff>295275</xdr:colOff>
          <xdr:row>40</xdr:row>
          <xdr:rowOff>19050</xdr:rowOff>
        </xdr:to>
        <xdr:sp macro="" textlink="">
          <xdr:nvSpPr>
            <xdr:cNvPr id="1182" name="Option Button 158" hidden="1">
              <a:extLst>
                <a:ext uri="{63B3BB69-23CF-44E3-9099-C40C66FF867C}">
                  <a14:compatExt spid="_x0000_s1182"/>
                </a:ext>
                <a:ext uri="{FF2B5EF4-FFF2-40B4-BE49-F238E27FC236}">
                  <a16:creationId xmlns:a16="http://schemas.microsoft.com/office/drawing/2014/main" id="{00000000-0008-0000-0100-00009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39</xdr:row>
          <xdr:rowOff>0</xdr:rowOff>
        </xdr:from>
        <xdr:to>
          <xdr:col>5</xdr:col>
          <xdr:colOff>295275</xdr:colOff>
          <xdr:row>40</xdr:row>
          <xdr:rowOff>19050</xdr:rowOff>
        </xdr:to>
        <xdr:sp macro="" textlink="">
          <xdr:nvSpPr>
            <xdr:cNvPr id="1183" name="Option Button 159" hidden="1">
              <a:extLst>
                <a:ext uri="{63B3BB69-23CF-44E3-9099-C40C66FF867C}">
                  <a14:compatExt spid="_x0000_s1183"/>
                </a:ext>
                <a:ext uri="{FF2B5EF4-FFF2-40B4-BE49-F238E27FC236}">
                  <a16:creationId xmlns:a16="http://schemas.microsoft.com/office/drawing/2014/main" id="{00000000-0008-0000-0100-00009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39</xdr:row>
          <xdr:rowOff>0</xdr:rowOff>
        </xdr:from>
        <xdr:to>
          <xdr:col>6</xdr:col>
          <xdr:colOff>295275</xdr:colOff>
          <xdr:row>40</xdr:row>
          <xdr:rowOff>19050</xdr:rowOff>
        </xdr:to>
        <xdr:sp macro="" textlink="">
          <xdr:nvSpPr>
            <xdr:cNvPr id="1184" name="Option Button 160" hidden="1">
              <a:extLst>
                <a:ext uri="{63B3BB69-23CF-44E3-9099-C40C66FF867C}">
                  <a14:compatExt spid="_x0000_s1184"/>
                </a:ext>
                <a:ext uri="{FF2B5EF4-FFF2-40B4-BE49-F238E27FC236}">
                  <a16:creationId xmlns:a16="http://schemas.microsoft.com/office/drawing/2014/main" id="{00000000-0008-0000-0100-0000A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40</xdr:row>
          <xdr:rowOff>0</xdr:rowOff>
        </xdr:from>
        <xdr:to>
          <xdr:col>3</xdr:col>
          <xdr:colOff>295275</xdr:colOff>
          <xdr:row>41</xdr:row>
          <xdr:rowOff>19050</xdr:rowOff>
        </xdr:to>
        <xdr:sp macro="" textlink="">
          <xdr:nvSpPr>
            <xdr:cNvPr id="1185" name="Option Button 161" hidden="1">
              <a:extLst>
                <a:ext uri="{63B3BB69-23CF-44E3-9099-C40C66FF867C}">
                  <a14:compatExt spid="_x0000_s1185"/>
                </a:ext>
                <a:ext uri="{FF2B5EF4-FFF2-40B4-BE49-F238E27FC236}">
                  <a16:creationId xmlns:a16="http://schemas.microsoft.com/office/drawing/2014/main" id="{00000000-0008-0000-0100-0000A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40</xdr:row>
          <xdr:rowOff>0</xdr:rowOff>
        </xdr:from>
        <xdr:to>
          <xdr:col>4</xdr:col>
          <xdr:colOff>295275</xdr:colOff>
          <xdr:row>41</xdr:row>
          <xdr:rowOff>19050</xdr:rowOff>
        </xdr:to>
        <xdr:sp macro="" textlink="">
          <xdr:nvSpPr>
            <xdr:cNvPr id="1186" name="Option Button 162" hidden="1">
              <a:extLst>
                <a:ext uri="{63B3BB69-23CF-44E3-9099-C40C66FF867C}">
                  <a14:compatExt spid="_x0000_s1186"/>
                </a:ext>
                <a:ext uri="{FF2B5EF4-FFF2-40B4-BE49-F238E27FC236}">
                  <a16:creationId xmlns:a16="http://schemas.microsoft.com/office/drawing/2014/main" id="{00000000-0008-0000-0100-0000A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40</xdr:row>
          <xdr:rowOff>0</xdr:rowOff>
        </xdr:from>
        <xdr:to>
          <xdr:col>5</xdr:col>
          <xdr:colOff>295275</xdr:colOff>
          <xdr:row>41</xdr:row>
          <xdr:rowOff>19050</xdr:rowOff>
        </xdr:to>
        <xdr:sp macro="" textlink="">
          <xdr:nvSpPr>
            <xdr:cNvPr id="1187" name="Option Button 163" hidden="1">
              <a:extLst>
                <a:ext uri="{63B3BB69-23CF-44E3-9099-C40C66FF867C}">
                  <a14:compatExt spid="_x0000_s1187"/>
                </a:ext>
                <a:ext uri="{FF2B5EF4-FFF2-40B4-BE49-F238E27FC236}">
                  <a16:creationId xmlns:a16="http://schemas.microsoft.com/office/drawing/2014/main" id="{00000000-0008-0000-0100-0000A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40</xdr:row>
          <xdr:rowOff>0</xdr:rowOff>
        </xdr:from>
        <xdr:to>
          <xdr:col>6</xdr:col>
          <xdr:colOff>295275</xdr:colOff>
          <xdr:row>41</xdr:row>
          <xdr:rowOff>19050</xdr:rowOff>
        </xdr:to>
        <xdr:sp macro="" textlink="">
          <xdr:nvSpPr>
            <xdr:cNvPr id="1188" name="Option Button 164" hidden="1">
              <a:extLst>
                <a:ext uri="{63B3BB69-23CF-44E3-9099-C40C66FF867C}">
                  <a14:compatExt spid="_x0000_s1188"/>
                </a:ext>
                <a:ext uri="{FF2B5EF4-FFF2-40B4-BE49-F238E27FC236}">
                  <a16:creationId xmlns:a16="http://schemas.microsoft.com/office/drawing/2014/main" id="{00000000-0008-0000-0100-0000A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46</xdr:row>
          <xdr:rowOff>0</xdr:rowOff>
        </xdr:from>
        <xdr:to>
          <xdr:col>3</xdr:col>
          <xdr:colOff>295275</xdr:colOff>
          <xdr:row>47</xdr:row>
          <xdr:rowOff>19050</xdr:rowOff>
        </xdr:to>
        <xdr:sp macro="" textlink="">
          <xdr:nvSpPr>
            <xdr:cNvPr id="1201" name="Option Button 177" hidden="1">
              <a:extLst>
                <a:ext uri="{63B3BB69-23CF-44E3-9099-C40C66FF867C}">
                  <a14:compatExt spid="_x0000_s1201"/>
                </a:ext>
                <a:ext uri="{FF2B5EF4-FFF2-40B4-BE49-F238E27FC236}">
                  <a16:creationId xmlns:a16="http://schemas.microsoft.com/office/drawing/2014/main" id="{00000000-0008-0000-0100-0000B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46</xdr:row>
          <xdr:rowOff>0</xdr:rowOff>
        </xdr:from>
        <xdr:to>
          <xdr:col>4</xdr:col>
          <xdr:colOff>295275</xdr:colOff>
          <xdr:row>47</xdr:row>
          <xdr:rowOff>19050</xdr:rowOff>
        </xdr:to>
        <xdr:sp macro="" textlink="">
          <xdr:nvSpPr>
            <xdr:cNvPr id="1202" name="Option Button 178" hidden="1">
              <a:extLst>
                <a:ext uri="{63B3BB69-23CF-44E3-9099-C40C66FF867C}">
                  <a14:compatExt spid="_x0000_s1202"/>
                </a:ext>
                <a:ext uri="{FF2B5EF4-FFF2-40B4-BE49-F238E27FC236}">
                  <a16:creationId xmlns:a16="http://schemas.microsoft.com/office/drawing/2014/main" id="{00000000-0008-0000-0100-0000B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46</xdr:row>
          <xdr:rowOff>0</xdr:rowOff>
        </xdr:from>
        <xdr:to>
          <xdr:col>5</xdr:col>
          <xdr:colOff>295275</xdr:colOff>
          <xdr:row>47</xdr:row>
          <xdr:rowOff>19050</xdr:rowOff>
        </xdr:to>
        <xdr:sp macro="" textlink="">
          <xdr:nvSpPr>
            <xdr:cNvPr id="1203" name="Option Button 179" hidden="1">
              <a:extLst>
                <a:ext uri="{63B3BB69-23CF-44E3-9099-C40C66FF867C}">
                  <a14:compatExt spid="_x0000_s1203"/>
                </a:ext>
                <a:ext uri="{FF2B5EF4-FFF2-40B4-BE49-F238E27FC236}">
                  <a16:creationId xmlns:a16="http://schemas.microsoft.com/office/drawing/2014/main" id="{00000000-0008-0000-0100-0000B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46</xdr:row>
          <xdr:rowOff>0</xdr:rowOff>
        </xdr:from>
        <xdr:to>
          <xdr:col>6</xdr:col>
          <xdr:colOff>295275</xdr:colOff>
          <xdr:row>47</xdr:row>
          <xdr:rowOff>19050</xdr:rowOff>
        </xdr:to>
        <xdr:sp macro="" textlink="">
          <xdr:nvSpPr>
            <xdr:cNvPr id="1204" name="Option Button 180" hidden="1">
              <a:extLst>
                <a:ext uri="{63B3BB69-23CF-44E3-9099-C40C66FF867C}">
                  <a14:compatExt spid="_x0000_s1204"/>
                </a:ext>
                <a:ext uri="{FF2B5EF4-FFF2-40B4-BE49-F238E27FC236}">
                  <a16:creationId xmlns:a16="http://schemas.microsoft.com/office/drawing/2014/main" id="{00000000-0008-0000-0100-0000B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47</xdr:row>
          <xdr:rowOff>0</xdr:rowOff>
        </xdr:from>
        <xdr:to>
          <xdr:col>3</xdr:col>
          <xdr:colOff>295275</xdr:colOff>
          <xdr:row>48</xdr:row>
          <xdr:rowOff>19050</xdr:rowOff>
        </xdr:to>
        <xdr:sp macro="" textlink="">
          <xdr:nvSpPr>
            <xdr:cNvPr id="1205" name="Option Button 181" hidden="1">
              <a:extLst>
                <a:ext uri="{63B3BB69-23CF-44E3-9099-C40C66FF867C}">
                  <a14:compatExt spid="_x0000_s1205"/>
                </a:ext>
                <a:ext uri="{FF2B5EF4-FFF2-40B4-BE49-F238E27FC236}">
                  <a16:creationId xmlns:a16="http://schemas.microsoft.com/office/drawing/2014/main" id="{00000000-0008-0000-0100-0000B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47</xdr:row>
          <xdr:rowOff>0</xdr:rowOff>
        </xdr:from>
        <xdr:to>
          <xdr:col>4</xdr:col>
          <xdr:colOff>295275</xdr:colOff>
          <xdr:row>48</xdr:row>
          <xdr:rowOff>19050</xdr:rowOff>
        </xdr:to>
        <xdr:sp macro="" textlink="">
          <xdr:nvSpPr>
            <xdr:cNvPr id="1206" name="Option Button 182" hidden="1">
              <a:extLst>
                <a:ext uri="{63B3BB69-23CF-44E3-9099-C40C66FF867C}">
                  <a14:compatExt spid="_x0000_s1206"/>
                </a:ext>
                <a:ext uri="{FF2B5EF4-FFF2-40B4-BE49-F238E27FC236}">
                  <a16:creationId xmlns:a16="http://schemas.microsoft.com/office/drawing/2014/main" id="{00000000-0008-0000-0100-0000B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47</xdr:row>
          <xdr:rowOff>0</xdr:rowOff>
        </xdr:from>
        <xdr:to>
          <xdr:col>5</xdr:col>
          <xdr:colOff>295275</xdr:colOff>
          <xdr:row>48</xdr:row>
          <xdr:rowOff>19050</xdr:rowOff>
        </xdr:to>
        <xdr:sp macro="" textlink="">
          <xdr:nvSpPr>
            <xdr:cNvPr id="1207" name="Option Button 183" hidden="1">
              <a:extLst>
                <a:ext uri="{63B3BB69-23CF-44E3-9099-C40C66FF867C}">
                  <a14:compatExt spid="_x0000_s1207"/>
                </a:ext>
                <a:ext uri="{FF2B5EF4-FFF2-40B4-BE49-F238E27FC236}">
                  <a16:creationId xmlns:a16="http://schemas.microsoft.com/office/drawing/2014/main" id="{00000000-0008-0000-0100-0000B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47</xdr:row>
          <xdr:rowOff>0</xdr:rowOff>
        </xdr:from>
        <xdr:to>
          <xdr:col>6</xdr:col>
          <xdr:colOff>295275</xdr:colOff>
          <xdr:row>48</xdr:row>
          <xdr:rowOff>19050</xdr:rowOff>
        </xdr:to>
        <xdr:sp macro="" textlink="">
          <xdr:nvSpPr>
            <xdr:cNvPr id="1208" name="Option Button 184" hidden="1">
              <a:extLst>
                <a:ext uri="{63B3BB69-23CF-44E3-9099-C40C66FF867C}">
                  <a14:compatExt spid="_x0000_s1208"/>
                </a:ext>
                <a:ext uri="{FF2B5EF4-FFF2-40B4-BE49-F238E27FC236}">
                  <a16:creationId xmlns:a16="http://schemas.microsoft.com/office/drawing/2014/main" id="{00000000-0008-0000-0100-0000B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48</xdr:row>
          <xdr:rowOff>0</xdr:rowOff>
        </xdr:from>
        <xdr:to>
          <xdr:col>3</xdr:col>
          <xdr:colOff>295275</xdr:colOff>
          <xdr:row>49</xdr:row>
          <xdr:rowOff>19050</xdr:rowOff>
        </xdr:to>
        <xdr:sp macro="" textlink="">
          <xdr:nvSpPr>
            <xdr:cNvPr id="1209" name="Option Button 185" hidden="1">
              <a:extLst>
                <a:ext uri="{63B3BB69-23CF-44E3-9099-C40C66FF867C}">
                  <a14:compatExt spid="_x0000_s1209"/>
                </a:ext>
                <a:ext uri="{FF2B5EF4-FFF2-40B4-BE49-F238E27FC236}">
                  <a16:creationId xmlns:a16="http://schemas.microsoft.com/office/drawing/2014/main" id="{00000000-0008-0000-0100-0000B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48</xdr:row>
          <xdr:rowOff>0</xdr:rowOff>
        </xdr:from>
        <xdr:to>
          <xdr:col>4</xdr:col>
          <xdr:colOff>295275</xdr:colOff>
          <xdr:row>49</xdr:row>
          <xdr:rowOff>19050</xdr:rowOff>
        </xdr:to>
        <xdr:sp macro="" textlink="">
          <xdr:nvSpPr>
            <xdr:cNvPr id="1210" name="Option Button 186" hidden="1">
              <a:extLst>
                <a:ext uri="{63B3BB69-23CF-44E3-9099-C40C66FF867C}">
                  <a14:compatExt spid="_x0000_s1210"/>
                </a:ext>
                <a:ext uri="{FF2B5EF4-FFF2-40B4-BE49-F238E27FC236}">
                  <a16:creationId xmlns:a16="http://schemas.microsoft.com/office/drawing/2014/main" id="{00000000-0008-0000-0100-0000B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48</xdr:row>
          <xdr:rowOff>0</xdr:rowOff>
        </xdr:from>
        <xdr:to>
          <xdr:col>5</xdr:col>
          <xdr:colOff>295275</xdr:colOff>
          <xdr:row>49</xdr:row>
          <xdr:rowOff>19050</xdr:rowOff>
        </xdr:to>
        <xdr:sp macro="" textlink="">
          <xdr:nvSpPr>
            <xdr:cNvPr id="1211" name="Option Button 187" hidden="1">
              <a:extLst>
                <a:ext uri="{63B3BB69-23CF-44E3-9099-C40C66FF867C}">
                  <a14:compatExt spid="_x0000_s1211"/>
                </a:ext>
                <a:ext uri="{FF2B5EF4-FFF2-40B4-BE49-F238E27FC236}">
                  <a16:creationId xmlns:a16="http://schemas.microsoft.com/office/drawing/2014/main" id="{00000000-0008-0000-0100-0000B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48</xdr:row>
          <xdr:rowOff>0</xdr:rowOff>
        </xdr:from>
        <xdr:to>
          <xdr:col>6</xdr:col>
          <xdr:colOff>295275</xdr:colOff>
          <xdr:row>49</xdr:row>
          <xdr:rowOff>19050</xdr:rowOff>
        </xdr:to>
        <xdr:sp macro="" textlink="">
          <xdr:nvSpPr>
            <xdr:cNvPr id="1212" name="Option Button 188" hidden="1">
              <a:extLst>
                <a:ext uri="{63B3BB69-23CF-44E3-9099-C40C66FF867C}">
                  <a14:compatExt spid="_x0000_s1212"/>
                </a:ext>
                <a:ext uri="{FF2B5EF4-FFF2-40B4-BE49-F238E27FC236}">
                  <a16:creationId xmlns:a16="http://schemas.microsoft.com/office/drawing/2014/main" id="{00000000-0008-0000-0100-0000B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51</xdr:row>
          <xdr:rowOff>0</xdr:rowOff>
        </xdr:from>
        <xdr:to>
          <xdr:col>3</xdr:col>
          <xdr:colOff>295275</xdr:colOff>
          <xdr:row>52</xdr:row>
          <xdr:rowOff>19050</xdr:rowOff>
        </xdr:to>
        <xdr:sp macro="" textlink="">
          <xdr:nvSpPr>
            <xdr:cNvPr id="1217" name="Option Button 193" hidden="1">
              <a:extLst>
                <a:ext uri="{63B3BB69-23CF-44E3-9099-C40C66FF867C}">
                  <a14:compatExt spid="_x0000_s1217"/>
                </a:ext>
                <a:ext uri="{FF2B5EF4-FFF2-40B4-BE49-F238E27FC236}">
                  <a16:creationId xmlns:a16="http://schemas.microsoft.com/office/drawing/2014/main" id="{00000000-0008-0000-0100-0000C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51</xdr:row>
          <xdr:rowOff>0</xdr:rowOff>
        </xdr:from>
        <xdr:to>
          <xdr:col>4</xdr:col>
          <xdr:colOff>295275</xdr:colOff>
          <xdr:row>52</xdr:row>
          <xdr:rowOff>19050</xdr:rowOff>
        </xdr:to>
        <xdr:sp macro="" textlink="">
          <xdr:nvSpPr>
            <xdr:cNvPr id="1218" name="Option Button 194" hidden="1">
              <a:extLst>
                <a:ext uri="{63B3BB69-23CF-44E3-9099-C40C66FF867C}">
                  <a14:compatExt spid="_x0000_s1218"/>
                </a:ext>
                <a:ext uri="{FF2B5EF4-FFF2-40B4-BE49-F238E27FC236}">
                  <a16:creationId xmlns:a16="http://schemas.microsoft.com/office/drawing/2014/main" id="{00000000-0008-0000-0100-0000C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51</xdr:row>
          <xdr:rowOff>0</xdr:rowOff>
        </xdr:from>
        <xdr:to>
          <xdr:col>5</xdr:col>
          <xdr:colOff>295275</xdr:colOff>
          <xdr:row>52</xdr:row>
          <xdr:rowOff>19050</xdr:rowOff>
        </xdr:to>
        <xdr:sp macro="" textlink="">
          <xdr:nvSpPr>
            <xdr:cNvPr id="1219" name="Option Button 195" hidden="1">
              <a:extLst>
                <a:ext uri="{63B3BB69-23CF-44E3-9099-C40C66FF867C}">
                  <a14:compatExt spid="_x0000_s1219"/>
                </a:ext>
                <a:ext uri="{FF2B5EF4-FFF2-40B4-BE49-F238E27FC236}">
                  <a16:creationId xmlns:a16="http://schemas.microsoft.com/office/drawing/2014/main" id="{00000000-0008-0000-0100-0000C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51</xdr:row>
          <xdr:rowOff>0</xdr:rowOff>
        </xdr:from>
        <xdr:to>
          <xdr:col>6</xdr:col>
          <xdr:colOff>295275</xdr:colOff>
          <xdr:row>52</xdr:row>
          <xdr:rowOff>19050</xdr:rowOff>
        </xdr:to>
        <xdr:sp macro="" textlink="">
          <xdr:nvSpPr>
            <xdr:cNvPr id="1220" name="Option Button 196" hidden="1">
              <a:extLst>
                <a:ext uri="{63B3BB69-23CF-44E3-9099-C40C66FF867C}">
                  <a14:compatExt spid="_x0000_s1220"/>
                </a:ext>
                <a:ext uri="{FF2B5EF4-FFF2-40B4-BE49-F238E27FC236}">
                  <a16:creationId xmlns:a16="http://schemas.microsoft.com/office/drawing/2014/main" id="{00000000-0008-0000-0100-0000C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77</xdr:row>
          <xdr:rowOff>0</xdr:rowOff>
        </xdr:from>
        <xdr:to>
          <xdr:col>3</xdr:col>
          <xdr:colOff>295275</xdr:colOff>
          <xdr:row>78</xdr:row>
          <xdr:rowOff>19050</xdr:rowOff>
        </xdr:to>
        <xdr:sp macro="" textlink="">
          <xdr:nvSpPr>
            <xdr:cNvPr id="1293" name="Option Button 269" hidden="1">
              <a:extLst>
                <a:ext uri="{63B3BB69-23CF-44E3-9099-C40C66FF867C}">
                  <a14:compatExt spid="_x0000_s1293"/>
                </a:ext>
                <a:ext uri="{FF2B5EF4-FFF2-40B4-BE49-F238E27FC236}">
                  <a16:creationId xmlns:a16="http://schemas.microsoft.com/office/drawing/2014/main" id="{00000000-0008-0000-0100-00000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77</xdr:row>
          <xdr:rowOff>0</xdr:rowOff>
        </xdr:from>
        <xdr:to>
          <xdr:col>4</xdr:col>
          <xdr:colOff>295275</xdr:colOff>
          <xdr:row>78</xdr:row>
          <xdr:rowOff>19050</xdr:rowOff>
        </xdr:to>
        <xdr:sp macro="" textlink="">
          <xdr:nvSpPr>
            <xdr:cNvPr id="1294" name="Option Button 270" hidden="1">
              <a:extLst>
                <a:ext uri="{63B3BB69-23CF-44E3-9099-C40C66FF867C}">
                  <a14:compatExt spid="_x0000_s1294"/>
                </a:ext>
                <a:ext uri="{FF2B5EF4-FFF2-40B4-BE49-F238E27FC236}">
                  <a16:creationId xmlns:a16="http://schemas.microsoft.com/office/drawing/2014/main" id="{00000000-0008-0000-0100-00000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77</xdr:row>
          <xdr:rowOff>0</xdr:rowOff>
        </xdr:from>
        <xdr:to>
          <xdr:col>5</xdr:col>
          <xdr:colOff>295275</xdr:colOff>
          <xdr:row>78</xdr:row>
          <xdr:rowOff>19050</xdr:rowOff>
        </xdr:to>
        <xdr:sp macro="" textlink="">
          <xdr:nvSpPr>
            <xdr:cNvPr id="1295" name="Option Button 271" hidden="1">
              <a:extLst>
                <a:ext uri="{63B3BB69-23CF-44E3-9099-C40C66FF867C}">
                  <a14:compatExt spid="_x0000_s1295"/>
                </a:ext>
                <a:ext uri="{FF2B5EF4-FFF2-40B4-BE49-F238E27FC236}">
                  <a16:creationId xmlns:a16="http://schemas.microsoft.com/office/drawing/2014/main" id="{00000000-0008-0000-0100-00000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77</xdr:row>
          <xdr:rowOff>0</xdr:rowOff>
        </xdr:from>
        <xdr:to>
          <xdr:col>6</xdr:col>
          <xdr:colOff>295275</xdr:colOff>
          <xdr:row>78</xdr:row>
          <xdr:rowOff>19050</xdr:rowOff>
        </xdr:to>
        <xdr:sp macro="" textlink="">
          <xdr:nvSpPr>
            <xdr:cNvPr id="1296" name="Option Button 272" hidden="1">
              <a:extLst>
                <a:ext uri="{63B3BB69-23CF-44E3-9099-C40C66FF867C}">
                  <a14:compatExt spid="_x0000_s1296"/>
                </a:ext>
                <a:ext uri="{FF2B5EF4-FFF2-40B4-BE49-F238E27FC236}">
                  <a16:creationId xmlns:a16="http://schemas.microsoft.com/office/drawing/2014/main" id="{00000000-0008-0000-0100-00001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96</xdr:row>
          <xdr:rowOff>0</xdr:rowOff>
        </xdr:from>
        <xdr:to>
          <xdr:col>3</xdr:col>
          <xdr:colOff>295275</xdr:colOff>
          <xdr:row>97</xdr:row>
          <xdr:rowOff>19050</xdr:rowOff>
        </xdr:to>
        <xdr:sp macro="" textlink="">
          <xdr:nvSpPr>
            <xdr:cNvPr id="1349" name="Option Button 325" hidden="1">
              <a:extLst>
                <a:ext uri="{63B3BB69-23CF-44E3-9099-C40C66FF867C}">
                  <a14:compatExt spid="_x0000_s1349"/>
                </a:ext>
                <a:ext uri="{FF2B5EF4-FFF2-40B4-BE49-F238E27FC236}">
                  <a16:creationId xmlns:a16="http://schemas.microsoft.com/office/drawing/2014/main" id="{00000000-0008-0000-0100-00004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96</xdr:row>
          <xdr:rowOff>0</xdr:rowOff>
        </xdr:from>
        <xdr:to>
          <xdr:col>4</xdr:col>
          <xdr:colOff>295275</xdr:colOff>
          <xdr:row>97</xdr:row>
          <xdr:rowOff>19050</xdr:rowOff>
        </xdr:to>
        <xdr:sp macro="" textlink="">
          <xdr:nvSpPr>
            <xdr:cNvPr id="1350" name="Option Button 326" hidden="1">
              <a:extLst>
                <a:ext uri="{63B3BB69-23CF-44E3-9099-C40C66FF867C}">
                  <a14:compatExt spid="_x0000_s1350"/>
                </a:ext>
                <a:ext uri="{FF2B5EF4-FFF2-40B4-BE49-F238E27FC236}">
                  <a16:creationId xmlns:a16="http://schemas.microsoft.com/office/drawing/2014/main" id="{00000000-0008-0000-0100-00004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96</xdr:row>
          <xdr:rowOff>0</xdr:rowOff>
        </xdr:from>
        <xdr:to>
          <xdr:col>5</xdr:col>
          <xdr:colOff>295275</xdr:colOff>
          <xdr:row>97</xdr:row>
          <xdr:rowOff>19050</xdr:rowOff>
        </xdr:to>
        <xdr:sp macro="" textlink="">
          <xdr:nvSpPr>
            <xdr:cNvPr id="1351" name="Option Button 327" hidden="1">
              <a:extLst>
                <a:ext uri="{63B3BB69-23CF-44E3-9099-C40C66FF867C}">
                  <a14:compatExt spid="_x0000_s1351"/>
                </a:ext>
                <a:ext uri="{FF2B5EF4-FFF2-40B4-BE49-F238E27FC236}">
                  <a16:creationId xmlns:a16="http://schemas.microsoft.com/office/drawing/2014/main" id="{00000000-0008-0000-0100-00004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96</xdr:row>
          <xdr:rowOff>0</xdr:rowOff>
        </xdr:from>
        <xdr:to>
          <xdr:col>6</xdr:col>
          <xdr:colOff>295275</xdr:colOff>
          <xdr:row>97</xdr:row>
          <xdr:rowOff>19050</xdr:rowOff>
        </xdr:to>
        <xdr:sp macro="" textlink="">
          <xdr:nvSpPr>
            <xdr:cNvPr id="1352" name="Option Button 328" hidden="1">
              <a:extLst>
                <a:ext uri="{63B3BB69-23CF-44E3-9099-C40C66FF867C}">
                  <a14:compatExt spid="_x0000_s1352"/>
                </a:ext>
                <a:ext uri="{FF2B5EF4-FFF2-40B4-BE49-F238E27FC236}">
                  <a16:creationId xmlns:a16="http://schemas.microsoft.com/office/drawing/2014/main" id="{00000000-0008-0000-0100-00004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98</xdr:row>
          <xdr:rowOff>0</xdr:rowOff>
        </xdr:from>
        <xdr:to>
          <xdr:col>3</xdr:col>
          <xdr:colOff>295275</xdr:colOff>
          <xdr:row>99</xdr:row>
          <xdr:rowOff>19050</xdr:rowOff>
        </xdr:to>
        <xdr:sp macro="" textlink="">
          <xdr:nvSpPr>
            <xdr:cNvPr id="1366" name="Option Button 342" hidden="1">
              <a:extLst>
                <a:ext uri="{63B3BB69-23CF-44E3-9099-C40C66FF867C}">
                  <a14:compatExt spid="_x0000_s1366"/>
                </a:ext>
                <a:ext uri="{FF2B5EF4-FFF2-40B4-BE49-F238E27FC236}">
                  <a16:creationId xmlns:a16="http://schemas.microsoft.com/office/drawing/2014/main" id="{00000000-0008-0000-0100-00005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98</xdr:row>
          <xdr:rowOff>0</xdr:rowOff>
        </xdr:from>
        <xdr:to>
          <xdr:col>4</xdr:col>
          <xdr:colOff>295275</xdr:colOff>
          <xdr:row>99</xdr:row>
          <xdr:rowOff>19050</xdr:rowOff>
        </xdr:to>
        <xdr:sp macro="" textlink="">
          <xdr:nvSpPr>
            <xdr:cNvPr id="1367" name="Option Button 343" hidden="1">
              <a:extLst>
                <a:ext uri="{63B3BB69-23CF-44E3-9099-C40C66FF867C}">
                  <a14:compatExt spid="_x0000_s1367"/>
                </a:ext>
                <a:ext uri="{FF2B5EF4-FFF2-40B4-BE49-F238E27FC236}">
                  <a16:creationId xmlns:a16="http://schemas.microsoft.com/office/drawing/2014/main" id="{00000000-0008-0000-0100-00005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98</xdr:row>
          <xdr:rowOff>0</xdr:rowOff>
        </xdr:from>
        <xdr:to>
          <xdr:col>5</xdr:col>
          <xdr:colOff>295275</xdr:colOff>
          <xdr:row>99</xdr:row>
          <xdr:rowOff>19050</xdr:rowOff>
        </xdr:to>
        <xdr:sp macro="" textlink="">
          <xdr:nvSpPr>
            <xdr:cNvPr id="1368" name="Option Button 344" hidden="1">
              <a:extLst>
                <a:ext uri="{63B3BB69-23CF-44E3-9099-C40C66FF867C}">
                  <a14:compatExt spid="_x0000_s1368"/>
                </a:ext>
                <a:ext uri="{FF2B5EF4-FFF2-40B4-BE49-F238E27FC236}">
                  <a16:creationId xmlns:a16="http://schemas.microsoft.com/office/drawing/2014/main" id="{00000000-0008-0000-0100-00005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98</xdr:row>
          <xdr:rowOff>0</xdr:rowOff>
        </xdr:from>
        <xdr:to>
          <xdr:col>6</xdr:col>
          <xdr:colOff>295275</xdr:colOff>
          <xdr:row>99</xdr:row>
          <xdr:rowOff>19050</xdr:rowOff>
        </xdr:to>
        <xdr:sp macro="" textlink="">
          <xdr:nvSpPr>
            <xdr:cNvPr id="1369" name="Option Button 345" hidden="1">
              <a:extLst>
                <a:ext uri="{63B3BB69-23CF-44E3-9099-C40C66FF867C}">
                  <a14:compatExt spid="_x0000_s1369"/>
                </a:ext>
                <a:ext uri="{FF2B5EF4-FFF2-40B4-BE49-F238E27FC236}">
                  <a16:creationId xmlns:a16="http://schemas.microsoft.com/office/drawing/2014/main" id="{00000000-0008-0000-0100-00005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xdr:col>
      <xdr:colOff>1844040</xdr:colOff>
      <xdr:row>100</xdr:row>
      <xdr:rowOff>175260</xdr:rowOff>
    </xdr:from>
    <xdr:to>
      <xdr:col>2</xdr:col>
      <xdr:colOff>3634740</xdr:colOff>
      <xdr:row>104</xdr:row>
      <xdr:rowOff>99060</xdr:rowOff>
    </xdr:to>
    <xdr:sp macro="" textlink="">
      <xdr:nvSpPr>
        <xdr:cNvPr id="4" name="四角形: 角を丸くする 3">
          <a:hlinkClick xmlns:r="http://schemas.openxmlformats.org/officeDocument/2006/relationships" r:id="rId1"/>
          <a:extLst>
            <a:ext uri="{FF2B5EF4-FFF2-40B4-BE49-F238E27FC236}">
              <a16:creationId xmlns:a16="http://schemas.microsoft.com/office/drawing/2014/main" id="{2E59942E-01B8-421C-83F6-C4B148765968}"/>
            </a:ext>
          </a:extLst>
        </xdr:cNvPr>
        <xdr:cNvSpPr/>
      </xdr:nvSpPr>
      <xdr:spPr>
        <a:xfrm>
          <a:off x="2293620" y="20193000"/>
          <a:ext cx="1790700" cy="685800"/>
        </a:xfrm>
        <a:prstGeom prst="roundRect">
          <a:avLst/>
        </a:prstGeom>
        <a:solidFill>
          <a:schemeClr val="accent6">
            <a:lumMod val="60000"/>
            <a:lumOff val="4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游明朝 Demibold" panose="02020600000000000000" pitchFamily="18" charset="-128"/>
              <a:ea typeface="游明朝 Demibold" panose="02020600000000000000" pitchFamily="18" charset="-128"/>
            </a:rPr>
            <a:t>チェック結果は</a:t>
          </a:r>
          <a:endParaRPr kumimoji="1" lang="en-US" altLang="ja-JP" sz="1100">
            <a:solidFill>
              <a:sysClr val="windowText" lastClr="000000"/>
            </a:solidFill>
            <a:latin typeface="游明朝 Demibold" panose="02020600000000000000" pitchFamily="18" charset="-128"/>
            <a:ea typeface="游明朝 Demibold" panose="02020600000000000000" pitchFamily="18" charset="-128"/>
          </a:endParaRPr>
        </a:p>
        <a:p>
          <a:pPr algn="ctr"/>
          <a:r>
            <a:rPr kumimoji="1" lang="ja-JP" altLang="en-US" sz="1100">
              <a:solidFill>
                <a:sysClr val="windowText" lastClr="000000"/>
              </a:solidFill>
              <a:latin typeface="游明朝 Demibold" panose="02020600000000000000" pitchFamily="18" charset="-128"/>
              <a:ea typeface="游明朝 Demibold" panose="02020600000000000000" pitchFamily="18" charset="-128"/>
            </a:rPr>
            <a:t>こちらをクリック</a:t>
          </a:r>
        </a:p>
      </xdr:txBody>
    </xdr:sp>
    <xdr:clientData/>
  </xdr:twoCellAnchor>
  <mc:AlternateContent xmlns:mc="http://schemas.openxmlformats.org/markup-compatibility/2006">
    <mc:Choice xmlns:a14="http://schemas.microsoft.com/office/drawing/2010/main" Requires="a14">
      <xdr:twoCellAnchor editAs="oneCell">
        <xdr:from>
          <xdr:col>6</xdr:col>
          <xdr:colOff>85725</xdr:colOff>
          <xdr:row>40</xdr:row>
          <xdr:rowOff>0</xdr:rowOff>
        </xdr:from>
        <xdr:to>
          <xdr:col>6</xdr:col>
          <xdr:colOff>295275</xdr:colOff>
          <xdr:row>41</xdr:row>
          <xdr:rowOff>19050</xdr:rowOff>
        </xdr:to>
        <xdr:sp macro="" textlink="">
          <xdr:nvSpPr>
            <xdr:cNvPr id="1376" name="Option Button 352" hidden="1">
              <a:extLst>
                <a:ext uri="{63B3BB69-23CF-44E3-9099-C40C66FF867C}">
                  <a14:compatExt spid="_x0000_s1376"/>
                </a:ext>
                <a:ext uri="{FF2B5EF4-FFF2-40B4-BE49-F238E27FC236}">
                  <a16:creationId xmlns:a16="http://schemas.microsoft.com/office/drawing/2014/main" id="{00000000-0008-0000-0100-00006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51</xdr:row>
          <xdr:rowOff>0</xdr:rowOff>
        </xdr:from>
        <xdr:to>
          <xdr:col>6</xdr:col>
          <xdr:colOff>295275</xdr:colOff>
          <xdr:row>52</xdr:row>
          <xdr:rowOff>19050</xdr:rowOff>
        </xdr:to>
        <xdr:sp macro="" textlink="">
          <xdr:nvSpPr>
            <xdr:cNvPr id="1378" name="Option Button 354" hidden="1">
              <a:extLst>
                <a:ext uri="{63B3BB69-23CF-44E3-9099-C40C66FF867C}">
                  <a14:compatExt spid="_x0000_s1378"/>
                </a:ext>
                <a:ext uri="{FF2B5EF4-FFF2-40B4-BE49-F238E27FC236}">
                  <a16:creationId xmlns:a16="http://schemas.microsoft.com/office/drawing/2014/main" id="{00000000-0008-0000-0100-00006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51</xdr:row>
          <xdr:rowOff>161925</xdr:rowOff>
        </xdr:from>
        <xdr:to>
          <xdr:col>6</xdr:col>
          <xdr:colOff>361950</xdr:colOff>
          <xdr:row>53</xdr:row>
          <xdr:rowOff>19050</xdr:rowOff>
        </xdr:to>
        <xdr:sp macro="" textlink="">
          <xdr:nvSpPr>
            <xdr:cNvPr id="1379" name="Check Box 355" hidden="1">
              <a:extLst>
                <a:ext uri="{63B3BB69-23CF-44E3-9099-C40C66FF867C}">
                  <a14:compatExt spid="_x0000_s1379"/>
                </a:ext>
                <a:ext uri="{FF2B5EF4-FFF2-40B4-BE49-F238E27FC236}">
                  <a16:creationId xmlns:a16="http://schemas.microsoft.com/office/drawing/2014/main" id="{00000000-0008-0000-0100-00006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69</xdr:row>
          <xdr:rowOff>171450</xdr:rowOff>
        </xdr:from>
        <xdr:to>
          <xdr:col>6</xdr:col>
          <xdr:colOff>361950</xdr:colOff>
          <xdr:row>71</xdr:row>
          <xdr:rowOff>38100</xdr:rowOff>
        </xdr:to>
        <xdr:sp macro="" textlink="">
          <xdr:nvSpPr>
            <xdr:cNvPr id="1381" name="Check Box 357" hidden="1">
              <a:extLst>
                <a:ext uri="{63B3BB69-23CF-44E3-9099-C40C66FF867C}">
                  <a14:compatExt spid="_x0000_s1381"/>
                </a:ext>
                <a:ext uri="{FF2B5EF4-FFF2-40B4-BE49-F238E27FC236}">
                  <a16:creationId xmlns:a16="http://schemas.microsoft.com/office/drawing/2014/main" id="{00000000-0008-0000-0100-00006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73</xdr:row>
          <xdr:rowOff>171450</xdr:rowOff>
        </xdr:from>
        <xdr:to>
          <xdr:col>6</xdr:col>
          <xdr:colOff>361950</xdr:colOff>
          <xdr:row>75</xdr:row>
          <xdr:rowOff>38100</xdr:rowOff>
        </xdr:to>
        <xdr:sp macro="" textlink="">
          <xdr:nvSpPr>
            <xdr:cNvPr id="1383" name="Check Box 359" hidden="1">
              <a:extLst>
                <a:ext uri="{63B3BB69-23CF-44E3-9099-C40C66FF867C}">
                  <a14:compatExt spid="_x0000_s1383"/>
                </a:ext>
                <a:ext uri="{FF2B5EF4-FFF2-40B4-BE49-F238E27FC236}">
                  <a16:creationId xmlns:a16="http://schemas.microsoft.com/office/drawing/2014/main" id="{00000000-0008-0000-0100-00006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92</xdr:row>
          <xdr:rowOff>171450</xdr:rowOff>
        </xdr:from>
        <xdr:to>
          <xdr:col>6</xdr:col>
          <xdr:colOff>361950</xdr:colOff>
          <xdr:row>94</xdr:row>
          <xdr:rowOff>28575</xdr:rowOff>
        </xdr:to>
        <xdr:sp macro="" textlink="">
          <xdr:nvSpPr>
            <xdr:cNvPr id="1385" name="Check Box 361" hidden="1">
              <a:extLst>
                <a:ext uri="{63B3BB69-23CF-44E3-9099-C40C66FF867C}">
                  <a14:compatExt spid="_x0000_s1385"/>
                </a:ext>
                <a:ext uri="{FF2B5EF4-FFF2-40B4-BE49-F238E27FC236}">
                  <a16:creationId xmlns:a16="http://schemas.microsoft.com/office/drawing/2014/main" id="{00000000-0008-0000-0100-00006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26</xdr:row>
          <xdr:rowOff>123825</xdr:rowOff>
        </xdr:from>
        <xdr:to>
          <xdr:col>7</xdr:col>
          <xdr:colOff>209550</xdr:colOff>
          <xdr:row>28</xdr:row>
          <xdr:rowOff>28575</xdr:rowOff>
        </xdr:to>
        <xdr:sp macro="" textlink="">
          <xdr:nvSpPr>
            <xdr:cNvPr id="1391" name="Group Box 367" hidden="1">
              <a:extLst>
                <a:ext uri="{63B3BB69-23CF-44E3-9099-C40C66FF867C}">
                  <a14:compatExt spid="_x0000_s1391"/>
                </a:ext>
                <a:ext uri="{FF2B5EF4-FFF2-40B4-BE49-F238E27FC236}">
                  <a16:creationId xmlns:a16="http://schemas.microsoft.com/office/drawing/2014/main" id="{00000000-0008-0000-0100-00006F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3695700</xdr:colOff>
          <xdr:row>27</xdr:row>
          <xdr:rowOff>171450</xdr:rowOff>
        </xdr:from>
        <xdr:to>
          <xdr:col>7</xdr:col>
          <xdr:colOff>38100</xdr:colOff>
          <xdr:row>29</xdr:row>
          <xdr:rowOff>76200</xdr:rowOff>
        </xdr:to>
        <xdr:sp macro="" textlink="">
          <xdr:nvSpPr>
            <xdr:cNvPr id="1392" name="Group Box 368" hidden="1">
              <a:extLst>
                <a:ext uri="{63B3BB69-23CF-44E3-9099-C40C66FF867C}">
                  <a14:compatExt spid="_x0000_s1392"/>
                </a:ext>
                <a:ext uri="{FF2B5EF4-FFF2-40B4-BE49-F238E27FC236}">
                  <a16:creationId xmlns:a16="http://schemas.microsoft.com/office/drawing/2014/main" id="{00000000-0008-0000-0100-000070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3638550</xdr:colOff>
          <xdr:row>29</xdr:row>
          <xdr:rowOff>171450</xdr:rowOff>
        </xdr:from>
        <xdr:to>
          <xdr:col>7</xdr:col>
          <xdr:colOff>400050</xdr:colOff>
          <xdr:row>31</xdr:row>
          <xdr:rowOff>85725</xdr:rowOff>
        </xdr:to>
        <xdr:sp macro="" textlink="">
          <xdr:nvSpPr>
            <xdr:cNvPr id="1394" name="Group Box 370" hidden="1">
              <a:extLst>
                <a:ext uri="{63B3BB69-23CF-44E3-9099-C40C66FF867C}">
                  <a14:compatExt spid="_x0000_s1394"/>
                </a:ext>
                <a:ext uri="{FF2B5EF4-FFF2-40B4-BE49-F238E27FC236}">
                  <a16:creationId xmlns:a16="http://schemas.microsoft.com/office/drawing/2014/main" id="{00000000-0008-0000-0100-000072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370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30</xdr:row>
          <xdr:rowOff>180975</xdr:rowOff>
        </xdr:from>
        <xdr:to>
          <xdr:col>7</xdr:col>
          <xdr:colOff>123825</xdr:colOff>
          <xdr:row>32</xdr:row>
          <xdr:rowOff>95250</xdr:rowOff>
        </xdr:to>
        <xdr:sp macro="" textlink="">
          <xdr:nvSpPr>
            <xdr:cNvPr id="1395" name="Group Box 371" hidden="1">
              <a:extLst>
                <a:ext uri="{63B3BB69-23CF-44E3-9099-C40C66FF867C}">
                  <a14:compatExt spid="_x0000_s1395"/>
                </a:ext>
                <a:ext uri="{FF2B5EF4-FFF2-40B4-BE49-F238E27FC236}">
                  <a16:creationId xmlns:a16="http://schemas.microsoft.com/office/drawing/2014/main" id="{00000000-0008-0000-0100-000073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371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3524250</xdr:colOff>
          <xdr:row>33</xdr:row>
          <xdr:rowOff>9525</xdr:rowOff>
        </xdr:from>
        <xdr:to>
          <xdr:col>7</xdr:col>
          <xdr:colOff>285750</xdr:colOff>
          <xdr:row>34</xdr:row>
          <xdr:rowOff>104775</xdr:rowOff>
        </xdr:to>
        <xdr:sp macro="" textlink="">
          <xdr:nvSpPr>
            <xdr:cNvPr id="1396" name="Group Box 372" hidden="1">
              <a:extLst>
                <a:ext uri="{63B3BB69-23CF-44E3-9099-C40C66FF867C}">
                  <a14:compatExt spid="_x0000_s1396"/>
                </a:ext>
                <a:ext uri="{FF2B5EF4-FFF2-40B4-BE49-F238E27FC236}">
                  <a16:creationId xmlns:a16="http://schemas.microsoft.com/office/drawing/2014/main" id="{00000000-0008-0000-0100-000074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372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3419475</xdr:colOff>
          <xdr:row>33</xdr:row>
          <xdr:rowOff>171450</xdr:rowOff>
        </xdr:from>
        <xdr:to>
          <xdr:col>7</xdr:col>
          <xdr:colOff>133350</xdr:colOff>
          <xdr:row>35</xdr:row>
          <xdr:rowOff>76200</xdr:rowOff>
        </xdr:to>
        <xdr:sp macro="" textlink="">
          <xdr:nvSpPr>
            <xdr:cNvPr id="1397" name="Group Box 373" hidden="1">
              <a:extLst>
                <a:ext uri="{63B3BB69-23CF-44E3-9099-C40C66FF867C}">
                  <a14:compatExt spid="_x0000_s1397"/>
                </a:ext>
                <a:ext uri="{FF2B5EF4-FFF2-40B4-BE49-F238E27FC236}">
                  <a16:creationId xmlns:a16="http://schemas.microsoft.com/office/drawing/2014/main" id="{00000000-0008-0000-0100-000075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373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3590925</xdr:colOff>
          <xdr:row>34</xdr:row>
          <xdr:rowOff>95250</xdr:rowOff>
        </xdr:from>
        <xdr:to>
          <xdr:col>6</xdr:col>
          <xdr:colOff>371475</xdr:colOff>
          <xdr:row>36</xdr:row>
          <xdr:rowOff>66675</xdr:rowOff>
        </xdr:to>
        <xdr:sp macro="" textlink="">
          <xdr:nvSpPr>
            <xdr:cNvPr id="1398" name="Group Box 374" hidden="1">
              <a:extLst>
                <a:ext uri="{63B3BB69-23CF-44E3-9099-C40C66FF867C}">
                  <a14:compatExt spid="_x0000_s1398"/>
                </a:ext>
                <a:ext uri="{FF2B5EF4-FFF2-40B4-BE49-F238E27FC236}">
                  <a16:creationId xmlns:a16="http://schemas.microsoft.com/office/drawing/2014/main" id="{00000000-0008-0000-0100-000076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374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35</xdr:row>
          <xdr:rowOff>133350</xdr:rowOff>
        </xdr:from>
        <xdr:to>
          <xdr:col>7</xdr:col>
          <xdr:colOff>133350</xdr:colOff>
          <xdr:row>37</xdr:row>
          <xdr:rowOff>38100</xdr:rowOff>
        </xdr:to>
        <xdr:sp macro="" textlink="">
          <xdr:nvSpPr>
            <xdr:cNvPr id="1399" name="Group Box 375" hidden="1">
              <a:extLst>
                <a:ext uri="{63B3BB69-23CF-44E3-9099-C40C66FF867C}">
                  <a14:compatExt spid="_x0000_s1399"/>
                </a:ext>
                <a:ext uri="{FF2B5EF4-FFF2-40B4-BE49-F238E27FC236}">
                  <a16:creationId xmlns:a16="http://schemas.microsoft.com/office/drawing/2014/main" id="{00000000-0008-0000-0100-000077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375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3733800</xdr:colOff>
          <xdr:row>36</xdr:row>
          <xdr:rowOff>180975</xdr:rowOff>
        </xdr:from>
        <xdr:to>
          <xdr:col>7</xdr:col>
          <xdr:colOff>95250</xdr:colOff>
          <xdr:row>38</xdr:row>
          <xdr:rowOff>95250</xdr:rowOff>
        </xdr:to>
        <xdr:sp macro="" textlink="">
          <xdr:nvSpPr>
            <xdr:cNvPr id="1400" name="Group Box 376" hidden="1">
              <a:extLst>
                <a:ext uri="{63B3BB69-23CF-44E3-9099-C40C66FF867C}">
                  <a14:compatExt spid="_x0000_s1400"/>
                </a:ext>
                <a:ext uri="{FF2B5EF4-FFF2-40B4-BE49-F238E27FC236}">
                  <a16:creationId xmlns:a16="http://schemas.microsoft.com/office/drawing/2014/main" id="{00000000-0008-0000-0100-000078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376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3562350</xdr:colOff>
          <xdr:row>38</xdr:row>
          <xdr:rowOff>114300</xdr:rowOff>
        </xdr:from>
        <xdr:to>
          <xdr:col>7</xdr:col>
          <xdr:colOff>257175</xdr:colOff>
          <xdr:row>40</xdr:row>
          <xdr:rowOff>19050</xdr:rowOff>
        </xdr:to>
        <xdr:sp macro="" textlink="">
          <xdr:nvSpPr>
            <xdr:cNvPr id="1401" name="Group Box 377" hidden="1">
              <a:extLst>
                <a:ext uri="{63B3BB69-23CF-44E3-9099-C40C66FF867C}">
                  <a14:compatExt spid="_x0000_s1401"/>
                </a:ext>
                <a:ext uri="{FF2B5EF4-FFF2-40B4-BE49-F238E27FC236}">
                  <a16:creationId xmlns:a16="http://schemas.microsoft.com/office/drawing/2014/main" id="{00000000-0008-0000-0100-000079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377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3619500</xdr:colOff>
          <xdr:row>39</xdr:row>
          <xdr:rowOff>123825</xdr:rowOff>
        </xdr:from>
        <xdr:to>
          <xdr:col>7</xdr:col>
          <xdr:colOff>447675</xdr:colOff>
          <xdr:row>41</xdr:row>
          <xdr:rowOff>28575</xdr:rowOff>
        </xdr:to>
        <xdr:sp macro="" textlink="">
          <xdr:nvSpPr>
            <xdr:cNvPr id="1402" name="Group Box 378" hidden="1">
              <a:extLst>
                <a:ext uri="{63B3BB69-23CF-44E3-9099-C40C66FF867C}">
                  <a14:compatExt spid="_x0000_s1402"/>
                </a:ext>
                <a:ext uri="{FF2B5EF4-FFF2-40B4-BE49-F238E27FC236}">
                  <a16:creationId xmlns:a16="http://schemas.microsoft.com/office/drawing/2014/main" id="{00000000-0008-0000-0100-00007A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378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3676650</xdr:colOff>
          <xdr:row>31</xdr:row>
          <xdr:rowOff>133350</xdr:rowOff>
        </xdr:from>
        <xdr:to>
          <xdr:col>7</xdr:col>
          <xdr:colOff>95250</xdr:colOff>
          <xdr:row>33</xdr:row>
          <xdr:rowOff>47625</xdr:rowOff>
        </xdr:to>
        <xdr:sp macro="" textlink="">
          <xdr:nvSpPr>
            <xdr:cNvPr id="1411" name="Group Box 387" hidden="1">
              <a:extLst>
                <a:ext uri="{63B3BB69-23CF-44E3-9099-C40C66FF867C}">
                  <a14:compatExt spid="_x0000_s1411"/>
                </a:ext>
                <a:ext uri="{FF2B5EF4-FFF2-40B4-BE49-F238E27FC236}">
                  <a16:creationId xmlns:a16="http://schemas.microsoft.com/office/drawing/2014/main" id="{00000000-0008-0000-0100-000083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387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41</xdr:row>
          <xdr:rowOff>133350</xdr:rowOff>
        </xdr:from>
        <xdr:to>
          <xdr:col>7</xdr:col>
          <xdr:colOff>114300</xdr:colOff>
          <xdr:row>43</xdr:row>
          <xdr:rowOff>47625</xdr:rowOff>
        </xdr:to>
        <xdr:sp macro="" textlink="">
          <xdr:nvSpPr>
            <xdr:cNvPr id="1412" name="Group Box 388" hidden="1">
              <a:extLst>
                <a:ext uri="{63B3BB69-23CF-44E3-9099-C40C66FF867C}">
                  <a14:compatExt spid="_x0000_s1412"/>
                </a:ext>
                <a:ext uri="{FF2B5EF4-FFF2-40B4-BE49-F238E27FC236}">
                  <a16:creationId xmlns:a16="http://schemas.microsoft.com/office/drawing/2014/main" id="{00000000-0008-0000-0100-000084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388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3590925</xdr:colOff>
          <xdr:row>44</xdr:row>
          <xdr:rowOff>9525</xdr:rowOff>
        </xdr:from>
        <xdr:to>
          <xdr:col>7</xdr:col>
          <xdr:colOff>209550</xdr:colOff>
          <xdr:row>45</xdr:row>
          <xdr:rowOff>104775</xdr:rowOff>
        </xdr:to>
        <xdr:sp macro="" textlink="">
          <xdr:nvSpPr>
            <xdr:cNvPr id="1413" name="Group Box 389" hidden="1">
              <a:extLst>
                <a:ext uri="{63B3BB69-23CF-44E3-9099-C40C66FF867C}">
                  <a14:compatExt spid="_x0000_s1413"/>
                </a:ext>
                <a:ext uri="{FF2B5EF4-FFF2-40B4-BE49-F238E27FC236}">
                  <a16:creationId xmlns:a16="http://schemas.microsoft.com/office/drawing/2014/main" id="{00000000-0008-0000-0100-000085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389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3409950</xdr:colOff>
          <xdr:row>46</xdr:row>
          <xdr:rowOff>0</xdr:rowOff>
        </xdr:from>
        <xdr:to>
          <xdr:col>7</xdr:col>
          <xdr:colOff>152400</xdr:colOff>
          <xdr:row>47</xdr:row>
          <xdr:rowOff>95250</xdr:rowOff>
        </xdr:to>
        <xdr:sp macro="" textlink="">
          <xdr:nvSpPr>
            <xdr:cNvPr id="1414" name="Group Box 390" hidden="1">
              <a:extLst>
                <a:ext uri="{63B3BB69-23CF-44E3-9099-C40C66FF867C}">
                  <a14:compatExt spid="_x0000_s1414"/>
                </a:ext>
                <a:ext uri="{FF2B5EF4-FFF2-40B4-BE49-F238E27FC236}">
                  <a16:creationId xmlns:a16="http://schemas.microsoft.com/office/drawing/2014/main" id="{00000000-0008-0000-0100-000086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3695700</xdr:colOff>
          <xdr:row>46</xdr:row>
          <xdr:rowOff>171450</xdr:rowOff>
        </xdr:from>
        <xdr:to>
          <xdr:col>7</xdr:col>
          <xdr:colOff>57150</xdr:colOff>
          <xdr:row>48</xdr:row>
          <xdr:rowOff>85725</xdr:rowOff>
        </xdr:to>
        <xdr:sp macro="" textlink="">
          <xdr:nvSpPr>
            <xdr:cNvPr id="1416" name="Group Box 392" hidden="1">
              <a:extLst>
                <a:ext uri="{63B3BB69-23CF-44E3-9099-C40C66FF867C}">
                  <a14:compatExt spid="_x0000_s1416"/>
                </a:ext>
                <a:ext uri="{FF2B5EF4-FFF2-40B4-BE49-F238E27FC236}">
                  <a16:creationId xmlns:a16="http://schemas.microsoft.com/office/drawing/2014/main" id="{00000000-0008-0000-0100-000088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3714750</xdr:colOff>
          <xdr:row>47</xdr:row>
          <xdr:rowOff>171450</xdr:rowOff>
        </xdr:from>
        <xdr:to>
          <xdr:col>7</xdr:col>
          <xdr:colOff>0</xdr:colOff>
          <xdr:row>49</xdr:row>
          <xdr:rowOff>85725</xdr:rowOff>
        </xdr:to>
        <xdr:sp macro="" textlink="">
          <xdr:nvSpPr>
            <xdr:cNvPr id="1417" name="Group Box 393" hidden="1">
              <a:extLst>
                <a:ext uri="{63B3BB69-23CF-44E3-9099-C40C66FF867C}">
                  <a14:compatExt spid="_x0000_s1417"/>
                </a:ext>
                <a:ext uri="{FF2B5EF4-FFF2-40B4-BE49-F238E27FC236}">
                  <a16:creationId xmlns:a16="http://schemas.microsoft.com/office/drawing/2014/main" id="{00000000-0008-0000-0100-000089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3562350</xdr:colOff>
          <xdr:row>48</xdr:row>
          <xdr:rowOff>133350</xdr:rowOff>
        </xdr:from>
        <xdr:to>
          <xdr:col>7</xdr:col>
          <xdr:colOff>276225</xdr:colOff>
          <xdr:row>50</xdr:row>
          <xdr:rowOff>47625</xdr:rowOff>
        </xdr:to>
        <xdr:sp macro="" textlink="">
          <xdr:nvSpPr>
            <xdr:cNvPr id="1418" name="Group Box 394" hidden="1">
              <a:extLst>
                <a:ext uri="{63B3BB69-23CF-44E3-9099-C40C66FF867C}">
                  <a14:compatExt spid="_x0000_s1418"/>
                </a:ext>
                <a:ext uri="{FF2B5EF4-FFF2-40B4-BE49-F238E27FC236}">
                  <a16:creationId xmlns:a16="http://schemas.microsoft.com/office/drawing/2014/main" id="{00000000-0008-0000-0100-00008A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3505200</xdr:colOff>
          <xdr:row>50</xdr:row>
          <xdr:rowOff>180975</xdr:rowOff>
        </xdr:from>
        <xdr:to>
          <xdr:col>7</xdr:col>
          <xdr:colOff>200025</xdr:colOff>
          <xdr:row>52</xdr:row>
          <xdr:rowOff>95250</xdr:rowOff>
        </xdr:to>
        <xdr:sp macro="" textlink="">
          <xdr:nvSpPr>
            <xdr:cNvPr id="1419" name="Group Box 395" hidden="1">
              <a:extLst>
                <a:ext uri="{63B3BB69-23CF-44E3-9099-C40C66FF867C}">
                  <a14:compatExt spid="_x0000_s1419"/>
                </a:ext>
                <a:ext uri="{FF2B5EF4-FFF2-40B4-BE49-F238E27FC236}">
                  <a16:creationId xmlns:a16="http://schemas.microsoft.com/office/drawing/2014/main" id="{00000000-0008-0000-0100-00008B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3762375</xdr:colOff>
          <xdr:row>74</xdr:row>
          <xdr:rowOff>209550</xdr:rowOff>
        </xdr:from>
        <xdr:to>
          <xdr:col>7</xdr:col>
          <xdr:colOff>0</xdr:colOff>
          <xdr:row>76</xdr:row>
          <xdr:rowOff>95250</xdr:rowOff>
        </xdr:to>
        <xdr:sp macro="" textlink="">
          <xdr:nvSpPr>
            <xdr:cNvPr id="1420" name="Group Box 396" hidden="1">
              <a:extLst>
                <a:ext uri="{63B3BB69-23CF-44E3-9099-C40C66FF867C}">
                  <a14:compatExt spid="_x0000_s1420"/>
                </a:ext>
                <a:ext uri="{FF2B5EF4-FFF2-40B4-BE49-F238E27FC236}">
                  <a16:creationId xmlns:a16="http://schemas.microsoft.com/office/drawing/2014/main" id="{00000000-0008-0000-0100-00008C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76</xdr:row>
          <xdr:rowOff>171450</xdr:rowOff>
        </xdr:from>
        <xdr:to>
          <xdr:col>7</xdr:col>
          <xdr:colOff>133350</xdr:colOff>
          <xdr:row>78</xdr:row>
          <xdr:rowOff>85725</xdr:rowOff>
        </xdr:to>
        <xdr:sp macro="" textlink="">
          <xdr:nvSpPr>
            <xdr:cNvPr id="1421" name="Group Box 397" hidden="1">
              <a:extLst>
                <a:ext uri="{63B3BB69-23CF-44E3-9099-C40C66FF867C}">
                  <a14:compatExt spid="_x0000_s1421"/>
                </a:ext>
                <a:ext uri="{FF2B5EF4-FFF2-40B4-BE49-F238E27FC236}">
                  <a16:creationId xmlns:a16="http://schemas.microsoft.com/office/drawing/2014/main" id="{00000000-0008-0000-0100-00008D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3600450</xdr:colOff>
          <xdr:row>77</xdr:row>
          <xdr:rowOff>152400</xdr:rowOff>
        </xdr:from>
        <xdr:to>
          <xdr:col>7</xdr:col>
          <xdr:colOff>133350</xdr:colOff>
          <xdr:row>79</xdr:row>
          <xdr:rowOff>57150</xdr:rowOff>
        </xdr:to>
        <xdr:sp macro="" textlink="">
          <xdr:nvSpPr>
            <xdr:cNvPr id="1422" name="Group Box 398" hidden="1">
              <a:extLst>
                <a:ext uri="{63B3BB69-23CF-44E3-9099-C40C66FF867C}">
                  <a14:compatExt spid="_x0000_s1422"/>
                </a:ext>
                <a:ext uri="{FF2B5EF4-FFF2-40B4-BE49-F238E27FC236}">
                  <a16:creationId xmlns:a16="http://schemas.microsoft.com/office/drawing/2014/main" id="{00000000-0008-0000-0100-00008E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79</xdr:row>
          <xdr:rowOff>180975</xdr:rowOff>
        </xdr:from>
        <xdr:to>
          <xdr:col>7</xdr:col>
          <xdr:colOff>19050</xdr:colOff>
          <xdr:row>81</xdr:row>
          <xdr:rowOff>95250</xdr:rowOff>
        </xdr:to>
        <xdr:sp macro="" textlink="">
          <xdr:nvSpPr>
            <xdr:cNvPr id="1424" name="Group Box 400" hidden="1">
              <a:extLst>
                <a:ext uri="{63B3BB69-23CF-44E3-9099-C40C66FF867C}">
                  <a14:compatExt spid="_x0000_s1424"/>
                </a:ext>
                <a:ext uri="{FF2B5EF4-FFF2-40B4-BE49-F238E27FC236}">
                  <a16:creationId xmlns:a16="http://schemas.microsoft.com/office/drawing/2014/main" id="{00000000-0008-0000-0100-000090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80</xdr:row>
          <xdr:rowOff>161925</xdr:rowOff>
        </xdr:from>
        <xdr:to>
          <xdr:col>7</xdr:col>
          <xdr:colOff>104775</xdr:colOff>
          <xdr:row>82</xdr:row>
          <xdr:rowOff>66675</xdr:rowOff>
        </xdr:to>
        <xdr:sp macro="" textlink="">
          <xdr:nvSpPr>
            <xdr:cNvPr id="1425" name="Group Box 401" hidden="1">
              <a:extLst>
                <a:ext uri="{63B3BB69-23CF-44E3-9099-C40C66FF867C}">
                  <a14:compatExt spid="_x0000_s1425"/>
                </a:ext>
                <a:ext uri="{FF2B5EF4-FFF2-40B4-BE49-F238E27FC236}">
                  <a16:creationId xmlns:a16="http://schemas.microsoft.com/office/drawing/2014/main" id="{00000000-0008-0000-0100-000091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3724275</xdr:colOff>
          <xdr:row>83</xdr:row>
          <xdr:rowOff>0</xdr:rowOff>
        </xdr:from>
        <xdr:to>
          <xdr:col>7</xdr:col>
          <xdr:colOff>57150</xdr:colOff>
          <xdr:row>84</xdr:row>
          <xdr:rowOff>95250</xdr:rowOff>
        </xdr:to>
        <xdr:sp macro="" textlink="">
          <xdr:nvSpPr>
            <xdr:cNvPr id="1426" name="Group Box 402" hidden="1">
              <a:extLst>
                <a:ext uri="{63B3BB69-23CF-44E3-9099-C40C66FF867C}">
                  <a14:compatExt spid="_x0000_s1426"/>
                </a:ext>
                <a:ext uri="{FF2B5EF4-FFF2-40B4-BE49-F238E27FC236}">
                  <a16:creationId xmlns:a16="http://schemas.microsoft.com/office/drawing/2014/main" id="{00000000-0008-0000-0100-000092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85</xdr:row>
          <xdr:rowOff>0</xdr:rowOff>
        </xdr:from>
        <xdr:to>
          <xdr:col>7</xdr:col>
          <xdr:colOff>400050</xdr:colOff>
          <xdr:row>86</xdr:row>
          <xdr:rowOff>95250</xdr:rowOff>
        </xdr:to>
        <xdr:sp macro="" textlink="">
          <xdr:nvSpPr>
            <xdr:cNvPr id="1427" name="Group Box 403" hidden="1">
              <a:extLst>
                <a:ext uri="{63B3BB69-23CF-44E3-9099-C40C66FF867C}">
                  <a14:compatExt spid="_x0000_s1427"/>
                </a:ext>
                <a:ext uri="{FF2B5EF4-FFF2-40B4-BE49-F238E27FC236}">
                  <a16:creationId xmlns:a16="http://schemas.microsoft.com/office/drawing/2014/main" id="{00000000-0008-0000-0100-000093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85</xdr:row>
          <xdr:rowOff>142875</xdr:rowOff>
        </xdr:from>
        <xdr:to>
          <xdr:col>7</xdr:col>
          <xdr:colOff>133350</xdr:colOff>
          <xdr:row>87</xdr:row>
          <xdr:rowOff>57150</xdr:rowOff>
        </xdr:to>
        <xdr:sp macro="" textlink="">
          <xdr:nvSpPr>
            <xdr:cNvPr id="1428" name="Group Box 404" hidden="1">
              <a:extLst>
                <a:ext uri="{63B3BB69-23CF-44E3-9099-C40C66FF867C}">
                  <a14:compatExt spid="_x0000_s1428"/>
                </a:ext>
                <a:ext uri="{FF2B5EF4-FFF2-40B4-BE49-F238E27FC236}">
                  <a16:creationId xmlns:a16="http://schemas.microsoft.com/office/drawing/2014/main" id="{00000000-0008-0000-0100-000094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3638550</xdr:colOff>
          <xdr:row>86</xdr:row>
          <xdr:rowOff>171450</xdr:rowOff>
        </xdr:from>
        <xdr:to>
          <xdr:col>6</xdr:col>
          <xdr:colOff>361950</xdr:colOff>
          <xdr:row>88</xdr:row>
          <xdr:rowOff>85725</xdr:rowOff>
        </xdr:to>
        <xdr:sp macro="" textlink="">
          <xdr:nvSpPr>
            <xdr:cNvPr id="1429" name="Group Box 405" hidden="1">
              <a:extLst>
                <a:ext uri="{63B3BB69-23CF-44E3-9099-C40C66FF867C}">
                  <a14:compatExt spid="_x0000_s1429"/>
                </a:ext>
                <a:ext uri="{FF2B5EF4-FFF2-40B4-BE49-F238E27FC236}">
                  <a16:creationId xmlns:a16="http://schemas.microsoft.com/office/drawing/2014/main" id="{00000000-0008-0000-0100-000095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3533775</xdr:colOff>
          <xdr:row>89</xdr:row>
          <xdr:rowOff>0</xdr:rowOff>
        </xdr:from>
        <xdr:to>
          <xdr:col>7</xdr:col>
          <xdr:colOff>47625</xdr:colOff>
          <xdr:row>90</xdr:row>
          <xdr:rowOff>95250</xdr:rowOff>
        </xdr:to>
        <xdr:sp macro="" textlink="">
          <xdr:nvSpPr>
            <xdr:cNvPr id="1430" name="Group Box 406" hidden="1">
              <a:extLst>
                <a:ext uri="{63B3BB69-23CF-44E3-9099-C40C66FF867C}">
                  <a14:compatExt spid="_x0000_s1430"/>
                </a:ext>
                <a:ext uri="{FF2B5EF4-FFF2-40B4-BE49-F238E27FC236}">
                  <a16:creationId xmlns:a16="http://schemas.microsoft.com/office/drawing/2014/main" id="{00000000-0008-0000-0100-000096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3533775</xdr:colOff>
          <xdr:row>91</xdr:row>
          <xdr:rowOff>9525</xdr:rowOff>
        </xdr:from>
        <xdr:to>
          <xdr:col>7</xdr:col>
          <xdr:colOff>152400</xdr:colOff>
          <xdr:row>92</xdr:row>
          <xdr:rowOff>104775</xdr:rowOff>
        </xdr:to>
        <xdr:sp macro="" textlink="">
          <xdr:nvSpPr>
            <xdr:cNvPr id="1431" name="Group Box 407" hidden="1">
              <a:extLst>
                <a:ext uri="{63B3BB69-23CF-44E3-9099-C40C66FF867C}">
                  <a14:compatExt spid="_x0000_s1431"/>
                </a:ext>
                <a:ext uri="{FF2B5EF4-FFF2-40B4-BE49-F238E27FC236}">
                  <a16:creationId xmlns:a16="http://schemas.microsoft.com/office/drawing/2014/main" id="{00000000-0008-0000-0100-000097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3362325</xdr:colOff>
          <xdr:row>91</xdr:row>
          <xdr:rowOff>171450</xdr:rowOff>
        </xdr:from>
        <xdr:to>
          <xdr:col>7</xdr:col>
          <xdr:colOff>152400</xdr:colOff>
          <xdr:row>93</xdr:row>
          <xdr:rowOff>85725</xdr:rowOff>
        </xdr:to>
        <xdr:sp macro="" textlink="">
          <xdr:nvSpPr>
            <xdr:cNvPr id="1432" name="Group Box 408" hidden="1">
              <a:extLst>
                <a:ext uri="{63B3BB69-23CF-44E3-9099-C40C66FF867C}">
                  <a14:compatExt spid="_x0000_s1432"/>
                </a:ext>
                <a:ext uri="{FF2B5EF4-FFF2-40B4-BE49-F238E27FC236}">
                  <a16:creationId xmlns:a16="http://schemas.microsoft.com/office/drawing/2014/main" id="{00000000-0008-0000-0100-000098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91</xdr:row>
          <xdr:rowOff>19050</xdr:rowOff>
        </xdr:from>
        <xdr:to>
          <xdr:col>3</xdr:col>
          <xdr:colOff>342900</xdr:colOff>
          <xdr:row>91</xdr:row>
          <xdr:rowOff>180975</xdr:rowOff>
        </xdr:to>
        <xdr:sp macro="" textlink="">
          <xdr:nvSpPr>
            <xdr:cNvPr id="1433" name="Option Button 409" hidden="1">
              <a:extLst>
                <a:ext uri="{63B3BB69-23CF-44E3-9099-C40C66FF867C}">
                  <a14:compatExt spid="_x0000_s1433"/>
                </a:ext>
                <a:ext uri="{FF2B5EF4-FFF2-40B4-BE49-F238E27FC236}">
                  <a16:creationId xmlns:a16="http://schemas.microsoft.com/office/drawing/2014/main" id="{00000000-0008-0000-0100-00009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91</xdr:row>
          <xdr:rowOff>19050</xdr:rowOff>
        </xdr:from>
        <xdr:to>
          <xdr:col>4</xdr:col>
          <xdr:colOff>342900</xdr:colOff>
          <xdr:row>91</xdr:row>
          <xdr:rowOff>180975</xdr:rowOff>
        </xdr:to>
        <xdr:sp macro="" textlink="">
          <xdr:nvSpPr>
            <xdr:cNvPr id="1435" name="Option Button 411" hidden="1">
              <a:extLst>
                <a:ext uri="{63B3BB69-23CF-44E3-9099-C40C66FF867C}">
                  <a14:compatExt spid="_x0000_s1435"/>
                </a:ext>
                <a:ext uri="{FF2B5EF4-FFF2-40B4-BE49-F238E27FC236}">
                  <a16:creationId xmlns:a16="http://schemas.microsoft.com/office/drawing/2014/main" id="{00000000-0008-0000-0100-00009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91</xdr:row>
          <xdr:rowOff>19050</xdr:rowOff>
        </xdr:from>
        <xdr:to>
          <xdr:col>5</xdr:col>
          <xdr:colOff>342900</xdr:colOff>
          <xdr:row>91</xdr:row>
          <xdr:rowOff>180975</xdr:rowOff>
        </xdr:to>
        <xdr:sp macro="" textlink="">
          <xdr:nvSpPr>
            <xdr:cNvPr id="1437" name="Option Button 413" hidden="1">
              <a:extLst>
                <a:ext uri="{63B3BB69-23CF-44E3-9099-C40C66FF867C}">
                  <a14:compatExt spid="_x0000_s1437"/>
                </a:ext>
                <a:ext uri="{FF2B5EF4-FFF2-40B4-BE49-F238E27FC236}">
                  <a16:creationId xmlns:a16="http://schemas.microsoft.com/office/drawing/2014/main" id="{00000000-0008-0000-0100-00009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91</xdr:row>
          <xdr:rowOff>19050</xdr:rowOff>
        </xdr:from>
        <xdr:to>
          <xdr:col>6</xdr:col>
          <xdr:colOff>342900</xdr:colOff>
          <xdr:row>91</xdr:row>
          <xdr:rowOff>180975</xdr:rowOff>
        </xdr:to>
        <xdr:sp macro="" textlink="">
          <xdr:nvSpPr>
            <xdr:cNvPr id="1439" name="Option Button 415" hidden="1">
              <a:extLst>
                <a:ext uri="{63B3BB69-23CF-44E3-9099-C40C66FF867C}">
                  <a14:compatExt spid="_x0000_s1439"/>
                </a:ext>
                <a:ext uri="{FF2B5EF4-FFF2-40B4-BE49-F238E27FC236}">
                  <a16:creationId xmlns:a16="http://schemas.microsoft.com/office/drawing/2014/main" id="{00000000-0008-0000-0100-00009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3648075</xdr:colOff>
          <xdr:row>89</xdr:row>
          <xdr:rowOff>123825</xdr:rowOff>
        </xdr:from>
        <xdr:to>
          <xdr:col>6</xdr:col>
          <xdr:colOff>361950</xdr:colOff>
          <xdr:row>91</xdr:row>
          <xdr:rowOff>28575</xdr:rowOff>
        </xdr:to>
        <xdr:sp macro="" textlink="">
          <xdr:nvSpPr>
            <xdr:cNvPr id="1440" name="Group Box 416" hidden="1">
              <a:extLst>
                <a:ext uri="{63B3BB69-23CF-44E3-9099-C40C66FF867C}">
                  <a14:compatExt spid="_x0000_s1440"/>
                </a:ext>
                <a:ext uri="{FF2B5EF4-FFF2-40B4-BE49-F238E27FC236}">
                  <a16:creationId xmlns:a16="http://schemas.microsoft.com/office/drawing/2014/main" id="{00000000-0008-0000-0100-0000A0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416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93</xdr:row>
          <xdr:rowOff>9525</xdr:rowOff>
        </xdr:from>
        <xdr:to>
          <xdr:col>6</xdr:col>
          <xdr:colOff>323850</xdr:colOff>
          <xdr:row>94</xdr:row>
          <xdr:rowOff>57150</xdr:rowOff>
        </xdr:to>
        <xdr:sp macro="" textlink="">
          <xdr:nvSpPr>
            <xdr:cNvPr id="1441" name="Check Box 417" hidden="1">
              <a:extLst>
                <a:ext uri="{63B3BB69-23CF-44E3-9099-C40C66FF867C}">
                  <a14:compatExt spid="_x0000_s1441"/>
                </a:ext>
                <a:ext uri="{FF2B5EF4-FFF2-40B4-BE49-F238E27FC236}">
                  <a16:creationId xmlns:a16="http://schemas.microsoft.com/office/drawing/2014/main" id="{00000000-0008-0000-0100-0000A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93</xdr:row>
          <xdr:rowOff>209550</xdr:rowOff>
        </xdr:from>
        <xdr:to>
          <xdr:col>7</xdr:col>
          <xdr:colOff>123825</xdr:colOff>
          <xdr:row>95</xdr:row>
          <xdr:rowOff>95250</xdr:rowOff>
        </xdr:to>
        <xdr:sp macro="" textlink="">
          <xdr:nvSpPr>
            <xdr:cNvPr id="1442" name="Group Box 418" hidden="1">
              <a:extLst>
                <a:ext uri="{63B3BB69-23CF-44E3-9099-C40C66FF867C}">
                  <a14:compatExt spid="_x0000_s1442"/>
                </a:ext>
                <a:ext uri="{FF2B5EF4-FFF2-40B4-BE49-F238E27FC236}">
                  <a16:creationId xmlns:a16="http://schemas.microsoft.com/office/drawing/2014/main" id="{00000000-0008-0000-0100-0000A2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418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95</xdr:row>
          <xdr:rowOff>9525</xdr:rowOff>
        </xdr:from>
        <xdr:to>
          <xdr:col>7</xdr:col>
          <xdr:colOff>19050</xdr:colOff>
          <xdr:row>96</xdr:row>
          <xdr:rowOff>104775</xdr:rowOff>
        </xdr:to>
        <xdr:sp macro="" textlink="">
          <xdr:nvSpPr>
            <xdr:cNvPr id="1443" name="Group Box 419" hidden="1">
              <a:extLst>
                <a:ext uri="{63B3BB69-23CF-44E3-9099-C40C66FF867C}">
                  <a14:compatExt spid="_x0000_s1443"/>
                </a:ext>
                <a:ext uri="{FF2B5EF4-FFF2-40B4-BE49-F238E27FC236}">
                  <a16:creationId xmlns:a16="http://schemas.microsoft.com/office/drawing/2014/main" id="{00000000-0008-0000-0100-0000A3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419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3590925</xdr:colOff>
          <xdr:row>95</xdr:row>
          <xdr:rowOff>171450</xdr:rowOff>
        </xdr:from>
        <xdr:to>
          <xdr:col>6</xdr:col>
          <xdr:colOff>323850</xdr:colOff>
          <xdr:row>97</xdr:row>
          <xdr:rowOff>85725</xdr:rowOff>
        </xdr:to>
        <xdr:sp macro="" textlink="">
          <xdr:nvSpPr>
            <xdr:cNvPr id="1444" name="Group Box 420" hidden="1">
              <a:extLst>
                <a:ext uri="{63B3BB69-23CF-44E3-9099-C40C66FF867C}">
                  <a14:compatExt spid="_x0000_s1444"/>
                </a:ext>
                <a:ext uri="{FF2B5EF4-FFF2-40B4-BE49-F238E27FC236}">
                  <a16:creationId xmlns:a16="http://schemas.microsoft.com/office/drawing/2014/main" id="{00000000-0008-0000-0100-0000A4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420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3705225</xdr:colOff>
          <xdr:row>96</xdr:row>
          <xdr:rowOff>180975</xdr:rowOff>
        </xdr:from>
        <xdr:to>
          <xdr:col>7</xdr:col>
          <xdr:colOff>19050</xdr:colOff>
          <xdr:row>98</xdr:row>
          <xdr:rowOff>95250</xdr:rowOff>
        </xdr:to>
        <xdr:sp macro="" textlink="">
          <xdr:nvSpPr>
            <xdr:cNvPr id="1445" name="Group Box 421" hidden="1">
              <a:extLst>
                <a:ext uri="{63B3BB69-23CF-44E3-9099-C40C66FF867C}">
                  <a14:compatExt spid="_x0000_s1445"/>
                </a:ext>
                <a:ext uri="{FF2B5EF4-FFF2-40B4-BE49-F238E27FC236}">
                  <a16:creationId xmlns:a16="http://schemas.microsoft.com/office/drawing/2014/main" id="{00000000-0008-0000-0100-0000A5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421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3609975</xdr:colOff>
          <xdr:row>97</xdr:row>
          <xdr:rowOff>142875</xdr:rowOff>
        </xdr:from>
        <xdr:to>
          <xdr:col>7</xdr:col>
          <xdr:colOff>57150</xdr:colOff>
          <xdr:row>99</xdr:row>
          <xdr:rowOff>57150</xdr:rowOff>
        </xdr:to>
        <xdr:sp macro="" textlink="">
          <xdr:nvSpPr>
            <xdr:cNvPr id="1446" name="Group Box 422" hidden="1">
              <a:extLst>
                <a:ext uri="{63B3BB69-23CF-44E3-9099-C40C66FF867C}">
                  <a14:compatExt spid="_x0000_s1446"/>
                </a:ext>
                <a:ext uri="{FF2B5EF4-FFF2-40B4-BE49-F238E27FC236}">
                  <a16:creationId xmlns:a16="http://schemas.microsoft.com/office/drawing/2014/main" id="{00000000-0008-0000-0100-0000A6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422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95</xdr:row>
          <xdr:rowOff>9525</xdr:rowOff>
        </xdr:from>
        <xdr:to>
          <xdr:col>7</xdr:col>
          <xdr:colOff>95250</xdr:colOff>
          <xdr:row>96</xdr:row>
          <xdr:rowOff>104775</xdr:rowOff>
        </xdr:to>
        <xdr:sp macro="" textlink="">
          <xdr:nvSpPr>
            <xdr:cNvPr id="1454" name="Group Box 430" hidden="1">
              <a:extLst>
                <a:ext uri="{63B3BB69-23CF-44E3-9099-C40C66FF867C}">
                  <a14:compatExt spid="_x0000_s1454"/>
                </a:ext>
                <a:ext uri="{FF2B5EF4-FFF2-40B4-BE49-F238E27FC236}">
                  <a16:creationId xmlns:a16="http://schemas.microsoft.com/office/drawing/2014/main" id="{00000000-0008-0000-0100-0000AE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430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95</xdr:row>
          <xdr:rowOff>0</xdr:rowOff>
        </xdr:from>
        <xdr:to>
          <xdr:col>3</xdr:col>
          <xdr:colOff>276225</xdr:colOff>
          <xdr:row>96</xdr:row>
          <xdr:rowOff>0</xdr:rowOff>
        </xdr:to>
        <xdr:sp macro="" textlink="">
          <xdr:nvSpPr>
            <xdr:cNvPr id="1455" name="Option Button 431" hidden="1">
              <a:extLst>
                <a:ext uri="{63B3BB69-23CF-44E3-9099-C40C66FF867C}">
                  <a14:compatExt spid="_x0000_s1455"/>
                </a:ext>
                <a:ext uri="{FF2B5EF4-FFF2-40B4-BE49-F238E27FC236}">
                  <a16:creationId xmlns:a16="http://schemas.microsoft.com/office/drawing/2014/main" id="{00000000-0008-0000-0100-0000A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95</xdr:row>
          <xdr:rowOff>0</xdr:rowOff>
        </xdr:from>
        <xdr:to>
          <xdr:col>4</xdr:col>
          <xdr:colOff>276225</xdr:colOff>
          <xdr:row>96</xdr:row>
          <xdr:rowOff>0</xdr:rowOff>
        </xdr:to>
        <xdr:sp macro="" textlink="">
          <xdr:nvSpPr>
            <xdr:cNvPr id="1457" name="Option Button 433" hidden="1">
              <a:extLst>
                <a:ext uri="{63B3BB69-23CF-44E3-9099-C40C66FF867C}">
                  <a14:compatExt spid="_x0000_s1457"/>
                </a:ext>
                <a:ext uri="{FF2B5EF4-FFF2-40B4-BE49-F238E27FC236}">
                  <a16:creationId xmlns:a16="http://schemas.microsoft.com/office/drawing/2014/main" id="{00000000-0008-0000-0100-0000B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95</xdr:row>
          <xdr:rowOff>0</xdr:rowOff>
        </xdr:from>
        <xdr:to>
          <xdr:col>5</xdr:col>
          <xdr:colOff>276225</xdr:colOff>
          <xdr:row>96</xdr:row>
          <xdr:rowOff>0</xdr:rowOff>
        </xdr:to>
        <xdr:sp macro="" textlink="">
          <xdr:nvSpPr>
            <xdr:cNvPr id="1459" name="Option Button 435" hidden="1">
              <a:extLst>
                <a:ext uri="{63B3BB69-23CF-44E3-9099-C40C66FF867C}">
                  <a14:compatExt spid="_x0000_s1459"/>
                </a:ext>
                <a:ext uri="{FF2B5EF4-FFF2-40B4-BE49-F238E27FC236}">
                  <a16:creationId xmlns:a16="http://schemas.microsoft.com/office/drawing/2014/main" id="{00000000-0008-0000-0100-0000B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95</xdr:row>
          <xdr:rowOff>0</xdr:rowOff>
        </xdr:from>
        <xdr:to>
          <xdr:col>6</xdr:col>
          <xdr:colOff>276225</xdr:colOff>
          <xdr:row>96</xdr:row>
          <xdr:rowOff>0</xdr:rowOff>
        </xdr:to>
        <xdr:sp macro="" textlink="">
          <xdr:nvSpPr>
            <xdr:cNvPr id="1461" name="Option Button 437" hidden="1">
              <a:extLst>
                <a:ext uri="{63B3BB69-23CF-44E3-9099-C40C66FF867C}">
                  <a14:compatExt spid="_x0000_s1461"/>
                </a:ext>
                <a:ext uri="{FF2B5EF4-FFF2-40B4-BE49-F238E27FC236}">
                  <a16:creationId xmlns:a16="http://schemas.microsoft.com/office/drawing/2014/main" id="{00000000-0008-0000-0100-0000B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3619500</xdr:colOff>
          <xdr:row>94</xdr:row>
          <xdr:rowOff>133350</xdr:rowOff>
        </xdr:from>
        <xdr:to>
          <xdr:col>7</xdr:col>
          <xdr:colOff>85725</xdr:colOff>
          <xdr:row>96</xdr:row>
          <xdr:rowOff>47625</xdr:rowOff>
        </xdr:to>
        <xdr:sp macro="" textlink="">
          <xdr:nvSpPr>
            <xdr:cNvPr id="1462" name="Group Box 438" hidden="1">
              <a:extLst>
                <a:ext uri="{63B3BB69-23CF-44E3-9099-C40C66FF867C}">
                  <a14:compatExt spid="_x0000_s1462"/>
                </a:ext>
                <a:ext uri="{FF2B5EF4-FFF2-40B4-BE49-F238E27FC236}">
                  <a16:creationId xmlns:a16="http://schemas.microsoft.com/office/drawing/2014/main" id="{00000000-0008-0000-0100-0000B6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92</xdr:row>
          <xdr:rowOff>171450</xdr:rowOff>
        </xdr:from>
        <xdr:to>
          <xdr:col>6</xdr:col>
          <xdr:colOff>361950</xdr:colOff>
          <xdr:row>94</xdr:row>
          <xdr:rowOff>38100</xdr:rowOff>
        </xdr:to>
        <xdr:sp macro="" textlink="">
          <xdr:nvSpPr>
            <xdr:cNvPr id="1465" name="Check Box 441" hidden="1">
              <a:extLst>
                <a:ext uri="{63B3BB69-23CF-44E3-9099-C40C66FF867C}">
                  <a14:compatExt spid="_x0000_s1465"/>
                </a:ext>
                <a:ext uri="{FF2B5EF4-FFF2-40B4-BE49-F238E27FC236}">
                  <a16:creationId xmlns:a16="http://schemas.microsoft.com/office/drawing/2014/main" id="{00000000-0008-0000-0100-0000B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54</xdr:row>
          <xdr:rowOff>171450</xdr:rowOff>
        </xdr:from>
        <xdr:to>
          <xdr:col>3</xdr:col>
          <xdr:colOff>323850</xdr:colOff>
          <xdr:row>56</xdr:row>
          <xdr:rowOff>28575</xdr:rowOff>
        </xdr:to>
        <xdr:sp macro="" textlink="">
          <xdr:nvSpPr>
            <xdr:cNvPr id="1474" name="Option Button 450" hidden="1">
              <a:extLst>
                <a:ext uri="{63B3BB69-23CF-44E3-9099-C40C66FF867C}">
                  <a14:compatExt spid="_x0000_s1474"/>
                </a:ext>
                <a:ext uri="{FF2B5EF4-FFF2-40B4-BE49-F238E27FC236}">
                  <a16:creationId xmlns:a16="http://schemas.microsoft.com/office/drawing/2014/main" id="{00000000-0008-0000-0100-0000C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54</xdr:row>
          <xdr:rowOff>171450</xdr:rowOff>
        </xdr:from>
        <xdr:to>
          <xdr:col>4</xdr:col>
          <xdr:colOff>323850</xdr:colOff>
          <xdr:row>56</xdr:row>
          <xdr:rowOff>28575</xdr:rowOff>
        </xdr:to>
        <xdr:sp macro="" textlink="">
          <xdr:nvSpPr>
            <xdr:cNvPr id="1475" name="Option Button 451" hidden="1">
              <a:extLst>
                <a:ext uri="{63B3BB69-23CF-44E3-9099-C40C66FF867C}">
                  <a14:compatExt spid="_x0000_s1475"/>
                </a:ext>
                <a:ext uri="{FF2B5EF4-FFF2-40B4-BE49-F238E27FC236}">
                  <a16:creationId xmlns:a16="http://schemas.microsoft.com/office/drawing/2014/main" id="{00000000-0008-0000-0100-0000C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54</xdr:row>
          <xdr:rowOff>171450</xdr:rowOff>
        </xdr:from>
        <xdr:to>
          <xdr:col>5</xdr:col>
          <xdr:colOff>323850</xdr:colOff>
          <xdr:row>56</xdr:row>
          <xdr:rowOff>28575</xdr:rowOff>
        </xdr:to>
        <xdr:sp macro="" textlink="">
          <xdr:nvSpPr>
            <xdr:cNvPr id="1476" name="Option Button 452" hidden="1">
              <a:extLst>
                <a:ext uri="{63B3BB69-23CF-44E3-9099-C40C66FF867C}">
                  <a14:compatExt spid="_x0000_s1476"/>
                </a:ext>
                <a:ext uri="{FF2B5EF4-FFF2-40B4-BE49-F238E27FC236}">
                  <a16:creationId xmlns:a16="http://schemas.microsoft.com/office/drawing/2014/main" id="{00000000-0008-0000-0100-0000C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54</xdr:row>
          <xdr:rowOff>171450</xdr:rowOff>
        </xdr:from>
        <xdr:to>
          <xdr:col>6</xdr:col>
          <xdr:colOff>323850</xdr:colOff>
          <xdr:row>56</xdr:row>
          <xdr:rowOff>28575</xdr:rowOff>
        </xdr:to>
        <xdr:sp macro="" textlink="">
          <xdr:nvSpPr>
            <xdr:cNvPr id="1477" name="Option Button 453" hidden="1">
              <a:extLst>
                <a:ext uri="{63B3BB69-23CF-44E3-9099-C40C66FF867C}">
                  <a14:compatExt spid="_x0000_s1477"/>
                </a:ext>
                <a:ext uri="{FF2B5EF4-FFF2-40B4-BE49-F238E27FC236}">
                  <a16:creationId xmlns:a16="http://schemas.microsoft.com/office/drawing/2014/main" id="{00000000-0008-0000-0100-0000C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58</xdr:row>
          <xdr:rowOff>171450</xdr:rowOff>
        </xdr:from>
        <xdr:to>
          <xdr:col>3</xdr:col>
          <xdr:colOff>323850</xdr:colOff>
          <xdr:row>60</xdr:row>
          <xdr:rowOff>28575</xdr:rowOff>
        </xdr:to>
        <xdr:sp macro="" textlink="">
          <xdr:nvSpPr>
            <xdr:cNvPr id="1486" name="Option Button 462" hidden="1">
              <a:extLst>
                <a:ext uri="{63B3BB69-23CF-44E3-9099-C40C66FF867C}">
                  <a14:compatExt spid="_x0000_s1486"/>
                </a:ext>
                <a:ext uri="{FF2B5EF4-FFF2-40B4-BE49-F238E27FC236}">
                  <a16:creationId xmlns:a16="http://schemas.microsoft.com/office/drawing/2014/main" id="{00000000-0008-0000-0100-0000C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58</xdr:row>
          <xdr:rowOff>171450</xdr:rowOff>
        </xdr:from>
        <xdr:to>
          <xdr:col>4</xdr:col>
          <xdr:colOff>323850</xdr:colOff>
          <xdr:row>60</xdr:row>
          <xdr:rowOff>28575</xdr:rowOff>
        </xdr:to>
        <xdr:sp macro="" textlink="">
          <xdr:nvSpPr>
            <xdr:cNvPr id="1487" name="Option Button 463" hidden="1">
              <a:extLst>
                <a:ext uri="{63B3BB69-23CF-44E3-9099-C40C66FF867C}">
                  <a14:compatExt spid="_x0000_s1487"/>
                </a:ext>
                <a:ext uri="{FF2B5EF4-FFF2-40B4-BE49-F238E27FC236}">
                  <a16:creationId xmlns:a16="http://schemas.microsoft.com/office/drawing/2014/main" id="{00000000-0008-0000-0100-0000C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58</xdr:row>
          <xdr:rowOff>171450</xdr:rowOff>
        </xdr:from>
        <xdr:to>
          <xdr:col>5</xdr:col>
          <xdr:colOff>323850</xdr:colOff>
          <xdr:row>60</xdr:row>
          <xdr:rowOff>28575</xdr:rowOff>
        </xdr:to>
        <xdr:sp macro="" textlink="">
          <xdr:nvSpPr>
            <xdr:cNvPr id="1488" name="Option Button 464" hidden="1">
              <a:extLst>
                <a:ext uri="{63B3BB69-23CF-44E3-9099-C40C66FF867C}">
                  <a14:compatExt spid="_x0000_s1488"/>
                </a:ext>
                <a:ext uri="{FF2B5EF4-FFF2-40B4-BE49-F238E27FC236}">
                  <a16:creationId xmlns:a16="http://schemas.microsoft.com/office/drawing/2014/main" id="{00000000-0008-0000-0100-0000D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58</xdr:row>
          <xdr:rowOff>171450</xdr:rowOff>
        </xdr:from>
        <xdr:to>
          <xdr:col>6</xdr:col>
          <xdr:colOff>323850</xdr:colOff>
          <xdr:row>60</xdr:row>
          <xdr:rowOff>28575</xdr:rowOff>
        </xdr:to>
        <xdr:sp macro="" textlink="">
          <xdr:nvSpPr>
            <xdr:cNvPr id="1489" name="Option Button 465" hidden="1">
              <a:extLst>
                <a:ext uri="{63B3BB69-23CF-44E3-9099-C40C66FF867C}">
                  <a14:compatExt spid="_x0000_s1489"/>
                </a:ext>
                <a:ext uri="{FF2B5EF4-FFF2-40B4-BE49-F238E27FC236}">
                  <a16:creationId xmlns:a16="http://schemas.microsoft.com/office/drawing/2014/main" id="{00000000-0008-0000-0100-0000D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61</xdr:row>
          <xdr:rowOff>171450</xdr:rowOff>
        </xdr:from>
        <xdr:to>
          <xdr:col>3</xdr:col>
          <xdr:colOff>323850</xdr:colOff>
          <xdr:row>63</xdr:row>
          <xdr:rowOff>28575</xdr:rowOff>
        </xdr:to>
        <xdr:sp macro="" textlink="">
          <xdr:nvSpPr>
            <xdr:cNvPr id="1494" name="Option Button 470" hidden="1">
              <a:extLst>
                <a:ext uri="{63B3BB69-23CF-44E3-9099-C40C66FF867C}">
                  <a14:compatExt spid="_x0000_s1494"/>
                </a:ext>
                <a:ext uri="{FF2B5EF4-FFF2-40B4-BE49-F238E27FC236}">
                  <a16:creationId xmlns:a16="http://schemas.microsoft.com/office/drawing/2014/main" id="{00000000-0008-0000-0100-0000D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61</xdr:row>
          <xdr:rowOff>171450</xdr:rowOff>
        </xdr:from>
        <xdr:to>
          <xdr:col>4</xdr:col>
          <xdr:colOff>323850</xdr:colOff>
          <xdr:row>63</xdr:row>
          <xdr:rowOff>28575</xdr:rowOff>
        </xdr:to>
        <xdr:sp macro="" textlink="">
          <xdr:nvSpPr>
            <xdr:cNvPr id="1495" name="Option Button 471" hidden="1">
              <a:extLst>
                <a:ext uri="{63B3BB69-23CF-44E3-9099-C40C66FF867C}">
                  <a14:compatExt spid="_x0000_s1495"/>
                </a:ext>
                <a:ext uri="{FF2B5EF4-FFF2-40B4-BE49-F238E27FC236}">
                  <a16:creationId xmlns:a16="http://schemas.microsoft.com/office/drawing/2014/main" id="{00000000-0008-0000-0100-0000D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61</xdr:row>
          <xdr:rowOff>171450</xdr:rowOff>
        </xdr:from>
        <xdr:to>
          <xdr:col>5</xdr:col>
          <xdr:colOff>323850</xdr:colOff>
          <xdr:row>63</xdr:row>
          <xdr:rowOff>28575</xdr:rowOff>
        </xdr:to>
        <xdr:sp macro="" textlink="">
          <xdr:nvSpPr>
            <xdr:cNvPr id="1496" name="Option Button 472" hidden="1">
              <a:extLst>
                <a:ext uri="{63B3BB69-23CF-44E3-9099-C40C66FF867C}">
                  <a14:compatExt spid="_x0000_s1496"/>
                </a:ext>
                <a:ext uri="{FF2B5EF4-FFF2-40B4-BE49-F238E27FC236}">
                  <a16:creationId xmlns:a16="http://schemas.microsoft.com/office/drawing/2014/main" id="{00000000-0008-0000-0100-0000D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61</xdr:row>
          <xdr:rowOff>171450</xdr:rowOff>
        </xdr:from>
        <xdr:to>
          <xdr:col>6</xdr:col>
          <xdr:colOff>323850</xdr:colOff>
          <xdr:row>63</xdr:row>
          <xdr:rowOff>28575</xdr:rowOff>
        </xdr:to>
        <xdr:sp macro="" textlink="">
          <xdr:nvSpPr>
            <xdr:cNvPr id="1497" name="Option Button 473" hidden="1">
              <a:extLst>
                <a:ext uri="{63B3BB69-23CF-44E3-9099-C40C66FF867C}">
                  <a14:compatExt spid="_x0000_s1497"/>
                </a:ext>
                <a:ext uri="{FF2B5EF4-FFF2-40B4-BE49-F238E27FC236}">
                  <a16:creationId xmlns:a16="http://schemas.microsoft.com/office/drawing/2014/main" id="{00000000-0008-0000-0100-0000D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64</xdr:row>
          <xdr:rowOff>171450</xdr:rowOff>
        </xdr:from>
        <xdr:to>
          <xdr:col>3</xdr:col>
          <xdr:colOff>323850</xdr:colOff>
          <xdr:row>66</xdr:row>
          <xdr:rowOff>28575</xdr:rowOff>
        </xdr:to>
        <xdr:sp macro="" textlink="">
          <xdr:nvSpPr>
            <xdr:cNvPr id="1502" name="Option Button 478" hidden="1">
              <a:extLst>
                <a:ext uri="{63B3BB69-23CF-44E3-9099-C40C66FF867C}">
                  <a14:compatExt spid="_x0000_s1502"/>
                </a:ext>
                <a:ext uri="{FF2B5EF4-FFF2-40B4-BE49-F238E27FC236}">
                  <a16:creationId xmlns:a16="http://schemas.microsoft.com/office/drawing/2014/main" id="{00000000-0008-0000-0100-0000D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64</xdr:row>
          <xdr:rowOff>171450</xdr:rowOff>
        </xdr:from>
        <xdr:to>
          <xdr:col>4</xdr:col>
          <xdr:colOff>323850</xdr:colOff>
          <xdr:row>66</xdr:row>
          <xdr:rowOff>28575</xdr:rowOff>
        </xdr:to>
        <xdr:sp macro="" textlink="">
          <xdr:nvSpPr>
            <xdr:cNvPr id="1503" name="Option Button 479" hidden="1">
              <a:extLst>
                <a:ext uri="{63B3BB69-23CF-44E3-9099-C40C66FF867C}">
                  <a14:compatExt spid="_x0000_s1503"/>
                </a:ext>
                <a:ext uri="{FF2B5EF4-FFF2-40B4-BE49-F238E27FC236}">
                  <a16:creationId xmlns:a16="http://schemas.microsoft.com/office/drawing/2014/main" id="{00000000-0008-0000-0100-0000D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64</xdr:row>
          <xdr:rowOff>171450</xdr:rowOff>
        </xdr:from>
        <xdr:to>
          <xdr:col>5</xdr:col>
          <xdr:colOff>323850</xdr:colOff>
          <xdr:row>66</xdr:row>
          <xdr:rowOff>28575</xdr:rowOff>
        </xdr:to>
        <xdr:sp macro="" textlink="">
          <xdr:nvSpPr>
            <xdr:cNvPr id="1504" name="Option Button 480" hidden="1">
              <a:extLst>
                <a:ext uri="{63B3BB69-23CF-44E3-9099-C40C66FF867C}">
                  <a14:compatExt spid="_x0000_s1504"/>
                </a:ext>
                <a:ext uri="{FF2B5EF4-FFF2-40B4-BE49-F238E27FC236}">
                  <a16:creationId xmlns:a16="http://schemas.microsoft.com/office/drawing/2014/main" id="{00000000-0008-0000-0100-0000E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64</xdr:row>
          <xdr:rowOff>171450</xdr:rowOff>
        </xdr:from>
        <xdr:to>
          <xdr:col>6</xdr:col>
          <xdr:colOff>323850</xdr:colOff>
          <xdr:row>66</xdr:row>
          <xdr:rowOff>28575</xdr:rowOff>
        </xdr:to>
        <xdr:sp macro="" textlink="">
          <xdr:nvSpPr>
            <xdr:cNvPr id="1505" name="Option Button 481" hidden="1">
              <a:extLst>
                <a:ext uri="{63B3BB69-23CF-44E3-9099-C40C66FF867C}">
                  <a14:compatExt spid="_x0000_s1505"/>
                </a:ext>
                <a:ext uri="{FF2B5EF4-FFF2-40B4-BE49-F238E27FC236}">
                  <a16:creationId xmlns:a16="http://schemas.microsoft.com/office/drawing/2014/main" id="{00000000-0008-0000-0100-0000E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67</xdr:row>
          <xdr:rowOff>171450</xdr:rowOff>
        </xdr:from>
        <xdr:to>
          <xdr:col>3</xdr:col>
          <xdr:colOff>323850</xdr:colOff>
          <xdr:row>69</xdr:row>
          <xdr:rowOff>28575</xdr:rowOff>
        </xdr:to>
        <xdr:sp macro="" textlink="">
          <xdr:nvSpPr>
            <xdr:cNvPr id="1510" name="Option Button 486" hidden="1">
              <a:extLst>
                <a:ext uri="{63B3BB69-23CF-44E3-9099-C40C66FF867C}">
                  <a14:compatExt spid="_x0000_s1510"/>
                </a:ext>
                <a:ext uri="{FF2B5EF4-FFF2-40B4-BE49-F238E27FC236}">
                  <a16:creationId xmlns:a16="http://schemas.microsoft.com/office/drawing/2014/main" id="{00000000-0008-0000-0100-0000E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67</xdr:row>
          <xdr:rowOff>171450</xdr:rowOff>
        </xdr:from>
        <xdr:to>
          <xdr:col>4</xdr:col>
          <xdr:colOff>323850</xdr:colOff>
          <xdr:row>69</xdr:row>
          <xdr:rowOff>28575</xdr:rowOff>
        </xdr:to>
        <xdr:sp macro="" textlink="">
          <xdr:nvSpPr>
            <xdr:cNvPr id="1511" name="Option Button 487" hidden="1">
              <a:extLst>
                <a:ext uri="{63B3BB69-23CF-44E3-9099-C40C66FF867C}">
                  <a14:compatExt spid="_x0000_s1511"/>
                </a:ext>
                <a:ext uri="{FF2B5EF4-FFF2-40B4-BE49-F238E27FC236}">
                  <a16:creationId xmlns:a16="http://schemas.microsoft.com/office/drawing/2014/main" id="{00000000-0008-0000-0100-0000E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67</xdr:row>
          <xdr:rowOff>171450</xdr:rowOff>
        </xdr:from>
        <xdr:to>
          <xdr:col>5</xdr:col>
          <xdr:colOff>323850</xdr:colOff>
          <xdr:row>69</xdr:row>
          <xdr:rowOff>28575</xdr:rowOff>
        </xdr:to>
        <xdr:sp macro="" textlink="">
          <xdr:nvSpPr>
            <xdr:cNvPr id="1512" name="Option Button 488" hidden="1">
              <a:extLst>
                <a:ext uri="{63B3BB69-23CF-44E3-9099-C40C66FF867C}">
                  <a14:compatExt spid="_x0000_s1512"/>
                </a:ext>
                <a:ext uri="{FF2B5EF4-FFF2-40B4-BE49-F238E27FC236}">
                  <a16:creationId xmlns:a16="http://schemas.microsoft.com/office/drawing/2014/main" id="{00000000-0008-0000-0100-0000E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67</xdr:row>
          <xdr:rowOff>171450</xdr:rowOff>
        </xdr:from>
        <xdr:to>
          <xdr:col>6</xdr:col>
          <xdr:colOff>323850</xdr:colOff>
          <xdr:row>69</xdr:row>
          <xdr:rowOff>28575</xdr:rowOff>
        </xdr:to>
        <xdr:sp macro="" textlink="">
          <xdr:nvSpPr>
            <xdr:cNvPr id="1513" name="Option Button 489" hidden="1">
              <a:extLst>
                <a:ext uri="{63B3BB69-23CF-44E3-9099-C40C66FF867C}">
                  <a14:compatExt spid="_x0000_s1513"/>
                </a:ext>
                <a:ext uri="{FF2B5EF4-FFF2-40B4-BE49-F238E27FC236}">
                  <a16:creationId xmlns:a16="http://schemas.microsoft.com/office/drawing/2014/main" id="{00000000-0008-0000-0100-0000E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68</xdr:row>
          <xdr:rowOff>171450</xdr:rowOff>
        </xdr:from>
        <xdr:to>
          <xdr:col>3</xdr:col>
          <xdr:colOff>323850</xdr:colOff>
          <xdr:row>70</xdr:row>
          <xdr:rowOff>28575</xdr:rowOff>
        </xdr:to>
        <xdr:sp macro="" textlink="">
          <xdr:nvSpPr>
            <xdr:cNvPr id="1514" name="Option Button 490" hidden="1">
              <a:extLst>
                <a:ext uri="{63B3BB69-23CF-44E3-9099-C40C66FF867C}">
                  <a14:compatExt spid="_x0000_s1514"/>
                </a:ext>
                <a:ext uri="{FF2B5EF4-FFF2-40B4-BE49-F238E27FC236}">
                  <a16:creationId xmlns:a16="http://schemas.microsoft.com/office/drawing/2014/main" id="{00000000-0008-0000-0100-0000E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68</xdr:row>
          <xdr:rowOff>171450</xdr:rowOff>
        </xdr:from>
        <xdr:to>
          <xdr:col>4</xdr:col>
          <xdr:colOff>323850</xdr:colOff>
          <xdr:row>70</xdr:row>
          <xdr:rowOff>28575</xdr:rowOff>
        </xdr:to>
        <xdr:sp macro="" textlink="">
          <xdr:nvSpPr>
            <xdr:cNvPr id="1515" name="Option Button 491" hidden="1">
              <a:extLst>
                <a:ext uri="{63B3BB69-23CF-44E3-9099-C40C66FF867C}">
                  <a14:compatExt spid="_x0000_s1515"/>
                </a:ext>
                <a:ext uri="{FF2B5EF4-FFF2-40B4-BE49-F238E27FC236}">
                  <a16:creationId xmlns:a16="http://schemas.microsoft.com/office/drawing/2014/main" id="{00000000-0008-0000-0100-0000E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68</xdr:row>
          <xdr:rowOff>171450</xdr:rowOff>
        </xdr:from>
        <xdr:to>
          <xdr:col>5</xdr:col>
          <xdr:colOff>323850</xdr:colOff>
          <xdr:row>70</xdr:row>
          <xdr:rowOff>28575</xdr:rowOff>
        </xdr:to>
        <xdr:sp macro="" textlink="">
          <xdr:nvSpPr>
            <xdr:cNvPr id="1516" name="Option Button 492" hidden="1">
              <a:extLst>
                <a:ext uri="{63B3BB69-23CF-44E3-9099-C40C66FF867C}">
                  <a14:compatExt spid="_x0000_s1516"/>
                </a:ext>
                <a:ext uri="{FF2B5EF4-FFF2-40B4-BE49-F238E27FC236}">
                  <a16:creationId xmlns:a16="http://schemas.microsoft.com/office/drawing/2014/main" id="{00000000-0008-0000-0100-0000E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68</xdr:row>
          <xdr:rowOff>171450</xdr:rowOff>
        </xdr:from>
        <xdr:to>
          <xdr:col>6</xdr:col>
          <xdr:colOff>323850</xdr:colOff>
          <xdr:row>70</xdr:row>
          <xdr:rowOff>28575</xdr:rowOff>
        </xdr:to>
        <xdr:sp macro="" textlink="">
          <xdr:nvSpPr>
            <xdr:cNvPr id="1517" name="Option Button 493" hidden="1">
              <a:extLst>
                <a:ext uri="{63B3BB69-23CF-44E3-9099-C40C66FF867C}">
                  <a14:compatExt spid="_x0000_s1517"/>
                </a:ext>
                <a:ext uri="{FF2B5EF4-FFF2-40B4-BE49-F238E27FC236}">
                  <a16:creationId xmlns:a16="http://schemas.microsoft.com/office/drawing/2014/main" id="{00000000-0008-0000-0100-0000E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52</xdr:row>
          <xdr:rowOff>171450</xdr:rowOff>
        </xdr:from>
        <xdr:to>
          <xdr:col>7</xdr:col>
          <xdr:colOff>104775</xdr:colOff>
          <xdr:row>54</xdr:row>
          <xdr:rowOff>85725</xdr:rowOff>
        </xdr:to>
        <xdr:sp macro="" textlink="">
          <xdr:nvSpPr>
            <xdr:cNvPr id="1518" name="Group Box 494" hidden="1">
              <a:extLst>
                <a:ext uri="{63B3BB69-23CF-44E3-9099-C40C66FF867C}">
                  <a14:compatExt spid="_x0000_s1518"/>
                </a:ext>
                <a:ext uri="{FF2B5EF4-FFF2-40B4-BE49-F238E27FC236}">
                  <a16:creationId xmlns:a16="http://schemas.microsoft.com/office/drawing/2014/main" id="{00000000-0008-0000-0100-0000EE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3562350</xdr:colOff>
          <xdr:row>54</xdr:row>
          <xdr:rowOff>133350</xdr:rowOff>
        </xdr:from>
        <xdr:to>
          <xdr:col>7</xdr:col>
          <xdr:colOff>209550</xdr:colOff>
          <xdr:row>56</xdr:row>
          <xdr:rowOff>57150</xdr:rowOff>
        </xdr:to>
        <xdr:sp macro="" textlink="">
          <xdr:nvSpPr>
            <xdr:cNvPr id="1519" name="Group Box 495" hidden="1">
              <a:extLst>
                <a:ext uri="{63B3BB69-23CF-44E3-9099-C40C66FF867C}">
                  <a14:compatExt spid="_x0000_s1519"/>
                </a:ext>
                <a:ext uri="{FF2B5EF4-FFF2-40B4-BE49-F238E27FC236}">
                  <a16:creationId xmlns:a16="http://schemas.microsoft.com/office/drawing/2014/main" id="{00000000-0008-0000-0100-0000EF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55</xdr:row>
          <xdr:rowOff>123825</xdr:rowOff>
        </xdr:from>
        <xdr:to>
          <xdr:col>7</xdr:col>
          <xdr:colOff>95250</xdr:colOff>
          <xdr:row>57</xdr:row>
          <xdr:rowOff>28575</xdr:rowOff>
        </xdr:to>
        <xdr:sp macro="" textlink="">
          <xdr:nvSpPr>
            <xdr:cNvPr id="1520" name="Group Box 496" hidden="1">
              <a:extLst>
                <a:ext uri="{63B3BB69-23CF-44E3-9099-C40C66FF867C}">
                  <a14:compatExt spid="_x0000_s1520"/>
                </a:ext>
                <a:ext uri="{FF2B5EF4-FFF2-40B4-BE49-F238E27FC236}">
                  <a16:creationId xmlns:a16="http://schemas.microsoft.com/office/drawing/2014/main" id="{00000000-0008-0000-0100-0000F0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57</xdr:row>
          <xdr:rowOff>171450</xdr:rowOff>
        </xdr:from>
        <xdr:to>
          <xdr:col>7</xdr:col>
          <xdr:colOff>57150</xdr:colOff>
          <xdr:row>59</xdr:row>
          <xdr:rowOff>85725</xdr:rowOff>
        </xdr:to>
        <xdr:sp macro="" textlink="">
          <xdr:nvSpPr>
            <xdr:cNvPr id="1521" name="Group Box 497" hidden="1">
              <a:extLst>
                <a:ext uri="{63B3BB69-23CF-44E3-9099-C40C66FF867C}">
                  <a14:compatExt spid="_x0000_s1521"/>
                </a:ext>
                <a:ext uri="{FF2B5EF4-FFF2-40B4-BE49-F238E27FC236}">
                  <a16:creationId xmlns:a16="http://schemas.microsoft.com/office/drawing/2014/main" id="{00000000-0008-0000-0100-0000F1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58</xdr:row>
          <xdr:rowOff>161925</xdr:rowOff>
        </xdr:from>
        <xdr:to>
          <xdr:col>7</xdr:col>
          <xdr:colOff>76200</xdr:colOff>
          <xdr:row>60</xdr:row>
          <xdr:rowOff>66675</xdr:rowOff>
        </xdr:to>
        <xdr:sp macro="" textlink="">
          <xdr:nvSpPr>
            <xdr:cNvPr id="1522" name="Group Box 498" hidden="1">
              <a:extLst>
                <a:ext uri="{63B3BB69-23CF-44E3-9099-C40C66FF867C}">
                  <a14:compatExt spid="_x0000_s1522"/>
                </a:ext>
                <a:ext uri="{FF2B5EF4-FFF2-40B4-BE49-F238E27FC236}">
                  <a16:creationId xmlns:a16="http://schemas.microsoft.com/office/drawing/2014/main" id="{00000000-0008-0000-0100-0000F2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59</xdr:row>
          <xdr:rowOff>133350</xdr:rowOff>
        </xdr:from>
        <xdr:to>
          <xdr:col>7</xdr:col>
          <xdr:colOff>257175</xdr:colOff>
          <xdr:row>61</xdr:row>
          <xdr:rowOff>38100</xdr:rowOff>
        </xdr:to>
        <xdr:sp macro="" textlink="">
          <xdr:nvSpPr>
            <xdr:cNvPr id="1523" name="Group Box 499" hidden="1">
              <a:extLst>
                <a:ext uri="{63B3BB69-23CF-44E3-9099-C40C66FF867C}">
                  <a14:compatExt spid="_x0000_s1523"/>
                </a:ext>
                <a:ext uri="{FF2B5EF4-FFF2-40B4-BE49-F238E27FC236}">
                  <a16:creationId xmlns:a16="http://schemas.microsoft.com/office/drawing/2014/main" id="{00000000-0008-0000-0100-0000F3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61</xdr:row>
          <xdr:rowOff>95250</xdr:rowOff>
        </xdr:from>
        <xdr:to>
          <xdr:col>7</xdr:col>
          <xdr:colOff>133350</xdr:colOff>
          <xdr:row>63</xdr:row>
          <xdr:rowOff>95250</xdr:rowOff>
        </xdr:to>
        <xdr:sp macro="" textlink="">
          <xdr:nvSpPr>
            <xdr:cNvPr id="1524" name="Group Box 500" hidden="1">
              <a:extLst>
                <a:ext uri="{63B3BB69-23CF-44E3-9099-C40C66FF867C}">
                  <a14:compatExt spid="_x0000_s1524"/>
                </a:ext>
                <a:ext uri="{FF2B5EF4-FFF2-40B4-BE49-F238E27FC236}">
                  <a16:creationId xmlns:a16="http://schemas.microsoft.com/office/drawing/2014/main" id="{00000000-0008-0000-0100-0000F4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62</xdr:row>
          <xdr:rowOff>142875</xdr:rowOff>
        </xdr:from>
        <xdr:to>
          <xdr:col>7</xdr:col>
          <xdr:colOff>114300</xdr:colOff>
          <xdr:row>64</xdr:row>
          <xdr:rowOff>57150</xdr:rowOff>
        </xdr:to>
        <xdr:sp macro="" textlink="">
          <xdr:nvSpPr>
            <xdr:cNvPr id="1526" name="Group Box 502" hidden="1">
              <a:extLst>
                <a:ext uri="{63B3BB69-23CF-44E3-9099-C40C66FF867C}">
                  <a14:compatExt spid="_x0000_s1526"/>
                </a:ext>
                <a:ext uri="{FF2B5EF4-FFF2-40B4-BE49-F238E27FC236}">
                  <a16:creationId xmlns:a16="http://schemas.microsoft.com/office/drawing/2014/main" id="{00000000-0008-0000-0100-0000F6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3629025</xdr:colOff>
          <xdr:row>64</xdr:row>
          <xdr:rowOff>152400</xdr:rowOff>
        </xdr:from>
        <xdr:to>
          <xdr:col>7</xdr:col>
          <xdr:colOff>123825</xdr:colOff>
          <xdr:row>66</xdr:row>
          <xdr:rowOff>57150</xdr:rowOff>
        </xdr:to>
        <xdr:sp macro="" textlink="">
          <xdr:nvSpPr>
            <xdr:cNvPr id="1527" name="Group Box 503" hidden="1">
              <a:extLst>
                <a:ext uri="{63B3BB69-23CF-44E3-9099-C40C66FF867C}">
                  <a14:compatExt spid="_x0000_s1527"/>
                </a:ext>
                <a:ext uri="{FF2B5EF4-FFF2-40B4-BE49-F238E27FC236}">
                  <a16:creationId xmlns:a16="http://schemas.microsoft.com/office/drawing/2014/main" id="{00000000-0008-0000-0100-0000F7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65</xdr:row>
          <xdr:rowOff>180975</xdr:rowOff>
        </xdr:from>
        <xdr:to>
          <xdr:col>6</xdr:col>
          <xdr:colOff>361950</xdr:colOff>
          <xdr:row>67</xdr:row>
          <xdr:rowOff>95250</xdr:rowOff>
        </xdr:to>
        <xdr:sp macro="" textlink="">
          <xdr:nvSpPr>
            <xdr:cNvPr id="1528" name="Group Box 504" hidden="1">
              <a:extLst>
                <a:ext uri="{63B3BB69-23CF-44E3-9099-C40C66FF867C}">
                  <a14:compatExt spid="_x0000_s1528"/>
                </a:ext>
                <a:ext uri="{FF2B5EF4-FFF2-40B4-BE49-F238E27FC236}">
                  <a16:creationId xmlns:a16="http://schemas.microsoft.com/office/drawing/2014/main" id="{00000000-0008-0000-0100-0000F8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67</xdr:row>
          <xdr:rowOff>161925</xdr:rowOff>
        </xdr:from>
        <xdr:to>
          <xdr:col>7</xdr:col>
          <xdr:colOff>142875</xdr:colOff>
          <xdr:row>69</xdr:row>
          <xdr:rowOff>66675</xdr:rowOff>
        </xdr:to>
        <xdr:sp macro="" textlink="">
          <xdr:nvSpPr>
            <xdr:cNvPr id="1529" name="Group Box 505" hidden="1">
              <a:extLst>
                <a:ext uri="{63B3BB69-23CF-44E3-9099-C40C66FF867C}">
                  <a14:compatExt spid="_x0000_s1529"/>
                </a:ext>
                <a:ext uri="{FF2B5EF4-FFF2-40B4-BE49-F238E27FC236}">
                  <a16:creationId xmlns:a16="http://schemas.microsoft.com/office/drawing/2014/main" id="{00000000-0008-0000-0100-0000F9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3514725</xdr:colOff>
          <xdr:row>68</xdr:row>
          <xdr:rowOff>152400</xdr:rowOff>
        </xdr:from>
        <xdr:to>
          <xdr:col>7</xdr:col>
          <xdr:colOff>142875</xdr:colOff>
          <xdr:row>70</xdr:row>
          <xdr:rowOff>57150</xdr:rowOff>
        </xdr:to>
        <xdr:sp macro="" textlink="">
          <xdr:nvSpPr>
            <xdr:cNvPr id="1530" name="Group Box 506" hidden="1">
              <a:extLst>
                <a:ext uri="{63B3BB69-23CF-44E3-9099-C40C66FF867C}">
                  <a14:compatExt spid="_x0000_s1530"/>
                </a:ext>
                <a:ext uri="{FF2B5EF4-FFF2-40B4-BE49-F238E27FC236}">
                  <a16:creationId xmlns:a16="http://schemas.microsoft.com/office/drawing/2014/main" id="{00000000-0008-0000-0100-0000FA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44</xdr:row>
          <xdr:rowOff>0</xdr:rowOff>
        </xdr:from>
        <xdr:to>
          <xdr:col>3</xdr:col>
          <xdr:colOff>247650</xdr:colOff>
          <xdr:row>45</xdr:row>
          <xdr:rowOff>0</xdr:rowOff>
        </xdr:to>
        <xdr:sp macro="" textlink="">
          <xdr:nvSpPr>
            <xdr:cNvPr id="1532" name="Option Button 508" hidden="1">
              <a:extLst>
                <a:ext uri="{63B3BB69-23CF-44E3-9099-C40C66FF867C}">
                  <a14:compatExt spid="_x0000_s1532"/>
                </a:ext>
                <a:ext uri="{FF2B5EF4-FFF2-40B4-BE49-F238E27FC236}">
                  <a16:creationId xmlns:a16="http://schemas.microsoft.com/office/drawing/2014/main" id="{00000000-0008-0000-0100-0000F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44</xdr:row>
          <xdr:rowOff>0</xdr:rowOff>
        </xdr:from>
        <xdr:to>
          <xdr:col>4</xdr:col>
          <xdr:colOff>247650</xdr:colOff>
          <xdr:row>45</xdr:row>
          <xdr:rowOff>0</xdr:rowOff>
        </xdr:to>
        <xdr:sp macro="" textlink="">
          <xdr:nvSpPr>
            <xdr:cNvPr id="1534" name="Option Button 510" hidden="1">
              <a:extLst>
                <a:ext uri="{63B3BB69-23CF-44E3-9099-C40C66FF867C}">
                  <a14:compatExt spid="_x0000_s1534"/>
                </a:ext>
                <a:ext uri="{FF2B5EF4-FFF2-40B4-BE49-F238E27FC236}">
                  <a16:creationId xmlns:a16="http://schemas.microsoft.com/office/drawing/2014/main" id="{00000000-0008-0000-0100-0000F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44</xdr:row>
          <xdr:rowOff>0</xdr:rowOff>
        </xdr:from>
        <xdr:to>
          <xdr:col>5</xdr:col>
          <xdr:colOff>247650</xdr:colOff>
          <xdr:row>45</xdr:row>
          <xdr:rowOff>0</xdr:rowOff>
        </xdr:to>
        <xdr:sp macro="" textlink="">
          <xdr:nvSpPr>
            <xdr:cNvPr id="1536" name="Option Button 512" hidden="1">
              <a:extLst>
                <a:ext uri="{63B3BB69-23CF-44E3-9099-C40C66FF867C}">
                  <a14:compatExt spid="_x0000_s1536"/>
                </a:ext>
                <a:ext uri="{FF2B5EF4-FFF2-40B4-BE49-F238E27FC236}">
                  <a16:creationId xmlns:a16="http://schemas.microsoft.com/office/drawing/2014/main" id="{00000000-0008-0000-0100-000000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44</xdr:row>
          <xdr:rowOff>0</xdr:rowOff>
        </xdr:from>
        <xdr:to>
          <xdr:col>6</xdr:col>
          <xdr:colOff>247650</xdr:colOff>
          <xdr:row>45</xdr:row>
          <xdr:rowOff>0</xdr:rowOff>
        </xdr:to>
        <xdr:sp macro="" textlink="">
          <xdr:nvSpPr>
            <xdr:cNvPr id="1538" name="Option Button 514" hidden="1">
              <a:extLst>
                <a:ext uri="{63B3BB69-23CF-44E3-9099-C40C66FF867C}">
                  <a14:compatExt spid="_x0000_s1538"/>
                </a:ext>
                <a:ext uri="{FF2B5EF4-FFF2-40B4-BE49-F238E27FC236}">
                  <a16:creationId xmlns:a16="http://schemas.microsoft.com/office/drawing/2014/main" id="{00000000-0008-0000-0100-000002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3619500</xdr:colOff>
          <xdr:row>43</xdr:row>
          <xdr:rowOff>133350</xdr:rowOff>
        </xdr:from>
        <xdr:to>
          <xdr:col>7</xdr:col>
          <xdr:colOff>85725</xdr:colOff>
          <xdr:row>45</xdr:row>
          <xdr:rowOff>38100</xdr:rowOff>
        </xdr:to>
        <xdr:sp macro="" textlink="">
          <xdr:nvSpPr>
            <xdr:cNvPr id="1539" name="Group Box 515" hidden="1">
              <a:extLst>
                <a:ext uri="{63B3BB69-23CF-44E3-9099-C40C66FF867C}">
                  <a14:compatExt spid="_x0000_s1539"/>
                </a:ext>
                <a:ext uri="{FF2B5EF4-FFF2-40B4-BE49-F238E27FC236}">
                  <a16:creationId xmlns:a16="http://schemas.microsoft.com/office/drawing/2014/main" id="{00000000-0008-0000-0100-000003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58</xdr:row>
          <xdr:rowOff>0</xdr:rowOff>
        </xdr:from>
        <xdr:to>
          <xdr:col>3</xdr:col>
          <xdr:colOff>333375</xdr:colOff>
          <xdr:row>59</xdr:row>
          <xdr:rowOff>19050</xdr:rowOff>
        </xdr:to>
        <xdr:sp macro="" textlink="">
          <xdr:nvSpPr>
            <xdr:cNvPr id="1540" name="Option Button 516" hidden="1">
              <a:extLst>
                <a:ext uri="{63B3BB69-23CF-44E3-9099-C40C66FF867C}">
                  <a14:compatExt spid="_x0000_s1540"/>
                </a:ext>
                <a:ext uri="{FF2B5EF4-FFF2-40B4-BE49-F238E27FC236}">
                  <a16:creationId xmlns:a16="http://schemas.microsoft.com/office/drawing/2014/main" id="{00000000-0008-0000-0100-000004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58</xdr:row>
          <xdr:rowOff>0</xdr:rowOff>
        </xdr:from>
        <xdr:to>
          <xdr:col>4</xdr:col>
          <xdr:colOff>333375</xdr:colOff>
          <xdr:row>59</xdr:row>
          <xdr:rowOff>19050</xdr:rowOff>
        </xdr:to>
        <xdr:sp macro="" textlink="">
          <xdr:nvSpPr>
            <xdr:cNvPr id="1541" name="Option Button 517" hidden="1">
              <a:extLst>
                <a:ext uri="{63B3BB69-23CF-44E3-9099-C40C66FF867C}">
                  <a14:compatExt spid="_x0000_s1541"/>
                </a:ext>
                <a:ext uri="{FF2B5EF4-FFF2-40B4-BE49-F238E27FC236}">
                  <a16:creationId xmlns:a16="http://schemas.microsoft.com/office/drawing/2014/main" id="{00000000-0008-0000-0100-000005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58</xdr:row>
          <xdr:rowOff>0</xdr:rowOff>
        </xdr:from>
        <xdr:to>
          <xdr:col>5</xdr:col>
          <xdr:colOff>333375</xdr:colOff>
          <xdr:row>59</xdr:row>
          <xdr:rowOff>19050</xdr:rowOff>
        </xdr:to>
        <xdr:sp macro="" textlink="">
          <xdr:nvSpPr>
            <xdr:cNvPr id="1542" name="Option Button 518" hidden="1">
              <a:extLst>
                <a:ext uri="{63B3BB69-23CF-44E3-9099-C40C66FF867C}">
                  <a14:compatExt spid="_x0000_s1542"/>
                </a:ext>
                <a:ext uri="{FF2B5EF4-FFF2-40B4-BE49-F238E27FC236}">
                  <a16:creationId xmlns:a16="http://schemas.microsoft.com/office/drawing/2014/main" id="{00000000-0008-0000-0100-000006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58</xdr:row>
          <xdr:rowOff>0</xdr:rowOff>
        </xdr:from>
        <xdr:to>
          <xdr:col>6</xdr:col>
          <xdr:colOff>333375</xdr:colOff>
          <xdr:row>59</xdr:row>
          <xdr:rowOff>19050</xdr:rowOff>
        </xdr:to>
        <xdr:sp macro="" textlink="">
          <xdr:nvSpPr>
            <xdr:cNvPr id="1543" name="Option Button 519" hidden="1">
              <a:extLst>
                <a:ext uri="{63B3BB69-23CF-44E3-9099-C40C66FF867C}">
                  <a14:compatExt spid="_x0000_s1543"/>
                </a:ext>
                <a:ext uri="{FF2B5EF4-FFF2-40B4-BE49-F238E27FC236}">
                  <a16:creationId xmlns:a16="http://schemas.microsoft.com/office/drawing/2014/main" id="{00000000-0008-0000-0100-000007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65</xdr:row>
          <xdr:rowOff>171450</xdr:rowOff>
        </xdr:from>
        <xdr:to>
          <xdr:col>7</xdr:col>
          <xdr:colOff>57150</xdr:colOff>
          <xdr:row>67</xdr:row>
          <xdr:rowOff>85725</xdr:rowOff>
        </xdr:to>
        <xdr:sp macro="" textlink="">
          <xdr:nvSpPr>
            <xdr:cNvPr id="1544" name="Group Box 520" hidden="1">
              <a:extLst>
                <a:ext uri="{63B3BB69-23CF-44E3-9099-C40C66FF867C}">
                  <a14:compatExt spid="_x0000_s1544"/>
                </a:ext>
                <a:ext uri="{FF2B5EF4-FFF2-40B4-BE49-F238E27FC236}">
                  <a16:creationId xmlns:a16="http://schemas.microsoft.com/office/drawing/2014/main" id="{00000000-0008-0000-0100-000008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70</xdr:row>
          <xdr:rowOff>171450</xdr:rowOff>
        </xdr:from>
        <xdr:to>
          <xdr:col>7</xdr:col>
          <xdr:colOff>57150</xdr:colOff>
          <xdr:row>72</xdr:row>
          <xdr:rowOff>85725</xdr:rowOff>
        </xdr:to>
        <xdr:sp macro="" textlink="">
          <xdr:nvSpPr>
            <xdr:cNvPr id="1549" name="Group Box 525" hidden="1">
              <a:extLst>
                <a:ext uri="{63B3BB69-23CF-44E3-9099-C40C66FF867C}">
                  <a14:compatExt spid="_x0000_s1549"/>
                </a:ext>
                <a:ext uri="{FF2B5EF4-FFF2-40B4-BE49-F238E27FC236}">
                  <a16:creationId xmlns:a16="http://schemas.microsoft.com/office/drawing/2014/main" id="{00000000-0008-0000-0100-00000D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72</xdr:row>
          <xdr:rowOff>171450</xdr:rowOff>
        </xdr:from>
        <xdr:to>
          <xdr:col>7</xdr:col>
          <xdr:colOff>57150</xdr:colOff>
          <xdr:row>74</xdr:row>
          <xdr:rowOff>85725</xdr:rowOff>
        </xdr:to>
        <xdr:sp macro="" textlink="">
          <xdr:nvSpPr>
            <xdr:cNvPr id="1554" name="Group Box 530" hidden="1">
              <a:extLst>
                <a:ext uri="{63B3BB69-23CF-44E3-9099-C40C66FF867C}">
                  <a14:compatExt spid="_x0000_s1554"/>
                </a:ext>
                <a:ext uri="{FF2B5EF4-FFF2-40B4-BE49-F238E27FC236}">
                  <a16:creationId xmlns:a16="http://schemas.microsoft.com/office/drawing/2014/main" id="{00000000-0008-0000-0100-000012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73</xdr:row>
          <xdr:rowOff>0</xdr:rowOff>
        </xdr:from>
        <xdr:to>
          <xdr:col>3</xdr:col>
          <xdr:colOff>333375</xdr:colOff>
          <xdr:row>74</xdr:row>
          <xdr:rowOff>19050</xdr:rowOff>
        </xdr:to>
        <xdr:sp macro="" textlink="">
          <xdr:nvSpPr>
            <xdr:cNvPr id="1555" name="Option Button 531" hidden="1">
              <a:extLst>
                <a:ext uri="{63B3BB69-23CF-44E3-9099-C40C66FF867C}">
                  <a14:compatExt spid="_x0000_s1555"/>
                </a:ext>
                <a:ext uri="{FF2B5EF4-FFF2-40B4-BE49-F238E27FC236}">
                  <a16:creationId xmlns:a16="http://schemas.microsoft.com/office/drawing/2014/main" id="{00000000-0008-0000-0100-000013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73</xdr:row>
          <xdr:rowOff>0</xdr:rowOff>
        </xdr:from>
        <xdr:to>
          <xdr:col>4</xdr:col>
          <xdr:colOff>333375</xdr:colOff>
          <xdr:row>74</xdr:row>
          <xdr:rowOff>19050</xdr:rowOff>
        </xdr:to>
        <xdr:sp macro="" textlink="">
          <xdr:nvSpPr>
            <xdr:cNvPr id="1556" name="Option Button 532" hidden="1">
              <a:extLst>
                <a:ext uri="{63B3BB69-23CF-44E3-9099-C40C66FF867C}">
                  <a14:compatExt spid="_x0000_s1556"/>
                </a:ext>
                <a:ext uri="{FF2B5EF4-FFF2-40B4-BE49-F238E27FC236}">
                  <a16:creationId xmlns:a16="http://schemas.microsoft.com/office/drawing/2014/main" id="{00000000-0008-0000-0100-000014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73</xdr:row>
          <xdr:rowOff>0</xdr:rowOff>
        </xdr:from>
        <xdr:to>
          <xdr:col>5</xdr:col>
          <xdr:colOff>333375</xdr:colOff>
          <xdr:row>74</xdr:row>
          <xdr:rowOff>19050</xdr:rowOff>
        </xdr:to>
        <xdr:sp macro="" textlink="">
          <xdr:nvSpPr>
            <xdr:cNvPr id="1557" name="Option Button 533" hidden="1">
              <a:extLst>
                <a:ext uri="{63B3BB69-23CF-44E3-9099-C40C66FF867C}">
                  <a14:compatExt spid="_x0000_s1557"/>
                </a:ext>
                <a:ext uri="{FF2B5EF4-FFF2-40B4-BE49-F238E27FC236}">
                  <a16:creationId xmlns:a16="http://schemas.microsoft.com/office/drawing/2014/main" id="{00000000-0008-0000-0100-000015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73</xdr:row>
          <xdr:rowOff>0</xdr:rowOff>
        </xdr:from>
        <xdr:to>
          <xdr:col>6</xdr:col>
          <xdr:colOff>333375</xdr:colOff>
          <xdr:row>74</xdr:row>
          <xdr:rowOff>19050</xdr:rowOff>
        </xdr:to>
        <xdr:sp macro="" textlink="">
          <xdr:nvSpPr>
            <xdr:cNvPr id="1558" name="Option Button 534" hidden="1">
              <a:extLst>
                <a:ext uri="{63B3BB69-23CF-44E3-9099-C40C66FF867C}">
                  <a14:compatExt spid="_x0000_s1558"/>
                </a:ext>
                <a:ext uri="{FF2B5EF4-FFF2-40B4-BE49-F238E27FC236}">
                  <a16:creationId xmlns:a16="http://schemas.microsoft.com/office/drawing/2014/main" id="{00000000-0008-0000-0100-000016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93</xdr:row>
          <xdr:rowOff>171450</xdr:rowOff>
        </xdr:from>
        <xdr:to>
          <xdr:col>7</xdr:col>
          <xdr:colOff>57150</xdr:colOff>
          <xdr:row>95</xdr:row>
          <xdr:rowOff>85725</xdr:rowOff>
        </xdr:to>
        <xdr:sp macro="" textlink="">
          <xdr:nvSpPr>
            <xdr:cNvPr id="1559" name="Group Box 535" hidden="1">
              <a:extLst>
                <a:ext uri="{63B3BB69-23CF-44E3-9099-C40C66FF867C}">
                  <a14:compatExt spid="_x0000_s1559"/>
                </a:ext>
                <a:ext uri="{FF2B5EF4-FFF2-40B4-BE49-F238E27FC236}">
                  <a16:creationId xmlns:a16="http://schemas.microsoft.com/office/drawing/2014/main" id="{00000000-0008-0000-0100-000017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94</xdr:row>
          <xdr:rowOff>0</xdr:rowOff>
        </xdr:from>
        <xdr:to>
          <xdr:col>3</xdr:col>
          <xdr:colOff>333375</xdr:colOff>
          <xdr:row>95</xdr:row>
          <xdr:rowOff>19050</xdr:rowOff>
        </xdr:to>
        <xdr:sp macro="" textlink="">
          <xdr:nvSpPr>
            <xdr:cNvPr id="1560" name="Option Button 536" hidden="1">
              <a:extLst>
                <a:ext uri="{63B3BB69-23CF-44E3-9099-C40C66FF867C}">
                  <a14:compatExt spid="_x0000_s1560"/>
                </a:ext>
                <a:ext uri="{FF2B5EF4-FFF2-40B4-BE49-F238E27FC236}">
                  <a16:creationId xmlns:a16="http://schemas.microsoft.com/office/drawing/2014/main" id="{00000000-0008-0000-0100-000018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94</xdr:row>
          <xdr:rowOff>0</xdr:rowOff>
        </xdr:from>
        <xdr:to>
          <xdr:col>4</xdr:col>
          <xdr:colOff>333375</xdr:colOff>
          <xdr:row>95</xdr:row>
          <xdr:rowOff>19050</xdr:rowOff>
        </xdr:to>
        <xdr:sp macro="" textlink="">
          <xdr:nvSpPr>
            <xdr:cNvPr id="1561" name="Option Button 537" hidden="1">
              <a:extLst>
                <a:ext uri="{63B3BB69-23CF-44E3-9099-C40C66FF867C}">
                  <a14:compatExt spid="_x0000_s1561"/>
                </a:ext>
                <a:ext uri="{FF2B5EF4-FFF2-40B4-BE49-F238E27FC236}">
                  <a16:creationId xmlns:a16="http://schemas.microsoft.com/office/drawing/2014/main" id="{00000000-0008-0000-0100-000019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94</xdr:row>
          <xdr:rowOff>0</xdr:rowOff>
        </xdr:from>
        <xdr:to>
          <xdr:col>5</xdr:col>
          <xdr:colOff>333375</xdr:colOff>
          <xdr:row>95</xdr:row>
          <xdr:rowOff>19050</xdr:rowOff>
        </xdr:to>
        <xdr:sp macro="" textlink="">
          <xdr:nvSpPr>
            <xdr:cNvPr id="1562" name="Option Button 538" hidden="1">
              <a:extLst>
                <a:ext uri="{63B3BB69-23CF-44E3-9099-C40C66FF867C}">
                  <a14:compatExt spid="_x0000_s1562"/>
                </a:ext>
                <a:ext uri="{FF2B5EF4-FFF2-40B4-BE49-F238E27FC236}">
                  <a16:creationId xmlns:a16="http://schemas.microsoft.com/office/drawing/2014/main" id="{00000000-0008-0000-0100-00001A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94</xdr:row>
          <xdr:rowOff>0</xdr:rowOff>
        </xdr:from>
        <xdr:to>
          <xdr:col>6</xdr:col>
          <xdr:colOff>333375</xdr:colOff>
          <xdr:row>95</xdr:row>
          <xdr:rowOff>19050</xdr:rowOff>
        </xdr:to>
        <xdr:sp macro="" textlink="">
          <xdr:nvSpPr>
            <xdr:cNvPr id="1563" name="Option Button 539" hidden="1">
              <a:extLst>
                <a:ext uri="{63B3BB69-23CF-44E3-9099-C40C66FF867C}">
                  <a14:compatExt spid="_x0000_s1563"/>
                </a:ext>
                <a:ext uri="{FF2B5EF4-FFF2-40B4-BE49-F238E27FC236}">
                  <a16:creationId xmlns:a16="http://schemas.microsoft.com/office/drawing/2014/main" id="{00000000-0008-0000-0100-00001B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96</xdr:row>
          <xdr:rowOff>171450</xdr:rowOff>
        </xdr:from>
        <xdr:to>
          <xdr:col>7</xdr:col>
          <xdr:colOff>57150</xdr:colOff>
          <xdr:row>98</xdr:row>
          <xdr:rowOff>85725</xdr:rowOff>
        </xdr:to>
        <xdr:sp macro="" textlink="">
          <xdr:nvSpPr>
            <xdr:cNvPr id="1564" name="Group Box 540" hidden="1">
              <a:extLst>
                <a:ext uri="{63B3BB69-23CF-44E3-9099-C40C66FF867C}">
                  <a14:compatExt spid="_x0000_s1564"/>
                </a:ext>
                <a:ext uri="{FF2B5EF4-FFF2-40B4-BE49-F238E27FC236}">
                  <a16:creationId xmlns:a16="http://schemas.microsoft.com/office/drawing/2014/main" id="{00000000-0008-0000-0100-00001C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97</xdr:row>
          <xdr:rowOff>0</xdr:rowOff>
        </xdr:from>
        <xdr:to>
          <xdr:col>3</xdr:col>
          <xdr:colOff>333375</xdr:colOff>
          <xdr:row>98</xdr:row>
          <xdr:rowOff>19050</xdr:rowOff>
        </xdr:to>
        <xdr:sp macro="" textlink="">
          <xdr:nvSpPr>
            <xdr:cNvPr id="1565" name="Option Button 541" hidden="1">
              <a:extLst>
                <a:ext uri="{63B3BB69-23CF-44E3-9099-C40C66FF867C}">
                  <a14:compatExt spid="_x0000_s1565"/>
                </a:ext>
                <a:ext uri="{FF2B5EF4-FFF2-40B4-BE49-F238E27FC236}">
                  <a16:creationId xmlns:a16="http://schemas.microsoft.com/office/drawing/2014/main" id="{00000000-0008-0000-0100-00001D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97</xdr:row>
          <xdr:rowOff>0</xdr:rowOff>
        </xdr:from>
        <xdr:to>
          <xdr:col>4</xdr:col>
          <xdr:colOff>333375</xdr:colOff>
          <xdr:row>98</xdr:row>
          <xdr:rowOff>19050</xdr:rowOff>
        </xdr:to>
        <xdr:sp macro="" textlink="">
          <xdr:nvSpPr>
            <xdr:cNvPr id="1566" name="Option Button 542" hidden="1">
              <a:extLst>
                <a:ext uri="{63B3BB69-23CF-44E3-9099-C40C66FF867C}">
                  <a14:compatExt spid="_x0000_s1566"/>
                </a:ext>
                <a:ext uri="{FF2B5EF4-FFF2-40B4-BE49-F238E27FC236}">
                  <a16:creationId xmlns:a16="http://schemas.microsoft.com/office/drawing/2014/main" id="{00000000-0008-0000-0100-00001E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97</xdr:row>
          <xdr:rowOff>0</xdr:rowOff>
        </xdr:from>
        <xdr:to>
          <xdr:col>5</xdr:col>
          <xdr:colOff>333375</xdr:colOff>
          <xdr:row>98</xdr:row>
          <xdr:rowOff>19050</xdr:rowOff>
        </xdr:to>
        <xdr:sp macro="" textlink="">
          <xdr:nvSpPr>
            <xdr:cNvPr id="1567" name="Option Button 543" hidden="1">
              <a:extLst>
                <a:ext uri="{63B3BB69-23CF-44E3-9099-C40C66FF867C}">
                  <a14:compatExt spid="_x0000_s1567"/>
                </a:ext>
                <a:ext uri="{FF2B5EF4-FFF2-40B4-BE49-F238E27FC236}">
                  <a16:creationId xmlns:a16="http://schemas.microsoft.com/office/drawing/2014/main" id="{00000000-0008-0000-0100-00001F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97</xdr:row>
          <xdr:rowOff>0</xdr:rowOff>
        </xdr:from>
        <xdr:to>
          <xdr:col>6</xdr:col>
          <xdr:colOff>333375</xdr:colOff>
          <xdr:row>98</xdr:row>
          <xdr:rowOff>19050</xdr:rowOff>
        </xdr:to>
        <xdr:sp macro="" textlink="">
          <xdr:nvSpPr>
            <xdr:cNvPr id="1568" name="Option Button 544" hidden="1">
              <a:extLst>
                <a:ext uri="{63B3BB69-23CF-44E3-9099-C40C66FF867C}">
                  <a14:compatExt spid="_x0000_s1568"/>
                </a:ext>
                <a:ext uri="{FF2B5EF4-FFF2-40B4-BE49-F238E27FC236}">
                  <a16:creationId xmlns:a16="http://schemas.microsoft.com/office/drawing/2014/main" id="{00000000-0008-0000-0100-000020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57</xdr:row>
          <xdr:rowOff>171450</xdr:rowOff>
        </xdr:from>
        <xdr:to>
          <xdr:col>7</xdr:col>
          <xdr:colOff>28575</xdr:colOff>
          <xdr:row>59</xdr:row>
          <xdr:rowOff>85725</xdr:rowOff>
        </xdr:to>
        <xdr:sp macro="" textlink="">
          <xdr:nvSpPr>
            <xdr:cNvPr id="1569" name="Group Box 545" hidden="1">
              <a:extLst>
                <a:ext uri="{63B3BB69-23CF-44E3-9099-C40C66FF867C}">
                  <a14:compatExt spid="_x0000_s1569"/>
                </a:ext>
                <a:ext uri="{FF2B5EF4-FFF2-40B4-BE49-F238E27FC236}">
                  <a16:creationId xmlns:a16="http://schemas.microsoft.com/office/drawing/2014/main" id="{00000000-0008-0000-0100-000021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3781425</xdr:colOff>
          <xdr:row>65</xdr:row>
          <xdr:rowOff>152400</xdr:rowOff>
        </xdr:from>
        <xdr:to>
          <xdr:col>7</xdr:col>
          <xdr:colOff>514350</xdr:colOff>
          <xdr:row>67</xdr:row>
          <xdr:rowOff>57150</xdr:rowOff>
        </xdr:to>
        <xdr:sp macro="" textlink="">
          <xdr:nvSpPr>
            <xdr:cNvPr id="1570" name="Group Box 546" hidden="1">
              <a:extLst>
                <a:ext uri="{63B3BB69-23CF-44E3-9099-C40C66FF867C}">
                  <a14:compatExt spid="_x0000_s1570"/>
                </a:ext>
                <a:ext uri="{FF2B5EF4-FFF2-40B4-BE49-F238E27FC236}">
                  <a16:creationId xmlns:a16="http://schemas.microsoft.com/office/drawing/2014/main" id="{00000000-0008-0000-0100-000022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546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70</xdr:row>
          <xdr:rowOff>152400</xdr:rowOff>
        </xdr:from>
        <xdr:to>
          <xdr:col>7</xdr:col>
          <xdr:colOff>171450</xdr:colOff>
          <xdr:row>72</xdr:row>
          <xdr:rowOff>57150</xdr:rowOff>
        </xdr:to>
        <xdr:sp macro="" textlink="">
          <xdr:nvSpPr>
            <xdr:cNvPr id="1571" name="Group Box 547" hidden="1">
              <a:extLst>
                <a:ext uri="{63B3BB69-23CF-44E3-9099-C40C66FF867C}">
                  <a14:compatExt spid="_x0000_s1571"/>
                </a:ext>
                <a:ext uri="{FF2B5EF4-FFF2-40B4-BE49-F238E27FC236}">
                  <a16:creationId xmlns:a16="http://schemas.microsoft.com/office/drawing/2014/main" id="{00000000-0008-0000-0100-000023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547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3571875</xdr:colOff>
          <xdr:row>72</xdr:row>
          <xdr:rowOff>133350</xdr:rowOff>
        </xdr:from>
        <xdr:to>
          <xdr:col>7</xdr:col>
          <xdr:colOff>476250</xdr:colOff>
          <xdr:row>74</xdr:row>
          <xdr:rowOff>66675</xdr:rowOff>
        </xdr:to>
        <xdr:sp macro="" textlink="">
          <xdr:nvSpPr>
            <xdr:cNvPr id="1572" name="Group Box 548" hidden="1">
              <a:extLst>
                <a:ext uri="{63B3BB69-23CF-44E3-9099-C40C66FF867C}">
                  <a14:compatExt spid="_x0000_s1572"/>
                </a:ext>
                <a:ext uri="{FF2B5EF4-FFF2-40B4-BE49-F238E27FC236}">
                  <a16:creationId xmlns:a16="http://schemas.microsoft.com/office/drawing/2014/main" id="{00000000-0008-0000-0100-000024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3781425</xdr:colOff>
          <xdr:row>93</xdr:row>
          <xdr:rowOff>180975</xdr:rowOff>
        </xdr:from>
        <xdr:to>
          <xdr:col>7</xdr:col>
          <xdr:colOff>57150</xdr:colOff>
          <xdr:row>95</xdr:row>
          <xdr:rowOff>95250</xdr:rowOff>
        </xdr:to>
        <xdr:sp macro="" textlink="">
          <xdr:nvSpPr>
            <xdr:cNvPr id="1573" name="Group Box 549" hidden="1">
              <a:extLst>
                <a:ext uri="{63B3BB69-23CF-44E3-9099-C40C66FF867C}">
                  <a14:compatExt spid="_x0000_s1573"/>
                </a:ext>
                <a:ext uri="{FF2B5EF4-FFF2-40B4-BE49-F238E27FC236}">
                  <a16:creationId xmlns:a16="http://schemas.microsoft.com/office/drawing/2014/main" id="{00000000-0008-0000-0100-000025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96</xdr:row>
          <xdr:rowOff>76200</xdr:rowOff>
        </xdr:from>
        <xdr:to>
          <xdr:col>7</xdr:col>
          <xdr:colOff>133350</xdr:colOff>
          <xdr:row>98</xdr:row>
          <xdr:rowOff>57150</xdr:rowOff>
        </xdr:to>
        <xdr:sp macro="" textlink="">
          <xdr:nvSpPr>
            <xdr:cNvPr id="1574" name="Group Box 550" hidden="1">
              <a:extLst>
                <a:ext uri="{63B3BB69-23CF-44E3-9099-C40C66FF867C}">
                  <a14:compatExt spid="_x0000_s1574"/>
                </a:ext>
                <a:ext uri="{FF2B5EF4-FFF2-40B4-BE49-F238E27FC236}">
                  <a16:creationId xmlns:a16="http://schemas.microsoft.com/office/drawing/2014/main" id="{00000000-0008-0000-0100-000026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30</xdr:row>
          <xdr:rowOff>180975</xdr:rowOff>
        </xdr:from>
        <xdr:to>
          <xdr:col>3</xdr:col>
          <xdr:colOff>323850</xdr:colOff>
          <xdr:row>32</xdr:row>
          <xdr:rowOff>28575</xdr:rowOff>
        </xdr:to>
        <xdr:sp macro="" textlink="">
          <xdr:nvSpPr>
            <xdr:cNvPr id="1577" name="Option Button 553" hidden="1">
              <a:extLst>
                <a:ext uri="{63B3BB69-23CF-44E3-9099-C40C66FF867C}">
                  <a14:compatExt spid="_x0000_s1577"/>
                </a:ext>
                <a:ext uri="{FF2B5EF4-FFF2-40B4-BE49-F238E27FC236}">
                  <a16:creationId xmlns:a16="http://schemas.microsoft.com/office/drawing/2014/main" id="{00000000-0008-0000-0100-000029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30</xdr:row>
          <xdr:rowOff>180975</xdr:rowOff>
        </xdr:from>
        <xdr:to>
          <xdr:col>4</xdr:col>
          <xdr:colOff>323850</xdr:colOff>
          <xdr:row>32</xdr:row>
          <xdr:rowOff>28575</xdr:rowOff>
        </xdr:to>
        <xdr:sp macro="" textlink="">
          <xdr:nvSpPr>
            <xdr:cNvPr id="1579" name="Option Button 555" hidden="1">
              <a:extLst>
                <a:ext uri="{63B3BB69-23CF-44E3-9099-C40C66FF867C}">
                  <a14:compatExt spid="_x0000_s1579"/>
                </a:ext>
                <a:ext uri="{FF2B5EF4-FFF2-40B4-BE49-F238E27FC236}">
                  <a16:creationId xmlns:a16="http://schemas.microsoft.com/office/drawing/2014/main" id="{00000000-0008-0000-0100-00002B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30</xdr:row>
          <xdr:rowOff>180975</xdr:rowOff>
        </xdr:from>
        <xdr:to>
          <xdr:col>5</xdr:col>
          <xdr:colOff>323850</xdr:colOff>
          <xdr:row>32</xdr:row>
          <xdr:rowOff>28575</xdr:rowOff>
        </xdr:to>
        <xdr:sp macro="" textlink="">
          <xdr:nvSpPr>
            <xdr:cNvPr id="1581" name="Option Button 557" hidden="1">
              <a:extLst>
                <a:ext uri="{63B3BB69-23CF-44E3-9099-C40C66FF867C}">
                  <a14:compatExt spid="_x0000_s1581"/>
                </a:ext>
                <a:ext uri="{FF2B5EF4-FFF2-40B4-BE49-F238E27FC236}">
                  <a16:creationId xmlns:a16="http://schemas.microsoft.com/office/drawing/2014/main" id="{00000000-0008-0000-0100-00002D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30</xdr:row>
          <xdr:rowOff>180975</xdr:rowOff>
        </xdr:from>
        <xdr:to>
          <xdr:col>6</xdr:col>
          <xdr:colOff>323850</xdr:colOff>
          <xdr:row>32</xdr:row>
          <xdr:rowOff>28575</xdr:rowOff>
        </xdr:to>
        <xdr:sp macro="" textlink="">
          <xdr:nvSpPr>
            <xdr:cNvPr id="1583" name="Option Button 559" hidden="1">
              <a:extLst>
                <a:ext uri="{63B3BB69-23CF-44E3-9099-C40C66FF867C}">
                  <a14:compatExt spid="_x0000_s1583"/>
                </a:ext>
                <a:ext uri="{FF2B5EF4-FFF2-40B4-BE49-F238E27FC236}">
                  <a16:creationId xmlns:a16="http://schemas.microsoft.com/office/drawing/2014/main" id="{00000000-0008-0000-0100-00002F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3590925</xdr:colOff>
          <xdr:row>30</xdr:row>
          <xdr:rowOff>133350</xdr:rowOff>
        </xdr:from>
        <xdr:to>
          <xdr:col>7</xdr:col>
          <xdr:colOff>95250</xdr:colOff>
          <xdr:row>32</xdr:row>
          <xdr:rowOff>95250</xdr:rowOff>
        </xdr:to>
        <xdr:sp macro="" textlink="">
          <xdr:nvSpPr>
            <xdr:cNvPr id="1584" name="Group Box 560" hidden="1">
              <a:extLst>
                <a:ext uri="{63B3BB69-23CF-44E3-9099-C40C66FF867C}">
                  <a14:compatExt spid="_x0000_s1584"/>
                </a:ext>
                <a:ext uri="{FF2B5EF4-FFF2-40B4-BE49-F238E27FC236}">
                  <a16:creationId xmlns:a16="http://schemas.microsoft.com/office/drawing/2014/main" id="{00000000-0008-0000-0100-000030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41</xdr:row>
          <xdr:rowOff>161925</xdr:rowOff>
        </xdr:from>
        <xdr:to>
          <xdr:col>7</xdr:col>
          <xdr:colOff>190500</xdr:colOff>
          <xdr:row>43</xdr:row>
          <xdr:rowOff>66675</xdr:rowOff>
        </xdr:to>
        <xdr:sp macro="" textlink="">
          <xdr:nvSpPr>
            <xdr:cNvPr id="1589" name="Group Box 565" hidden="1">
              <a:extLst>
                <a:ext uri="{63B3BB69-23CF-44E3-9099-C40C66FF867C}">
                  <a14:compatExt spid="_x0000_s1589"/>
                </a:ext>
                <a:ext uri="{FF2B5EF4-FFF2-40B4-BE49-F238E27FC236}">
                  <a16:creationId xmlns:a16="http://schemas.microsoft.com/office/drawing/2014/main" id="{00000000-0008-0000-0100-000035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29</xdr:row>
          <xdr:rowOff>161925</xdr:rowOff>
        </xdr:from>
        <xdr:to>
          <xdr:col>3</xdr:col>
          <xdr:colOff>323850</xdr:colOff>
          <xdr:row>31</xdr:row>
          <xdr:rowOff>19050</xdr:rowOff>
        </xdr:to>
        <xdr:sp macro="" textlink="">
          <xdr:nvSpPr>
            <xdr:cNvPr id="1590" name="Option Button 566" hidden="1">
              <a:extLst>
                <a:ext uri="{63B3BB69-23CF-44E3-9099-C40C66FF867C}">
                  <a14:compatExt spid="_x0000_s1590"/>
                </a:ext>
                <a:ext uri="{FF2B5EF4-FFF2-40B4-BE49-F238E27FC236}">
                  <a16:creationId xmlns:a16="http://schemas.microsoft.com/office/drawing/2014/main" id="{00000000-0008-0000-0100-000036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29</xdr:row>
          <xdr:rowOff>161925</xdr:rowOff>
        </xdr:from>
        <xdr:to>
          <xdr:col>4</xdr:col>
          <xdr:colOff>323850</xdr:colOff>
          <xdr:row>31</xdr:row>
          <xdr:rowOff>19050</xdr:rowOff>
        </xdr:to>
        <xdr:sp macro="" textlink="">
          <xdr:nvSpPr>
            <xdr:cNvPr id="1592" name="Option Button 568" hidden="1">
              <a:extLst>
                <a:ext uri="{63B3BB69-23CF-44E3-9099-C40C66FF867C}">
                  <a14:compatExt spid="_x0000_s1592"/>
                </a:ext>
                <a:ext uri="{FF2B5EF4-FFF2-40B4-BE49-F238E27FC236}">
                  <a16:creationId xmlns:a16="http://schemas.microsoft.com/office/drawing/2014/main" id="{00000000-0008-0000-0100-000038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29</xdr:row>
          <xdr:rowOff>161925</xdr:rowOff>
        </xdr:from>
        <xdr:to>
          <xdr:col>5</xdr:col>
          <xdr:colOff>323850</xdr:colOff>
          <xdr:row>31</xdr:row>
          <xdr:rowOff>19050</xdr:rowOff>
        </xdr:to>
        <xdr:sp macro="" textlink="">
          <xdr:nvSpPr>
            <xdr:cNvPr id="1594" name="Option Button 570" hidden="1">
              <a:extLst>
                <a:ext uri="{63B3BB69-23CF-44E3-9099-C40C66FF867C}">
                  <a14:compatExt spid="_x0000_s1594"/>
                </a:ext>
                <a:ext uri="{FF2B5EF4-FFF2-40B4-BE49-F238E27FC236}">
                  <a16:creationId xmlns:a16="http://schemas.microsoft.com/office/drawing/2014/main" id="{00000000-0008-0000-0100-00003A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29</xdr:row>
          <xdr:rowOff>161925</xdr:rowOff>
        </xdr:from>
        <xdr:to>
          <xdr:col>6</xdr:col>
          <xdr:colOff>323850</xdr:colOff>
          <xdr:row>31</xdr:row>
          <xdr:rowOff>19050</xdr:rowOff>
        </xdr:to>
        <xdr:sp macro="" textlink="">
          <xdr:nvSpPr>
            <xdr:cNvPr id="1596" name="Option Button 572" hidden="1">
              <a:extLst>
                <a:ext uri="{63B3BB69-23CF-44E3-9099-C40C66FF867C}">
                  <a14:compatExt spid="_x0000_s1596"/>
                </a:ext>
                <a:ext uri="{FF2B5EF4-FFF2-40B4-BE49-F238E27FC236}">
                  <a16:creationId xmlns:a16="http://schemas.microsoft.com/office/drawing/2014/main" id="{00000000-0008-0000-0100-00003C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3629025</xdr:colOff>
          <xdr:row>29</xdr:row>
          <xdr:rowOff>180975</xdr:rowOff>
        </xdr:from>
        <xdr:to>
          <xdr:col>7</xdr:col>
          <xdr:colOff>180975</xdr:colOff>
          <xdr:row>31</xdr:row>
          <xdr:rowOff>95250</xdr:rowOff>
        </xdr:to>
        <xdr:sp macro="" textlink="">
          <xdr:nvSpPr>
            <xdr:cNvPr id="1597" name="Group Box 573" hidden="1">
              <a:extLst>
                <a:ext uri="{63B3BB69-23CF-44E3-9099-C40C66FF867C}">
                  <a14:compatExt spid="_x0000_s1597"/>
                </a:ext>
                <a:ext uri="{FF2B5EF4-FFF2-40B4-BE49-F238E27FC236}">
                  <a16:creationId xmlns:a16="http://schemas.microsoft.com/office/drawing/2014/main" id="{00000000-0008-0000-0100-00003D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3676650</xdr:colOff>
          <xdr:row>27</xdr:row>
          <xdr:rowOff>123825</xdr:rowOff>
        </xdr:from>
        <xdr:to>
          <xdr:col>7</xdr:col>
          <xdr:colOff>0</xdr:colOff>
          <xdr:row>29</xdr:row>
          <xdr:rowOff>38100</xdr:rowOff>
        </xdr:to>
        <xdr:sp macro="" textlink="">
          <xdr:nvSpPr>
            <xdr:cNvPr id="1605" name="Group Box 581" hidden="1">
              <a:extLst>
                <a:ext uri="{63B3BB69-23CF-44E3-9099-C40C66FF867C}">
                  <a14:compatExt spid="_x0000_s1605"/>
                </a:ext>
                <a:ext uri="{FF2B5EF4-FFF2-40B4-BE49-F238E27FC236}">
                  <a16:creationId xmlns:a16="http://schemas.microsoft.com/office/drawing/2014/main" id="{00000000-0008-0000-0100-000045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26</xdr:row>
          <xdr:rowOff>133350</xdr:rowOff>
        </xdr:from>
        <xdr:to>
          <xdr:col>7</xdr:col>
          <xdr:colOff>95250</xdr:colOff>
          <xdr:row>28</xdr:row>
          <xdr:rowOff>57150</xdr:rowOff>
        </xdr:to>
        <xdr:sp macro="" textlink="">
          <xdr:nvSpPr>
            <xdr:cNvPr id="1610" name="Group Box 586" hidden="1">
              <a:extLst>
                <a:ext uri="{63B3BB69-23CF-44E3-9099-C40C66FF867C}">
                  <a14:compatExt spid="_x0000_s1610"/>
                </a:ext>
                <a:ext uri="{FF2B5EF4-FFF2-40B4-BE49-F238E27FC236}">
                  <a16:creationId xmlns:a16="http://schemas.microsoft.com/office/drawing/2014/main" id="{00000000-0008-0000-0100-00004A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3533775</xdr:colOff>
          <xdr:row>27</xdr:row>
          <xdr:rowOff>0</xdr:rowOff>
        </xdr:from>
        <xdr:to>
          <xdr:col>7</xdr:col>
          <xdr:colOff>114300</xdr:colOff>
          <xdr:row>28</xdr:row>
          <xdr:rowOff>95250</xdr:rowOff>
        </xdr:to>
        <xdr:sp macro="" textlink="">
          <xdr:nvSpPr>
            <xdr:cNvPr id="1732" name="Group Box 708" hidden="1">
              <a:extLst>
                <a:ext uri="{63B3BB69-23CF-44E3-9099-C40C66FF867C}">
                  <a14:compatExt spid="_x0000_s1732"/>
                </a:ext>
                <a:ext uri="{FF2B5EF4-FFF2-40B4-BE49-F238E27FC236}">
                  <a16:creationId xmlns:a16="http://schemas.microsoft.com/office/drawing/2014/main" id="{00000000-0008-0000-0100-0000C4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3381375</xdr:colOff>
          <xdr:row>27</xdr:row>
          <xdr:rowOff>180975</xdr:rowOff>
        </xdr:from>
        <xdr:to>
          <xdr:col>7</xdr:col>
          <xdr:colOff>28575</xdr:colOff>
          <xdr:row>29</xdr:row>
          <xdr:rowOff>95250</xdr:rowOff>
        </xdr:to>
        <xdr:sp macro="" textlink="">
          <xdr:nvSpPr>
            <xdr:cNvPr id="1733" name="Group Box 709" hidden="1">
              <a:extLst>
                <a:ext uri="{63B3BB69-23CF-44E3-9099-C40C66FF867C}">
                  <a14:compatExt spid="_x0000_s1733"/>
                </a:ext>
                <a:ext uri="{FF2B5EF4-FFF2-40B4-BE49-F238E27FC236}">
                  <a16:creationId xmlns:a16="http://schemas.microsoft.com/office/drawing/2014/main" id="{00000000-0008-0000-0100-0000C5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3524250</xdr:colOff>
          <xdr:row>27</xdr:row>
          <xdr:rowOff>180975</xdr:rowOff>
        </xdr:from>
        <xdr:to>
          <xdr:col>7</xdr:col>
          <xdr:colOff>209550</xdr:colOff>
          <xdr:row>29</xdr:row>
          <xdr:rowOff>95250</xdr:rowOff>
        </xdr:to>
        <xdr:sp macro="" textlink="">
          <xdr:nvSpPr>
            <xdr:cNvPr id="1738" name="Group Box 714" hidden="1">
              <a:extLst>
                <a:ext uri="{63B3BB69-23CF-44E3-9099-C40C66FF867C}">
                  <a14:compatExt spid="_x0000_s1738"/>
                </a:ext>
                <a:ext uri="{FF2B5EF4-FFF2-40B4-BE49-F238E27FC236}">
                  <a16:creationId xmlns:a16="http://schemas.microsoft.com/office/drawing/2014/main" id="{00000000-0008-0000-0100-0000CA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27</xdr:row>
          <xdr:rowOff>171450</xdr:rowOff>
        </xdr:from>
        <xdr:to>
          <xdr:col>7</xdr:col>
          <xdr:colOff>209550</xdr:colOff>
          <xdr:row>29</xdr:row>
          <xdr:rowOff>76200</xdr:rowOff>
        </xdr:to>
        <xdr:sp macro="" textlink="">
          <xdr:nvSpPr>
            <xdr:cNvPr id="1743" name="Group Box 719" hidden="1">
              <a:extLst>
                <a:ext uri="{63B3BB69-23CF-44E3-9099-C40C66FF867C}">
                  <a14:compatExt spid="_x0000_s1743"/>
                </a:ext>
                <a:ext uri="{FF2B5EF4-FFF2-40B4-BE49-F238E27FC236}">
                  <a16:creationId xmlns:a16="http://schemas.microsoft.com/office/drawing/2014/main" id="{00000000-0008-0000-0100-0000CF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3695700</xdr:colOff>
          <xdr:row>31</xdr:row>
          <xdr:rowOff>171450</xdr:rowOff>
        </xdr:from>
        <xdr:to>
          <xdr:col>7</xdr:col>
          <xdr:colOff>38100</xdr:colOff>
          <xdr:row>33</xdr:row>
          <xdr:rowOff>76200</xdr:rowOff>
        </xdr:to>
        <xdr:sp macro="" textlink="">
          <xdr:nvSpPr>
            <xdr:cNvPr id="1744" name="Group Box 720" hidden="1">
              <a:extLst>
                <a:ext uri="{63B3BB69-23CF-44E3-9099-C40C66FF867C}">
                  <a14:compatExt spid="_x0000_s1744"/>
                </a:ext>
                <a:ext uri="{FF2B5EF4-FFF2-40B4-BE49-F238E27FC236}">
                  <a16:creationId xmlns:a16="http://schemas.microsoft.com/office/drawing/2014/main" id="{00000000-0008-0000-0100-0000D0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3676650</xdr:colOff>
          <xdr:row>31</xdr:row>
          <xdr:rowOff>123825</xdr:rowOff>
        </xdr:from>
        <xdr:to>
          <xdr:col>7</xdr:col>
          <xdr:colOff>0</xdr:colOff>
          <xdr:row>33</xdr:row>
          <xdr:rowOff>38100</xdr:rowOff>
        </xdr:to>
        <xdr:sp macro="" textlink="">
          <xdr:nvSpPr>
            <xdr:cNvPr id="1745" name="Group Box 721" hidden="1">
              <a:extLst>
                <a:ext uri="{63B3BB69-23CF-44E3-9099-C40C66FF867C}">
                  <a14:compatExt spid="_x0000_s1745"/>
                </a:ext>
                <a:ext uri="{FF2B5EF4-FFF2-40B4-BE49-F238E27FC236}">
                  <a16:creationId xmlns:a16="http://schemas.microsoft.com/office/drawing/2014/main" id="{00000000-0008-0000-0100-0000D1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3533775</xdr:colOff>
          <xdr:row>31</xdr:row>
          <xdr:rowOff>0</xdr:rowOff>
        </xdr:from>
        <xdr:to>
          <xdr:col>7</xdr:col>
          <xdr:colOff>114300</xdr:colOff>
          <xdr:row>32</xdr:row>
          <xdr:rowOff>95250</xdr:rowOff>
        </xdr:to>
        <xdr:sp macro="" textlink="">
          <xdr:nvSpPr>
            <xdr:cNvPr id="1746" name="Group Box 722" hidden="1">
              <a:extLst>
                <a:ext uri="{63B3BB69-23CF-44E3-9099-C40C66FF867C}">
                  <a14:compatExt spid="_x0000_s1746"/>
                </a:ext>
                <a:ext uri="{FF2B5EF4-FFF2-40B4-BE49-F238E27FC236}">
                  <a16:creationId xmlns:a16="http://schemas.microsoft.com/office/drawing/2014/main" id="{00000000-0008-0000-0100-0000D2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3381375</xdr:colOff>
          <xdr:row>31</xdr:row>
          <xdr:rowOff>180975</xdr:rowOff>
        </xdr:from>
        <xdr:to>
          <xdr:col>7</xdr:col>
          <xdr:colOff>28575</xdr:colOff>
          <xdr:row>33</xdr:row>
          <xdr:rowOff>95250</xdr:rowOff>
        </xdr:to>
        <xdr:sp macro="" textlink="">
          <xdr:nvSpPr>
            <xdr:cNvPr id="1747" name="Group Box 723" hidden="1">
              <a:extLst>
                <a:ext uri="{63B3BB69-23CF-44E3-9099-C40C66FF867C}">
                  <a14:compatExt spid="_x0000_s1747"/>
                </a:ext>
                <a:ext uri="{FF2B5EF4-FFF2-40B4-BE49-F238E27FC236}">
                  <a16:creationId xmlns:a16="http://schemas.microsoft.com/office/drawing/2014/main" id="{00000000-0008-0000-0100-0000D3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3524250</xdr:colOff>
          <xdr:row>31</xdr:row>
          <xdr:rowOff>180975</xdr:rowOff>
        </xdr:from>
        <xdr:to>
          <xdr:col>7</xdr:col>
          <xdr:colOff>209550</xdr:colOff>
          <xdr:row>33</xdr:row>
          <xdr:rowOff>95250</xdr:rowOff>
        </xdr:to>
        <xdr:sp macro="" textlink="">
          <xdr:nvSpPr>
            <xdr:cNvPr id="1748" name="Group Box 724" hidden="1">
              <a:extLst>
                <a:ext uri="{63B3BB69-23CF-44E3-9099-C40C66FF867C}">
                  <a14:compatExt spid="_x0000_s1748"/>
                </a:ext>
                <a:ext uri="{FF2B5EF4-FFF2-40B4-BE49-F238E27FC236}">
                  <a16:creationId xmlns:a16="http://schemas.microsoft.com/office/drawing/2014/main" id="{00000000-0008-0000-0100-0000D4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31</xdr:row>
          <xdr:rowOff>171450</xdr:rowOff>
        </xdr:from>
        <xdr:to>
          <xdr:col>7</xdr:col>
          <xdr:colOff>209550</xdr:colOff>
          <xdr:row>33</xdr:row>
          <xdr:rowOff>76200</xdr:rowOff>
        </xdr:to>
        <xdr:sp macro="" textlink="">
          <xdr:nvSpPr>
            <xdr:cNvPr id="1749" name="Group Box 725" hidden="1">
              <a:extLst>
                <a:ext uri="{63B3BB69-23CF-44E3-9099-C40C66FF867C}">
                  <a14:compatExt spid="_x0000_s1749"/>
                </a:ext>
                <a:ext uri="{FF2B5EF4-FFF2-40B4-BE49-F238E27FC236}">
                  <a16:creationId xmlns:a16="http://schemas.microsoft.com/office/drawing/2014/main" id="{00000000-0008-0000-0100-0000D5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3676650</xdr:colOff>
          <xdr:row>36</xdr:row>
          <xdr:rowOff>133350</xdr:rowOff>
        </xdr:from>
        <xdr:to>
          <xdr:col>7</xdr:col>
          <xdr:colOff>95250</xdr:colOff>
          <xdr:row>38</xdr:row>
          <xdr:rowOff>47625</xdr:rowOff>
        </xdr:to>
        <xdr:sp macro="" textlink="">
          <xdr:nvSpPr>
            <xdr:cNvPr id="1750" name="Group Box 726" hidden="1">
              <a:extLst>
                <a:ext uri="{63B3BB69-23CF-44E3-9099-C40C66FF867C}">
                  <a14:compatExt spid="_x0000_s1750"/>
                </a:ext>
                <a:ext uri="{FF2B5EF4-FFF2-40B4-BE49-F238E27FC236}">
                  <a16:creationId xmlns:a16="http://schemas.microsoft.com/office/drawing/2014/main" id="{00000000-0008-0000-0100-0000D6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387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3695700</xdr:colOff>
          <xdr:row>36</xdr:row>
          <xdr:rowOff>171450</xdr:rowOff>
        </xdr:from>
        <xdr:to>
          <xdr:col>7</xdr:col>
          <xdr:colOff>38100</xdr:colOff>
          <xdr:row>38</xdr:row>
          <xdr:rowOff>76200</xdr:rowOff>
        </xdr:to>
        <xdr:sp macro="" textlink="">
          <xdr:nvSpPr>
            <xdr:cNvPr id="1751" name="Group Box 727" hidden="1">
              <a:extLst>
                <a:ext uri="{63B3BB69-23CF-44E3-9099-C40C66FF867C}">
                  <a14:compatExt spid="_x0000_s1751"/>
                </a:ext>
                <a:ext uri="{FF2B5EF4-FFF2-40B4-BE49-F238E27FC236}">
                  <a16:creationId xmlns:a16="http://schemas.microsoft.com/office/drawing/2014/main" id="{00000000-0008-0000-0100-0000D7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3676650</xdr:colOff>
          <xdr:row>36</xdr:row>
          <xdr:rowOff>123825</xdr:rowOff>
        </xdr:from>
        <xdr:to>
          <xdr:col>7</xdr:col>
          <xdr:colOff>0</xdr:colOff>
          <xdr:row>38</xdr:row>
          <xdr:rowOff>38100</xdr:rowOff>
        </xdr:to>
        <xdr:sp macro="" textlink="">
          <xdr:nvSpPr>
            <xdr:cNvPr id="1752" name="Group Box 728" hidden="1">
              <a:extLst>
                <a:ext uri="{63B3BB69-23CF-44E3-9099-C40C66FF867C}">
                  <a14:compatExt spid="_x0000_s1752"/>
                </a:ext>
                <a:ext uri="{FF2B5EF4-FFF2-40B4-BE49-F238E27FC236}">
                  <a16:creationId xmlns:a16="http://schemas.microsoft.com/office/drawing/2014/main" id="{00000000-0008-0000-0100-0000D8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3533775</xdr:colOff>
          <xdr:row>36</xdr:row>
          <xdr:rowOff>0</xdr:rowOff>
        </xdr:from>
        <xdr:to>
          <xdr:col>7</xdr:col>
          <xdr:colOff>114300</xdr:colOff>
          <xdr:row>37</xdr:row>
          <xdr:rowOff>95250</xdr:rowOff>
        </xdr:to>
        <xdr:sp macro="" textlink="">
          <xdr:nvSpPr>
            <xdr:cNvPr id="1753" name="Group Box 729" hidden="1">
              <a:extLst>
                <a:ext uri="{63B3BB69-23CF-44E3-9099-C40C66FF867C}">
                  <a14:compatExt spid="_x0000_s1753"/>
                </a:ext>
                <a:ext uri="{FF2B5EF4-FFF2-40B4-BE49-F238E27FC236}">
                  <a16:creationId xmlns:a16="http://schemas.microsoft.com/office/drawing/2014/main" id="{00000000-0008-0000-0100-0000D9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3381375</xdr:colOff>
          <xdr:row>36</xdr:row>
          <xdr:rowOff>180975</xdr:rowOff>
        </xdr:from>
        <xdr:to>
          <xdr:col>7</xdr:col>
          <xdr:colOff>28575</xdr:colOff>
          <xdr:row>38</xdr:row>
          <xdr:rowOff>95250</xdr:rowOff>
        </xdr:to>
        <xdr:sp macro="" textlink="">
          <xdr:nvSpPr>
            <xdr:cNvPr id="1754" name="Group Box 730" hidden="1">
              <a:extLst>
                <a:ext uri="{63B3BB69-23CF-44E3-9099-C40C66FF867C}">
                  <a14:compatExt spid="_x0000_s1754"/>
                </a:ext>
                <a:ext uri="{FF2B5EF4-FFF2-40B4-BE49-F238E27FC236}">
                  <a16:creationId xmlns:a16="http://schemas.microsoft.com/office/drawing/2014/main" id="{00000000-0008-0000-0100-0000DA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3524250</xdr:colOff>
          <xdr:row>36</xdr:row>
          <xdr:rowOff>180975</xdr:rowOff>
        </xdr:from>
        <xdr:to>
          <xdr:col>7</xdr:col>
          <xdr:colOff>209550</xdr:colOff>
          <xdr:row>38</xdr:row>
          <xdr:rowOff>95250</xdr:rowOff>
        </xdr:to>
        <xdr:sp macro="" textlink="">
          <xdr:nvSpPr>
            <xdr:cNvPr id="1755" name="Group Box 731" hidden="1">
              <a:extLst>
                <a:ext uri="{63B3BB69-23CF-44E3-9099-C40C66FF867C}">
                  <a14:compatExt spid="_x0000_s1755"/>
                </a:ext>
                <a:ext uri="{FF2B5EF4-FFF2-40B4-BE49-F238E27FC236}">
                  <a16:creationId xmlns:a16="http://schemas.microsoft.com/office/drawing/2014/main" id="{00000000-0008-0000-0100-0000DB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36</xdr:row>
          <xdr:rowOff>171450</xdr:rowOff>
        </xdr:from>
        <xdr:to>
          <xdr:col>7</xdr:col>
          <xdr:colOff>209550</xdr:colOff>
          <xdr:row>38</xdr:row>
          <xdr:rowOff>76200</xdr:rowOff>
        </xdr:to>
        <xdr:sp macro="" textlink="">
          <xdr:nvSpPr>
            <xdr:cNvPr id="1756" name="Group Box 732" hidden="1">
              <a:extLst>
                <a:ext uri="{63B3BB69-23CF-44E3-9099-C40C66FF867C}">
                  <a14:compatExt spid="_x0000_s1756"/>
                </a:ext>
                <a:ext uri="{FF2B5EF4-FFF2-40B4-BE49-F238E27FC236}">
                  <a16:creationId xmlns:a16="http://schemas.microsoft.com/office/drawing/2014/main" id="{00000000-0008-0000-0100-0000DC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3733800</xdr:colOff>
          <xdr:row>41</xdr:row>
          <xdr:rowOff>180975</xdr:rowOff>
        </xdr:from>
        <xdr:to>
          <xdr:col>7</xdr:col>
          <xdr:colOff>95250</xdr:colOff>
          <xdr:row>43</xdr:row>
          <xdr:rowOff>95250</xdr:rowOff>
        </xdr:to>
        <xdr:sp macro="" textlink="">
          <xdr:nvSpPr>
            <xdr:cNvPr id="1761" name="Group Box 737" hidden="1">
              <a:extLst>
                <a:ext uri="{63B3BB69-23CF-44E3-9099-C40C66FF867C}">
                  <a14:compatExt spid="_x0000_s1761"/>
                </a:ext>
                <a:ext uri="{FF2B5EF4-FFF2-40B4-BE49-F238E27FC236}">
                  <a16:creationId xmlns:a16="http://schemas.microsoft.com/office/drawing/2014/main" id="{00000000-0008-0000-0100-0000E1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376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3676650</xdr:colOff>
          <xdr:row>41</xdr:row>
          <xdr:rowOff>133350</xdr:rowOff>
        </xdr:from>
        <xdr:to>
          <xdr:col>7</xdr:col>
          <xdr:colOff>95250</xdr:colOff>
          <xdr:row>43</xdr:row>
          <xdr:rowOff>47625</xdr:rowOff>
        </xdr:to>
        <xdr:sp macro="" textlink="">
          <xdr:nvSpPr>
            <xdr:cNvPr id="1762" name="Group Box 738" hidden="1">
              <a:extLst>
                <a:ext uri="{63B3BB69-23CF-44E3-9099-C40C66FF867C}">
                  <a14:compatExt spid="_x0000_s1762"/>
                </a:ext>
                <a:ext uri="{FF2B5EF4-FFF2-40B4-BE49-F238E27FC236}">
                  <a16:creationId xmlns:a16="http://schemas.microsoft.com/office/drawing/2014/main" id="{00000000-0008-0000-0100-0000E2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387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3695700</xdr:colOff>
          <xdr:row>41</xdr:row>
          <xdr:rowOff>171450</xdr:rowOff>
        </xdr:from>
        <xdr:to>
          <xdr:col>7</xdr:col>
          <xdr:colOff>38100</xdr:colOff>
          <xdr:row>43</xdr:row>
          <xdr:rowOff>76200</xdr:rowOff>
        </xdr:to>
        <xdr:sp macro="" textlink="">
          <xdr:nvSpPr>
            <xdr:cNvPr id="1763" name="Group Box 739" hidden="1">
              <a:extLst>
                <a:ext uri="{63B3BB69-23CF-44E3-9099-C40C66FF867C}">
                  <a14:compatExt spid="_x0000_s1763"/>
                </a:ext>
                <a:ext uri="{FF2B5EF4-FFF2-40B4-BE49-F238E27FC236}">
                  <a16:creationId xmlns:a16="http://schemas.microsoft.com/office/drawing/2014/main" id="{00000000-0008-0000-0100-0000E3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3676650</xdr:colOff>
          <xdr:row>41</xdr:row>
          <xdr:rowOff>123825</xdr:rowOff>
        </xdr:from>
        <xdr:to>
          <xdr:col>7</xdr:col>
          <xdr:colOff>0</xdr:colOff>
          <xdr:row>43</xdr:row>
          <xdr:rowOff>38100</xdr:rowOff>
        </xdr:to>
        <xdr:sp macro="" textlink="">
          <xdr:nvSpPr>
            <xdr:cNvPr id="1764" name="Group Box 740" hidden="1">
              <a:extLst>
                <a:ext uri="{63B3BB69-23CF-44E3-9099-C40C66FF867C}">
                  <a14:compatExt spid="_x0000_s1764"/>
                </a:ext>
                <a:ext uri="{FF2B5EF4-FFF2-40B4-BE49-F238E27FC236}">
                  <a16:creationId xmlns:a16="http://schemas.microsoft.com/office/drawing/2014/main" id="{00000000-0008-0000-0100-0000E4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3533775</xdr:colOff>
          <xdr:row>41</xdr:row>
          <xdr:rowOff>0</xdr:rowOff>
        </xdr:from>
        <xdr:to>
          <xdr:col>7</xdr:col>
          <xdr:colOff>114300</xdr:colOff>
          <xdr:row>42</xdr:row>
          <xdr:rowOff>95250</xdr:rowOff>
        </xdr:to>
        <xdr:sp macro="" textlink="">
          <xdr:nvSpPr>
            <xdr:cNvPr id="1765" name="Group Box 741" hidden="1">
              <a:extLst>
                <a:ext uri="{63B3BB69-23CF-44E3-9099-C40C66FF867C}">
                  <a14:compatExt spid="_x0000_s1765"/>
                </a:ext>
                <a:ext uri="{FF2B5EF4-FFF2-40B4-BE49-F238E27FC236}">
                  <a16:creationId xmlns:a16="http://schemas.microsoft.com/office/drawing/2014/main" id="{00000000-0008-0000-0100-0000E5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3381375</xdr:colOff>
          <xdr:row>41</xdr:row>
          <xdr:rowOff>180975</xdr:rowOff>
        </xdr:from>
        <xdr:to>
          <xdr:col>7</xdr:col>
          <xdr:colOff>28575</xdr:colOff>
          <xdr:row>43</xdr:row>
          <xdr:rowOff>95250</xdr:rowOff>
        </xdr:to>
        <xdr:sp macro="" textlink="">
          <xdr:nvSpPr>
            <xdr:cNvPr id="1766" name="Group Box 742" hidden="1">
              <a:extLst>
                <a:ext uri="{63B3BB69-23CF-44E3-9099-C40C66FF867C}">
                  <a14:compatExt spid="_x0000_s1766"/>
                </a:ext>
                <a:ext uri="{FF2B5EF4-FFF2-40B4-BE49-F238E27FC236}">
                  <a16:creationId xmlns:a16="http://schemas.microsoft.com/office/drawing/2014/main" id="{00000000-0008-0000-0100-0000E6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3524250</xdr:colOff>
          <xdr:row>41</xdr:row>
          <xdr:rowOff>180975</xdr:rowOff>
        </xdr:from>
        <xdr:to>
          <xdr:col>7</xdr:col>
          <xdr:colOff>209550</xdr:colOff>
          <xdr:row>43</xdr:row>
          <xdr:rowOff>95250</xdr:rowOff>
        </xdr:to>
        <xdr:sp macro="" textlink="">
          <xdr:nvSpPr>
            <xdr:cNvPr id="1767" name="Group Box 743" hidden="1">
              <a:extLst>
                <a:ext uri="{63B3BB69-23CF-44E3-9099-C40C66FF867C}">
                  <a14:compatExt spid="_x0000_s1767"/>
                </a:ext>
                <a:ext uri="{FF2B5EF4-FFF2-40B4-BE49-F238E27FC236}">
                  <a16:creationId xmlns:a16="http://schemas.microsoft.com/office/drawing/2014/main" id="{00000000-0008-0000-0100-0000E7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41</xdr:row>
          <xdr:rowOff>171450</xdr:rowOff>
        </xdr:from>
        <xdr:to>
          <xdr:col>7</xdr:col>
          <xdr:colOff>209550</xdr:colOff>
          <xdr:row>43</xdr:row>
          <xdr:rowOff>76200</xdr:rowOff>
        </xdr:to>
        <xdr:sp macro="" textlink="">
          <xdr:nvSpPr>
            <xdr:cNvPr id="1768" name="Group Box 744" hidden="1">
              <a:extLst>
                <a:ext uri="{63B3BB69-23CF-44E3-9099-C40C66FF867C}">
                  <a14:compatExt spid="_x0000_s1768"/>
                </a:ext>
                <a:ext uri="{FF2B5EF4-FFF2-40B4-BE49-F238E27FC236}">
                  <a16:creationId xmlns:a16="http://schemas.microsoft.com/office/drawing/2014/main" id="{00000000-0008-0000-0100-0000E8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55</xdr:row>
          <xdr:rowOff>171450</xdr:rowOff>
        </xdr:from>
        <xdr:to>
          <xdr:col>7</xdr:col>
          <xdr:colOff>104775</xdr:colOff>
          <xdr:row>57</xdr:row>
          <xdr:rowOff>85725</xdr:rowOff>
        </xdr:to>
        <xdr:sp macro="" textlink="">
          <xdr:nvSpPr>
            <xdr:cNvPr id="1783" name="Group Box 759" hidden="1">
              <a:extLst>
                <a:ext uri="{63B3BB69-23CF-44E3-9099-C40C66FF867C}">
                  <a14:compatExt spid="_x0000_s1783"/>
                </a:ext>
                <a:ext uri="{FF2B5EF4-FFF2-40B4-BE49-F238E27FC236}">
                  <a16:creationId xmlns:a16="http://schemas.microsoft.com/office/drawing/2014/main" id="{00000000-0008-0000-0100-0000F7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59</xdr:row>
          <xdr:rowOff>123825</xdr:rowOff>
        </xdr:from>
        <xdr:to>
          <xdr:col>7</xdr:col>
          <xdr:colOff>95250</xdr:colOff>
          <xdr:row>61</xdr:row>
          <xdr:rowOff>28575</xdr:rowOff>
        </xdr:to>
        <xdr:sp macro="" textlink="">
          <xdr:nvSpPr>
            <xdr:cNvPr id="1784" name="Group Box 760" hidden="1">
              <a:extLst>
                <a:ext uri="{63B3BB69-23CF-44E3-9099-C40C66FF867C}">
                  <a14:compatExt spid="_x0000_s1784"/>
                </a:ext>
                <a:ext uri="{FF2B5EF4-FFF2-40B4-BE49-F238E27FC236}">
                  <a16:creationId xmlns:a16="http://schemas.microsoft.com/office/drawing/2014/main" id="{00000000-0008-0000-0100-0000F8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59</xdr:row>
          <xdr:rowOff>171450</xdr:rowOff>
        </xdr:from>
        <xdr:to>
          <xdr:col>7</xdr:col>
          <xdr:colOff>104775</xdr:colOff>
          <xdr:row>61</xdr:row>
          <xdr:rowOff>85725</xdr:rowOff>
        </xdr:to>
        <xdr:sp macro="" textlink="">
          <xdr:nvSpPr>
            <xdr:cNvPr id="1785" name="Group Box 761" hidden="1">
              <a:extLst>
                <a:ext uri="{63B3BB69-23CF-44E3-9099-C40C66FF867C}">
                  <a14:compatExt spid="_x0000_s1785"/>
                </a:ext>
                <a:ext uri="{FF2B5EF4-FFF2-40B4-BE49-F238E27FC236}">
                  <a16:creationId xmlns:a16="http://schemas.microsoft.com/office/drawing/2014/main" id="{00000000-0008-0000-0100-0000F9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62</xdr:row>
          <xdr:rowOff>133350</xdr:rowOff>
        </xdr:from>
        <xdr:to>
          <xdr:col>7</xdr:col>
          <xdr:colOff>257175</xdr:colOff>
          <xdr:row>64</xdr:row>
          <xdr:rowOff>38100</xdr:rowOff>
        </xdr:to>
        <xdr:sp macro="" textlink="">
          <xdr:nvSpPr>
            <xdr:cNvPr id="1786" name="Group Box 762" hidden="1">
              <a:extLst>
                <a:ext uri="{63B3BB69-23CF-44E3-9099-C40C66FF867C}">
                  <a14:compatExt spid="_x0000_s1786"/>
                </a:ext>
                <a:ext uri="{FF2B5EF4-FFF2-40B4-BE49-F238E27FC236}">
                  <a16:creationId xmlns:a16="http://schemas.microsoft.com/office/drawing/2014/main" id="{00000000-0008-0000-0100-0000FA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62</xdr:row>
          <xdr:rowOff>123825</xdr:rowOff>
        </xdr:from>
        <xdr:to>
          <xdr:col>7</xdr:col>
          <xdr:colOff>95250</xdr:colOff>
          <xdr:row>64</xdr:row>
          <xdr:rowOff>28575</xdr:rowOff>
        </xdr:to>
        <xdr:sp macro="" textlink="">
          <xdr:nvSpPr>
            <xdr:cNvPr id="1787" name="Group Box 763" hidden="1">
              <a:extLst>
                <a:ext uri="{63B3BB69-23CF-44E3-9099-C40C66FF867C}">
                  <a14:compatExt spid="_x0000_s1787"/>
                </a:ext>
                <a:ext uri="{FF2B5EF4-FFF2-40B4-BE49-F238E27FC236}">
                  <a16:creationId xmlns:a16="http://schemas.microsoft.com/office/drawing/2014/main" id="{00000000-0008-0000-0100-0000FB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62</xdr:row>
          <xdr:rowOff>171450</xdr:rowOff>
        </xdr:from>
        <xdr:to>
          <xdr:col>7</xdr:col>
          <xdr:colOff>104775</xdr:colOff>
          <xdr:row>64</xdr:row>
          <xdr:rowOff>85725</xdr:rowOff>
        </xdr:to>
        <xdr:sp macro="" textlink="">
          <xdr:nvSpPr>
            <xdr:cNvPr id="1788" name="Group Box 764" hidden="1">
              <a:extLst>
                <a:ext uri="{63B3BB69-23CF-44E3-9099-C40C66FF867C}">
                  <a14:compatExt spid="_x0000_s1788"/>
                </a:ext>
                <a:ext uri="{FF2B5EF4-FFF2-40B4-BE49-F238E27FC236}">
                  <a16:creationId xmlns:a16="http://schemas.microsoft.com/office/drawing/2014/main" id="{00000000-0008-0000-0100-0000FC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65</xdr:row>
          <xdr:rowOff>142875</xdr:rowOff>
        </xdr:from>
        <xdr:to>
          <xdr:col>7</xdr:col>
          <xdr:colOff>114300</xdr:colOff>
          <xdr:row>67</xdr:row>
          <xdr:rowOff>57150</xdr:rowOff>
        </xdr:to>
        <xdr:sp macro="" textlink="">
          <xdr:nvSpPr>
            <xdr:cNvPr id="1789" name="Group Box 765" hidden="1">
              <a:extLst>
                <a:ext uri="{63B3BB69-23CF-44E3-9099-C40C66FF867C}">
                  <a14:compatExt spid="_x0000_s1789"/>
                </a:ext>
                <a:ext uri="{FF2B5EF4-FFF2-40B4-BE49-F238E27FC236}">
                  <a16:creationId xmlns:a16="http://schemas.microsoft.com/office/drawing/2014/main" id="{00000000-0008-0000-0100-0000FD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65</xdr:row>
          <xdr:rowOff>133350</xdr:rowOff>
        </xdr:from>
        <xdr:to>
          <xdr:col>7</xdr:col>
          <xdr:colOff>257175</xdr:colOff>
          <xdr:row>67</xdr:row>
          <xdr:rowOff>38100</xdr:rowOff>
        </xdr:to>
        <xdr:sp macro="" textlink="">
          <xdr:nvSpPr>
            <xdr:cNvPr id="1790" name="Group Box 766" hidden="1">
              <a:extLst>
                <a:ext uri="{63B3BB69-23CF-44E3-9099-C40C66FF867C}">
                  <a14:compatExt spid="_x0000_s1790"/>
                </a:ext>
                <a:ext uri="{FF2B5EF4-FFF2-40B4-BE49-F238E27FC236}">
                  <a16:creationId xmlns:a16="http://schemas.microsoft.com/office/drawing/2014/main" id="{00000000-0008-0000-0100-0000FE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65</xdr:row>
          <xdr:rowOff>123825</xdr:rowOff>
        </xdr:from>
        <xdr:to>
          <xdr:col>7</xdr:col>
          <xdr:colOff>95250</xdr:colOff>
          <xdr:row>67</xdr:row>
          <xdr:rowOff>28575</xdr:rowOff>
        </xdr:to>
        <xdr:sp macro="" textlink="">
          <xdr:nvSpPr>
            <xdr:cNvPr id="1791" name="Group Box 767" hidden="1">
              <a:extLst>
                <a:ext uri="{63B3BB69-23CF-44E3-9099-C40C66FF867C}">
                  <a14:compatExt spid="_x0000_s1791"/>
                </a:ext>
                <a:ext uri="{FF2B5EF4-FFF2-40B4-BE49-F238E27FC236}">
                  <a16:creationId xmlns:a16="http://schemas.microsoft.com/office/drawing/2014/main" id="{00000000-0008-0000-0100-0000FF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65</xdr:row>
          <xdr:rowOff>171450</xdr:rowOff>
        </xdr:from>
        <xdr:to>
          <xdr:col>7</xdr:col>
          <xdr:colOff>104775</xdr:colOff>
          <xdr:row>67</xdr:row>
          <xdr:rowOff>85725</xdr:rowOff>
        </xdr:to>
        <xdr:sp macro="" textlink="">
          <xdr:nvSpPr>
            <xdr:cNvPr id="1792" name="Group Box 768" hidden="1">
              <a:extLst>
                <a:ext uri="{63B3BB69-23CF-44E3-9099-C40C66FF867C}">
                  <a14:compatExt spid="_x0000_s1792"/>
                </a:ext>
                <a:ext uri="{FF2B5EF4-FFF2-40B4-BE49-F238E27FC236}">
                  <a16:creationId xmlns:a16="http://schemas.microsoft.com/office/drawing/2014/main" id="{00000000-0008-0000-0100-000000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70</xdr:row>
          <xdr:rowOff>180975</xdr:rowOff>
        </xdr:from>
        <xdr:to>
          <xdr:col>6</xdr:col>
          <xdr:colOff>361950</xdr:colOff>
          <xdr:row>72</xdr:row>
          <xdr:rowOff>95250</xdr:rowOff>
        </xdr:to>
        <xdr:sp macro="" textlink="">
          <xdr:nvSpPr>
            <xdr:cNvPr id="1793" name="Group Box 769" hidden="1">
              <a:extLst>
                <a:ext uri="{63B3BB69-23CF-44E3-9099-C40C66FF867C}">
                  <a14:compatExt spid="_x0000_s1793"/>
                </a:ext>
                <a:ext uri="{FF2B5EF4-FFF2-40B4-BE49-F238E27FC236}">
                  <a16:creationId xmlns:a16="http://schemas.microsoft.com/office/drawing/2014/main" id="{00000000-0008-0000-0100-000001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70</xdr:row>
          <xdr:rowOff>171450</xdr:rowOff>
        </xdr:from>
        <xdr:to>
          <xdr:col>7</xdr:col>
          <xdr:colOff>57150</xdr:colOff>
          <xdr:row>72</xdr:row>
          <xdr:rowOff>85725</xdr:rowOff>
        </xdr:to>
        <xdr:sp macro="" textlink="">
          <xdr:nvSpPr>
            <xdr:cNvPr id="1794" name="Group Box 770" hidden="1">
              <a:extLst>
                <a:ext uri="{63B3BB69-23CF-44E3-9099-C40C66FF867C}">
                  <a14:compatExt spid="_x0000_s1794"/>
                </a:ext>
                <a:ext uri="{FF2B5EF4-FFF2-40B4-BE49-F238E27FC236}">
                  <a16:creationId xmlns:a16="http://schemas.microsoft.com/office/drawing/2014/main" id="{00000000-0008-0000-0100-000002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70</xdr:row>
          <xdr:rowOff>142875</xdr:rowOff>
        </xdr:from>
        <xdr:to>
          <xdr:col>7</xdr:col>
          <xdr:colOff>114300</xdr:colOff>
          <xdr:row>72</xdr:row>
          <xdr:rowOff>57150</xdr:rowOff>
        </xdr:to>
        <xdr:sp macro="" textlink="">
          <xdr:nvSpPr>
            <xdr:cNvPr id="1795" name="Group Box 771" hidden="1">
              <a:extLst>
                <a:ext uri="{63B3BB69-23CF-44E3-9099-C40C66FF867C}">
                  <a14:compatExt spid="_x0000_s1795"/>
                </a:ext>
                <a:ext uri="{FF2B5EF4-FFF2-40B4-BE49-F238E27FC236}">
                  <a16:creationId xmlns:a16="http://schemas.microsoft.com/office/drawing/2014/main" id="{00000000-0008-0000-0100-000003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70</xdr:row>
          <xdr:rowOff>133350</xdr:rowOff>
        </xdr:from>
        <xdr:to>
          <xdr:col>7</xdr:col>
          <xdr:colOff>257175</xdr:colOff>
          <xdr:row>72</xdr:row>
          <xdr:rowOff>38100</xdr:rowOff>
        </xdr:to>
        <xdr:sp macro="" textlink="">
          <xdr:nvSpPr>
            <xdr:cNvPr id="1796" name="Group Box 772" hidden="1">
              <a:extLst>
                <a:ext uri="{63B3BB69-23CF-44E3-9099-C40C66FF867C}">
                  <a14:compatExt spid="_x0000_s1796"/>
                </a:ext>
                <a:ext uri="{FF2B5EF4-FFF2-40B4-BE49-F238E27FC236}">
                  <a16:creationId xmlns:a16="http://schemas.microsoft.com/office/drawing/2014/main" id="{00000000-0008-0000-0100-000004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70</xdr:row>
          <xdr:rowOff>123825</xdr:rowOff>
        </xdr:from>
        <xdr:to>
          <xdr:col>7</xdr:col>
          <xdr:colOff>95250</xdr:colOff>
          <xdr:row>72</xdr:row>
          <xdr:rowOff>28575</xdr:rowOff>
        </xdr:to>
        <xdr:sp macro="" textlink="">
          <xdr:nvSpPr>
            <xdr:cNvPr id="1797" name="Group Box 773" hidden="1">
              <a:extLst>
                <a:ext uri="{63B3BB69-23CF-44E3-9099-C40C66FF867C}">
                  <a14:compatExt spid="_x0000_s1797"/>
                </a:ext>
                <a:ext uri="{FF2B5EF4-FFF2-40B4-BE49-F238E27FC236}">
                  <a16:creationId xmlns:a16="http://schemas.microsoft.com/office/drawing/2014/main" id="{00000000-0008-0000-0100-000005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70</xdr:row>
          <xdr:rowOff>171450</xdr:rowOff>
        </xdr:from>
        <xdr:to>
          <xdr:col>7</xdr:col>
          <xdr:colOff>104775</xdr:colOff>
          <xdr:row>72</xdr:row>
          <xdr:rowOff>85725</xdr:rowOff>
        </xdr:to>
        <xdr:sp macro="" textlink="">
          <xdr:nvSpPr>
            <xdr:cNvPr id="1798" name="Group Box 774" hidden="1">
              <a:extLst>
                <a:ext uri="{63B3BB69-23CF-44E3-9099-C40C66FF867C}">
                  <a14:compatExt spid="_x0000_s1798"/>
                </a:ext>
                <a:ext uri="{FF2B5EF4-FFF2-40B4-BE49-F238E27FC236}">
                  <a16:creationId xmlns:a16="http://schemas.microsoft.com/office/drawing/2014/main" id="{00000000-0008-0000-0100-000006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74</xdr:row>
          <xdr:rowOff>171450</xdr:rowOff>
        </xdr:from>
        <xdr:to>
          <xdr:col>7</xdr:col>
          <xdr:colOff>57150</xdr:colOff>
          <xdr:row>76</xdr:row>
          <xdr:rowOff>85725</xdr:rowOff>
        </xdr:to>
        <xdr:sp macro="" textlink="">
          <xdr:nvSpPr>
            <xdr:cNvPr id="1799" name="Group Box 775" hidden="1">
              <a:extLst>
                <a:ext uri="{63B3BB69-23CF-44E3-9099-C40C66FF867C}">
                  <a14:compatExt spid="_x0000_s1799"/>
                </a:ext>
                <a:ext uri="{FF2B5EF4-FFF2-40B4-BE49-F238E27FC236}">
                  <a16:creationId xmlns:a16="http://schemas.microsoft.com/office/drawing/2014/main" id="{00000000-0008-0000-0100-000007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74</xdr:row>
          <xdr:rowOff>152400</xdr:rowOff>
        </xdr:from>
        <xdr:to>
          <xdr:col>7</xdr:col>
          <xdr:colOff>171450</xdr:colOff>
          <xdr:row>76</xdr:row>
          <xdr:rowOff>57150</xdr:rowOff>
        </xdr:to>
        <xdr:sp macro="" textlink="">
          <xdr:nvSpPr>
            <xdr:cNvPr id="1800" name="Group Box 776" hidden="1">
              <a:extLst>
                <a:ext uri="{63B3BB69-23CF-44E3-9099-C40C66FF867C}">
                  <a14:compatExt spid="_x0000_s1800"/>
                </a:ext>
                <a:ext uri="{FF2B5EF4-FFF2-40B4-BE49-F238E27FC236}">
                  <a16:creationId xmlns:a16="http://schemas.microsoft.com/office/drawing/2014/main" id="{00000000-0008-0000-0100-000008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547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74</xdr:row>
          <xdr:rowOff>180975</xdr:rowOff>
        </xdr:from>
        <xdr:to>
          <xdr:col>6</xdr:col>
          <xdr:colOff>361950</xdr:colOff>
          <xdr:row>76</xdr:row>
          <xdr:rowOff>95250</xdr:rowOff>
        </xdr:to>
        <xdr:sp macro="" textlink="">
          <xdr:nvSpPr>
            <xdr:cNvPr id="1801" name="Group Box 777" hidden="1">
              <a:extLst>
                <a:ext uri="{63B3BB69-23CF-44E3-9099-C40C66FF867C}">
                  <a14:compatExt spid="_x0000_s1801"/>
                </a:ext>
                <a:ext uri="{FF2B5EF4-FFF2-40B4-BE49-F238E27FC236}">
                  <a16:creationId xmlns:a16="http://schemas.microsoft.com/office/drawing/2014/main" id="{00000000-0008-0000-0100-000009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74</xdr:row>
          <xdr:rowOff>171450</xdr:rowOff>
        </xdr:from>
        <xdr:to>
          <xdr:col>7</xdr:col>
          <xdr:colOff>57150</xdr:colOff>
          <xdr:row>76</xdr:row>
          <xdr:rowOff>85725</xdr:rowOff>
        </xdr:to>
        <xdr:sp macro="" textlink="">
          <xdr:nvSpPr>
            <xdr:cNvPr id="1802" name="Group Box 778" hidden="1">
              <a:extLst>
                <a:ext uri="{63B3BB69-23CF-44E3-9099-C40C66FF867C}">
                  <a14:compatExt spid="_x0000_s1802"/>
                </a:ext>
                <a:ext uri="{FF2B5EF4-FFF2-40B4-BE49-F238E27FC236}">
                  <a16:creationId xmlns:a16="http://schemas.microsoft.com/office/drawing/2014/main" id="{00000000-0008-0000-0100-00000A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74</xdr:row>
          <xdr:rowOff>142875</xdr:rowOff>
        </xdr:from>
        <xdr:to>
          <xdr:col>7</xdr:col>
          <xdr:colOff>114300</xdr:colOff>
          <xdr:row>76</xdr:row>
          <xdr:rowOff>57150</xdr:rowOff>
        </xdr:to>
        <xdr:sp macro="" textlink="">
          <xdr:nvSpPr>
            <xdr:cNvPr id="1803" name="Group Box 779" hidden="1">
              <a:extLst>
                <a:ext uri="{63B3BB69-23CF-44E3-9099-C40C66FF867C}">
                  <a14:compatExt spid="_x0000_s1803"/>
                </a:ext>
                <a:ext uri="{FF2B5EF4-FFF2-40B4-BE49-F238E27FC236}">
                  <a16:creationId xmlns:a16="http://schemas.microsoft.com/office/drawing/2014/main" id="{00000000-0008-0000-0100-00000B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74</xdr:row>
          <xdr:rowOff>133350</xdr:rowOff>
        </xdr:from>
        <xdr:to>
          <xdr:col>7</xdr:col>
          <xdr:colOff>257175</xdr:colOff>
          <xdr:row>76</xdr:row>
          <xdr:rowOff>38100</xdr:rowOff>
        </xdr:to>
        <xdr:sp macro="" textlink="">
          <xdr:nvSpPr>
            <xdr:cNvPr id="1804" name="Group Box 780" hidden="1">
              <a:extLst>
                <a:ext uri="{63B3BB69-23CF-44E3-9099-C40C66FF867C}">
                  <a14:compatExt spid="_x0000_s1804"/>
                </a:ext>
                <a:ext uri="{FF2B5EF4-FFF2-40B4-BE49-F238E27FC236}">
                  <a16:creationId xmlns:a16="http://schemas.microsoft.com/office/drawing/2014/main" id="{00000000-0008-0000-0100-00000C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74</xdr:row>
          <xdr:rowOff>123825</xdr:rowOff>
        </xdr:from>
        <xdr:to>
          <xdr:col>7</xdr:col>
          <xdr:colOff>95250</xdr:colOff>
          <xdr:row>76</xdr:row>
          <xdr:rowOff>28575</xdr:rowOff>
        </xdr:to>
        <xdr:sp macro="" textlink="">
          <xdr:nvSpPr>
            <xdr:cNvPr id="1805" name="Group Box 781" hidden="1">
              <a:extLst>
                <a:ext uri="{63B3BB69-23CF-44E3-9099-C40C66FF867C}">
                  <a14:compatExt spid="_x0000_s1805"/>
                </a:ext>
                <a:ext uri="{FF2B5EF4-FFF2-40B4-BE49-F238E27FC236}">
                  <a16:creationId xmlns:a16="http://schemas.microsoft.com/office/drawing/2014/main" id="{00000000-0008-0000-0100-00000D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74</xdr:row>
          <xdr:rowOff>171450</xdr:rowOff>
        </xdr:from>
        <xdr:to>
          <xdr:col>7</xdr:col>
          <xdr:colOff>104775</xdr:colOff>
          <xdr:row>76</xdr:row>
          <xdr:rowOff>85725</xdr:rowOff>
        </xdr:to>
        <xdr:sp macro="" textlink="">
          <xdr:nvSpPr>
            <xdr:cNvPr id="1806" name="Group Box 782" hidden="1">
              <a:extLst>
                <a:ext uri="{63B3BB69-23CF-44E3-9099-C40C66FF867C}">
                  <a14:compatExt spid="_x0000_s1806"/>
                </a:ext>
                <a:ext uri="{FF2B5EF4-FFF2-40B4-BE49-F238E27FC236}">
                  <a16:creationId xmlns:a16="http://schemas.microsoft.com/office/drawing/2014/main" id="{00000000-0008-0000-0100-00000E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3762375</xdr:colOff>
          <xdr:row>77</xdr:row>
          <xdr:rowOff>209550</xdr:rowOff>
        </xdr:from>
        <xdr:to>
          <xdr:col>7</xdr:col>
          <xdr:colOff>0</xdr:colOff>
          <xdr:row>79</xdr:row>
          <xdr:rowOff>95250</xdr:rowOff>
        </xdr:to>
        <xdr:sp macro="" textlink="">
          <xdr:nvSpPr>
            <xdr:cNvPr id="1807" name="Group Box 783" hidden="1">
              <a:extLst>
                <a:ext uri="{63B3BB69-23CF-44E3-9099-C40C66FF867C}">
                  <a14:compatExt spid="_x0000_s1807"/>
                </a:ext>
                <a:ext uri="{FF2B5EF4-FFF2-40B4-BE49-F238E27FC236}">
                  <a16:creationId xmlns:a16="http://schemas.microsoft.com/office/drawing/2014/main" id="{00000000-0008-0000-0100-00000F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77</xdr:row>
          <xdr:rowOff>171450</xdr:rowOff>
        </xdr:from>
        <xdr:to>
          <xdr:col>7</xdr:col>
          <xdr:colOff>57150</xdr:colOff>
          <xdr:row>79</xdr:row>
          <xdr:rowOff>85725</xdr:rowOff>
        </xdr:to>
        <xdr:sp macro="" textlink="">
          <xdr:nvSpPr>
            <xdr:cNvPr id="1808" name="Group Box 784" hidden="1">
              <a:extLst>
                <a:ext uri="{63B3BB69-23CF-44E3-9099-C40C66FF867C}">
                  <a14:compatExt spid="_x0000_s1808"/>
                </a:ext>
                <a:ext uri="{FF2B5EF4-FFF2-40B4-BE49-F238E27FC236}">
                  <a16:creationId xmlns:a16="http://schemas.microsoft.com/office/drawing/2014/main" id="{00000000-0008-0000-0100-000010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77</xdr:row>
          <xdr:rowOff>152400</xdr:rowOff>
        </xdr:from>
        <xdr:to>
          <xdr:col>7</xdr:col>
          <xdr:colOff>171450</xdr:colOff>
          <xdr:row>79</xdr:row>
          <xdr:rowOff>57150</xdr:rowOff>
        </xdr:to>
        <xdr:sp macro="" textlink="">
          <xdr:nvSpPr>
            <xdr:cNvPr id="1809" name="Group Box 785" hidden="1">
              <a:extLst>
                <a:ext uri="{63B3BB69-23CF-44E3-9099-C40C66FF867C}">
                  <a14:compatExt spid="_x0000_s1809"/>
                </a:ext>
                <a:ext uri="{FF2B5EF4-FFF2-40B4-BE49-F238E27FC236}">
                  <a16:creationId xmlns:a16="http://schemas.microsoft.com/office/drawing/2014/main" id="{00000000-0008-0000-0100-000011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547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77</xdr:row>
          <xdr:rowOff>180975</xdr:rowOff>
        </xdr:from>
        <xdr:to>
          <xdr:col>6</xdr:col>
          <xdr:colOff>361950</xdr:colOff>
          <xdr:row>79</xdr:row>
          <xdr:rowOff>95250</xdr:rowOff>
        </xdr:to>
        <xdr:sp macro="" textlink="">
          <xdr:nvSpPr>
            <xdr:cNvPr id="1810" name="Group Box 786" hidden="1">
              <a:extLst>
                <a:ext uri="{63B3BB69-23CF-44E3-9099-C40C66FF867C}">
                  <a14:compatExt spid="_x0000_s1810"/>
                </a:ext>
                <a:ext uri="{FF2B5EF4-FFF2-40B4-BE49-F238E27FC236}">
                  <a16:creationId xmlns:a16="http://schemas.microsoft.com/office/drawing/2014/main" id="{00000000-0008-0000-0100-000012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77</xdr:row>
          <xdr:rowOff>171450</xdr:rowOff>
        </xdr:from>
        <xdr:to>
          <xdr:col>7</xdr:col>
          <xdr:colOff>57150</xdr:colOff>
          <xdr:row>79</xdr:row>
          <xdr:rowOff>85725</xdr:rowOff>
        </xdr:to>
        <xdr:sp macro="" textlink="">
          <xdr:nvSpPr>
            <xdr:cNvPr id="1811" name="Group Box 787" hidden="1">
              <a:extLst>
                <a:ext uri="{63B3BB69-23CF-44E3-9099-C40C66FF867C}">
                  <a14:compatExt spid="_x0000_s1811"/>
                </a:ext>
                <a:ext uri="{FF2B5EF4-FFF2-40B4-BE49-F238E27FC236}">
                  <a16:creationId xmlns:a16="http://schemas.microsoft.com/office/drawing/2014/main" id="{00000000-0008-0000-0100-000013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77</xdr:row>
          <xdr:rowOff>142875</xdr:rowOff>
        </xdr:from>
        <xdr:to>
          <xdr:col>7</xdr:col>
          <xdr:colOff>114300</xdr:colOff>
          <xdr:row>79</xdr:row>
          <xdr:rowOff>57150</xdr:rowOff>
        </xdr:to>
        <xdr:sp macro="" textlink="">
          <xdr:nvSpPr>
            <xdr:cNvPr id="1812" name="Group Box 788" hidden="1">
              <a:extLst>
                <a:ext uri="{63B3BB69-23CF-44E3-9099-C40C66FF867C}">
                  <a14:compatExt spid="_x0000_s1812"/>
                </a:ext>
                <a:ext uri="{FF2B5EF4-FFF2-40B4-BE49-F238E27FC236}">
                  <a16:creationId xmlns:a16="http://schemas.microsoft.com/office/drawing/2014/main" id="{00000000-0008-0000-0100-000014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77</xdr:row>
          <xdr:rowOff>133350</xdr:rowOff>
        </xdr:from>
        <xdr:to>
          <xdr:col>7</xdr:col>
          <xdr:colOff>257175</xdr:colOff>
          <xdr:row>79</xdr:row>
          <xdr:rowOff>38100</xdr:rowOff>
        </xdr:to>
        <xdr:sp macro="" textlink="">
          <xdr:nvSpPr>
            <xdr:cNvPr id="1813" name="Group Box 789" hidden="1">
              <a:extLst>
                <a:ext uri="{63B3BB69-23CF-44E3-9099-C40C66FF867C}">
                  <a14:compatExt spid="_x0000_s1813"/>
                </a:ext>
                <a:ext uri="{FF2B5EF4-FFF2-40B4-BE49-F238E27FC236}">
                  <a16:creationId xmlns:a16="http://schemas.microsoft.com/office/drawing/2014/main" id="{00000000-0008-0000-0100-000015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77</xdr:row>
          <xdr:rowOff>123825</xdr:rowOff>
        </xdr:from>
        <xdr:to>
          <xdr:col>7</xdr:col>
          <xdr:colOff>95250</xdr:colOff>
          <xdr:row>79</xdr:row>
          <xdr:rowOff>28575</xdr:rowOff>
        </xdr:to>
        <xdr:sp macro="" textlink="">
          <xdr:nvSpPr>
            <xdr:cNvPr id="1814" name="Group Box 790" hidden="1">
              <a:extLst>
                <a:ext uri="{63B3BB69-23CF-44E3-9099-C40C66FF867C}">
                  <a14:compatExt spid="_x0000_s1814"/>
                </a:ext>
                <a:ext uri="{FF2B5EF4-FFF2-40B4-BE49-F238E27FC236}">
                  <a16:creationId xmlns:a16="http://schemas.microsoft.com/office/drawing/2014/main" id="{00000000-0008-0000-0100-000016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77</xdr:row>
          <xdr:rowOff>171450</xdr:rowOff>
        </xdr:from>
        <xdr:to>
          <xdr:col>7</xdr:col>
          <xdr:colOff>104775</xdr:colOff>
          <xdr:row>79</xdr:row>
          <xdr:rowOff>85725</xdr:rowOff>
        </xdr:to>
        <xdr:sp macro="" textlink="">
          <xdr:nvSpPr>
            <xdr:cNvPr id="1815" name="Group Box 791" hidden="1">
              <a:extLst>
                <a:ext uri="{63B3BB69-23CF-44E3-9099-C40C66FF867C}">
                  <a14:compatExt spid="_x0000_s1815"/>
                </a:ext>
                <a:ext uri="{FF2B5EF4-FFF2-40B4-BE49-F238E27FC236}">
                  <a16:creationId xmlns:a16="http://schemas.microsoft.com/office/drawing/2014/main" id="{00000000-0008-0000-0100-000017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3600450</xdr:colOff>
          <xdr:row>80</xdr:row>
          <xdr:rowOff>152400</xdr:rowOff>
        </xdr:from>
        <xdr:to>
          <xdr:col>7</xdr:col>
          <xdr:colOff>133350</xdr:colOff>
          <xdr:row>82</xdr:row>
          <xdr:rowOff>57150</xdr:rowOff>
        </xdr:to>
        <xdr:sp macro="" textlink="">
          <xdr:nvSpPr>
            <xdr:cNvPr id="1820" name="Group Box 796" hidden="1">
              <a:extLst>
                <a:ext uri="{63B3BB69-23CF-44E3-9099-C40C66FF867C}">
                  <a14:compatExt spid="_x0000_s1820"/>
                </a:ext>
                <a:ext uri="{FF2B5EF4-FFF2-40B4-BE49-F238E27FC236}">
                  <a16:creationId xmlns:a16="http://schemas.microsoft.com/office/drawing/2014/main" id="{00000000-0008-0000-0100-00001C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3762375</xdr:colOff>
          <xdr:row>80</xdr:row>
          <xdr:rowOff>209550</xdr:rowOff>
        </xdr:from>
        <xdr:to>
          <xdr:col>7</xdr:col>
          <xdr:colOff>0</xdr:colOff>
          <xdr:row>82</xdr:row>
          <xdr:rowOff>95250</xdr:rowOff>
        </xdr:to>
        <xdr:sp macro="" textlink="">
          <xdr:nvSpPr>
            <xdr:cNvPr id="1821" name="Group Box 797" hidden="1">
              <a:extLst>
                <a:ext uri="{63B3BB69-23CF-44E3-9099-C40C66FF867C}">
                  <a14:compatExt spid="_x0000_s1821"/>
                </a:ext>
                <a:ext uri="{FF2B5EF4-FFF2-40B4-BE49-F238E27FC236}">
                  <a16:creationId xmlns:a16="http://schemas.microsoft.com/office/drawing/2014/main" id="{00000000-0008-0000-0100-00001D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80</xdr:row>
          <xdr:rowOff>171450</xdr:rowOff>
        </xdr:from>
        <xdr:to>
          <xdr:col>7</xdr:col>
          <xdr:colOff>57150</xdr:colOff>
          <xdr:row>82</xdr:row>
          <xdr:rowOff>85725</xdr:rowOff>
        </xdr:to>
        <xdr:sp macro="" textlink="">
          <xdr:nvSpPr>
            <xdr:cNvPr id="1822" name="Group Box 798" hidden="1">
              <a:extLst>
                <a:ext uri="{63B3BB69-23CF-44E3-9099-C40C66FF867C}">
                  <a14:compatExt spid="_x0000_s1822"/>
                </a:ext>
                <a:ext uri="{FF2B5EF4-FFF2-40B4-BE49-F238E27FC236}">
                  <a16:creationId xmlns:a16="http://schemas.microsoft.com/office/drawing/2014/main" id="{00000000-0008-0000-0100-00001E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80</xdr:row>
          <xdr:rowOff>152400</xdr:rowOff>
        </xdr:from>
        <xdr:to>
          <xdr:col>7</xdr:col>
          <xdr:colOff>171450</xdr:colOff>
          <xdr:row>82</xdr:row>
          <xdr:rowOff>57150</xdr:rowOff>
        </xdr:to>
        <xdr:sp macro="" textlink="">
          <xdr:nvSpPr>
            <xdr:cNvPr id="1823" name="Group Box 799" hidden="1">
              <a:extLst>
                <a:ext uri="{63B3BB69-23CF-44E3-9099-C40C66FF867C}">
                  <a14:compatExt spid="_x0000_s1823"/>
                </a:ext>
                <a:ext uri="{FF2B5EF4-FFF2-40B4-BE49-F238E27FC236}">
                  <a16:creationId xmlns:a16="http://schemas.microsoft.com/office/drawing/2014/main" id="{00000000-0008-0000-0100-00001F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547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80</xdr:row>
          <xdr:rowOff>180975</xdr:rowOff>
        </xdr:from>
        <xdr:to>
          <xdr:col>6</xdr:col>
          <xdr:colOff>361950</xdr:colOff>
          <xdr:row>82</xdr:row>
          <xdr:rowOff>95250</xdr:rowOff>
        </xdr:to>
        <xdr:sp macro="" textlink="">
          <xdr:nvSpPr>
            <xdr:cNvPr id="1824" name="Group Box 800" hidden="1">
              <a:extLst>
                <a:ext uri="{63B3BB69-23CF-44E3-9099-C40C66FF867C}">
                  <a14:compatExt spid="_x0000_s1824"/>
                </a:ext>
                <a:ext uri="{FF2B5EF4-FFF2-40B4-BE49-F238E27FC236}">
                  <a16:creationId xmlns:a16="http://schemas.microsoft.com/office/drawing/2014/main" id="{00000000-0008-0000-0100-000020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80</xdr:row>
          <xdr:rowOff>171450</xdr:rowOff>
        </xdr:from>
        <xdr:to>
          <xdr:col>7</xdr:col>
          <xdr:colOff>57150</xdr:colOff>
          <xdr:row>82</xdr:row>
          <xdr:rowOff>85725</xdr:rowOff>
        </xdr:to>
        <xdr:sp macro="" textlink="">
          <xdr:nvSpPr>
            <xdr:cNvPr id="1825" name="Group Box 801" hidden="1">
              <a:extLst>
                <a:ext uri="{63B3BB69-23CF-44E3-9099-C40C66FF867C}">
                  <a14:compatExt spid="_x0000_s1825"/>
                </a:ext>
                <a:ext uri="{FF2B5EF4-FFF2-40B4-BE49-F238E27FC236}">
                  <a16:creationId xmlns:a16="http://schemas.microsoft.com/office/drawing/2014/main" id="{00000000-0008-0000-0100-000021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80</xdr:row>
          <xdr:rowOff>142875</xdr:rowOff>
        </xdr:from>
        <xdr:to>
          <xdr:col>7</xdr:col>
          <xdr:colOff>114300</xdr:colOff>
          <xdr:row>82</xdr:row>
          <xdr:rowOff>57150</xdr:rowOff>
        </xdr:to>
        <xdr:sp macro="" textlink="">
          <xdr:nvSpPr>
            <xdr:cNvPr id="1826" name="Group Box 802" hidden="1">
              <a:extLst>
                <a:ext uri="{63B3BB69-23CF-44E3-9099-C40C66FF867C}">
                  <a14:compatExt spid="_x0000_s1826"/>
                </a:ext>
                <a:ext uri="{FF2B5EF4-FFF2-40B4-BE49-F238E27FC236}">
                  <a16:creationId xmlns:a16="http://schemas.microsoft.com/office/drawing/2014/main" id="{00000000-0008-0000-0100-000022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80</xdr:row>
          <xdr:rowOff>133350</xdr:rowOff>
        </xdr:from>
        <xdr:to>
          <xdr:col>7</xdr:col>
          <xdr:colOff>257175</xdr:colOff>
          <xdr:row>82</xdr:row>
          <xdr:rowOff>38100</xdr:rowOff>
        </xdr:to>
        <xdr:sp macro="" textlink="">
          <xdr:nvSpPr>
            <xdr:cNvPr id="1827" name="Group Box 803" hidden="1">
              <a:extLst>
                <a:ext uri="{63B3BB69-23CF-44E3-9099-C40C66FF867C}">
                  <a14:compatExt spid="_x0000_s1827"/>
                </a:ext>
                <a:ext uri="{FF2B5EF4-FFF2-40B4-BE49-F238E27FC236}">
                  <a16:creationId xmlns:a16="http://schemas.microsoft.com/office/drawing/2014/main" id="{00000000-0008-0000-0100-000023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80</xdr:row>
          <xdr:rowOff>123825</xdr:rowOff>
        </xdr:from>
        <xdr:to>
          <xdr:col>7</xdr:col>
          <xdr:colOff>95250</xdr:colOff>
          <xdr:row>82</xdr:row>
          <xdr:rowOff>28575</xdr:rowOff>
        </xdr:to>
        <xdr:sp macro="" textlink="">
          <xdr:nvSpPr>
            <xdr:cNvPr id="1828" name="Group Box 804" hidden="1">
              <a:extLst>
                <a:ext uri="{63B3BB69-23CF-44E3-9099-C40C66FF867C}">
                  <a14:compatExt spid="_x0000_s1828"/>
                </a:ext>
                <a:ext uri="{FF2B5EF4-FFF2-40B4-BE49-F238E27FC236}">
                  <a16:creationId xmlns:a16="http://schemas.microsoft.com/office/drawing/2014/main" id="{00000000-0008-0000-0100-000024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80</xdr:row>
          <xdr:rowOff>171450</xdr:rowOff>
        </xdr:from>
        <xdr:to>
          <xdr:col>7</xdr:col>
          <xdr:colOff>104775</xdr:colOff>
          <xdr:row>82</xdr:row>
          <xdr:rowOff>85725</xdr:rowOff>
        </xdr:to>
        <xdr:sp macro="" textlink="">
          <xdr:nvSpPr>
            <xdr:cNvPr id="1829" name="Group Box 805" hidden="1">
              <a:extLst>
                <a:ext uri="{63B3BB69-23CF-44E3-9099-C40C66FF867C}">
                  <a14:compatExt spid="_x0000_s1829"/>
                </a:ext>
                <a:ext uri="{FF2B5EF4-FFF2-40B4-BE49-F238E27FC236}">
                  <a16:creationId xmlns:a16="http://schemas.microsoft.com/office/drawing/2014/main" id="{00000000-0008-0000-0100-000025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83</xdr:row>
          <xdr:rowOff>161925</xdr:rowOff>
        </xdr:from>
        <xdr:to>
          <xdr:col>7</xdr:col>
          <xdr:colOff>104775</xdr:colOff>
          <xdr:row>85</xdr:row>
          <xdr:rowOff>66675</xdr:rowOff>
        </xdr:to>
        <xdr:sp macro="" textlink="">
          <xdr:nvSpPr>
            <xdr:cNvPr id="1834" name="Group Box 810" hidden="1">
              <a:extLst>
                <a:ext uri="{63B3BB69-23CF-44E3-9099-C40C66FF867C}">
                  <a14:compatExt spid="_x0000_s1834"/>
                </a:ext>
                <a:ext uri="{FF2B5EF4-FFF2-40B4-BE49-F238E27FC236}">
                  <a16:creationId xmlns:a16="http://schemas.microsoft.com/office/drawing/2014/main" id="{00000000-0008-0000-0100-00002A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3600450</xdr:colOff>
          <xdr:row>83</xdr:row>
          <xdr:rowOff>152400</xdr:rowOff>
        </xdr:from>
        <xdr:to>
          <xdr:col>7</xdr:col>
          <xdr:colOff>133350</xdr:colOff>
          <xdr:row>85</xdr:row>
          <xdr:rowOff>57150</xdr:rowOff>
        </xdr:to>
        <xdr:sp macro="" textlink="">
          <xdr:nvSpPr>
            <xdr:cNvPr id="1839" name="Group Box 815" hidden="1">
              <a:extLst>
                <a:ext uri="{63B3BB69-23CF-44E3-9099-C40C66FF867C}">
                  <a14:compatExt spid="_x0000_s1839"/>
                </a:ext>
                <a:ext uri="{FF2B5EF4-FFF2-40B4-BE49-F238E27FC236}">
                  <a16:creationId xmlns:a16="http://schemas.microsoft.com/office/drawing/2014/main" id="{00000000-0008-0000-0100-00002F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3762375</xdr:colOff>
          <xdr:row>83</xdr:row>
          <xdr:rowOff>209550</xdr:rowOff>
        </xdr:from>
        <xdr:to>
          <xdr:col>7</xdr:col>
          <xdr:colOff>0</xdr:colOff>
          <xdr:row>85</xdr:row>
          <xdr:rowOff>95250</xdr:rowOff>
        </xdr:to>
        <xdr:sp macro="" textlink="">
          <xdr:nvSpPr>
            <xdr:cNvPr id="1840" name="Group Box 816" hidden="1">
              <a:extLst>
                <a:ext uri="{63B3BB69-23CF-44E3-9099-C40C66FF867C}">
                  <a14:compatExt spid="_x0000_s1840"/>
                </a:ext>
                <a:ext uri="{FF2B5EF4-FFF2-40B4-BE49-F238E27FC236}">
                  <a16:creationId xmlns:a16="http://schemas.microsoft.com/office/drawing/2014/main" id="{00000000-0008-0000-0100-000030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83</xdr:row>
          <xdr:rowOff>171450</xdr:rowOff>
        </xdr:from>
        <xdr:to>
          <xdr:col>7</xdr:col>
          <xdr:colOff>57150</xdr:colOff>
          <xdr:row>85</xdr:row>
          <xdr:rowOff>85725</xdr:rowOff>
        </xdr:to>
        <xdr:sp macro="" textlink="">
          <xdr:nvSpPr>
            <xdr:cNvPr id="1841" name="Group Box 817" hidden="1">
              <a:extLst>
                <a:ext uri="{63B3BB69-23CF-44E3-9099-C40C66FF867C}">
                  <a14:compatExt spid="_x0000_s1841"/>
                </a:ext>
                <a:ext uri="{FF2B5EF4-FFF2-40B4-BE49-F238E27FC236}">
                  <a16:creationId xmlns:a16="http://schemas.microsoft.com/office/drawing/2014/main" id="{00000000-0008-0000-0100-000031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83</xdr:row>
          <xdr:rowOff>152400</xdr:rowOff>
        </xdr:from>
        <xdr:to>
          <xdr:col>7</xdr:col>
          <xdr:colOff>171450</xdr:colOff>
          <xdr:row>85</xdr:row>
          <xdr:rowOff>57150</xdr:rowOff>
        </xdr:to>
        <xdr:sp macro="" textlink="">
          <xdr:nvSpPr>
            <xdr:cNvPr id="1842" name="Group Box 818" hidden="1">
              <a:extLst>
                <a:ext uri="{63B3BB69-23CF-44E3-9099-C40C66FF867C}">
                  <a14:compatExt spid="_x0000_s1842"/>
                </a:ext>
                <a:ext uri="{FF2B5EF4-FFF2-40B4-BE49-F238E27FC236}">
                  <a16:creationId xmlns:a16="http://schemas.microsoft.com/office/drawing/2014/main" id="{00000000-0008-0000-0100-000032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547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83</xdr:row>
          <xdr:rowOff>180975</xdr:rowOff>
        </xdr:from>
        <xdr:to>
          <xdr:col>6</xdr:col>
          <xdr:colOff>361950</xdr:colOff>
          <xdr:row>85</xdr:row>
          <xdr:rowOff>95250</xdr:rowOff>
        </xdr:to>
        <xdr:sp macro="" textlink="">
          <xdr:nvSpPr>
            <xdr:cNvPr id="1843" name="Group Box 819" hidden="1">
              <a:extLst>
                <a:ext uri="{63B3BB69-23CF-44E3-9099-C40C66FF867C}">
                  <a14:compatExt spid="_x0000_s1843"/>
                </a:ext>
                <a:ext uri="{FF2B5EF4-FFF2-40B4-BE49-F238E27FC236}">
                  <a16:creationId xmlns:a16="http://schemas.microsoft.com/office/drawing/2014/main" id="{00000000-0008-0000-0100-000033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83</xdr:row>
          <xdr:rowOff>171450</xdr:rowOff>
        </xdr:from>
        <xdr:to>
          <xdr:col>7</xdr:col>
          <xdr:colOff>57150</xdr:colOff>
          <xdr:row>85</xdr:row>
          <xdr:rowOff>85725</xdr:rowOff>
        </xdr:to>
        <xdr:sp macro="" textlink="">
          <xdr:nvSpPr>
            <xdr:cNvPr id="1844" name="Group Box 820" hidden="1">
              <a:extLst>
                <a:ext uri="{63B3BB69-23CF-44E3-9099-C40C66FF867C}">
                  <a14:compatExt spid="_x0000_s1844"/>
                </a:ext>
                <a:ext uri="{FF2B5EF4-FFF2-40B4-BE49-F238E27FC236}">
                  <a16:creationId xmlns:a16="http://schemas.microsoft.com/office/drawing/2014/main" id="{00000000-0008-0000-0100-000034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83</xdr:row>
          <xdr:rowOff>142875</xdr:rowOff>
        </xdr:from>
        <xdr:to>
          <xdr:col>7</xdr:col>
          <xdr:colOff>114300</xdr:colOff>
          <xdr:row>85</xdr:row>
          <xdr:rowOff>57150</xdr:rowOff>
        </xdr:to>
        <xdr:sp macro="" textlink="">
          <xdr:nvSpPr>
            <xdr:cNvPr id="1845" name="Group Box 821" hidden="1">
              <a:extLst>
                <a:ext uri="{63B3BB69-23CF-44E3-9099-C40C66FF867C}">
                  <a14:compatExt spid="_x0000_s1845"/>
                </a:ext>
                <a:ext uri="{FF2B5EF4-FFF2-40B4-BE49-F238E27FC236}">
                  <a16:creationId xmlns:a16="http://schemas.microsoft.com/office/drawing/2014/main" id="{00000000-0008-0000-0100-000035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83</xdr:row>
          <xdr:rowOff>133350</xdr:rowOff>
        </xdr:from>
        <xdr:to>
          <xdr:col>7</xdr:col>
          <xdr:colOff>257175</xdr:colOff>
          <xdr:row>85</xdr:row>
          <xdr:rowOff>38100</xdr:rowOff>
        </xdr:to>
        <xdr:sp macro="" textlink="">
          <xdr:nvSpPr>
            <xdr:cNvPr id="1846" name="Group Box 822" hidden="1">
              <a:extLst>
                <a:ext uri="{63B3BB69-23CF-44E3-9099-C40C66FF867C}">
                  <a14:compatExt spid="_x0000_s1846"/>
                </a:ext>
                <a:ext uri="{FF2B5EF4-FFF2-40B4-BE49-F238E27FC236}">
                  <a16:creationId xmlns:a16="http://schemas.microsoft.com/office/drawing/2014/main" id="{00000000-0008-0000-0100-000036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83</xdr:row>
          <xdr:rowOff>123825</xdr:rowOff>
        </xdr:from>
        <xdr:to>
          <xdr:col>7</xdr:col>
          <xdr:colOff>95250</xdr:colOff>
          <xdr:row>85</xdr:row>
          <xdr:rowOff>28575</xdr:rowOff>
        </xdr:to>
        <xdr:sp macro="" textlink="">
          <xdr:nvSpPr>
            <xdr:cNvPr id="1847" name="Group Box 823" hidden="1">
              <a:extLst>
                <a:ext uri="{63B3BB69-23CF-44E3-9099-C40C66FF867C}">
                  <a14:compatExt spid="_x0000_s1847"/>
                </a:ext>
                <a:ext uri="{FF2B5EF4-FFF2-40B4-BE49-F238E27FC236}">
                  <a16:creationId xmlns:a16="http://schemas.microsoft.com/office/drawing/2014/main" id="{00000000-0008-0000-0100-000037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83</xdr:row>
          <xdr:rowOff>171450</xdr:rowOff>
        </xdr:from>
        <xdr:to>
          <xdr:col>7</xdr:col>
          <xdr:colOff>104775</xdr:colOff>
          <xdr:row>85</xdr:row>
          <xdr:rowOff>85725</xdr:rowOff>
        </xdr:to>
        <xdr:sp macro="" textlink="">
          <xdr:nvSpPr>
            <xdr:cNvPr id="1848" name="Group Box 824" hidden="1">
              <a:extLst>
                <a:ext uri="{63B3BB69-23CF-44E3-9099-C40C66FF867C}">
                  <a14:compatExt spid="_x0000_s1848"/>
                </a:ext>
                <a:ext uri="{FF2B5EF4-FFF2-40B4-BE49-F238E27FC236}">
                  <a16:creationId xmlns:a16="http://schemas.microsoft.com/office/drawing/2014/main" id="{00000000-0008-0000-0100-000038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3724275</xdr:colOff>
          <xdr:row>86</xdr:row>
          <xdr:rowOff>0</xdr:rowOff>
        </xdr:from>
        <xdr:to>
          <xdr:col>7</xdr:col>
          <xdr:colOff>57150</xdr:colOff>
          <xdr:row>87</xdr:row>
          <xdr:rowOff>95250</xdr:rowOff>
        </xdr:to>
        <xdr:sp macro="" textlink="">
          <xdr:nvSpPr>
            <xdr:cNvPr id="1853" name="Group Box 829" hidden="1">
              <a:extLst>
                <a:ext uri="{63B3BB69-23CF-44E3-9099-C40C66FF867C}">
                  <a14:compatExt spid="_x0000_s1853"/>
                </a:ext>
                <a:ext uri="{FF2B5EF4-FFF2-40B4-BE49-F238E27FC236}">
                  <a16:creationId xmlns:a16="http://schemas.microsoft.com/office/drawing/2014/main" id="{00000000-0008-0000-0100-00003D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86</xdr:row>
          <xdr:rowOff>161925</xdr:rowOff>
        </xdr:from>
        <xdr:to>
          <xdr:col>7</xdr:col>
          <xdr:colOff>104775</xdr:colOff>
          <xdr:row>88</xdr:row>
          <xdr:rowOff>66675</xdr:rowOff>
        </xdr:to>
        <xdr:sp macro="" textlink="">
          <xdr:nvSpPr>
            <xdr:cNvPr id="1858" name="Group Box 834" hidden="1">
              <a:extLst>
                <a:ext uri="{63B3BB69-23CF-44E3-9099-C40C66FF867C}">
                  <a14:compatExt spid="_x0000_s1858"/>
                </a:ext>
                <a:ext uri="{FF2B5EF4-FFF2-40B4-BE49-F238E27FC236}">
                  <a16:creationId xmlns:a16="http://schemas.microsoft.com/office/drawing/2014/main" id="{00000000-0008-0000-0100-000042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3600450</xdr:colOff>
          <xdr:row>86</xdr:row>
          <xdr:rowOff>152400</xdr:rowOff>
        </xdr:from>
        <xdr:to>
          <xdr:col>7</xdr:col>
          <xdr:colOff>133350</xdr:colOff>
          <xdr:row>88</xdr:row>
          <xdr:rowOff>57150</xdr:rowOff>
        </xdr:to>
        <xdr:sp macro="" textlink="">
          <xdr:nvSpPr>
            <xdr:cNvPr id="1863" name="Group Box 839" hidden="1">
              <a:extLst>
                <a:ext uri="{63B3BB69-23CF-44E3-9099-C40C66FF867C}">
                  <a14:compatExt spid="_x0000_s1863"/>
                </a:ext>
                <a:ext uri="{FF2B5EF4-FFF2-40B4-BE49-F238E27FC236}">
                  <a16:creationId xmlns:a16="http://schemas.microsoft.com/office/drawing/2014/main" id="{00000000-0008-0000-0100-000047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3762375</xdr:colOff>
          <xdr:row>86</xdr:row>
          <xdr:rowOff>209550</xdr:rowOff>
        </xdr:from>
        <xdr:to>
          <xdr:col>7</xdr:col>
          <xdr:colOff>0</xdr:colOff>
          <xdr:row>88</xdr:row>
          <xdr:rowOff>95250</xdr:rowOff>
        </xdr:to>
        <xdr:sp macro="" textlink="">
          <xdr:nvSpPr>
            <xdr:cNvPr id="1864" name="Group Box 840" hidden="1">
              <a:extLst>
                <a:ext uri="{63B3BB69-23CF-44E3-9099-C40C66FF867C}">
                  <a14:compatExt spid="_x0000_s1864"/>
                </a:ext>
                <a:ext uri="{FF2B5EF4-FFF2-40B4-BE49-F238E27FC236}">
                  <a16:creationId xmlns:a16="http://schemas.microsoft.com/office/drawing/2014/main" id="{00000000-0008-0000-0100-000048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86</xdr:row>
          <xdr:rowOff>171450</xdr:rowOff>
        </xdr:from>
        <xdr:to>
          <xdr:col>7</xdr:col>
          <xdr:colOff>57150</xdr:colOff>
          <xdr:row>88</xdr:row>
          <xdr:rowOff>85725</xdr:rowOff>
        </xdr:to>
        <xdr:sp macro="" textlink="">
          <xdr:nvSpPr>
            <xdr:cNvPr id="1865" name="Group Box 841" hidden="1">
              <a:extLst>
                <a:ext uri="{63B3BB69-23CF-44E3-9099-C40C66FF867C}">
                  <a14:compatExt spid="_x0000_s1865"/>
                </a:ext>
                <a:ext uri="{FF2B5EF4-FFF2-40B4-BE49-F238E27FC236}">
                  <a16:creationId xmlns:a16="http://schemas.microsoft.com/office/drawing/2014/main" id="{00000000-0008-0000-0100-000049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86</xdr:row>
          <xdr:rowOff>152400</xdr:rowOff>
        </xdr:from>
        <xdr:to>
          <xdr:col>7</xdr:col>
          <xdr:colOff>171450</xdr:colOff>
          <xdr:row>88</xdr:row>
          <xdr:rowOff>57150</xdr:rowOff>
        </xdr:to>
        <xdr:sp macro="" textlink="">
          <xdr:nvSpPr>
            <xdr:cNvPr id="1866" name="Group Box 842" hidden="1">
              <a:extLst>
                <a:ext uri="{63B3BB69-23CF-44E3-9099-C40C66FF867C}">
                  <a14:compatExt spid="_x0000_s1866"/>
                </a:ext>
                <a:ext uri="{FF2B5EF4-FFF2-40B4-BE49-F238E27FC236}">
                  <a16:creationId xmlns:a16="http://schemas.microsoft.com/office/drawing/2014/main" id="{00000000-0008-0000-0100-00004A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547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86</xdr:row>
          <xdr:rowOff>180975</xdr:rowOff>
        </xdr:from>
        <xdr:to>
          <xdr:col>6</xdr:col>
          <xdr:colOff>361950</xdr:colOff>
          <xdr:row>88</xdr:row>
          <xdr:rowOff>95250</xdr:rowOff>
        </xdr:to>
        <xdr:sp macro="" textlink="">
          <xdr:nvSpPr>
            <xdr:cNvPr id="1867" name="Group Box 843" hidden="1">
              <a:extLst>
                <a:ext uri="{63B3BB69-23CF-44E3-9099-C40C66FF867C}">
                  <a14:compatExt spid="_x0000_s1867"/>
                </a:ext>
                <a:ext uri="{FF2B5EF4-FFF2-40B4-BE49-F238E27FC236}">
                  <a16:creationId xmlns:a16="http://schemas.microsoft.com/office/drawing/2014/main" id="{00000000-0008-0000-0100-00004B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86</xdr:row>
          <xdr:rowOff>171450</xdr:rowOff>
        </xdr:from>
        <xdr:to>
          <xdr:col>7</xdr:col>
          <xdr:colOff>57150</xdr:colOff>
          <xdr:row>88</xdr:row>
          <xdr:rowOff>85725</xdr:rowOff>
        </xdr:to>
        <xdr:sp macro="" textlink="">
          <xdr:nvSpPr>
            <xdr:cNvPr id="1868" name="Group Box 844" hidden="1">
              <a:extLst>
                <a:ext uri="{63B3BB69-23CF-44E3-9099-C40C66FF867C}">
                  <a14:compatExt spid="_x0000_s1868"/>
                </a:ext>
                <a:ext uri="{FF2B5EF4-FFF2-40B4-BE49-F238E27FC236}">
                  <a16:creationId xmlns:a16="http://schemas.microsoft.com/office/drawing/2014/main" id="{00000000-0008-0000-0100-00004C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86</xdr:row>
          <xdr:rowOff>142875</xdr:rowOff>
        </xdr:from>
        <xdr:to>
          <xdr:col>7</xdr:col>
          <xdr:colOff>114300</xdr:colOff>
          <xdr:row>88</xdr:row>
          <xdr:rowOff>57150</xdr:rowOff>
        </xdr:to>
        <xdr:sp macro="" textlink="">
          <xdr:nvSpPr>
            <xdr:cNvPr id="1869" name="Group Box 845" hidden="1">
              <a:extLst>
                <a:ext uri="{63B3BB69-23CF-44E3-9099-C40C66FF867C}">
                  <a14:compatExt spid="_x0000_s1869"/>
                </a:ext>
                <a:ext uri="{FF2B5EF4-FFF2-40B4-BE49-F238E27FC236}">
                  <a16:creationId xmlns:a16="http://schemas.microsoft.com/office/drawing/2014/main" id="{00000000-0008-0000-0100-00004D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86</xdr:row>
          <xdr:rowOff>133350</xdr:rowOff>
        </xdr:from>
        <xdr:to>
          <xdr:col>7</xdr:col>
          <xdr:colOff>257175</xdr:colOff>
          <xdr:row>88</xdr:row>
          <xdr:rowOff>38100</xdr:rowOff>
        </xdr:to>
        <xdr:sp macro="" textlink="">
          <xdr:nvSpPr>
            <xdr:cNvPr id="1870" name="Group Box 846" hidden="1">
              <a:extLst>
                <a:ext uri="{63B3BB69-23CF-44E3-9099-C40C66FF867C}">
                  <a14:compatExt spid="_x0000_s1870"/>
                </a:ext>
                <a:ext uri="{FF2B5EF4-FFF2-40B4-BE49-F238E27FC236}">
                  <a16:creationId xmlns:a16="http://schemas.microsoft.com/office/drawing/2014/main" id="{00000000-0008-0000-0100-00004E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86</xdr:row>
          <xdr:rowOff>123825</xdr:rowOff>
        </xdr:from>
        <xdr:to>
          <xdr:col>7</xdr:col>
          <xdr:colOff>95250</xdr:colOff>
          <xdr:row>88</xdr:row>
          <xdr:rowOff>28575</xdr:rowOff>
        </xdr:to>
        <xdr:sp macro="" textlink="">
          <xdr:nvSpPr>
            <xdr:cNvPr id="1871" name="Group Box 847" hidden="1">
              <a:extLst>
                <a:ext uri="{63B3BB69-23CF-44E3-9099-C40C66FF867C}">
                  <a14:compatExt spid="_x0000_s1871"/>
                </a:ext>
                <a:ext uri="{FF2B5EF4-FFF2-40B4-BE49-F238E27FC236}">
                  <a16:creationId xmlns:a16="http://schemas.microsoft.com/office/drawing/2014/main" id="{00000000-0008-0000-0100-00004F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86</xdr:row>
          <xdr:rowOff>171450</xdr:rowOff>
        </xdr:from>
        <xdr:to>
          <xdr:col>7</xdr:col>
          <xdr:colOff>104775</xdr:colOff>
          <xdr:row>88</xdr:row>
          <xdr:rowOff>85725</xdr:rowOff>
        </xdr:to>
        <xdr:sp macro="" textlink="">
          <xdr:nvSpPr>
            <xdr:cNvPr id="1872" name="Group Box 848" hidden="1">
              <a:extLst>
                <a:ext uri="{63B3BB69-23CF-44E3-9099-C40C66FF867C}">
                  <a14:compatExt spid="_x0000_s1872"/>
                </a:ext>
                <a:ext uri="{FF2B5EF4-FFF2-40B4-BE49-F238E27FC236}">
                  <a16:creationId xmlns:a16="http://schemas.microsoft.com/office/drawing/2014/main" id="{00000000-0008-0000-0100-000050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3638550</xdr:colOff>
          <xdr:row>89</xdr:row>
          <xdr:rowOff>171450</xdr:rowOff>
        </xdr:from>
        <xdr:to>
          <xdr:col>6</xdr:col>
          <xdr:colOff>361950</xdr:colOff>
          <xdr:row>91</xdr:row>
          <xdr:rowOff>85725</xdr:rowOff>
        </xdr:to>
        <xdr:sp macro="" textlink="">
          <xdr:nvSpPr>
            <xdr:cNvPr id="1877" name="Group Box 853" hidden="1">
              <a:extLst>
                <a:ext uri="{63B3BB69-23CF-44E3-9099-C40C66FF867C}">
                  <a14:compatExt spid="_x0000_s1877"/>
                </a:ext>
                <a:ext uri="{FF2B5EF4-FFF2-40B4-BE49-F238E27FC236}">
                  <a16:creationId xmlns:a16="http://schemas.microsoft.com/office/drawing/2014/main" id="{00000000-0008-0000-0100-000055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3724275</xdr:colOff>
          <xdr:row>89</xdr:row>
          <xdr:rowOff>0</xdr:rowOff>
        </xdr:from>
        <xdr:to>
          <xdr:col>7</xdr:col>
          <xdr:colOff>57150</xdr:colOff>
          <xdr:row>90</xdr:row>
          <xdr:rowOff>95250</xdr:rowOff>
        </xdr:to>
        <xdr:sp macro="" textlink="">
          <xdr:nvSpPr>
            <xdr:cNvPr id="1882" name="Group Box 858" hidden="1">
              <a:extLst>
                <a:ext uri="{63B3BB69-23CF-44E3-9099-C40C66FF867C}">
                  <a14:compatExt spid="_x0000_s1882"/>
                </a:ext>
                <a:ext uri="{FF2B5EF4-FFF2-40B4-BE49-F238E27FC236}">
                  <a16:creationId xmlns:a16="http://schemas.microsoft.com/office/drawing/2014/main" id="{00000000-0008-0000-0100-00005A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89</xdr:row>
          <xdr:rowOff>161925</xdr:rowOff>
        </xdr:from>
        <xdr:to>
          <xdr:col>7</xdr:col>
          <xdr:colOff>104775</xdr:colOff>
          <xdr:row>91</xdr:row>
          <xdr:rowOff>66675</xdr:rowOff>
        </xdr:to>
        <xdr:sp macro="" textlink="">
          <xdr:nvSpPr>
            <xdr:cNvPr id="1887" name="Group Box 863" hidden="1">
              <a:extLst>
                <a:ext uri="{63B3BB69-23CF-44E3-9099-C40C66FF867C}">
                  <a14:compatExt spid="_x0000_s1887"/>
                </a:ext>
                <a:ext uri="{FF2B5EF4-FFF2-40B4-BE49-F238E27FC236}">
                  <a16:creationId xmlns:a16="http://schemas.microsoft.com/office/drawing/2014/main" id="{00000000-0008-0000-0100-00005F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3600450</xdr:colOff>
          <xdr:row>89</xdr:row>
          <xdr:rowOff>152400</xdr:rowOff>
        </xdr:from>
        <xdr:to>
          <xdr:col>7</xdr:col>
          <xdr:colOff>133350</xdr:colOff>
          <xdr:row>91</xdr:row>
          <xdr:rowOff>57150</xdr:rowOff>
        </xdr:to>
        <xdr:sp macro="" textlink="">
          <xdr:nvSpPr>
            <xdr:cNvPr id="1892" name="Group Box 868" hidden="1">
              <a:extLst>
                <a:ext uri="{63B3BB69-23CF-44E3-9099-C40C66FF867C}">
                  <a14:compatExt spid="_x0000_s1892"/>
                </a:ext>
                <a:ext uri="{FF2B5EF4-FFF2-40B4-BE49-F238E27FC236}">
                  <a16:creationId xmlns:a16="http://schemas.microsoft.com/office/drawing/2014/main" id="{00000000-0008-0000-0100-000064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3762375</xdr:colOff>
          <xdr:row>89</xdr:row>
          <xdr:rowOff>209550</xdr:rowOff>
        </xdr:from>
        <xdr:to>
          <xdr:col>7</xdr:col>
          <xdr:colOff>0</xdr:colOff>
          <xdr:row>91</xdr:row>
          <xdr:rowOff>95250</xdr:rowOff>
        </xdr:to>
        <xdr:sp macro="" textlink="">
          <xdr:nvSpPr>
            <xdr:cNvPr id="1893" name="Group Box 869" hidden="1">
              <a:extLst>
                <a:ext uri="{63B3BB69-23CF-44E3-9099-C40C66FF867C}">
                  <a14:compatExt spid="_x0000_s1893"/>
                </a:ext>
                <a:ext uri="{FF2B5EF4-FFF2-40B4-BE49-F238E27FC236}">
                  <a16:creationId xmlns:a16="http://schemas.microsoft.com/office/drawing/2014/main" id="{00000000-0008-0000-0100-000065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89</xdr:row>
          <xdr:rowOff>171450</xdr:rowOff>
        </xdr:from>
        <xdr:to>
          <xdr:col>7</xdr:col>
          <xdr:colOff>57150</xdr:colOff>
          <xdr:row>91</xdr:row>
          <xdr:rowOff>85725</xdr:rowOff>
        </xdr:to>
        <xdr:sp macro="" textlink="">
          <xdr:nvSpPr>
            <xdr:cNvPr id="1894" name="Group Box 870" hidden="1">
              <a:extLst>
                <a:ext uri="{63B3BB69-23CF-44E3-9099-C40C66FF867C}">
                  <a14:compatExt spid="_x0000_s1894"/>
                </a:ext>
                <a:ext uri="{FF2B5EF4-FFF2-40B4-BE49-F238E27FC236}">
                  <a16:creationId xmlns:a16="http://schemas.microsoft.com/office/drawing/2014/main" id="{00000000-0008-0000-0100-000066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89</xdr:row>
          <xdr:rowOff>152400</xdr:rowOff>
        </xdr:from>
        <xdr:to>
          <xdr:col>7</xdr:col>
          <xdr:colOff>171450</xdr:colOff>
          <xdr:row>91</xdr:row>
          <xdr:rowOff>57150</xdr:rowOff>
        </xdr:to>
        <xdr:sp macro="" textlink="">
          <xdr:nvSpPr>
            <xdr:cNvPr id="1895" name="Group Box 871" hidden="1">
              <a:extLst>
                <a:ext uri="{63B3BB69-23CF-44E3-9099-C40C66FF867C}">
                  <a14:compatExt spid="_x0000_s1895"/>
                </a:ext>
                <a:ext uri="{FF2B5EF4-FFF2-40B4-BE49-F238E27FC236}">
                  <a16:creationId xmlns:a16="http://schemas.microsoft.com/office/drawing/2014/main" id="{00000000-0008-0000-0100-000067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547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89</xdr:row>
          <xdr:rowOff>180975</xdr:rowOff>
        </xdr:from>
        <xdr:to>
          <xdr:col>6</xdr:col>
          <xdr:colOff>361950</xdr:colOff>
          <xdr:row>91</xdr:row>
          <xdr:rowOff>95250</xdr:rowOff>
        </xdr:to>
        <xdr:sp macro="" textlink="">
          <xdr:nvSpPr>
            <xdr:cNvPr id="1896" name="Group Box 872" hidden="1">
              <a:extLst>
                <a:ext uri="{63B3BB69-23CF-44E3-9099-C40C66FF867C}">
                  <a14:compatExt spid="_x0000_s1896"/>
                </a:ext>
                <a:ext uri="{FF2B5EF4-FFF2-40B4-BE49-F238E27FC236}">
                  <a16:creationId xmlns:a16="http://schemas.microsoft.com/office/drawing/2014/main" id="{00000000-0008-0000-0100-000068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89</xdr:row>
          <xdr:rowOff>171450</xdr:rowOff>
        </xdr:from>
        <xdr:to>
          <xdr:col>7</xdr:col>
          <xdr:colOff>57150</xdr:colOff>
          <xdr:row>91</xdr:row>
          <xdr:rowOff>85725</xdr:rowOff>
        </xdr:to>
        <xdr:sp macro="" textlink="">
          <xdr:nvSpPr>
            <xdr:cNvPr id="1897" name="Group Box 873" hidden="1">
              <a:extLst>
                <a:ext uri="{63B3BB69-23CF-44E3-9099-C40C66FF867C}">
                  <a14:compatExt spid="_x0000_s1897"/>
                </a:ext>
                <a:ext uri="{FF2B5EF4-FFF2-40B4-BE49-F238E27FC236}">
                  <a16:creationId xmlns:a16="http://schemas.microsoft.com/office/drawing/2014/main" id="{00000000-0008-0000-0100-000069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89</xdr:row>
          <xdr:rowOff>142875</xdr:rowOff>
        </xdr:from>
        <xdr:to>
          <xdr:col>7</xdr:col>
          <xdr:colOff>114300</xdr:colOff>
          <xdr:row>91</xdr:row>
          <xdr:rowOff>57150</xdr:rowOff>
        </xdr:to>
        <xdr:sp macro="" textlink="">
          <xdr:nvSpPr>
            <xdr:cNvPr id="1898" name="Group Box 874" hidden="1">
              <a:extLst>
                <a:ext uri="{63B3BB69-23CF-44E3-9099-C40C66FF867C}">
                  <a14:compatExt spid="_x0000_s1898"/>
                </a:ext>
                <a:ext uri="{FF2B5EF4-FFF2-40B4-BE49-F238E27FC236}">
                  <a16:creationId xmlns:a16="http://schemas.microsoft.com/office/drawing/2014/main" id="{00000000-0008-0000-0100-00006A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89</xdr:row>
          <xdr:rowOff>133350</xdr:rowOff>
        </xdr:from>
        <xdr:to>
          <xdr:col>7</xdr:col>
          <xdr:colOff>257175</xdr:colOff>
          <xdr:row>91</xdr:row>
          <xdr:rowOff>38100</xdr:rowOff>
        </xdr:to>
        <xdr:sp macro="" textlink="">
          <xdr:nvSpPr>
            <xdr:cNvPr id="1899" name="Group Box 875" hidden="1">
              <a:extLst>
                <a:ext uri="{63B3BB69-23CF-44E3-9099-C40C66FF867C}">
                  <a14:compatExt spid="_x0000_s1899"/>
                </a:ext>
                <a:ext uri="{FF2B5EF4-FFF2-40B4-BE49-F238E27FC236}">
                  <a16:creationId xmlns:a16="http://schemas.microsoft.com/office/drawing/2014/main" id="{00000000-0008-0000-0100-00006B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89</xdr:row>
          <xdr:rowOff>123825</xdr:rowOff>
        </xdr:from>
        <xdr:to>
          <xdr:col>7</xdr:col>
          <xdr:colOff>95250</xdr:colOff>
          <xdr:row>91</xdr:row>
          <xdr:rowOff>28575</xdr:rowOff>
        </xdr:to>
        <xdr:sp macro="" textlink="">
          <xdr:nvSpPr>
            <xdr:cNvPr id="1900" name="Group Box 876" hidden="1">
              <a:extLst>
                <a:ext uri="{63B3BB69-23CF-44E3-9099-C40C66FF867C}">
                  <a14:compatExt spid="_x0000_s1900"/>
                </a:ext>
                <a:ext uri="{FF2B5EF4-FFF2-40B4-BE49-F238E27FC236}">
                  <a16:creationId xmlns:a16="http://schemas.microsoft.com/office/drawing/2014/main" id="{00000000-0008-0000-0100-00006C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89</xdr:row>
          <xdr:rowOff>171450</xdr:rowOff>
        </xdr:from>
        <xdr:to>
          <xdr:col>7</xdr:col>
          <xdr:colOff>104775</xdr:colOff>
          <xdr:row>91</xdr:row>
          <xdr:rowOff>85725</xdr:rowOff>
        </xdr:to>
        <xdr:sp macro="" textlink="">
          <xdr:nvSpPr>
            <xdr:cNvPr id="1901" name="Group Box 877" hidden="1">
              <a:extLst>
                <a:ext uri="{63B3BB69-23CF-44E3-9099-C40C66FF867C}">
                  <a14:compatExt spid="_x0000_s1901"/>
                </a:ext>
                <a:ext uri="{FF2B5EF4-FFF2-40B4-BE49-F238E27FC236}">
                  <a16:creationId xmlns:a16="http://schemas.microsoft.com/office/drawing/2014/main" id="{00000000-0008-0000-0100-00006D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29</xdr:row>
          <xdr:rowOff>0</xdr:rowOff>
        </xdr:from>
        <xdr:to>
          <xdr:col>3</xdr:col>
          <xdr:colOff>323850</xdr:colOff>
          <xdr:row>29</xdr:row>
          <xdr:rowOff>180975</xdr:rowOff>
        </xdr:to>
        <xdr:sp macro="" textlink="">
          <xdr:nvSpPr>
            <xdr:cNvPr id="1951" name="Option Button 927" hidden="1">
              <a:extLst>
                <a:ext uri="{63B3BB69-23CF-44E3-9099-C40C66FF867C}">
                  <a14:compatExt spid="_x0000_s1951"/>
                </a:ext>
                <a:ext uri="{FF2B5EF4-FFF2-40B4-BE49-F238E27FC236}">
                  <a16:creationId xmlns:a16="http://schemas.microsoft.com/office/drawing/2014/main" id="{00000000-0008-0000-0100-00009F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29</xdr:row>
          <xdr:rowOff>0</xdr:rowOff>
        </xdr:from>
        <xdr:to>
          <xdr:col>4</xdr:col>
          <xdr:colOff>323850</xdr:colOff>
          <xdr:row>29</xdr:row>
          <xdr:rowOff>180975</xdr:rowOff>
        </xdr:to>
        <xdr:sp macro="" textlink="">
          <xdr:nvSpPr>
            <xdr:cNvPr id="1952" name="Option Button 928" hidden="1">
              <a:extLst>
                <a:ext uri="{63B3BB69-23CF-44E3-9099-C40C66FF867C}">
                  <a14:compatExt spid="_x0000_s1952"/>
                </a:ext>
                <a:ext uri="{FF2B5EF4-FFF2-40B4-BE49-F238E27FC236}">
                  <a16:creationId xmlns:a16="http://schemas.microsoft.com/office/drawing/2014/main" id="{00000000-0008-0000-0100-0000A0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29</xdr:row>
          <xdr:rowOff>0</xdr:rowOff>
        </xdr:from>
        <xdr:to>
          <xdr:col>5</xdr:col>
          <xdr:colOff>323850</xdr:colOff>
          <xdr:row>29</xdr:row>
          <xdr:rowOff>180975</xdr:rowOff>
        </xdr:to>
        <xdr:sp macro="" textlink="">
          <xdr:nvSpPr>
            <xdr:cNvPr id="1953" name="Option Button 929" hidden="1">
              <a:extLst>
                <a:ext uri="{63B3BB69-23CF-44E3-9099-C40C66FF867C}">
                  <a14:compatExt spid="_x0000_s1953"/>
                </a:ext>
                <a:ext uri="{FF2B5EF4-FFF2-40B4-BE49-F238E27FC236}">
                  <a16:creationId xmlns:a16="http://schemas.microsoft.com/office/drawing/2014/main" id="{00000000-0008-0000-0100-0000A1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29</xdr:row>
          <xdr:rowOff>0</xdr:rowOff>
        </xdr:from>
        <xdr:to>
          <xdr:col>6</xdr:col>
          <xdr:colOff>323850</xdr:colOff>
          <xdr:row>29</xdr:row>
          <xdr:rowOff>180975</xdr:rowOff>
        </xdr:to>
        <xdr:sp macro="" textlink="">
          <xdr:nvSpPr>
            <xdr:cNvPr id="1954" name="Option Button 930" hidden="1">
              <a:extLst>
                <a:ext uri="{63B3BB69-23CF-44E3-9099-C40C66FF867C}">
                  <a14:compatExt spid="_x0000_s1954"/>
                </a:ext>
                <a:ext uri="{FF2B5EF4-FFF2-40B4-BE49-F238E27FC236}">
                  <a16:creationId xmlns:a16="http://schemas.microsoft.com/office/drawing/2014/main" id="{00000000-0008-0000-0100-0000A2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33</xdr:row>
          <xdr:rowOff>0</xdr:rowOff>
        </xdr:from>
        <xdr:to>
          <xdr:col>3</xdr:col>
          <xdr:colOff>323850</xdr:colOff>
          <xdr:row>33</xdr:row>
          <xdr:rowOff>180975</xdr:rowOff>
        </xdr:to>
        <xdr:sp macro="" textlink="">
          <xdr:nvSpPr>
            <xdr:cNvPr id="1962" name="Option Button 938" hidden="1">
              <a:extLst>
                <a:ext uri="{63B3BB69-23CF-44E3-9099-C40C66FF867C}">
                  <a14:compatExt spid="_x0000_s1962"/>
                </a:ext>
                <a:ext uri="{FF2B5EF4-FFF2-40B4-BE49-F238E27FC236}">
                  <a16:creationId xmlns:a16="http://schemas.microsoft.com/office/drawing/2014/main" id="{00000000-0008-0000-0100-0000AA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33</xdr:row>
          <xdr:rowOff>0</xdr:rowOff>
        </xdr:from>
        <xdr:to>
          <xdr:col>4</xdr:col>
          <xdr:colOff>323850</xdr:colOff>
          <xdr:row>33</xdr:row>
          <xdr:rowOff>180975</xdr:rowOff>
        </xdr:to>
        <xdr:sp macro="" textlink="">
          <xdr:nvSpPr>
            <xdr:cNvPr id="1963" name="Option Button 939" hidden="1">
              <a:extLst>
                <a:ext uri="{63B3BB69-23CF-44E3-9099-C40C66FF867C}">
                  <a14:compatExt spid="_x0000_s1963"/>
                </a:ext>
                <a:ext uri="{FF2B5EF4-FFF2-40B4-BE49-F238E27FC236}">
                  <a16:creationId xmlns:a16="http://schemas.microsoft.com/office/drawing/2014/main" id="{00000000-0008-0000-0100-0000AB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33</xdr:row>
          <xdr:rowOff>0</xdr:rowOff>
        </xdr:from>
        <xdr:to>
          <xdr:col>5</xdr:col>
          <xdr:colOff>323850</xdr:colOff>
          <xdr:row>33</xdr:row>
          <xdr:rowOff>180975</xdr:rowOff>
        </xdr:to>
        <xdr:sp macro="" textlink="">
          <xdr:nvSpPr>
            <xdr:cNvPr id="1964" name="Option Button 940" hidden="1">
              <a:extLst>
                <a:ext uri="{63B3BB69-23CF-44E3-9099-C40C66FF867C}">
                  <a14:compatExt spid="_x0000_s1964"/>
                </a:ext>
                <a:ext uri="{FF2B5EF4-FFF2-40B4-BE49-F238E27FC236}">
                  <a16:creationId xmlns:a16="http://schemas.microsoft.com/office/drawing/2014/main" id="{00000000-0008-0000-0100-0000AC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33</xdr:row>
          <xdr:rowOff>0</xdr:rowOff>
        </xdr:from>
        <xdr:to>
          <xdr:col>6</xdr:col>
          <xdr:colOff>323850</xdr:colOff>
          <xdr:row>33</xdr:row>
          <xdr:rowOff>180975</xdr:rowOff>
        </xdr:to>
        <xdr:sp macro="" textlink="">
          <xdr:nvSpPr>
            <xdr:cNvPr id="1965" name="Option Button 941" hidden="1">
              <a:extLst>
                <a:ext uri="{63B3BB69-23CF-44E3-9099-C40C66FF867C}">
                  <a14:compatExt spid="_x0000_s1965"/>
                </a:ext>
                <a:ext uri="{FF2B5EF4-FFF2-40B4-BE49-F238E27FC236}">
                  <a16:creationId xmlns:a16="http://schemas.microsoft.com/office/drawing/2014/main" id="{00000000-0008-0000-0100-0000AD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38</xdr:row>
          <xdr:rowOff>0</xdr:rowOff>
        </xdr:from>
        <xdr:to>
          <xdr:col>3</xdr:col>
          <xdr:colOff>323850</xdr:colOff>
          <xdr:row>38</xdr:row>
          <xdr:rowOff>180975</xdr:rowOff>
        </xdr:to>
        <xdr:sp macro="" textlink="">
          <xdr:nvSpPr>
            <xdr:cNvPr id="1966" name="Option Button 942" hidden="1">
              <a:extLst>
                <a:ext uri="{63B3BB69-23CF-44E3-9099-C40C66FF867C}">
                  <a14:compatExt spid="_x0000_s1966"/>
                </a:ext>
                <a:ext uri="{FF2B5EF4-FFF2-40B4-BE49-F238E27FC236}">
                  <a16:creationId xmlns:a16="http://schemas.microsoft.com/office/drawing/2014/main" id="{00000000-0008-0000-0100-0000AE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38</xdr:row>
          <xdr:rowOff>0</xdr:rowOff>
        </xdr:from>
        <xdr:to>
          <xdr:col>4</xdr:col>
          <xdr:colOff>323850</xdr:colOff>
          <xdr:row>38</xdr:row>
          <xdr:rowOff>180975</xdr:rowOff>
        </xdr:to>
        <xdr:sp macro="" textlink="">
          <xdr:nvSpPr>
            <xdr:cNvPr id="1967" name="Option Button 943" hidden="1">
              <a:extLst>
                <a:ext uri="{63B3BB69-23CF-44E3-9099-C40C66FF867C}">
                  <a14:compatExt spid="_x0000_s1967"/>
                </a:ext>
                <a:ext uri="{FF2B5EF4-FFF2-40B4-BE49-F238E27FC236}">
                  <a16:creationId xmlns:a16="http://schemas.microsoft.com/office/drawing/2014/main" id="{00000000-0008-0000-0100-0000AF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38</xdr:row>
          <xdr:rowOff>0</xdr:rowOff>
        </xdr:from>
        <xdr:to>
          <xdr:col>5</xdr:col>
          <xdr:colOff>323850</xdr:colOff>
          <xdr:row>38</xdr:row>
          <xdr:rowOff>180975</xdr:rowOff>
        </xdr:to>
        <xdr:sp macro="" textlink="">
          <xdr:nvSpPr>
            <xdr:cNvPr id="1968" name="Option Button 944" hidden="1">
              <a:extLst>
                <a:ext uri="{63B3BB69-23CF-44E3-9099-C40C66FF867C}">
                  <a14:compatExt spid="_x0000_s1968"/>
                </a:ext>
                <a:ext uri="{FF2B5EF4-FFF2-40B4-BE49-F238E27FC236}">
                  <a16:creationId xmlns:a16="http://schemas.microsoft.com/office/drawing/2014/main" id="{00000000-0008-0000-0100-0000B0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38</xdr:row>
          <xdr:rowOff>0</xdr:rowOff>
        </xdr:from>
        <xdr:to>
          <xdr:col>6</xdr:col>
          <xdr:colOff>323850</xdr:colOff>
          <xdr:row>38</xdr:row>
          <xdr:rowOff>180975</xdr:rowOff>
        </xdr:to>
        <xdr:sp macro="" textlink="">
          <xdr:nvSpPr>
            <xdr:cNvPr id="1969" name="Option Button 945" hidden="1">
              <a:extLst>
                <a:ext uri="{63B3BB69-23CF-44E3-9099-C40C66FF867C}">
                  <a14:compatExt spid="_x0000_s1969"/>
                </a:ext>
                <a:ext uri="{FF2B5EF4-FFF2-40B4-BE49-F238E27FC236}">
                  <a16:creationId xmlns:a16="http://schemas.microsoft.com/office/drawing/2014/main" id="{00000000-0008-0000-0100-0000B1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43</xdr:row>
          <xdr:rowOff>0</xdr:rowOff>
        </xdr:from>
        <xdr:to>
          <xdr:col>3</xdr:col>
          <xdr:colOff>323850</xdr:colOff>
          <xdr:row>43</xdr:row>
          <xdr:rowOff>180975</xdr:rowOff>
        </xdr:to>
        <xdr:sp macro="" textlink="">
          <xdr:nvSpPr>
            <xdr:cNvPr id="1970" name="Option Button 946" hidden="1">
              <a:extLst>
                <a:ext uri="{63B3BB69-23CF-44E3-9099-C40C66FF867C}">
                  <a14:compatExt spid="_x0000_s1970"/>
                </a:ext>
                <a:ext uri="{FF2B5EF4-FFF2-40B4-BE49-F238E27FC236}">
                  <a16:creationId xmlns:a16="http://schemas.microsoft.com/office/drawing/2014/main" id="{00000000-0008-0000-0100-0000B2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43</xdr:row>
          <xdr:rowOff>0</xdr:rowOff>
        </xdr:from>
        <xdr:to>
          <xdr:col>4</xdr:col>
          <xdr:colOff>323850</xdr:colOff>
          <xdr:row>43</xdr:row>
          <xdr:rowOff>180975</xdr:rowOff>
        </xdr:to>
        <xdr:sp macro="" textlink="">
          <xdr:nvSpPr>
            <xdr:cNvPr id="1971" name="Option Button 947" hidden="1">
              <a:extLst>
                <a:ext uri="{63B3BB69-23CF-44E3-9099-C40C66FF867C}">
                  <a14:compatExt spid="_x0000_s1971"/>
                </a:ext>
                <a:ext uri="{FF2B5EF4-FFF2-40B4-BE49-F238E27FC236}">
                  <a16:creationId xmlns:a16="http://schemas.microsoft.com/office/drawing/2014/main" id="{00000000-0008-0000-0100-0000B3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43</xdr:row>
          <xdr:rowOff>0</xdr:rowOff>
        </xdr:from>
        <xdr:to>
          <xdr:col>5</xdr:col>
          <xdr:colOff>323850</xdr:colOff>
          <xdr:row>43</xdr:row>
          <xdr:rowOff>180975</xdr:rowOff>
        </xdr:to>
        <xdr:sp macro="" textlink="">
          <xdr:nvSpPr>
            <xdr:cNvPr id="1972" name="Option Button 948" hidden="1">
              <a:extLst>
                <a:ext uri="{63B3BB69-23CF-44E3-9099-C40C66FF867C}">
                  <a14:compatExt spid="_x0000_s1972"/>
                </a:ext>
                <a:ext uri="{FF2B5EF4-FFF2-40B4-BE49-F238E27FC236}">
                  <a16:creationId xmlns:a16="http://schemas.microsoft.com/office/drawing/2014/main" id="{00000000-0008-0000-0100-0000B4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43</xdr:row>
          <xdr:rowOff>0</xdr:rowOff>
        </xdr:from>
        <xdr:to>
          <xdr:col>6</xdr:col>
          <xdr:colOff>323850</xdr:colOff>
          <xdr:row>43</xdr:row>
          <xdr:rowOff>180975</xdr:rowOff>
        </xdr:to>
        <xdr:sp macro="" textlink="">
          <xdr:nvSpPr>
            <xdr:cNvPr id="1973" name="Option Button 949" hidden="1">
              <a:extLst>
                <a:ext uri="{63B3BB69-23CF-44E3-9099-C40C66FF867C}">
                  <a14:compatExt spid="_x0000_s1973"/>
                </a:ext>
                <a:ext uri="{FF2B5EF4-FFF2-40B4-BE49-F238E27FC236}">
                  <a16:creationId xmlns:a16="http://schemas.microsoft.com/office/drawing/2014/main" id="{00000000-0008-0000-0100-0000B5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50</xdr:row>
          <xdr:rowOff>0</xdr:rowOff>
        </xdr:from>
        <xdr:to>
          <xdr:col>3</xdr:col>
          <xdr:colOff>323850</xdr:colOff>
          <xdr:row>50</xdr:row>
          <xdr:rowOff>180975</xdr:rowOff>
        </xdr:to>
        <xdr:sp macro="" textlink="">
          <xdr:nvSpPr>
            <xdr:cNvPr id="1974" name="Option Button 950" hidden="1">
              <a:extLst>
                <a:ext uri="{63B3BB69-23CF-44E3-9099-C40C66FF867C}">
                  <a14:compatExt spid="_x0000_s1974"/>
                </a:ext>
                <a:ext uri="{FF2B5EF4-FFF2-40B4-BE49-F238E27FC236}">
                  <a16:creationId xmlns:a16="http://schemas.microsoft.com/office/drawing/2014/main" id="{00000000-0008-0000-0100-0000B6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50</xdr:row>
          <xdr:rowOff>0</xdr:rowOff>
        </xdr:from>
        <xdr:to>
          <xdr:col>4</xdr:col>
          <xdr:colOff>323850</xdr:colOff>
          <xdr:row>50</xdr:row>
          <xdr:rowOff>180975</xdr:rowOff>
        </xdr:to>
        <xdr:sp macro="" textlink="">
          <xdr:nvSpPr>
            <xdr:cNvPr id="1975" name="Option Button 951" hidden="1">
              <a:extLst>
                <a:ext uri="{63B3BB69-23CF-44E3-9099-C40C66FF867C}">
                  <a14:compatExt spid="_x0000_s1975"/>
                </a:ext>
                <a:ext uri="{FF2B5EF4-FFF2-40B4-BE49-F238E27FC236}">
                  <a16:creationId xmlns:a16="http://schemas.microsoft.com/office/drawing/2014/main" id="{00000000-0008-0000-0100-0000B7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50</xdr:row>
          <xdr:rowOff>0</xdr:rowOff>
        </xdr:from>
        <xdr:to>
          <xdr:col>5</xdr:col>
          <xdr:colOff>323850</xdr:colOff>
          <xdr:row>50</xdr:row>
          <xdr:rowOff>180975</xdr:rowOff>
        </xdr:to>
        <xdr:sp macro="" textlink="">
          <xdr:nvSpPr>
            <xdr:cNvPr id="1976" name="Option Button 952" hidden="1">
              <a:extLst>
                <a:ext uri="{63B3BB69-23CF-44E3-9099-C40C66FF867C}">
                  <a14:compatExt spid="_x0000_s1976"/>
                </a:ext>
                <a:ext uri="{FF2B5EF4-FFF2-40B4-BE49-F238E27FC236}">
                  <a16:creationId xmlns:a16="http://schemas.microsoft.com/office/drawing/2014/main" id="{00000000-0008-0000-0100-0000B8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50</xdr:row>
          <xdr:rowOff>0</xdr:rowOff>
        </xdr:from>
        <xdr:to>
          <xdr:col>6</xdr:col>
          <xdr:colOff>323850</xdr:colOff>
          <xdr:row>50</xdr:row>
          <xdr:rowOff>180975</xdr:rowOff>
        </xdr:to>
        <xdr:sp macro="" textlink="">
          <xdr:nvSpPr>
            <xdr:cNvPr id="1977" name="Option Button 953" hidden="1">
              <a:extLst>
                <a:ext uri="{63B3BB69-23CF-44E3-9099-C40C66FF867C}">
                  <a14:compatExt spid="_x0000_s1977"/>
                </a:ext>
                <a:ext uri="{FF2B5EF4-FFF2-40B4-BE49-F238E27FC236}">
                  <a16:creationId xmlns:a16="http://schemas.microsoft.com/office/drawing/2014/main" id="{00000000-0008-0000-0100-0000B9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54</xdr:row>
          <xdr:rowOff>0</xdr:rowOff>
        </xdr:from>
        <xdr:to>
          <xdr:col>3</xdr:col>
          <xdr:colOff>323850</xdr:colOff>
          <xdr:row>54</xdr:row>
          <xdr:rowOff>180975</xdr:rowOff>
        </xdr:to>
        <xdr:sp macro="" textlink="">
          <xdr:nvSpPr>
            <xdr:cNvPr id="1978" name="Option Button 954" hidden="1">
              <a:extLst>
                <a:ext uri="{63B3BB69-23CF-44E3-9099-C40C66FF867C}">
                  <a14:compatExt spid="_x0000_s1978"/>
                </a:ext>
                <a:ext uri="{FF2B5EF4-FFF2-40B4-BE49-F238E27FC236}">
                  <a16:creationId xmlns:a16="http://schemas.microsoft.com/office/drawing/2014/main" id="{00000000-0008-0000-0100-0000BA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54</xdr:row>
          <xdr:rowOff>0</xdr:rowOff>
        </xdr:from>
        <xdr:to>
          <xdr:col>4</xdr:col>
          <xdr:colOff>323850</xdr:colOff>
          <xdr:row>54</xdr:row>
          <xdr:rowOff>180975</xdr:rowOff>
        </xdr:to>
        <xdr:sp macro="" textlink="">
          <xdr:nvSpPr>
            <xdr:cNvPr id="1979" name="Option Button 955" hidden="1">
              <a:extLst>
                <a:ext uri="{63B3BB69-23CF-44E3-9099-C40C66FF867C}">
                  <a14:compatExt spid="_x0000_s1979"/>
                </a:ext>
                <a:ext uri="{FF2B5EF4-FFF2-40B4-BE49-F238E27FC236}">
                  <a16:creationId xmlns:a16="http://schemas.microsoft.com/office/drawing/2014/main" id="{00000000-0008-0000-0100-0000BB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54</xdr:row>
          <xdr:rowOff>0</xdr:rowOff>
        </xdr:from>
        <xdr:to>
          <xdr:col>5</xdr:col>
          <xdr:colOff>323850</xdr:colOff>
          <xdr:row>54</xdr:row>
          <xdr:rowOff>180975</xdr:rowOff>
        </xdr:to>
        <xdr:sp macro="" textlink="">
          <xdr:nvSpPr>
            <xdr:cNvPr id="1980" name="Option Button 956" hidden="1">
              <a:extLst>
                <a:ext uri="{63B3BB69-23CF-44E3-9099-C40C66FF867C}">
                  <a14:compatExt spid="_x0000_s1980"/>
                </a:ext>
                <a:ext uri="{FF2B5EF4-FFF2-40B4-BE49-F238E27FC236}">
                  <a16:creationId xmlns:a16="http://schemas.microsoft.com/office/drawing/2014/main" id="{00000000-0008-0000-0100-0000BC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54</xdr:row>
          <xdr:rowOff>0</xdr:rowOff>
        </xdr:from>
        <xdr:to>
          <xdr:col>6</xdr:col>
          <xdr:colOff>323850</xdr:colOff>
          <xdr:row>54</xdr:row>
          <xdr:rowOff>180975</xdr:rowOff>
        </xdr:to>
        <xdr:sp macro="" textlink="">
          <xdr:nvSpPr>
            <xdr:cNvPr id="1981" name="Option Button 957" hidden="1">
              <a:extLst>
                <a:ext uri="{63B3BB69-23CF-44E3-9099-C40C66FF867C}">
                  <a14:compatExt spid="_x0000_s1981"/>
                </a:ext>
                <a:ext uri="{FF2B5EF4-FFF2-40B4-BE49-F238E27FC236}">
                  <a16:creationId xmlns:a16="http://schemas.microsoft.com/office/drawing/2014/main" id="{00000000-0008-0000-0100-0000BD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26</xdr:row>
          <xdr:rowOff>171450</xdr:rowOff>
        </xdr:from>
        <xdr:to>
          <xdr:col>3</xdr:col>
          <xdr:colOff>304800</xdr:colOff>
          <xdr:row>28</xdr:row>
          <xdr:rowOff>19050</xdr:rowOff>
        </xdr:to>
        <xdr:sp macro="" textlink="">
          <xdr:nvSpPr>
            <xdr:cNvPr id="1984" name="Option Button 960" hidden="1">
              <a:extLst>
                <a:ext uri="{63B3BB69-23CF-44E3-9099-C40C66FF867C}">
                  <a14:compatExt spid="_x0000_s1984"/>
                </a:ext>
                <a:ext uri="{FF2B5EF4-FFF2-40B4-BE49-F238E27FC236}">
                  <a16:creationId xmlns:a16="http://schemas.microsoft.com/office/drawing/2014/main" id="{00000000-0008-0000-0100-0000C0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26</xdr:row>
          <xdr:rowOff>171450</xdr:rowOff>
        </xdr:from>
        <xdr:to>
          <xdr:col>4</xdr:col>
          <xdr:colOff>304800</xdr:colOff>
          <xdr:row>28</xdr:row>
          <xdr:rowOff>19050</xdr:rowOff>
        </xdr:to>
        <xdr:sp macro="" textlink="">
          <xdr:nvSpPr>
            <xdr:cNvPr id="1985" name="Option Button 961" hidden="1">
              <a:extLst>
                <a:ext uri="{63B3BB69-23CF-44E3-9099-C40C66FF867C}">
                  <a14:compatExt spid="_x0000_s1985"/>
                </a:ext>
                <a:ext uri="{FF2B5EF4-FFF2-40B4-BE49-F238E27FC236}">
                  <a16:creationId xmlns:a16="http://schemas.microsoft.com/office/drawing/2014/main" id="{00000000-0008-0000-0100-0000C1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26</xdr:row>
          <xdr:rowOff>171450</xdr:rowOff>
        </xdr:from>
        <xdr:to>
          <xdr:col>5</xdr:col>
          <xdr:colOff>304800</xdr:colOff>
          <xdr:row>28</xdr:row>
          <xdr:rowOff>19050</xdr:rowOff>
        </xdr:to>
        <xdr:sp macro="" textlink="">
          <xdr:nvSpPr>
            <xdr:cNvPr id="1986" name="Option Button 962" hidden="1">
              <a:extLst>
                <a:ext uri="{63B3BB69-23CF-44E3-9099-C40C66FF867C}">
                  <a14:compatExt spid="_x0000_s1986"/>
                </a:ext>
                <a:ext uri="{FF2B5EF4-FFF2-40B4-BE49-F238E27FC236}">
                  <a16:creationId xmlns:a16="http://schemas.microsoft.com/office/drawing/2014/main" id="{00000000-0008-0000-0100-0000C2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26</xdr:row>
          <xdr:rowOff>171450</xdr:rowOff>
        </xdr:from>
        <xdr:to>
          <xdr:col>6</xdr:col>
          <xdr:colOff>304800</xdr:colOff>
          <xdr:row>28</xdr:row>
          <xdr:rowOff>19050</xdr:rowOff>
        </xdr:to>
        <xdr:sp macro="" textlink="">
          <xdr:nvSpPr>
            <xdr:cNvPr id="1987" name="Option Button 963" hidden="1">
              <a:extLst>
                <a:ext uri="{63B3BB69-23CF-44E3-9099-C40C66FF867C}">
                  <a14:compatExt spid="_x0000_s1987"/>
                </a:ext>
                <a:ext uri="{FF2B5EF4-FFF2-40B4-BE49-F238E27FC236}">
                  <a16:creationId xmlns:a16="http://schemas.microsoft.com/office/drawing/2014/main" id="{00000000-0008-0000-0100-0000C3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3524250</xdr:colOff>
          <xdr:row>26</xdr:row>
          <xdr:rowOff>95250</xdr:rowOff>
        </xdr:from>
        <xdr:to>
          <xdr:col>6</xdr:col>
          <xdr:colOff>371475</xdr:colOff>
          <xdr:row>28</xdr:row>
          <xdr:rowOff>133350</xdr:rowOff>
        </xdr:to>
        <xdr:sp macro="" textlink="">
          <xdr:nvSpPr>
            <xdr:cNvPr id="1988" name="Group Box 964" hidden="1">
              <a:extLst>
                <a:ext uri="{63B3BB69-23CF-44E3-9099-C40C66FF867C}">
                  <a14:compatExt spid="_x0000_s1988"/>
                </a:ext>
                <a:ext uri="{FF2B5EF4-FFF2-40B4-BE49-F238E27FC236}">
                  <a16:creationId xmlns:a16="http://schemas.microsoft.com/office/drawing/2014/main" id="{00000000-0008-0000-0100-0000C4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964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3714750</xdr:colOff>
          <xdr:row>28</xdr:row>
          <xdr:rowOff>171450</xdr:rowOff>
        </xdr:from>
        <xdr:to>
          <xdr:col>7</xdr:col>
          <xdr:colOff>95250</xdr:colOff>
          <xdr:row>30</xdr:row>
          <xdr:rowOff>85725</xdr:rowOff>
        </xdr:to>
        <xdr:sp macro="" textlink="">
          <xdr:nvSpPr>
            <xdr:cNvPr id="1989" name="Group Box 965" hidden="1">
              <a:extLst>
                <a:ext uri="{63B3BB69-23CF-44E3-9099-C40C66FF867C}">
                  <a14:compatExt spid="_x0000_s1989"/>
                </a:ext>
                <a:ext uri="{FF2B5EF4-FFF2-40B4-BE49-F238E27FC236}">
                  <a16:creationId xmlns:a16="http://schemas.microsoft.com/office/drawing/2014/main" id="{00000000-0008-0000-0100-0000C5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965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3695700</xdr:colOff>
          <xdr:row>32</xdr:row>
          <xdr:rowOff>133350</xdr:rowOff>
        </xdr:from>
        <xdr:to>
          <xdr:col>7</xdr:col>
          <xdr:colOff>114300</xdr:colOff>
          <xdr:row>34</xdr:row>
          <xdr:rowOff>152400</xdr:rowOff>
        </xdr:to>
        <xdr:sp macro="" textlink="">
          <xdr:nvSpPr>
            <xdr:cNvPr id="1990" name="Group Box 966" hidden="1">
              <a:extLst>
                <a:ext uri="{63B3BB69-23CF-44E3-9099-C40C66FF867C}">
                  <a14:compatExt spid="_x0000_s1990"/>
                </a:ext>
                <a:ext uri="{FF2B5EF4-FFF2-40B4-BE49-F238E27FC236}">
                  <a16:creationId xmlns:a16="http://schemas.microsoft.com/office/drawing/2014/main" id="{00000000-0008-0000-0100-0000C6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966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3781425</xdr:colOff>
          <xdr:row>37</xdr:row>
          <xdr:rowOff>114300</xdr:rowOff>
        </xdr:from>
        <xdr:to>
          <xdr:col>7</xdr:col>
          <xdr:colOff>200025</xdr:colOff>
          <xdr:row>39</xdr:row>
          <xdr:rowOff>47625</xdr:rowOff>
        </xdr:to>
        <xdr:sp macro="" textlink="">
          <xdr:nvSpPr>
            <xdr:cNvPr id="1991" name="Group Box 967" hidden="1">
              <a:extLst>
                <a:ext uri="{63B3BB69-23CF-44E3-9099-C40C66FF867C}">
                  <a14:compatExt spid="_x0000_s1991"/>
                </a:ext>
                <a:ext uri="{FF2B5EF4-FFF2-40B4-BE49-F238E27FC236}">
                  <a16:creationId xmlns:a16="http://schemas.microsoft.com/office/drawing/2014/main" id="{00000000-0008-0000-0100-0000C7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967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42</xdr:row>
          <xdr:rowOff>95250</xdr:rowOff>
        </xdr:from>
        <xdr:to>
          <xdr:col>7</xdr:col>
          <xdr:colOff>247650</xdr:colOff>
          <xdr:row>44</xdr:row>
          <xdr:rowOff>104775</xdr:rowOff>
        </xdr:to>
        <xdr:sp macro="" textlink="">
          <xdr:nvSpPr>
            <xdr:cNvPr id="1992" name="Group Box 968" hidden="1">
              <a:extLst>
                <a:ext uri="{63B3BB69-23CF-44E3-9099-C40C66FF867C}">
                  <a14:compatExt spid="_x0000_s1992"/>
                </a:ext>
                <a:ext uri="{FF2B5EF4-FFF2-40B4-BE49-F238E27FC236}">
                  <a16:creationId xmlns:a16="http://schemas.microsoft.com/office/drawing/2014/main" id="{00000000-0008-0000-0100-0000C8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968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3676650</xdr:colOff>
          <xdr:row>49</xdr:row>
          <xdr:rowOff>76200</xdr:rowOff>
        </xdr:from>
        <xdr:to>
          <xdr:col>7</xdr:col>
          <xdr:colOff>38100</xdr:colOff>
          <xdr:row>51</xdr:row>
          <xdr:rowOff>85725</xdr:rowOff>
        </xdr:to>
        <xdr:sp macro="" textlink="">
          <xdr:nvSpPr>
            <xdr:cNvPr id="1993" name="Group Box 969" hidden="1">
              <a:extLst>
                <a:ext uri="{63B3BB69-23CF-44E3-9099-C40C66FF867C}">
                  <a14:compatExt spid="_x0000_s1993"/>
                </a:ext>
                <a:ext uri="{FF2B5EF4-FFF2-40B4-BE49-F238E27FC236}">
                  <a16:creationId xmlns:a16="http://schemas.microsoft.com/office/drawing/2014/main" id="{00000000-0008-0000-0100-0000C9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969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3724275</xdr:colOff>
          <xdr:row>53</xdr:row>
          <xdr:rowOff>133350</xdr:rowOff>
        </xdr:from>
        <xdr:to>
          <xdr:col>7</xdr:col>
          <xdr:colOff>76200</xdr:colOff>
          <xdr:row>55</xdr:row>
          <xdr:rowOff>38100</xdr:rowOff>
        </xdr:to>
        <xdr:sp macro="" textlink="">
          <xdr:nvSpPr>
            <xdr:cNvPr id="1994" name="Group Box 970" hidden="1">
              <a:extLst>
                <a:ext uri="{63B3BB69-23CF-44E3-9099-C40C66FF867C}">
                  <a14:compatExt spid="_x0000_s1994"/>
                </a:ext>
                <a:ext uri="{FF2B5EF4-FFF2-40B4-BE49-F238E27FC236}">
                  <a16:creationId xmlns:a16="http://schemas.microsoft.com/office/drawing/2014/main" id="{00000000-0008-0000-0100-0000CA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970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57</xdr:row>
          <xdr:rowOff>0</xdr:rowOff>
        </xdr:from>
        <xdr:to>
          <xdr:col>3</xdr:col>
          <xdr:colOff>323850</xdr:colOff>
          <xdr:row>58</xdr:row>
          <xdr:rowOff>9525</xdr:rowOff>
        </xdr:to>
        <xdr:sp macro="" textlink="">
          <xdr:nvSpPr>
            <xdr:cNvPr id="1995" name="Option Button 971" hidden="1">
              <a:extLst>
                <a:ext uri="{63B3BB69-23CF-44E3-9099-C40C66FF867C}">
                  <a14:compatExt spid="_x0000_s1995"/>
                </a:ext>
                <a:ext uri="{FF2B5EF4-FFF2-40B4-BE49-F238E27FC236}">
                  <a16:creationId xmlns:a16="http://schemas.microsoft.com/office/drawing/2014/main" id="{00000000-0008-0000-0100-0000CB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57</xdr:row>
          <xdr:rowOff>0</xdr:rowOff>
        </xdr:from>
        <xdr:to>
          <xdr:col>4</xdr:col>
          <xdr:colOff>323850</xdr:colOff>
          <xdr:row>58</xdr:row>
          <xdr:rowOff>9525</xdr:rowOff>
        </xdr:to>
        <xdr:sp macro="" textlink="">
          <xdr:nvSpPr>
            <xdr:cNvPr id="1996" name="Option Button 972" hidden="1">
              <a:extLst>
                <a:ext uri="{63B3BB69-23CF-44E3-9099-C40C66FF867C}">
                  <a14:compatExt spid="_x0000_s1996"/>
                </a:ext>
                <a:ext uri="{FF2B5EF4-FFF2-40B4-BE49-F238E27FC236}">
                  <a16:creationId xmlns:a16="http://schemas.microsoft.com/office/drawing/2014/main" id="{00000000-0008-0000-0100-0000CC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57</xdr:row>
          <xdr:rowOff>0</xdr:rowOff>
        </xdr:from>
        <xdr:to>
          <xdr:col>5</xdr:col>
          <xdr:colOff>323850</xdr:colOff>
          <xdr:row>58</xdr:row>
          <xdr:rowOff>9525</xdr:rowOff>
        </xdr:to>
        <xdr:sp macro="" textlink="">
          <xdr:nvSpPr>
            <xdr:cNvPr id="1997" name="Option Button 973" hidden="1">
              <a:extLst>
                <a:ext uri="{63B3BB69-23CF-44E3-9099-C40C66FF867C}">
                  <a14:compatExt spid="_x0000_s1997"/>
                </a:ext>
                <a:ext uri="{FF2B5EF4-FFF2-40B4-BE49-F238E27FC236}">
                  <a16:creationId xmlns:a16="http://schemas.microsoft.com/office/drawing/2014/main" id="{00000000-0008-0000-0100-0000CD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57</xdr:row>
          <xdr:rowOff>0</xdr:rowOff>
        </xdr:from>
        <xdr:to>
          <xdr:col>6</xdr:col>
          <xdr:colOff>323850</xdr:colOff>
          <xdr:row>58</xdr:row>
          <xdr:rowOff>9525</xdr:rowOff>
        </xdr:to>
        <xdr:sp macro="" textlink="">
          <xdr:nvSpPr>
            <xdr:cNvPr id="1998" name="Option Button 974" hidden="1">
              <a:extLst>
                <a:ext uri="{63B3BB69-23CF-44E3-9099-C40C66FF867C}">
                  <a14:compatExt spid="_x0000_s1998"/>
                </a:ext>
                <a:ext uri="{FF2B5EF4-FFF2-40B4-BE49-F238E27FC236}">
                  <a16:creationId xmlns:a16="http://schemas.microsoft.com/office/drawing/2014/main" id="{00000000-0008-0000-0100-0000CE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61</xdr:row>
          <xdr:rowOff>0</xdr:rowOff>
        </xdr:from>
        <xdr:to>
          <xdr:col>3</xdr:col>
          <xdr:colOff>323850</xdr:colOff>
          <xdr:row>62</xdr:row>
          <xdr:rowOff>9525</xdr:rowOff>
        </xdr:to>
        <xdr:sp macro="" textlink="">
          <xdr:nvSpPr>
            <xdr:cNvPr id="1999" name="Option Button 975" hidden="1">
              <a:extLst>
                <a:ext uri="{63B3BB69-23CF-44E3-9099-C40C66FF867C}">
                  <a14:compatExt spid="_x0000_s1999"/>
                </a:ext>
                <a:ext uri="{FF2B5EF4-FFF2-40B4-BE49-F238E27FC236}">
                  <a16:creationId xmlns:a16="http://schemas.microsoft.com/office/drawing/2014/main" id="{00000000-0008-0000-0100-0000CF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61</xdr:row>
          <xdr:rowOff>0</xdr:rowOff>
        </xdr:from>
        <xdr:to>
          <xdr:col>4</xdr:col>
          <xdr:colOff>323850</xdr:colOff>
          <xdr:row>62</xdr:row>
          <xdr:rowOff>9525</xdr:rowOff>
        </xdr:to>
        <xdr:sp macro="" textlink="">
          <xdr:nvSpPr>
            <xdr:cNvPr id="2000" name="Option Button 976" hidden="1">
              <a:extLst>
                <a:ext uri="{63B3BB69-23CF-44E3-9099-C40C66FF867C}">
                  <a14:compatExt spid="_x0000_s2000"/>
                </a:ext>
                <a:ext uri="{FF2B5EF4-FFF2-40B4-BE49-F238E27FC236}">
                  <a16:creationId xmlns:a16="http://schemas.microsoft.com/office/drawing/2014/main" id="{00000000-0008-0000-0100-0000D0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61</xdr:row>
          <xdr:rowOff>0</xdr:rowOff>
        </xdr:from>
        <xdr:to>
          <xdr:col>5</xdr:col>
          <xdr:colOff>323850</xdr:colOff>
          <xdr:row>62</xdr:row>
          <xdr:rowOff>9525</xdr:rowOff>
        </xdr:to>
        <xdr:sp macro="" textlink="">
          <xdr:nvSpPr>
            <xdr:cNvPr id="2001" name="Option Button 977" hidden="1">
              <a:extLst>
                <a:ext uri="{63B3BB69-23CF-44E3-9099-C40C66FF867C}">
                  <a14:compatExt spid="_x0000_s2001"/>
                </a:ext>
                <a:ext uri="{FF2B5EF4-FFF2-40B4-BE49-F238E27FC236}">
                  <a16:creationId xmlns:a16="http://schemas.microsoft.com/office/drawing/2014/main" id="{00000000-0008-0000-0100-0000D1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61</xdr:row>
          <xdr:rowOff>0</xdr:rowOff>
        </xdr:from>
        <xdr:to>
          <xdr:col>6</xdr:col>
          <xdr:colOff>323850</xdr:colOff>
          <xdr:row>62</xdr:row>
          <xdr:rowOff>9525</xdr:rowOff>
        </xdr:to>
        <xdr:sp macro="" textlink="">
          <xdr:nvSpPr>
            <xdr:cNvPr id="2002" name="Option Button 978" hidden="1">
              <a:extLst>
                <a:ext uri="{63B3BB69-23CF-44E3-9099-C40C66FF867C}">
                  <a14:compatExt spid="_x0000_s2002"/>
                </a:ext>
                <a:ext uri="{FF2B5EF4-FFF2-40B4-BE49-F238E27FC236}">
                  <a16:creationId xmlns:a16="http://schemas.microsoft.com/office/drawing/2014/main" id="{00000000-0008-0000-0100-0000D2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64</xdr:row>
          <xdr:rowOff>0</xdr:rowOff>
        </xdr:from>
        <xdr:to>
          <xdr:col>3</xdr:col>
          <xdr:colOff>323850</xdr:colOff>
          <xdr:row>65</xdr:row>
          <xdr:rowOff>9525</xdr:rowOff>
        </xdr:to>
        <xdr:sp macro="" textlink="">
          <xdr:nvSpPr>
            <xdr:cNvPr id="2003" name="Option Button 979" hidden="1">
              <a:extLst>
                <a:ext uri="{63B3BB69-23CF-44E3-9099-C40C66FF867C}">
                  <a14:compatExt spid="_x0000_s2003"/>
                </a:ext>
                <a:ext uri="{FF2B5EF4-FFF2-40B4-BE49-F238E27FC236}">
                  <a16:creationId xmlns:a16="http://schemas.microsoft.com/office/drawing/2014/main" id="{00000000-0008-0000-0100-0000D3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64</xdr:row>
          <xdr:rowOff>0</xdr:rowOff>
        </xdr:from>
        <xdr:to>
          <xdr:col>4</xdr:col>
          <xdr:colOff>323850</xdr:colOff>
          <xdr:row>65</xdr:row>
          <xdr:rowOff>9525</xdr:rowOff>
        </xdr:to>
        <xdr:sp macro="" textlink="">
          <xdr:nvSpPr>
            <xdr:cNvPr id="2004" name="Option Button 980" hidden="1">
              <a:extLst>
                <a:ext uri="{63B3BB69-23CF-44E3-9099-C40C66FF867C}">
                  <a14:compatExt spid="_x0000_s2004"/>
                </a:ext>
                <a:ext uri="{FF2B5EF4-FFF2-40B4-BE49-F238E27FC236}">
                  <a16:creationId xmlns:a16="http://schemas.microsoft.com/office/drawing/2014/main" id="{00000000-0008-0000-0100-0000D4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64</xdr:row>
          <xdr:rowOff>0</xdr:rowOff>
        </xdr:from>
        <xdr:to>
          <xdr:col>5</xdr:col>
          <xdr:colOff>323850</xdr:colOff>
          <xdr:row>65</xdr:row>
          <xdr:rowOff>9525</xdr:rowOff>
        </xdr:to>
        <xdr:sp macro="" textlink="">
          <xdr:nvSpPr>
            <xdr:cNvPr id="2005" name="Option Button 981" hidden="1">
              <a:extLst>
                <a:ext uri="{63B3BB69-23CF-44E3-9099-C40C66FF867C}">
                  <a14:compatExt spid="_x0000_s2005"/>
                </a:ext>
                <a:ext uri="{FF2B5EF4-FFF2-40B4-BE49-F238E27FC236}">
                  <a16:creationId xmlns:a16="http://schemas.microsoft.com/office/drawing/2014/main" id="{00000000-0008-0000-0100-0000D5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64</xdr:row>
          <xdr:rowOff>0</xdr:rowOff>
        </xdr:from>
        <xdr:to>
          <xdr:col>6</xdr:col>
          <xdr:colOff>323850</xdr:colOff>
          <xdr:row>65</xdr:row>
          <xdr:rowOff>9525</xdr:rowOff>
        </xdr:to>
        <xdr:sp macro="" textlink="">
          <xdr:nvSpPr>
            <xdr:cNvPr id="2006" name="Option Button 982" hidden="1">
              <a:extLst>
                <a:ext uri="{63B3BB69-23CF-44E3-9099-C40C66FF867C}">
                  <a14:compatExt spid="_x0000_s2006"/>
                </a:ext>
                <a:ext uri="{FF2B5EF4-FFF2-40B4-BE49-F238E27FC236}">
                  <a16:creationId xmlns:a16="http://schemas.microsoft.com/office/drawing/2014/main" id="{00000000-0008-0000-0100-0000D6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67</xdr:row>
          <xdr:rowOff>0</xdr:rowOff>
        </xdr:from>
        <xdr:to>
          <xdr:col>3</xdr:col>
          <xdr:colOff>323850</xdr:colOff>
          <xdr:row>68</xdr:row>
          <xdr:rowOff>9525</xdr:rowOff>
        </xdr:to>
        <xdr:sp macro="" textlink="">
          <xdr:nvSpPr>
            <xdr:cNvPr id="2007" name="Option Button 983" hidden="1">
              <a:extLst>
                <a:ext uri="{63B3BB69-23CF-44E3-9099-C40C66FF867C}">
                  <a14:compatExt spid="_x0000_s2007"/>
                </a:ext>
                <a:ext uri="{FF2B5EF4-FFF2-40B4-BE49-F238E27FC236}">
                  <a16:creationId xmlns:a16="http://schemas.microsoft.com/office/drawing/2014/main" id="{00000000-0008-0000-0100-0000D7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67</xdr:row>
          <xdr:rowOff>0</xdr:rowOff>
        </xdr:from>
        <xdr:to>
          <xdr:col>4</xdr:col>
          <xdr:colOff>323850</xdr:colOff>
          <xdr:row>68</xdr:row>
          <xdr:rowOff>9525</xdr:rowOff>
        </xdr:to>
        <xdr:sp macro="" textlink="">
          <xdr:nvSpPr>
            <xdr:cNvPr id="2008" name="Option Button 984" hidden="1">
              <a:extLst>
                <a:ext uri="{63B3BB69-23CF-44E3-9099-C40C66FF867C}">
                  <a14:compatExt spid="_x0000_s2008"/>
                </a:ext>
                <a:ext uri="{FF2B5EF4-FFF2-40B4-BE49-F238E27FC236}">
                  <a16:creationId xmlns:a16="http://schemas.microsoft.com/office/drawing/2014/main" id="{00000000-0008-0000-0100-0000D8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67</xdr:row>
          <xdr:rowOff>0</xdr:rowOff>
        </xdr:from>
        <xdr:to>
          <xdr:col>5</xdr:col>
          <xdr:colOff>323850</xdr:colOff>
          <xdr:row>68</xdr:row>
          <xdr:rowOff>9525</xdr:rowOff>
        </xdr:to>
        <xdr:sp macro="" textlink="">
          <xdr:nvSpPr>
            <xdr:cNvPr id="2009" name="Option Button 985" hidden="1">
              <a:extLst>
                <a:ext uri="{63B3BB69-23CF-44E3-9099-C40C66FF867C}">
                  <a14:compatExt spid="_x0000_s2009"/>
                </a:ext>
                <a:ext uri="{FF2B5EF4-FFF2-40B4-BE49-F238E27FC236}">
                  <a16:creationId xmlns:a16="http://schemas.microsoft.com/office/drawing/2014/main" id="{00000000-0008-0000-0100-0000D9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67</xdr:row>
          <xdr:rowOff>0</xdr:rowOff>
        </xdr:from>
        <xdr:to>
          <xdr:col>6</xdr:col>
          <xdr:colOff>323850</xdr:colOff>
          <xdr:row>68</xdr:row>
          <xdr:rowOff>9525</xdr:rowOff>
        </xdr:to>
        <xdr:sp macro="" textlink="">
          <xdr:nvSpPr>
            <xdr:cNvPr id="2010" name="Option Button 986" hidden="1">
              <a:extLst>
                <a:ext uri="{63B3BB69-23CF-44E3-9099-C40C66FF867C}">
                  <a14:compatExt spid="_x0000_s2010"/>
                </a:ext>
                <a:ext uri="{FF2B5EF4-FFF2-40B4-BE49-F238E27FC236}">
                  <a16:creationId xmlns:a16="http://schemas.microsoft.com/office/drawing/2014/main" id="{00000000-0008-0000-0100-0000DA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72</xdr:row>
          <xdr:rowOff>0</xdr:rowOff>
        </xdr:from>
        <xdr:to>
          <xdr:col>3</xdr:col>
          <xdr:colOff>323850</xdr:colOff>
          <xdr:row>73</xdr:row>
          <xdr:rowOff>9525</xdr:rowOff>
        </xdr:to>
        <xdr:sp macro="" textlink="">
          <xdr:nvSpPr>
            <xdr:cNvPr id="2011" name="Option Button 987" hidden="1">
              <a:extLst>
                <a:ext uri="{63B3BB69-23CF-44E3-9099-C40C66FF867C}">
                  <a14:compatExt spid="_x0000_s2011"/>
                </a:ext>
                <a:ext uri="{FF2B5EF4-FFF2-40B4-BE49-F238E27FC236}">
                  <a16:creationId xmlns:a16="http://schemas.microsoft.com/office/drawing/2014/main" id="{00000000-0008-0000-0100-0000DB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72</xdr:row>
          <xdr:rowOff>0</xdr:rowOff>
        </xdr:from>
        <xdr:to>
          <xdr:col>4</xdr:col>
          <xdr:colOff>323850</xdr:colOff>
          <xdr:row>73</xdr:row>
          <xdr:rowOff>9525</xdr:rowOff>
        </xdr:to>
        <xdr:sp macro="" textlink="">
          <xdr:nvSpPr>
            <xdr:cNvPr id="2012" name="Option Button 988" hidden="1">
              <a:extLst>
                <a:ext uri="{63B3BB69-23CF-44E3-9099-C40C66FF867C}">
                  <a14:compatExt spid="_x0000_s2012"/>
                </a:ext>
                <a:ext uri="{FF2B5EF4-FFF2-40B4-BE49-F238E27FC236}">
                  <a16:creationId xmlns:a16="http://schemas.microsoft.com/office/drawing/2014/main" id="{00000000-0008-0000-0100-0000DC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72</xdr:row>
          <xdr:rowOff>0</xdr:rowOff>
        </xdr:from>
        <xdr:to>
          <xdr:col>5</xdr:col>
          <xdr:colOff>323850</xdr:colOff>
          <xdr:row>73</xdr:row>
          <xdr:rowOff>9525</xdr:rowOff>
        </xdr:to>
        <xdr:sp macro="" textlink="">
          <xdr:nvSpPr>
            <xdr:cNvPr id="2013" name="Option Button 989" hidden="1">
              <a:extLst>
                <a:ext uri="{63B3BB69-23CF-44E3-9099-C40C66FF867C}">
                  <a14:compatExt spid="_x0000_s2013"/>
                </a:ext>
                <a:ext uri="{FF2B5EF4-FFF2-40B4-BE49-F238E27FC236}">
                  <a16:creationId xmlns:a16="http://schemas.microsoft.com/office/drawing/2014/main" id="{00000000-0008-0000-0100-0000DD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72</xdr:row>
          <xdr:rowOff>0</xdr:rowOff>
        </xdr:from>
        <xdr:to>
          <xdr:col>6</xdr:col>
          <xdr:colOff>323850</xdr:colOff>
          <xdr:row>73</xdr:row>
          <xdr:rowOff>9525</xdr:rowOff>
        </xdr:to>
        <xdr:sp macro="" textlink="">
          <xdr:nvSpPr>
            <xdr:cNvPr id="2014" name="Option Button 990" hidden="1">
              <a:extLst>
                <a:ext uri="{63B3BB69-23CF-44E3-9099-C40C66FF867C}">
                  <a14:compatExt spid="_x0000_s2014"/>
                </a:ext>
                <a:ext uri="{FF2B5EF4-FFF2-40B4-BE49-F238E27FC236}">
                  <a16:creationId xmlns:a16="http://schemas.microsoft.com/office/drawing/2014/main" id="{00000000-0008-0000-0100-0000DE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76</xdr:row>
          <xdr:rowOff>0</xdr:rowOff>
        </xdr:from>
        <xdr:to>
          <xdr:col>3</xdr:col>
          <xdr:colOff>323850</xdr:colOff>
          <xdr:row>77</xdr:row>
          <xdr:rowOff>9525</xdr:rowOff>
        </xdr:to>
        <xdr:sp macro="" textlink="">
          <xdr:nvSpPr>
            <xdr:cNvPr id="2015" name="Option Button 991" hidden="1">
              <a:extLst>
                <a:ext uri="{63B3BB69-23CF-44E3-9099-C40C66FF867C}">
                  <a14:compatExt spid="_x0000_s2015"/>
                </a:ext>
                <a:ext uri="{FF2B5EF4-FFF2-40B4-BE49-F238E27FC236}">
                  <a16:creationId xmlns:a16="http://schemas.microsoft.com/office/drawing/2014/main" id="{00000000-0008-0000-0100-0000DF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76</xdr:row>
          <xdr:rowOff>0</xdr:rowOff>
        </xdr:from>
        <xdr:to>
          <xdr:col>4</xdr:col>
          <xdr:colOff>323850</xdr:colOff>
          <xdr:row>77</xdr:row>
          <xdr:rowOff>9525</xdr:rowOff>
        </xdr:to>
        <xdr:sp macro="" textlink="">
          <xdr:nvSpPr>
            <xdr:cNvPr id="2016" name="Option Button 992" hidden="1">
              <a:extLst>
                <a:ext uri="{63B3BB69-23CF-44E3-9099-C40C66FF867C}">
                  <a14:compatExt spid="_x0000_s2016"/>
                </a:ext>
                <a:ext uri="{FF2B5EF4-FFF2-40B4-BE49-F238E27FC236}">
                  <a16:creationId xmlns:a16="http://schemas.microsoft.com/office/drawing/2014/main" id="{00000000-0008-0000-0100-0000E0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76</xdr:row>
          <xdr:rowOff>0</xdr:rowOff>
        </xdr:from>
        <xdr:to>
          <xdr:col>5</xdr:col>
          <xdr:colOff>323850</xdr:colOff>
          <xdr:row>77</xdr:row>
          <xdr:rowOff>9525</xdr:rowOff>
        </xdr:to>
        <xdr:sp macro="" textlink="">
          <xdr:nvSpPr>
            <xdr:cNvPr id="2017" name="Option Button 993" hidden="1">
              <a:extLst>
                <a:ext uri="{63B3BB69-23CF-44E3-9099-C40C66FF867C}">
                  <a14:compatExt spid="_x0000_s2017"/>
                </a:ext>
                <a:ext uri="{FF2B5EF4-FFF2-40B4-BE49-F238E27FC236}">
                  <a16:creationId xmlns:a16="http://schemas.microsoft.com/office/drawing/2014/main" id="{00000000-0008-0000-0100-0000E1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76</xdr:row>
          <xdr:rowOff>0</xdr:rowOff>
        </xdr:from>
        <xdr:to>
          <xdr:col>6</xdr:col>
          <xdr:colOff>323850</xdr:colOff>
          <xdr:row>77</xdr:row>
          <xdr:rowOff>9525</xdr:rowOff>
        </xdr:to>
        <xdr:sp macro="" textlink="">
          <xdr:nvSpPr>
            <xdr:cNvPr id="2018" name="Option Button 994" hidden="1">
              <a:extLst>
                <a:ext uri="{63B3BB69-23CF-44E3-9099-C40C66FF867C}">
                  <a14:compatExt spid="_x0000_s2018"/>
                </a:ext>
                <a:ext uri="{FF2B5EF4-FFF2-40B4-BE49-F238E27FC236}">
                  <a16:creationId xmlns:a16="http://schemas.microsoft.com/office/drawing/2014/main" id="{00000000-0008-0000-0100-0000E2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79</xdr:row>
          <xdr:rowOff>0</xdr:rowOff>
        </xdr:from>
        <xdr:to>
          <xdr:col>3</xdr:col>
          <xdr:colOff>323850</xdr:colOff>
          <xdr:row>80</xdr:row>
          <xdr:rowOff>9525</xdr:rowOff>
        </xdr:to>
        <xdr:sp macro="" textlink="">
          <xdr:nvSpPr>
            <xdr:cNvPr id="2019" name="Option Button 995" hidden="1">
              <a:extLst>
                <a:ext uri="{63B3BB69-23CF-44E3-9099-C40C66FF867C}">
                  <a14:compatExt spid="_x0000_s2019"/>
                </a:ext>
                <a:ext uri="{FF2B5EF4-FFF2-40B4-BE49-F238E27FC236}">
                  <a16:creationId xmlns:a16="http://schemas.microsoft.com/office/drawing/2014/main" id="{00000000-0008-0000-0100-0000E3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79</xdr:row>
          <xdr:rowOff>0</xdr:rowOff>
        </xdr:from>
        <xdr:to>
          <xdr:col>4</xdr:col>
          <xdr:colOff>323850</xdr:colOff>
          <xdr:row>80</xdr:row>
          <xdr:rowOff>9525</xdr:rowOff>
        </xdr:to>
        <xdr:sp macro="" textlink="">
          <xdr:nvSpPr>
            <xdr:cNvPr id="2020" name="Option Button 996" hidden="1">
              <a:extLst>
                <a:ext uri="{63B3BB69-23CF-44E3-9099-C40C66FF867C}">
                  <a14:compatExt spid="_x0000_s2020"/>
                </a:ext>
                <a:ext uri="{FF2B5EF4-FFF2-40B4-BE49-F238E27FC236}">
                  <a16:creationId xmlns:a16="http://schemas.microsoft.com/office/drawing/2014/main" id="{00000000-0008-0000-0100-0000E4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79</xdr:row>
          <xdr:rowOff>0</xdr:rowOff>
        </xdr:from>
        <xdr:to>
          <xdr:col>5</xdr:col>
          <xdr:colOff>323850</xdr:colOff>
          <xdr:row>80</xdr:row>
          <xdr:rowOff>9525</xdr:rowOff>
        </xdr:to>
        <xdr:sp macro="" textlink="">
          <xdr:nvSpPr>
            <xdr:cNvPr id="2021" name="Option Button 997" hidden="1">
              <a:extLst>
                <a:ext uri="{63B3BB69-23CF-44E3-9099-C40C66FF867C}">
                  <a14:compatExt spid="_x0000_s2021"/>
                </a:ext>
                <a:ext uri="{FF2B5EF4-FFF2-40B4-BE49-F238E27FC236}">
                  <a16:creationId xmlns:a16="http://schemas.microsoft.com/office/drawing/2014/main" id="{00000000-0008-0000-0100-0000E5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79</xdr:row>
          <xdr:rowOff>0</xdr:rowOff>
        </xdr:from>
        <xdr:to>
          <xdr:col>6</xdr:col>
          <xdr:colOff>323850</xdr:colOff>
          <xdr:row>80</xdr:row>
          <xdr:rowOff>9525</xdr:rowOff>
        </xdr:to>
        <xdr:sp macro="" textlink="">
          <xdr:nvSpPr>
            <xdr:cNvPr id="2022" name="Option Button 998" hidden="1">
              <a:extLst>
                <a:ext uri="{63B3BB69-23CF-44E3-9099-C40C66FF867C}">
                  <a14:compatExt spid="_x0000_s2022"/>
                </a:ext>
                <a:ext uri="{FF2B5EF4-FFF2-40B4-BE49-F238E27FC236}">
                  <a16:creationId xmlns:a16="http://schemas.microsoft.com/office/drawing/2014/main" id="{00000000-0008-0000-0100-0000E6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80</xdr:row>
          <xdr:rowOff>0</xdr:rowOff>
        </xdr:from>
        <xdr:to>
          <xdr:col>3</xdr:col>
          <xdr:colOff>323850</xdr:colOff>
          <xdr:row>81</xdr:row>
          <xdr:rowOff>9525</xdr:rowOff>
        </xdr:to>
        <xdr:sp macro="" textlink="">
          <xdr:nvSpPr>
            <xdr:cNvPr id="2023" name="Option Button 999" hidden="1">
              <a:extLst>
                <a:ext uri="{63B3BB69-23CF-44E3-9099-C40C66FF867C}">
                  <a14:compatExt spid="_x0000_s2023"/>
                </a:ext>
                <a:ext uri="{FF2B5EF4-FFF2-40B4-BE49-F238E27FC236}">
                  <a16:creationId xmlns:a16="http://schemas.microsoft.com/office/drawing/2014/main" id="{00000000-0008-0000-0100-0000E7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80</xdr:row>
          <xdr:rowOff>0</xdr:rowOff>
        </xdr:from>
        <xdr:to>
          <xdr:col>4</xdr:col>
          <xdr:colOff>323850</xdr:colOff>
          <xdr:row>81</xdr:row>
          <xdr:rowOff>9525</xdr:rowOff>
        </xdr:to>
        <xdr:sp macro="" textlink="">
          <xdr:nvSpPr>
            <xdr:cNvPr id="2024" name="Option Button 1000" hidden="1">
              <a:extLst>
                <a:ext uri="{63B3BB69-23CF-44E3-9099-C40C66FF867C}">
                  <a14:compatExt spid="_x0000_s2024"/>
                </a:ext>
                <a:ext uri="{FF2B5EF4-FFF2-40B4-BE49-F238E27FC236}">
                  <a16:creationId xmlns:a16="http://schemas.microsoft.com/office/drawing/2014/main" id="{00000000-0008-0000-0100-0000E8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80</xdr:row>
          <xdr:rowOff>0</xdr:rowOff>
        </xdr:from>
        <xdr:to>
          <xdr:col>5</xdr:col>
          <xdr:colOff>323850</xdr:colOff>
          <xdr:row>81</xdr:row>
          <xdr:rowOff>9525</xdr:rowOff>
        </xdr:to>
        <xdr:sp macro="" textlink="">
          <xdr:nvSpPr>
            <xdr:cNvPr id="2025" name="Option Button 1001" hidden="1">
              <a:extLst>
                <a:ext uri="{63B3BB69-23CF-44E3-9099-C40C66FF867C}">
                  <a14:compatExt spid="_x0000_s2025"/>
                </a:ext>
                <a:ext uri="{FF2B5EF4-FFF2-40B4-BE49-F238E27FC236}">
                  <a16:creationId xmlns:a16="http://schemas.microsoft.com/office/drawing/2014/main" id="{00000000-0008-0000-0100-0000E9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80</xdr:row>
          <xdr:rowOff>0</xdr:rowOff>
        </xdr:from>
        <xdr:to>
          <xdr:col>6</xdr:col>
          <xdr:colOff>323850</xdr:colOff>
          <xdr:row>81</xdr:row>
          <xdr:rowOff>9525</xdr:rowOff>
        </xdr:to>
        <xdr:sp macro="" textlink="">
          <xdr:nvSpPr>
            <xdr:cNvPr id="2026" name="Option Button 1002" hidden="1">
              <a:extLst>
                <a:ext uri="{63B3BB69-23CF-44E3-9099-C40C66FF867C}">
                  <a14:compatExt spid="_x0000_s2026"/>
                </a:ext>
                <a:ext uri="{FF2B5EF4-FFF2-40B4-BE49-F238E27FC236}">
                  <a16:creationId xmlns:a16="http://schemas.microsoft.com/office/drawing/2014/main" id="{00000000-0008-0000-0100-0000EA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3762375</xdr:colOff>
          <xdr:row>80</xdr:row>
          <xdr:rowOff>209550</xdr:rowOff>
        </xdr:from>
        <xdr:to>
          <xdr:col>7</xdr:col>
          <xdr:colOff>0</xdr:colOff>
          <xdr:row>82</xdr:row>
          <xdr:rowOff>95250</xdr:rowOff>
        </xdr:to>
        <xdr:sp macro="" textlink="">
          <xdr:nvSpPr>
            <xdr:cNvPr id="2027" name="Group Box 1003" hidden="1">
              <a:extLst>
                <a:ext uri="{63B3BB69-23CF-44E3-9099-C40C66FF867C}">
                  <a14:compatExt spid="_x0000_s2027"/>
                </a:ext>
                <a:ext uri="{FF2B5EF4-FFF2-40B4-BE49-F238E27FC236}">
                  <a16:creationId xmlns:a16="http://schemas.microsoft.com/office/drawing/2014/main" id="{00000000-0008-0000-0100-0000EB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82</xdr:row>
          <xdr:rowOff>0</xdr:rowOff>
        </xdr:from>
        <xdr:to>
          <xdr:col>3</xdr:col>
          <xdr:colOff>323850</xdr:colOff>
          <xdr:row>83</xdr:row>
          <xdr:rowOff>9525</xdr:rowOff>
        </xdr:to>
        <xdr:sp macro="" textlink="">
          <xdr:nvSpPr>
            <xdr:cNvPr id="2028" name="Option Button 1004" hidden="1">
              <a:extLst>
                <a:ext uri="{63B3BB69-23CF-44E3-9099-C40C66FF867C}">
                  <a14:compatExt spid="_x0000_s2028"/>
                </a:ext>
                <a:ext uri="{FF2B5EF4-FFF2-40B4-BE49-F238E27FC236}">
                  <a16:creationId xmlns:a16="http://schemas.microsoft.com/office/drawing/2014/main" id="{00000000-0008-0000-0100-0000EC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82</xdr:row>
          <xdr:rowOff>0</xdr:rowOff>
        </xdr:from>
        <xdr:to>
          <xdr:col>4</xdr:col>
          <xdr:colOff>323850</xdr:colOff>
          <xdr:row>83</xdr:row>
          <xdr:rowOff>9525</xdr:rowOff>
        </xdr:to>
        <xdr:sp macro="" textlink="">
          <xdr:nvSpPr>
            <xdr:cNvPr id="2029" name="Option Button 1005" hidden="1">
              <a:extLst>
                <a:ext uri="{63B3BB69-23CF-44E3-9099-C40C66FF867C}">
                  <a14:compatExt spid="_x0000_s2029"/>
                </a:ext>
                <a:ext uri="{FF2B5EF4-FFF2-40B4-BE49-F238E27FC236}">
                  <a16:creationId xmlns:a16="http://schemas.microsoft.com/office/drawing/2014/main" id="{00000000-0008-0000-0100-0000ED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82</xdr:row>
          <xdr:rowOff>0</xdr:rowOff>
        </xdr:from>
        <xdr:to>
          <xdr:col>5</xdr:col>
          <xdr:colOff>323850</xdr:colOff>
          <xdr:row>83</xdr:row>
          <xdr:rowOff>9525</xdr:rowOff>
        </xdr:to>
        <xdr:sp macro="" textlink="">
          <xdr:nvSpPr>
            <xdr:cNvPr id="2030" name="Option Button 1006" hidden="1">
              <a:extLst>
                <a:ext uri="{63B3BB69-23CF-44E3-9099-C40C66FF867C}">
                  <a14:compatExt spid="_x0000_s2030"/>
                </a:ext>
                <a:ext uri="{FF2B5EF4-FFF2-40B4-BE49-F238E27FC236}">
                  <a16:creationId xmlns:a16="http://schemas.microsoft.com/office/drawing/2014/main" id="{00000000-0008-0000-0100-0000EE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82</xdr:row>
          <xdr:rowOff>0</xdr:rowOff>
        </xdr:from>
        <xdr:to>
          <xdr:col>6</xdr:col>
          <xdr:colOff>323850</xdr:colOff>
          <xdr:row>83</xdr:row>
          <xdr:rowOff>9525</xdr:rowOff>
        </xdr:to>
        <xdr:sp macro="" textlink="">
          <xdr:nvSpPr>
            <xdr:cNvPr id="2031" name="Option Button 1007" hidden="1">
              <a:extLst>
                <a:ext uri="{63B3BB69-23CF-44E3-9099-C40C66FF867C}">
                  <a14:compatExt spid="_x0000_s2031"/>
                </a:ext>
                <a:ext uri="{FF2B5EF4-FFF2-40B4-BE49-F238E27FC236}">
                  <a16:creationId xmlns:a16="http://schemas.microsoft.com/office/drawing/2014/main" id="{00000000-0008-0000-0100-0000EF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3762375</xdr:colOff>
          <xdr:row>81</xdr:row>
          <xdr:rowOff>209550</xdr:rowOff>
        </xdr:from>
        <xdr:to>
          <xdr:col>7</xdr:col>
          <xdr:colOff>0</xdr:colOff>
          <xdr:row>83</xdr:row>
          <xdr:rowOff>95250</xdr:rowOff>
        </xdr:to>
        <xdr:sp macro="" textlink="">
          <xdr:nvSpPr>
            <xdr:cNvPr id="2032" name="Group Box 1008" hidden="1">
              <a:extLst>
                <a:ext uri="{63B3BB69-23CF-44E3-9099-C40C66FF867C}">
                  <a14:compatExt spid="_x0000_s2032"/>
                </a:ext>
                <a:ext uri="{FF2B5EF4-FFF2-40B4-BE49-F238E27FC236}">
                  <a16:creationId xmlns:a16="http://schemas.microsoft.com/office/drawing/2014/main" id="{00000000-0008-0000-0100-0000F0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3762375</xdr:colOff>
          <xdr:row>81</xdr:row>
          <xdr:rowOff>209550</xdr:rowOff>
        </xdr:from>
        <xdr:to>
          <xdr:col>7</xdr:col>
          <xdr:colOff>0</xdr:colOff>
          <xdr:row>83</xdr:row>
          <xdr:rowOff>95250</xdr:rowOff>
        </xdr:to>
        <xdr:sp macro="" textlink="">
          <xdr:nvSpPr>
            <xdr:cNvPr id="2033" name="Group Box 1009" hidden="1">
              <a:extLst>
                <a:ext uri="{63B3BB69-23CF-44E3-9099-C40C66FF867C}">
                  <a14:compatExt spid="_x0000_s2033"/>
                </a:ext>
                <a:ext uri="{FF2B5EF4-FFF2-40B4-BE49-F238E27FC236}">
                  <a16:creationId xmlns:a16="http://schemas.microsoft.com/office/drawing/2014/main" id="{00000000-0008-0000-0100-0000F1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83</xdr:row>
          <xdr:rowOff>0</xdr:rowOff>
        </xdr:from>
        <xdr:to>
          <xdr:col>3</xdr:col>
          <xdr:colOff>323850</xdr:colOff>
          <xdr:row>84</xdr:row>
          <xdr:rowOff>9525</xdr:rowOff>
        </xdr:to>
        <xdr:sp macro="" textlink="">
          <xdr:nvSpPr>
            <xdr:cNvPr id="2034" name="Option Button 1010" hidden="1">
              <a:extLst>
                <a:ext uri="{63B3BB69-23CF-44E3-9099-C40C66FF867C}">
                  <a14:compatExt spid="_x0000_s2034"/>
                </a:ext>
                <a:ext uri="{FF2B5EF4-FFF2-40B4-BE49-F238E27FC236}">
                  <a16:creationId xmlns:a16="http://schemas.microsoft.com/office/drawing/2014/main" id="{00000000-0008-0000-0100-0000F2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83</xdr:row>
          <xdr:rowOff>0</xdr:rowOff>
        </xdr:from>
        <xdr:to>
          <xdr:col>4</xdr:col>
          <xdr:colOff>323850</xdr:colOff>
          <xdr:row>84</xdr:row>
          <xdr:rowOff>9525</xdr:rowOff>
        </xdr:to>
        <xdr:sp macro="" textlink="">
          <xdr:nvSpPr>
            <xdr:cNvPr id="2035" name="Option Button 1011" hidden="1">
              <a:extLst>
                <a:ext uri="{63B3BB69-23CF-44E3-9099-C40C66FF867C}">
                  <a14:compatExt spid="_x0000_s2035"/>
                </a:ext>
                <a:ext uri="{FF2B5EF4-FFF2-40B4-BE49-F238E27FC236}">
                  <a16:creationId xmlns:a16="http://schemas.microsoft.com/office/drawing/2014/main" id="{00000000-0008-0000-0100-0000F3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83</xdr:row>
          <xdr:rowOff>0</xdr:rowOff>
        </xdr:from>
        <xdr:to>
          <xdr:col>5</xdr:col>
          <xdr:colOff>323850</xdr:colOff>
          <xdr:row>84</xdr:row>
          <xdr:rowOff>9525</xdr:rowOff>
        </xdr:to>
        <xdr:sp macro="" textlink="">
          <xdr:nvSpPr>
            <xdr:cNvPr id="2036" name="Option Button 1012" hidden="1">
              <a:extLst>
                <a:ext uri="{63B3BB69-23CF-44E3-9099-C40C66FF867C}">
                  <a14:compatExt spid="_x0000_s2036"/>
                </a:ext>
                <a:ext uri="{FF2B5EF4-FFF2-40B4-BE49-F238E27FC236}">
                  <a16:creationId xmlns:a16="http://schemas.microsoft.com/office/drawing/2014/main" id="{00000000-0008-0000-0100-0000F4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83</xdr:row>
          <xdr:rowOff>0</xdr:rowOff>
        </xdr:from>
        <xdr:to>
          <xdr:col>6</xdr:col>
          <xdr:colOff>323850</xdr:colOff>
          <xdr:row>84</xdr:row>
          <xdr:rowOff>9525</xdr:rowOff>
        </xdr:to>
        <xdr:sp macro="" textlink="">
          <xdr:nvSpPr>
            <xdr:cNvPr id="2037" name="Option Button 1013" hidden="1">
              <a:extLst>
                <a:ext uri="{63B3BB69-23CF-44E3-9099-C40C66FF867C}">
                  <a14:compatExt spid="_x0000_s2037"/>
                </a:ext>
                <a:ext uri="{FF2B5EF4-FFF2-40B4-BE49-F238E27FC236}">
                  <a16:creationId xmlns:a16="http://schemas.microsoft.com/office/drawing/2014/main" id="{00000000-0008-0000-0100-0000F5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3724275</xdr:colOff>
          <xdr:row>86</xdr:row>
          <xdr:rowOff>0</xdr:rowOff>
        </xdr:from>
        <xdr:to>
          <xdr:col>7</xdr:col>
          <xdr:colOff>57150</xdr:colOff>
          <xdr:row>87</xdr:row>
          <xdr:rowOff>95250</xdr:rowOff>
        </xdr:to>
        <xdr:sp macro="" textlink="">
          <xdr:nvSpPr>
            <xdr:cNvPr id="2038" name="Group Box 1014" hidden="1">
              <a:extLst>
                <a:ext uri="{63B3BB69-23CF-44E3-9099-C40C66FF867C}">
                  <a14:compatExt spid="_x0000_s2038"/>
                </a:ext>
                <a:ext uri="{FF2B5EF4-FFF2-40B4-BE49-F238E27FC236}">
                  <a16:creationId xmlns:a16="http://schemas.microsoft.com/office/drawing/2014/main" id="{00000000-0008-0000-0100-0000F6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3762375</xdr:colOff>
          <xdr:row>84</xdr:row>
          <xdr:rowOff>209550</xdr:rowOff>
        </xdr:from>
        <xdr:to>
          <xdr:col>7</xdr:col>
          <xdr:colOff>0</xdr:colOff>
          <xdr:row>86</xdr:row>
          <xdr:rowOff>95250</xdr:rowOff>
        </xdr:to>
        <xdr:sp macro="" textlink="">
          <xdr:nvSpPr>
            <xdr:cNvPr id="2044" name="Group Box 1020" hidden="1">
              <a:extLst>
                <a:ext uri="{63B3BB69-23CF-44E3-9099-C40C66FF867C}">
                  <a14:compatExt spid="_x0000_s2044"/>
                </a:ext>
                <a:ext uri="{FF2B5EF4-FFF2-40B4-BE49-F238E27FC236}">
                  <a16:creationId xmlns:a16="http://schemas.microsoft.com/office/drawing/2014/main" id="{00000000-0008-0000-0100-0000FC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86</xdr:row>
          <xdr:rowOff>0</xdr:rowOff>
        </xdr:from>
        <xdr:to>
          <xdr:col>3</xdr:col>
          <xdr:colOff>323850</xdr:colOff>
          <xdr:row>87</xdr:row>
          <xdr:rowOff>9525</xdr:rowOff>
        </xdr:to>
        <xdr:sp macro="" textlink="">
          <xdr:nvSpPr>
            <xdr:cNvPr id="2045" name="Option Button 1021" hidden="1">
              <a:extLst>
                <a:ext uri="{63B3BB69-23CF-44E3-9099-C40C66FF867C}">
                  <a14:compatExt spid="_x0000_s2045"/>
                </a:ext>
                <a:ext uri="{FF2B5EF4-FFF2-40B4-BE49-F238E27FC236}">
                  <a16:creationId xmlns:a16="http://schemas.microsoft.com/office/drawing/2014/main" id="{00000000-0008-0000-0100-0000FD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86</xdr:row>
          <xdr:rowOff>0</xdr:rowOff>
        </xdr:from>
        <xdr:to>
          <xdr:col>4</xdr:col>
          <xdr:colOff>323850</xdr:colOff>
          <xdr:row>87</xdr:row>
          <xdr:rowOff>9525</xdr:rowOff>
        </xdr:to>
        <xdr:sp macro="" textlink="">
          <xdr:nvSpPr>
            <xdr:cNvPr id="2046" name="Option Button 1022" hidden="1">
              <a:extLst>
                <a:ext uri="{63B3BB69-23CF-44E3-9099-C40C66FF867C}">
                  <a14:compatExt spid="_x0000_s2046"/>
                </a:ext>
                <a:ext uri="{FF2B5EF4-FFF2-40B4-BE49-F238E27FC236}">
                  <a16:creationId xmlns:a16="http://schemas.microsoft.com/office/drawing/2014/main" id="{00000000-0008-0000-0100-0000FE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86</xdr:row>
          <xdr:rowOff>0</xdr:rowOff>
        </xdr:from>
        <xdr:to>
          <xdr:col>5</xdr:col>
          <xdr:colOff>323850</xdr:colOff>
          <xdr:row>87</xdr:row>
          <xdr:rowOff>9525</xdr:rowOff>
        </xdr:to>
        <xdr:sp macro="" textlink="">
          <xdr:nvSpPr>
            <xdr:cNvPr id="2047" name="Option Button 1023" hidden="1">
              <a:extLst>
                <a:ext uri="{63B3BB69-23CF-44E3-9099-C40C66FF867C}">
                  <a14:compatExt spid="_x0000_s2047"/>
                </a:ext>
                <a:ext uri="{FF2B5EF4-FFF2-40B4-BE49-F238E27FC236}">
                  <a16:creationId xmlns:a16="http://schemas.microsoft.com/office/drawing/2014/main" id="{00000000-0008-0000-0100-0000FF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86</xdr:row>
          <xdr:rowOff>0</xdr:rowOff>
        </xdr:from>
        <xdr:to>
          <xdr:col>6</xdr:col>
          <xdr:colOff>323850</xdr:colOff>
          <xdr:row>87</xdr:row>
          <xdr:rowOff>9525</xdr:rowOff>
        </xdr:to>
        <xdr:sp macro="" textlink="">
          <xdr:nvSpPr>
            <xdr:cNvPr id="10240" name="Option Button 1024" hidden="1">
              <a:extLst>
                <a:ext uri="{63B3BB69-23CF-44E3-9099-C40C66FF867C}">
                  <a14:compatExt spid="_x0000_s10240"/>
                </a:ext>
                <a:ext uri="{FF2B5EF4-FFF2-40B4-BE49-F238E27FC236}">
                  <a16:creationId xmlns:a16="http://schemas.microsoft.com/office/drawing/2014/main" id="{00000000-0008-0000-0100-00000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3724275</xdr:colOff>
          <xdr:row>88</xdr:row>
          <xdr:rowOff>0</xdr:rowOff>
        </xdr:from>
        <xdr:to>
          <xdr:col>7</xdr:col>
          <xdr:colOff>57150</xdr:colOff>
          <xdr:row>89</xdr:row>
          <xdr:rowOff>95250</xdr:rowOff>
        </xdr:to>
        <xdr:sp macro="" textlink="">
          <xdr:nvSpPr>
            <xdr:cNvPr id="10252" name="Group Box 1036" hidden="1">
              <a:extLst>
                <a:ext uri="{63B3BB69-23CF-44E3-9099-C40C66FF867C}">
                  <a14:compatExt spid="_x0000_s10252"/>
                </a:ext>
                <a:ext uri="{FF2B5EF4-FFF2-40B4-BE49-F238E27FC236}">
                  <a16:creationId xmlns:a16="http://schemas.microsoft.com/office/drawing/2014/main" id="{00000000-0008-0000-0100-00000C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3762375</xdr:colOff>
          <xdr:row>86</xdr:row>
          <xdr:rowOff>209550</xdr:rowOff>
        </xdr:from>
        <xdr:to>
          <xdr:col>7</xdr:col>
          <xdr:colOff>0</xdr:colOff>
          <xdr:row>88</xdr:row>
          <xdr:rowOff>95250</xdr:rowOff>
        </xdr:to>
        <xdr:sp macro="" textlink="">
          <xdr:nvSpPr>
            <xdr:cNvPr id="10257" name="Group Box 1041" hidden="1">
              <a:extLst>
                <a:ext uri="{63B3BB69-23CF-44E3-9099-C40C66FF867C}">
                  <a14:compatExt spid="_x0000_s10257"/>
                </a:ext>
                <a:ext uri="{FF2B5EF4-FFF2-40B4-BE49-F238E27FC236}">
                  <a16:creationId xmlns:a16="http://schemas.microsoft.com/office/drawing/2014/main" id="{00000000-0008-0000-0100-000011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3762375</xdr:colOff>
          <xdr:row>86</xdr:row>
          <xdr:rowOff>209550</xdr:rowOff>
        </xdr:from>
        <xdr:to>
          <xdr:col>7</xdr:col>
          <xdr:colOff>0</xdr:colOff>
          <xdr:row>88</xdr:row>
          <xdr:rowOff>95250</xdr:rowOff>
        </xdr:to>
        <xdr:sp macro="" textlink="">
          <xdr:nvSpPr>
            <xdr:cNvPr id="10258" name="Group Box 1042" hidden="1">
              <a:extLst>
                <a:ext uri="{63B3BB69-23CF-44E3-9099-C40C66FF867C}">
                  <a14:compatExt spid="_x0000_s10258"/>
                </a:ext>
                <a:ext uri="{FF2B5EF4-FFF2-40B4-BE49-F238E27FC236}">
                  <a16:creationId xmlns:a16="http://schemas.microsoft.com/office/drawing/2014/main" id="{00000000-0008-0000-0100-000012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3724275</xdr:colOff>
          <xdr:row>89</xdr:row>
          <xdr:rowOff>0</xdr:rowOff>
        </xdr:from>
        <xdr:to>
          <xdr:col>7</xdr:col>
          <xdr:colOff>57150</xdr:colOff>
          <xdr:row>90</xdr:row>
          <xdr:rowOff>95250</xdr:rowOff>
        </xdr:to>
        <xdr:sp macro="" textlink="">
          <xdr:nvSpPr>
            <xdr:cNvPr id="10263" name="Group Box 1047" hidden="1">
              <a:extLst>
                <a:ext uri="{63B3BB69-23CF-44E3-9099-C40C66FF867C}">
                  <a14:compatExt spid="_x0000_s10263"/>
                </a:ext>
                <a:ext uri="{FF2B5EF4-FFF2-40B4-BE49-F238E27FC236}">
                  <a16:creationId xmlns:a16="http://schemas.microsoft.com/office/drawing/2014/main" id="{00000000-0008-0000-0100-000017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3762375</xdr:colOff>
          <xdr:row>87</xdr:row>
          <xdr:rowOff>209550</xdr:rowOff>
        </xdr:from>
        <xdr:to>
          <xdr:col>7</xdr:col>
          <xdr:colOff>0</xdr:colOff>
          <xdr:row>89</xdr:row>
          <xdr:rowOff>95250</xdr:rowOff>
        </xdr:to>
        <xdr:sp macro="" textlink="">
          <xdr:nvSpPr>
            <xdr:cNvPr id="10268" name="Group Box 1052" hidden="1">
              <a:extLst>
                <a:ext uri="{63B3BB69-23CF-44E3-9099-C40C66FF867C}">
                  <a14:compatExt spid="_x0000_s10268"/>
                </a:ext>
                <a:ext uri="{FF2B5EF4-FFF2-40B4-BE49-F238E27FC236}">
                  <a16:creationId xmlns:a16="http://schemas.microsoft.com/office/drawing/2014/main" id="{00000000-0008-0000-0100-00001C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3762375</xdr:colOff>
          <xdr:row>87</xdr:row>
          <xdr:rowOff>209550</xdr:rowOff>
        </xdr:from>
        <xdr:to>
          <xdr:col>7</xdr:col>
          <xdr:colOff>0</xdr:colOff>
          <xdr:row>89</xdr:row>
          <xdr:rowOff>95250</xdr:rowOff>
        </xdr:to>
        <xdr:sp macro="" textlink="">
          <xdr:nvSpPr>
            <xdr:cNvPr id="10269" name="Group Box 1053" hidden="1">
              <a:extLst>
                <a:ext uri="{63B3BB69-23CF-44E3-9099-C40C66FF867C}">
                  <a14:compatExt spid="_x0000_s10269"/>
                </a:ext>
                <a:ext uri="{FF2B5EF4-FFF2-40B4-BE49-F238E27FC236}">
                  <a16:creationId xmlns:a16="http://schemas.microsoft.com/office/drawing/2014/main" id="{00000000-0008-0000-0100-00001D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89</xdr:row>
          <xdr:rowOff>0</xdr:rowOff>
        </xdr:from>
        <xdr:to>
          <xdr:col>3</xdr:col>
          <xdr:colOff>323850</xdr:colOff>
          <xdr:row>90</xdr:row>
          <xdr:rowOff>9525</xdr:rowOff>
        </xdr:to>
        <xdr:sp macro="" textlink="">
          <xdr:nvSpPr>
            <xdr:cNvPr id="10270" name="Option Button 1054" hidden="1">
              <a:extLst>
                <a:ext uri="{63B3BB69-23CF-44E3-9099-C40C66FF867C}">
                  <a14:compatExt spid="_x0000_s10270"/>
                </a:ext>
                <a:ext uri="{FF2B5EF4-FFF2-40B4-BE49-F238E27FC236}">
                  <a16:creationId xmlns:a16="http://schemas.microsoft.com/office/drawing/2014/main" id="{00000000-0008-0000-0100-00001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89</xdr:row>
          <xdr:rowOff>0</xdr:rowOff>
        </xdr:from>
        <xdr:to>
          <xdr:col>4</xdr:col>
          <xdr:colOff>323850</xdr:colOff>
          <xdr:row>90</xdr:row>
          <xdr:rowOff>9525</xdr:rowOff>
        </xdr:to>
        <xdr:sp macro="" textlink="">
          <xdr:nvSpPr>
            <xdr:cNvPr id="10271" name="Option Button 1055" hidden="1">
              <a:extLst>
                <a:ext uri="{63B3BB69-23CF-44E3-9099-C40C66FF867C}">
                  <a14:compatExt spid="_x0000_s10271"/>
                </a:ext>
                <a:ext uri="{FF2B5EF4-FFF2-40B4-BE49-F238E27FC236}">
                  <a16:creationId xmlns:a16="http://schemas.microsoft.com/office/drawing/2014/main" id="{00000000-0008-0000-0100-00001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89</xdr:row>
          <xdr:rowOff>0</xdr:rowOff>
        </xdr:from>
        <xdr:to>
          <xdr:col>5</xdr:col>
          <xdr:colOff>323850</xdr:colOff>
          <xdr:row>90</xdr:row>
          <xdr:rowOff>9525</xdr:rowOff>
        </xdr:to>
        <xdr:sp macro="" textlink="">
          <xdr:nvSpPr>
            <xdr:cNvPr id="10272" name="Option Button 1056" hidden="1">
              <a:extLst>
                <a:ext uri="{63B3BB69-23CF-44E3-9099-C40C66FF867C}">
                  <a14:compatExt spid="_x0000_s10272"/>
                </a:ext>
                <a:ext uri="{FF2B5EF4-FFF2-40B4-BE49-F238E27FC236}">
                  <a16:creationId xmlns:a16="http://schemas.microsoft.com/office/drawing/2014/main" id="{00000000-0008-0000-0100-00002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89</xdr:row>
          <xdr:rowOff>0</xdr:rowOff>
        </xdr:from>
        <xdr:to>
          <xdr:col>6</xdr:col>
          <xdr:colOff>323850</xdr:colOff>
          <xdr:row>90</xdr:row>
          <xdr:rowOff>9525</xdr:rowOff>
        </xdr:to>
        <xdr:sp macro="" textlink="">
          <xdr:nvSpPr>
            <xdr:cNvPr id="10273" name="Option Button 1057" hidden="1">
              <a:extLst>
                <a:ext uri="{63B3BB69-23CF-44E3-9099-C40C66FF867C}">
                  <a14:compatExt spid="_x0000_s10273"/>
                </a:ext>
                <a:ext uri="{FF2B5EF4-FFF2-40B4-BE49-F238E27FC236}">
                  <a16:creationId xmlns:a16="http://schemas.microsoft.com/office/drawing/2014/main" id="{00000000-0008-0000-0100-00002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3724275</xdr:colOff>
          <xdr:row>92</xdr:row>
          <xdr:rowOff>0</xdr:rowOff>
        </xdr:from>
        <xdr:to>
          <xdr:col>7</xdr:col>
          <xdr:colOff>57150</xdr:colOff>
          <xdr:row>93</xdr:row>
          <xdr:rowOff>95250</xdr:rowOff>
        </xdr:to>
        <xdr:sp macro="" textlink="">
          <xdr:nvSpPr>
            <xdr:cNvPr id="10274" name="Group Box 1058" hidden="1">
              <a:extLst>
                <a:ext uri="{63B3BB69-23CF-44E3-9099-C40C66FF867C}">
                  <a14:compatExt spid="_x0000_s10274"/>
                </a:ext>
                <a:ext uri="{FF2B5EF4-FFF2-40B4-BE49-F238E27FC236}">
                  <a16:creationId xmlns:a16="http://schemas.microsoft.com/office/drawing/2014/main" id="{00000000-0008-0000-0100-000022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91</xdr:row>
          <xdr:rowOff>0</xdr:rowOff>
        </xdr:from>
        <xdr:to>
          <xdr:col>3</xdr:col>
          <xdr:colOff>323850</xdr:colOff>
          <xdr:row>92</xdr:row>
          <xdr:rowOff>9525</xdr:rowOff>
        </xdr:to>
        <xdr:sp macro="" textlink="">
          <xdr:nvSpPr>
            <xdr:cNvPr id="10275" name="Option Button 1059" hidden="1">
              <a:extLst>
                <a:ext uri="{63B3BB69-23CF-44E3-9099-C40C66FF867C}">
                  <a14:compatExt spid="_x0000_s10275"/>
                </a:ext>
                <a:ext uri="{FF2B5EF4-FFF2-40B4-BE49-F238E27FC236}">
                  <a16:creationId xmlns:a16="http://schemas.microsoft.com/office/drawing/2014/main" id="{00000000-0008-0000-0100-00002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91</xdr:row>
          <xdr:rowOff>0</xdr:rowOff>
        </xdr:from>
        <xdr:to>
          <xdr:col>4</xdr:col>
          <xdr:colOff>323850</xdr:colOff>
          <xdr:row>92</xdr:row>
          <xdr:rowOff>9525</xdr:rowOff>
        </xdr:to>
        <xdr:sp macro="" textlink="">
          <xdr:nvSpPr>
            <xdr:cNvPr id="10276" name="Option Button 1060" hidden="1">
              <a:extLst>
                <a:ext uri="{63B3BB69-23CF-44E3-9099-C40C66FF867C}">
                  <a14:compatExt spid="_x0000_s10276"/>
                </a:ext>
                <a:ext uri="{FF2B5EF4-FFF2-40B4-BE49-F238E27FC236}">
                  <a16:creationId xmlns:a16="http://schemas.microsoft.com/office/drawing/2014/main" id="{00000000-0008-0000-0100-00002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91</xdr:row>
          <xdr:rowOff>0</xdr:rowOff>
        </xdr:from>
        <xdr:to>
          <xdr:col>5</xdr:col>
          <xdr:colOff>323850</xdr:colOff>
          <xdr:row>92</xdr:row>
          <xdr:rowOff>9525</xdr:rowOff>
        </xdr:to>
        <xdr:sp macro="" textlink="">
          <xdr:nvSpPr>
            <xdr:cNvPr id="10277" name="Option Button 1061" hidden="1">
              <a:extLst>
                <a:ext uri="{63B3BB69-23CF-44E3-9099-C40C66FF867C}">
                  <a14:compatExt spid="_x0000_s10277"/>
                </a:ext>
                <a:ext uri="{FF2B5EF4-FFF2-40B4-BE49-F238E27FC236}">
                  <a16:creationId xmlns:a16="http://schemas.microsoft.com/office/drawing/2014/main" id="{00000000-0008-0000-0100-00002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91</xdr:row>
          <xdr:rowOff>0</xdr:rowOff>
        </xdr:from>
        <xdr:to>
          <xdr:col>6</xdr:col>
          <xdr:colOff>323850</xdr:colOff>
          <xdr:row>92</xdr:row>
          <xdr:rowOff>9525</xdr:rowOff>
        </xdr:to>
        <xdr:sp macro="" textlink="">
          <xdr:nvSpPr>
            <xdr:cNvPr id="10278" name="Option Button 1062" hidden="1">
              <a:extLst>
                <a:ext uri="{63B3BB69-23CF-44E3-9099-C40C66FF867C}">
                  <a14:compatExt spid="_x0000_s10278"/>
                </a:ext>
                <a:ext uri="{FF2B5EF4-FFF2-40B4-BE49-F238E27FC236}">
                  <a16:creationId xmlns:a16="http://schemas.microsoft.com/office/drawing/2014/main" id="{00000000-0008-0000-0100-00002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3762375</xdr:colOff>
          <xdr:row>90</xdr:row>
          <xdr:rowOff>209550</xdr:rowOff>
        </xdr:from>
        <xdr:to>
          <xdr:col>7</xdr:col>
          <xdr:colOff>0</xdr:colOff>
          <xdr:row>92</xdr:row>
          <xdr:rowOff>95250</xdr:rowOff>
        </xdr:to>
        <xdr:sp macro="" textlink="">
          <xdr:nvSpPr>
            <xdr:cNvPr id="10279" name="Group Box 1063" hidden="1">
              <a:extLst>
                <a:ext uri="{63B3BB69-23CF-44E3-9099-C40C66FF867C}">
                  <a14:compatExt spid="_x0000_s10279"/>
                </a:ext>
                <a:ext uri="{FF2B5EF4-FFF2-40B4-BE49-F238E27FC236}">
                  <a16:creationId xmlns:a16="http://schemas.microsoft.com/office/drawing/2014/main" id="{00000000-0008-0000-0100-000027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3762375</xdr:colOff>
          <xdr:row>90</xdr:row>
          <xdr:rowOff>209550</xdr:rowOff>
        </xdr:from>
        <xdr:to>
          <xdr:col>7</xdr:col>
          <xdr:colOff>0</xdr:colOff>
          <xdr:row>92</xdr:row>
          <xdr:rowOff>95250</xdr:rowOff>
        </xdr:to>
        <xdr:sp macro="" textlink="">
          <xdr:nvSpPr>
            <xdr:cNvPr id="10280" name="Group Box 1064" hidden="1">
              <a:extLst>
                <a:ext uri="{63B3BB69-23CF-44E3-9099-C40C66FF867C}">
                  <a14:compatExt spid="_x0000_s10280"/>
                </a:ext>
                <a:ext uri="{FF2B5EF4-FFF2-40B4-BE49-F238E27FC236}">
                  <a16:creationId xmlns:a16="http://schemas.microsoft.com/office/drawing/2014/main" id="{00000000-0008-0000-0100-000028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92</xdr:row>
          <xdr:rowOff>0</xdr:rowOff>
        </xdr:from>
        <xdr:to>
          <xdr:col>3</xdr:col>
          <xdr:colOff>323850</xdr:colOff>
          <xdr:row>93</xdr:row>
          <xdr:rowOff>9525</xdr:rowOff>
        </xdr:to>
        <xdr:sp macro="" textlink="">
          <xdr:nvSpPr>
            <xdr:cNvPr id="10281" name="Option Button 1065" hidden="1">
              <a:extLst>
                <a:ext uri="{63B3BB69-23CF-44E3-9099-C40C66FF867C}">
                  <a14:compatExt spid="_x0000_s10281"/>
                </a:ext>
                <a:ext uri="{FF2B5EF4-FFF2-40B4-BE49-F238E27FC236}">
                  <a16:creationId xmlns:a16="http://schemas.microsoft.com/office/drawing/2014/main" id="{00000000-0008-0000-0100-00002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92</xdr:row>
          <xdr:rowOff>0</xdr:rowOff>
        </xdr:from>
        <xdr:to>
          <xdr:col>4</xdr:col>
          <xdr:colOff>323850</xdr:colOff>
          <xdr:row>93</xdr:row>
          <xdr:rowOff>9525</xdr:rowOff>
        </xdr:to>
        <xdr:sp macro="" textlink="">
          <xdr:nvSpPr>
            <xdr:cNvPr id="10282" name="Option Button 1066" hidden="1">
              <a:extLst>
                <a:ext uri="{63B3BB69-23CF-44E3-9099-C40C66FF867C}">
                  <a14:compatExt spid="_x0000_s10282"/>
                </a:ext>
                <a:ext uri="{FF2B5EF4-FFF2-40B4-BE49-F238E27FC236}">
                  <a16:creationId xmlns:a16="http://schemas.microsoft.com/office/drawing/2014/main" id="{00000000-0008-0000-0100-00002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92</xdr:row>
          <xdr:rowOff>0</xdr:rowOff>
        </xdr:from>
        <xdr:to>
          <xdr:col>5</xdr:col>
          <xdr:colOff>323850</xdr:colOff>
          <xdr:row>93</xdr:row>
          <xdr:rowOff>9525</xdr:rowOff>
        </xdr:to>
        <xdr:sp macro="" textlink="">
          <xdr:nvSpPr>
            <xdr:cNvPr id="10283" name="Option Button 1067" hidden="1">
              <a:extLst>
                <a:ext uri="{63B3BB69-23CF-44E3-9099-C40C66FF867C}">
                  <a14:compatExt spid="_x0000_s10283"/>
                </a:ext>
                <a:ext uri="{FF2B5EF4-FFF2-40B4-BE49-F238E27FC236}">
                  <a16:creationId xmlns:a16="http://schemas.microsoft.com/office/drawing/2014/main" id="{00000000-0008-0000-0100-00002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92</xdr:row>
          <xdr:rowOff>0</xdr:rowOff>
        </xdr:from>
        <xdr:to>
          <xdr:col>6</xdr:col>
          <xdr:colOff>323850</xdr:colOff>
          <xdr:row>93</xdr:row>
          <xdr:rowOff>9525</xdr:rowOff>
        </xdr:to>
        <xdr:sp macro="" textlink="">
          <xdr:nvSpPr>
            <xdr:cNvPr id="10284" name="Option Button 1068" hidden="1">
              <a:extLst>
                <a:ext uri="{63B3BB69-23CF-44E3-9099-C40C66FF867C}">
                  <a14:compatExt spid="_x0000_s10284"/>
                </a:ext>
                <a:ext uri="{FF2B5EF4-FFF2-40B4-BE49-F238E27FC236}">
                  <a16:creationId xmlns:a16="http://schemas.microsoft.com/office/drawing/2014/main" id="{00000000-0008-0000-0100-00002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3733800</xdr:colOff>
          <xdr:row>75</xdr:row>
          <xdr:rowOff>171450</xdr:rowOff>
        </xdr:from>
        <xdr:to>
          <xdr:col>6</xdr:col>
          <xdr:colOff>371475</xdr:colOff>
          <xdr:row>77</xdr:row>
          <xdr:rowOff>85725</xdr:rowOff>
        </xdr:to>
        <xdr:sp macro="" textlink="">
          <xdr:nvSpPr>
            <xdr:cNvPr id="10285" name="Group Box 1069" hidden="1">
              <a:extLst>
                <a:ext uri="{63B3BB69-23CF-44E3-9099-C40C66FF867C}">
                  <a14:compatExt spid="_x0000_s10285"/>
                </a:ext>
                <a:ext uri="{FF2B5EF4-FFF2-40B4-BE49-F238E27FC236}">
                  <a16:creationId xmlns:a16="http://schemas.microsoft.com/office/drawing/2014/main" id="{00000000-0008-0000-0100-00002D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1069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3848100</xdr:colOff>
          <xdr:row>78</xdr:row>
          <xdr:rowOff>123825</xdr:rowOff>
        </xdr:from>
        <xdr:to>
          <xdr:col>7</xdr:col>
          <xdr:colOff>95250</xdr:colOff>
          <xdr:row>80</xdr:row>
          <xdr:rowOff>28575</xdr:rowOff>
        </xdr:to>
        <xdr:sp macro="" textlink="">
          <xdr:nvSpPr>
            <xdr:cNvPr id="10286" name="Group Box 1070" hidden="1">
              <a:extLst>
                <a:ext uri="{63B3BB69-23CF-44E3-9099-C40C66FF867C}">
                  <a14:compatExt spid="_x0000_s10286"/>
                </a:ext>
                <a:ext uri="{FF2B5EF4-FFF2-40B4-BE49-F238E27FC236}">
                  <a16:creationId xmlns:a16="http://schemas.microsoft.com/office/drawing/2014/main" id="{00000000-0008-0000-0100-00002E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1070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79</xdr:row>
          <xdr:rowOff>152400</xdr:rowOff>
        </xdr:from>
        <xdr:to>
          <xdr:col>7</xdr:col>
          <xdr:colOff>123825</xdr:colOff>
          <xdr:row>81</xdr:row>
          <xdr:rowOff>85725</xdr:rowOff>
        </xdr:to>
        <xdr:sp macro="" textlink="">
          <xdr:nvSpPr>
            <xdr:cNvPr id="10287" name="Group Box 1071" hidden="1">
              <a:extLst>
                <a:ext uri="{63B3BB69-23CF-44E3-9099-C40C66FF867C}">
                  <a14:compatExt spid="_x0000_s10287"/>
                </a:ext>
                <a:ext uri="{FF2B5EF4-FFF2-40B4-BE49-F238E27FC236}">
                  <a16:creationId xmlns:a16="http://schemas.microsoft.com/office/drawing/2014/main" id="{00000000-0008-0000-0100-00002F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1071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3609975</xdr:colOff>
          <xdr:row>81</xdr:row>
          <xdr:rowOff>95250</xdr:rowOff>
        </xdr:from>
        <xdr:to>
          <xdr:col>7</xdr:col>
          <xdr:colOff>19050</xdr:colOff>
          <xdr:row>83</xdr:row>
          <xdr:rowOff>57150</xdr:rowOff>
        </xdr:to>
        <xdr:sp macro="" textlink="">
          <xdr:nvSpPr>
            <xdr:cNvPr id="10288" name="Group Box 1072" hidden="1">
              <a:extLst>
                <a:ext uri="{63B3BB69-23CF-44E3-9099-C40C66FF867C}">
                  <a14:compatExt spid="_x0000_s10288"/>
                </a:ext>
                <a:ext uri="{FF2B5EF4-FFF2-40B4-BE49-F238E27FC236}">
                  <a16:creationId xmlns:a16="http://schemas.microsoft.com/office/drawing/2014/main" id="{00000000-0008-0000-0100-000030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1072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3400425</xdr:colOff>
          <xdr:row>82</xdr:row>
          <xdr:rowOff>133350</xdr:rowOff>
        </xdr:from>
        <xdr:to>
          <xdr:col>7</xdr:col>
          <xdr:colOff>466725</xdr:colOff>
          <xdr:row>84</xdr:row>
          <xdr:rowOff>38100</xdr:rowOff>
        </xdr:to>
        <xdr:sp macro="" textlink="">
          <xdr:nvSpPr>
            <xdr:cNvPr id="10289" name="Group Box 1073" hidden="1">
              <a:extLst>
                <a:ext uri="{63B3BB69-23CF-44E3-9099-C40C66FF867C}">
                  <a14:compatExt spid="_x0000_s10289"/>
                </a:ext>
                <a:ext uri="{FF2B5EF4-FFF2-40B4-BE49-F238E27FC236}">
                  <a16:creationId xmlns:a16="http://schemas.microsoft.com/office/drawing/2014/main" id="{00000000-0008-0000-0100-000031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1073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84</xdr:row>
          <xdr:rowOff>142875</xdr:rowOff>
        </xdr:from>
        <xdr:to>
          <xdr:col>7</xdr:col>
          <xdr:colOff>133350</xdr:colOff>
          <xdr:row>86</xdr:row>
          <xdr:rowOff>57150</xdr:rowOff>
        </xdr:to>
        <xdr:sp macro="" textlink="">
          <xdr:nvSpPr>
            <xdr:cNvPr id="10291" name="Group Box 1075" hidden="1">
              <a:extLst>
                <a:ext uri="{63B3BB69-23CF-44E3-9099-C40C66FF867C}">
                  <a14:compatExt spid="_x0000_s10291"/>
                </a:ext>
                <a:ext uri="{FF2B5EF4-FFF2-40B4-BE49-F238E27FC236}">
                  <a16:creationId xmlns:a16="http://schemas.microsoft.com/office/drawing/2014/main" id="{00000000-0008-0000-0100-000033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3724275</xdr:colOff>
          <xdr:row>85</xdr:row>
          <xdr:rowOff>0</xdr:rowOff>
        </xdr:from>
        <xdr:to>
          <xdr:col>7</xdr:col>
          <xdr:colOff>57150</xdr:colOff>
          <xdr:row>86</xdr:row>
          <xdr:rowOff>95250</xdr:rowOff>
        </xdr:to>
        <xdr:sp macro="" textlink="">
          <xdr:nvSpPr>
            <xdr:cNvPr id="10292" name="Group Box 1076" hidden="1">
              <a:extLst>
                <a:ext uri="{63B3BB69-23CF-44E3-9099-C40C66FF867C}">
                  <a14:compatExt spid="_x0000_s10292"/>
                </a:ext>
                <a:ext uri="{FF2B5EF4-FFF2-40B4-BE49-F238E27FC236}">
                  <a16:creationId xmlns:a16="http://schemas.microsoft.com/office/drawing/2014/main" id="{00000000-0008-0000-0100-000034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3724275</xdr:colOff>
          <xdr:row>85</xdr:row>
          <xdr:rowOff>0</xdr:rowOff>
        </xdr:from>
        <xdr:to>
          <xdr:col>7</xdr:col>
          <xdr:colOff>57150</xdr:colOff>
          <xdr:row>86</xdr:row>
          <xdr:rowOff>95250</xdr:rowOff>
        </xdr:to>
        <xdr:sp macro="" textlink="">
          <xdr:nvSpPr>
            <xdr:cNvPr id="10293" name="Group Box 1077" hidden="1">
              <a:extLst>
                <a:ext uri="{63B3BB69-23CF-44E3-9099-C40C66FF867C}">
                  <a14:compatExt spid="_x0000_s10293"/>
                </a:ext>
                <a:ext uri="{FF2B5EF4-FFF2-40B4-BE49-F238E27FC236}">
                  <a16:creationId xmlns:a16="http://schemas.microsoft.com/office/drawing/2014/main" id="{00000000-0008-0000-0100-000035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3762375</xdr:colOff>
          <xdr:row>83</xdr:row>
          <xdr:rowOff>209550</xdr:rowOff>
        </xdr:from>
        <xdr:to>
          <xdr:col>7</xdr:col>
          <xdr:colOff>0</xdr:colOff>
          <xdr:row>85</xdr:row>
          <xdr:rowOff>95250</xdr:rowOff>
        </xdr:to>
        <xdr:sp macro="" textlink="">
          <xdr:nvSpPr>
            <xdr:cNvPr id="10294" name="Group Box 1078" hidden="1">
              <a:extLst>
                <a:ext uri="{63B3BB69-23CF-44E3-9099-C40C66FF867C}">
                  <a14:compatExt spid="_x0000_s10294"/>
                </a:ext>
                <a:ext uri="{FF2B5EF4-FFF2-40B4-BE49-F238E27FC236}">
                  <a16:creationId xmlns:a16="http://schemas.microsoft.com/office/drawing/2014/main" id="{00000000-0008-0000-0100-000036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3762375</xdr:colOff>
          <xdr:row>83</xdr:row>
          <xdr:rowOff>209550</xdr:rowOff>
        </xdr:from>
        <xdr:to>
          <xdr:col>7</xdr:col>
          <xdr:colOff>0</xdr:colOff>
          <xdr:row>85</xdr:row>
          <xdr:rowOff>95250</xdr:rowOff>
        </xdr:to>
        <xdr:sp macro="" textlink="">
          <xdr:nvSpPr>
            <xdr:cNvPr id="10295" name="Group Box 1079" hidden="1">
              <a:extLst>
                <a:ext uri="{63B3BB69-23CF-44E3-9099-C40C66FF867C}">
                  <a14:compatExt spid="_x0000_s10295"/>
                </a:ext>
                <a:ext uri="{FF2B5EF4-FFF2-40B4-BE49-F238E27FC236}">
                  <a16:creationId xmlns:a16="http://schemas.microsoft.com/office/drawing/2014/main" id="{00000000-0008-0000-0100-000037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3800475</xdr:colOff>
          <xdr:row>84</xdr:row>
          <xdr:rowOff>133350</xdr:rowOff>
        </xdr:from>
        <xdr:to>
          <xdr:col>7</xdr:col>
          <xdr:colOff>9525</xdr:colOff>
          <xdr:row>86</xdr:row>
          <xdr:rowOff>47625</xdr:rowOff>
        </xdr:to>
        <xdr:sp macro="" textlink="">
          <xdr:nvSpPr>
            <xdr:cNvPr id="10300" name="Group Box 1084" hidden="1">
              <a:extLst>
                <a:ext uri="{63B3BB69-23CF-44E3-9099-C40C66FF867C}">
                  <a14:compatExt spid="_x0000_s10300"/>
                </a:ext>
                <a:ext uri="{FF2B5EF4-FFF2-40B4-BE49-F238E27FC236}">
                  <a16:creationId xmlns:a16="http://schemas.microsoft.com/office/drawing/2014/main" id="{00000000-0008-0000-0100-00003C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1084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85</xdr:row>
          <xdr:rowOff>152400</xdr:rowOff>
        </xdr:from>
        <xdr:to>
          <xdr:col>7</xdr:col>
          <xdr:colOff>171450</xdr:colOff>
          <xdr:row>87</xdr:row>
          <xdr:rowOff>114300</xdr:rowOff>
        </xdr:to>
        <xdr:sp macro="" textlink="">
          <xdr:nvSpPr>
            <xdr:cNvPr id="10301" name="Group Box 1085" hidden="1">
              <a:extLst>
                <a:ext uri="{63B3BB69-23CF-44E3-9099-C40C66FF867C}">
                  <a14:compatExt spid="_x0000_s10301"/>
                </a:ext>
                <a:ext uri="{FF2B5EF4-FFF2-40B4-BE49-F238E27FC236}">
                  <a16:creationId xmlns:a16="http://schemas.microsoft.com/office/drawing/2014/main" id="{00000000-0008-0000-0100-00003D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1085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87</xdr:row>
          <xdr:rowOff>161925</xdr:rowOff>
        </xdr:from>
        <xdr:to>
          <xdr:col>7</xdr:col>
          <xdr:colOff>123825</xdr:colOff>
          <xdr:row>89</xdr:row>
          <xdr:rowOff>66675</xdr:rowOff>
        </xdr:to>
        <xdr:sp macro="" textlink="">
          <xdr:nvSpPr>
            <xdr:cNvPr id="10302" name="Group Box 1086" hidden="1">
              <a:extLst>
                <a:ext uri="{63B3BB69-23CF-44E3-9099-C40C66FF867C}">
                  <a14:compatExt spid="_x0000_s10302"/>
                </a:ext>
                <a:ext uri="{FF2B5EF4-FFF2-40B4-BE49-F238E27FC236}">
                  <a16:creationId xmlns:a16="http://schemas.microsoft.com/office/drawing/2014/main" id="{00000000-0008-0000-0100-00003E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1086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3524250</xdr:colOff>
          <xdr:row>88</xdr:row>
          <xdr:rowOff>161925</xdr:rowOff>
        </xdr:from>
        <xdr:to>
          <xdr:col>7</xdr:col>
          <xdr:colOff>95250</xdr:colOff>
          <xdr:row>90</xdr:row>
          <xdr:rowOff>171450</xdr:rowOff>
        </xdr:to>
        <xdr:sp macro="" textlink="">
          <xdr:nvSpPr>
            <xdr:cNvPr id="10303" name="Group Box 1087" hidden="1">
              <a:extLst>
                <a:ext uri="{63B3BB69-23CF-44E3-9099-C40C66FF867C}">
                  <a14:compatExt spid="_x0000_s10303"/>
                </a:ext>
                <a:ext uri="{FF2B5EF4-FFF2-40B4-BE49-F238E27FC236}">
                  <a16:creationId xmlns:a16="http://schemas.microsoft.com/office/drawing/2014/main" id="{00000000-0008-0000-0100-00003F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1087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3638550</xdr:colOff>
          <xdr:row>91</xdr:row>
          <xdr:rowOff>9525</xdr:rowOff>
        </xdr:from>
        <xdr:to>
          <xdr:col>7</xdr:col>
          <xdr:colOff>219075</xdr:colOff>
          <xdr:row>92</xdr:row>
          <xdr:rowOff>104775</xdr:rowOff>
        </xdr:to>
        <xdr:sp macro="" textlink="">
          <xdr:nvSpPr>
            <xdr:cNvPr id="10304" name="Group Box 1088" hidden="1">
              <a:extLst>
                <a:ext uri="{63B3BB69-23CF-44E3-9099-C40C66FF867C}">
                  <a14:compatExt spid="_x0000_s10304"/>
                </a:ext>
                <a:ext uri="{FF2B5EF4-FFF2-40B4-BE49-F238E27FC236}">
                  <a16:creationId xmlns:a16="http://schemas.microsoft.com/office/drawing/2014/main" id="{00000000-0008-0000-0100-000040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1088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3524250</xdr:colOff>
          <xdr:row>91</xdr:row>
          <xdr:rowOff>133350</xdr:rowOff>
        </xdr:from>
        <xdr:to>
          <xdr:col>7</xdr:col>
          <xdr:colOff>666750</xdr:colOff>
          <xdr:row>93</xdr:row>
          <xdr:rowOff>57150</xdr:rowOff>
        </xdr:to>
        <xdr:sp macro="" textlink="">
          <xdr:nvSpPr>
            <xdr:cNvPr id="10305" name="Group Box 1089" hidden="1">
              <a:extLst>
                <a:ext uri="{63B3BB69-23CF-44E3-9099-C40C66FF867C}">
                  <a14:compatExt spid="_x0000_s10305"/>
                </a:ext>
                <a:ext uri="{FF2B5EF4-FFF2-40B4-BE49-F238E27FC236}">
                  <a16:creationId xmlns:a16="http://schemas.microsoft.com/office/drawing/2014/main" id="{00000000-0008-0000-0100-000041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1089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87</xdr:row>
          <xdr:rowOff>171450</xdr:rowOff>
        </xdr:from>
        <xdr:to>
          <xdr:col>3</xdr:col>
          <xdr:colOff>323850</xdr:colOff>
          <xdr:row>89</xdr:row>
          <xdr:rowOff>0</xdr:rowOff>
        </xdr:to>
        <xdr:sp macro="" textlink="">
          <xdr:nvSpPr>
            <xdr:cNvPr id="10306" name="Option Button 1090" hidden="1">
              <a:extLst>
                <a:ext uri="{63B3BB69-23CF-44E3-9099-C40C66FF867C}">
                  <a14:compatExt spid="_x0000_s10306"/>
                </a:ext>
                <a:ext uri="{FF2B5EF4-FFF2-40B4-BE49-F238E27FC236}">
                  <a16:creationId xmlns:a16="http://schemas.microsoft.com/office/drawing/2014/main" id="{00000000-0008-0000-0100-00004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87</xdr:row>
          <xdr:rowOff>171450</xdr:rowOff>
        </xdr:from>
        <xdr:to>
          <xdr:col>4</xdr:col>
          <xdr:colOff>323850</xdr:colOff>
          <xdr:row>89</xdr:row>
          <xdr:rowOff>0</xdr:rowOff>
        </xdr:to>
        <xdr:sp macro="" textlink="">
          <xdr:nvSpPr>
            <xdr:cNvPr id="10308" name="Option Button 1092" hidden="1">
              <a:extLst>
                <a:ext uri="{63B3BB69-23CF-44E3-9099-C40C66FF867C}">
                  <a14:compatExt spid="_x0000_s10308"/>
                </a:ext>
                <a:ext uri="{FF2B5EF4-FFF2-40B4-BE49-F238E27FC236}">
                  <a16:creationId xmlns:a16="http://schemas.microsoft.com/office/drawing/2014/main" id="{00000000-0008-0000-0100-00004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87</xdr:row>
          <xdr:rowOff>171450</xdr:rowOff>
        </xdr:from>
        <xdr:to>
          <xdr:col>5</xdr:col>
          <xdr:colOff>323850</xdr:colOff>
          <xdr:row>89</xdr:row>
          <xdr:rowOff>0</xdr:rowOff>
        </xdr:to>
        <xdr:sp macro="" textlink="">
          <xdr:nvSpPr>
            <xdr:cNvPr id="10310" name="Option Button 1094" hidden="1">
              <a:extLst>
                <a:ext uri="{63B3BB69-23CF-44E3-9099-C40C66FF867C}">
                  <a14:compatExt spid="_x0000_s10310"/>
                </a:ext>
                <a:ext uri="{FF2B5EF4-FFF2-40B4-BE49-F238E27FC236}">
                  <a16:creationId xmlns:a16="http://schemas.microsoft.com/office/drawing/2014/main" id="{00000000-0008-0000-0100-00004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87</xdr:row>
          <xdr:rowOff>171450</xdr:rowOff>
        </xdr:from>
        <xdr:to>
          <xdr:col>6</xdr:col>
          <xdr:colOff>323850</xdr:colOff>
          <xdr:row>89</xdr:row>
          <xdr:rowOff>0</xdr:rowOff>
        </xdr:to>
        <xdr:sp macro="" textlink="">
          <xdr:nvSpPr>
            <xdr:cNvPr id="10312" name="Option Button 1096" hidden="1">
              <a:extLst>
                <a:ext uri="{63B3BB69-23CF-44E3-9099-C40C66FF867C}">
                  <a14:compatExt spid="_x0000_s10312"/>
                </a:ext>
                <a:ext uri="{FF2B5EF4-FFF2-40B4-BE49-F238E27FC236}">
                  <a16:creationId xmlns:a16="http://schemas.microsoft.com/office/drawing/2014/main" id="{00000000-0008-0000-0100-00004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3638550</xdr:colOff>
          <xdr:row>87</xdr:row>
          <xdr:rowOff>171450</xdr:rowOff>
        </xdr:from>
        <xdr:to>
          <xdr:col>7</xdr:col>
          <xdr:colOff>95250</xdr:colOff>
          <xdr:row>89</xdr:row>
          <xdr:rowOff>85725</xdr:rowOff>
        </xdr:to>
        <xdr:sp macro="" textlink="">
          <xdr:nvSpPr>
            <xdr:cNvPr id="10313" name="Group Box 1097" hidden="1">
              <a:extLst>
                <a:ext uri="{63B3BB69-23CF-44E3-9099-C40C66FF867C}">
                  <a14:compatExt spid="_x0000_s10313"/>
                </a:ext>
                <a:ext uri="{FF2B5EF4-FFF2-40B4-BE49-F238E27FC236}">
                  <a16:creationId xmlns:a16="http://schemas.microsoft.com/office/drawing/2014/main" id="{00000000-0008-0000-0100-000049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1097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40</xdr:row>
          <xdr:rowOff>0</xdr:rowOff>
        </xdr:from>
        <xdr:to>
          <xdr:col>6</xdr:col>
          <xdr:colOff>295275</xdr:colOff>
          <xdr:row>41</xdr:row>
          <xdr:rowOff>19050</xdr:rowOff>
        </xdr:to>
        <xdr:sp macro="" textlink="">
          <xdr:nvSpPr>
            <xdr:cNvPr id="10314" name="Option Button 1098" hidden="1">
              <a:extLst>
                <a:ext uri="{63B3BB69-23CF-44E3-9099-C40C66FF867C}">
                  <a14:compatExt spid="_x0000_s10314"/>
                </a:ext>
                <a:ext uri="{FF2B5EF4-FFF2-40B4-BE49-F238E27FC236}">
                  <a16:creationId xmlns:a16="http://schemas.microsoft.com/office/drawing/2014/main" id="{00000000-0008-0000-0100-00004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40</xdr:row>
          <xdr:rowOff>161925</xdr:rowOff>
        </xdr:from>
        <xdr:to>
          <xdr:col>6</xdr:col>
          <xdr:colOff>361950</xdr:colOff>
          <xdr:row>42</xdr:row>
          <xdr:rowOff>19050</xdr:rowOff>
        </xdr:to>
        <xdr:sp macro="" textlink="">
          <xdr:nvSpPr>
            <xdr:cNvPr id="10315" name="Check Box 1099" hidden="1">
              <a:extLst>
                <a:ext uri="{63B3BB69-23CF-44E3-9099-C40C66FF867C}">
                  <a14:compatExt spid="_x0000_s10315"/>
                </a:ext>
                <a:ext uri="{FF2B5EF4-FFF2-40B4-BE49-F238E27FC236}">
                  <a16:creationId xmlns:a16="http://schemas.microsoft.com/office/drawing/2014/main" id="{00000000-0008-0000-0100-00004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56</xdr:row>
          <xdr:rowOff>104775</xdr:rowOff>
        </xdr:from>
        <xdr:to>
          <xdr:col>7</xdr:col>
          <xdr:colOff>47625</xdr:colOff>
          <xdr:row>58</xdr:row>
          <xdr:rowOff>38100</xdr:rowOff>
        </xdr:to>
        <xdr:sp macro="" textlink="">
          <xdr:nvSpPr>
            <xdr:cNvPr id="10316" name="Group Box 1100" hidden="1">
              <a:extLst>
                <a:ext uri="{63B3BB69-23CF-44E3-9099-C40C66FF867C}">
                  <a14:compatExt spid="_x0000_s10316"/>
                </a:ext>
                <a:ext uri="{FF2B5EF4-FFF2-40B4-BE49-F238E27FC236}">
                  <a16:creationId xmlns:a16="http://schemas.microsoft.com/office/drawing/2014/main" id="{00000000-0008-0000-0100-00004C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1100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3590925</xdr:colOff>
          <xdr:row>60</xdr:row>
          <xdr:rowOff>161925</xdr:rowOff>
        </xdr:from>
        <xdr:to>
          <xdr:col>7</xdr:col>
          <xdr:colOff>247650</xdr:colOff>
          <xdr:row>62</xdr:row>
          <xdr:rowOff>66675</xdr:rowOff>
        </xdr:to>
        <xdr:sp macro="" textlink="">
          <xdr:nvSpPr>
            <xdr:cNvPr id="10317" name="Group Box 1101" hidden="1">
              <a:extLst>
                <a:ext uri="{63B3BB69-23CF-44E3-9099-C40C66FF867C}">
                  <a14:compatExt spid="_x0000_s10317"/>
                </a:ext>
                <a:ext uri="{FF2B5EF4-FFF2-40B4-BE49-F238E27FC236}">
                  <a16:creationId xmlns:a16="http://schemas.microsoft.com/office/drawing/2014/main" id="{00000000-0008-0000-0100-00004D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1101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63</xdr:row>
          <xdr:rowOff>171450</xdr:rowOff>
        </xdr:from>
        <xdr:to>
          <xdr:col>7</xdr:col>
          <xdr:colOff>619125</xdr:colOff>
          <xdr:row>65</xdr:row>
          <xdr:rowOff>95250</xdr:rowOff>
        </xdr:to>
        <xdr:sp macro="" textlink="">
          <xdr:nvSpPr>
            <xdr:cNvPr id="10318" name="Group Box 1102" hidden="1">
              <a:extLst>
                <a:ext uri="{63B3BB69-23CF-44E3-9099-C40C66FF867C}">
                  <a14:compatExt spid="_x0000_s10318"/>
                </a:ext>
                <a:ext uri="{FF2B5EF4-FFF2-40B4-BE49-F238E27FC236}">
                  <a16:creationId xmlns:a16="http://schemas.microsoft.com/office/drawing/2014/main" id="{00000000-0008-0000-0100-00004E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1102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3733800</xdr:colOff>
          <xdr:row>66</xdr:row>
          <xdr:rowOff>133350</xdr:rowOff>
        </xdr:from>
        <xdr:to>
          <xdr:col>7</xdr:col>
          <xdr:colOff>381000</xdr:colOff>
          <xdr:row>68</xdr:row>
          <xdr:rowOff>47625</xdr:rowOff>
        </xdr:to>
        <xdr:sp macro="" textlink="">
          <xdr:nvSpPr>
            <xdr:cNvPr id="10319" name="Group Box 1103" hidden="1">
              <a:extLst>
                <a:ext uri="{63B3BB69-23CF-44E3-9099-C40C66FF867C}">
                  <a14:compatExt spid="_x0000_s10319"/>
                </a:ext>
                <a:ext uri="{FF2B5EF4-FFF2-40B4-BE49-F238E27FC236}">
                  <a16:creationId xmlns:a16="http://schemas.microsoft.com/office/drawing/2014/main" id="{00000000-0008-0000-0100-00004F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1103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3762375</xdr:colOff>
          <xdr:row>71</xdr:row>
          <xdr:rowOff>161925</xdr:rowOff>
        </xdr:from>
        <xdr:to>
          <xdr:col>7</xdr:col>
          <xdr:colOff>171450</xdr:colOff>
          <xdr:row>73</xdr:row>
          <xdr:rowOff>114300</xdr:rowOff>
        </xdr:to>
        <xdr:sp macro="" textlink="">
          <xdr:nvSpPr>
            <xdr:cNvPr id="10320" name="Group Box 1104" hidden="1">
              <a:extLst>
                <a:ext uri="{63B3BB69-23CF-44E3-9099-C40C66FF867C}">
                  <a14:compatExt spid="_x0000_s10320"/>
                </a:ext>
                <a:ext uri="{FF2B5EF4-FFF2-40B4-BE49-F238E27FC236}">
                  <a16:creationId xmlns:a16="http://schemas.microsoft.com/office/drawing/2014/main" id="{00000000-0008-0000-0100-000050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1104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84</xdr:row>
          <xdr:rowOff>171450</xdr:rowOff>
        </xdr:from>
        <xdr:to>
          <xdr:col>3</xdr:col>
          <xdr:colOff>285750</xdr:colOff>
          <xdr:row>86</xdr:row>
          <xdr:rowOff>28575</xdr:rowOff>
        </xdr:to>
        <xdr:sp macro="" textlink="">
          <xdr:nvSpPr>
            <xdr:cNvPr id="10327" name="Option Button 1111" hidden="1">
              <a:extLst>
                <a:ext uri="{63B3BB69-23CF-44E3-9099-C40C66FF867C}">
                  <a14:compatExt spid="_x0000_s10327"/>
                </a:ext>
                <a:ext uri="{FF2B5EF4-FFF2-40B4-BE49-F238E27FC236}">
                  <a16:creationId xmlns:a16="http://schemas.microsoft.com/office/drawing/2014/main" id="{00000000-0008-0000-0100-00005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84</xdr:row>
          <xdr:rowOff>171450</xdr:rowOff>
        </xdr:from>
        <xdr:to>
          <xdr:col>4</xdr:col>
          <xdr:colOff>285750</xdr:colOff>
          <xdr:row>86</xdr:row>
          <xdr:rowOff>28575</xdr:rowOff>
        </xdr:to>
        <xdr:sp macro="" textlink="">
          <xdr:nvSpPr>
            <xdr:cNvPr id="10328" name="Option Button 1112" hidden="1">
              <a:extLst>
                <a:ext uri="{63B3BB69-23CF-44E3-9099-C40C66FF867C}">
                  <a14:compatExt spid="_x0000_s10328"/>
                </a:ext>
                <a:ext uri="{FF2B5EF4-FFF2-40B4-BE49-F238E27FC236}">
                  <a16:creationId xmlns:a16="http://schemas.microsoft.com/office/drawing/2014/main" id="{00000000-0008-0000-0100-00005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84</xdr:row>
          <xdr:rowOff>171450</xdr:rowOff>
        </xdr:from>
        <xdr:to>
          <xdr:col>5</xdr:col>
          <xdr:colOff>285750</xdr:colOff>
          <xdr:row>86</xdr:row>
          <xdr:rowOff>28575</xdr:rowOff>
        </xdr:to>
        <xdr:sp macro="" textlink="">
          <xdr:nvSpPr>
            <xdr:cNvPr id="10329" name="Option Button 1113" hidden="1">
              <a:extLst>
                <a:ext uri="{63B3BB69-23CF-44E3-9099-C40C66FF867C}">
                  <a14:compatExt spid="_x0000_s10329"/>
                </a:ext>
                <a:ext uri="{FF2B5EF4-FFF2-40B4-BE49-F238E27FC236}">
                  <a16:creationId xmlns:a16="http://schemas.microsoft.com/office/drawing/2014/main" id="{00000000-0008-0000-0100-00005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84</xdr:row>
          <xdr:rowOff>171450</xdr:rowOff>
        </xdr:from>
        <xdr:to>
          <xdr:col>6</xdr:col>
          <xdr:colOff>285750</xdr:colOff>
          <xdr:row>86</xdr:row>
          <xdr:rowOff>28575</xdr:rowOff>
        </xdr:to>
        <xdr:sp macro="" textlink="">
          <xdr:nvSpPr>
            <xdr:cNvPr id="10330" name="Option Button 1114" hidden="1">
              <a:extLst>
                <a:ext uri="{63B3BB69-23CF-44E3-9099-C40C66FF867C}">
                  <a14:compatExt spid="_x0000_s10330"/>
                </a:ext>
                <a:ext uri="{FF2B5EF4-FFF2-40B4-BE49-F238E27FC236}">
                  <a16:creationId xmlns:a16="http://schemas.microsoft.com/office/drawing/2014/main" id="{00000000-0008-0000-0100-00005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3705225</xdr:colOff>
          <xdr:row>84</xdr:row>
          <xdr:rowOff>114300</xdr:rowOff>
        </xdr:from>
        <xdr:to>
          <xdr:col>7</xdr:col>
          <xdr:colOff>47625</xdr:colOff>
          <xdr:row>86</xdr:row>
          <xdr:rowOff>19050</xdr:rowOff>
        </xdr:to>
        <xdr:sp macro="" textlink="">
          <xdr:nvSpPr>
            <xdr:cNvPr id="10331" name="Group Box 1115" hidden="1">
              <a:extLst>
                <a:ext uri="{63B3BB69-23CF-44E3-9099-C40C66FF867C}">
                  <a14:compatExt spid="_x0000_s10331"/>
                </a:ext>
                <a:ext uri="{FF2B5EF4-FFF2-40B4-BE49-F238E27FC236}">
                  <a16:creationId xmlns:a16="http://schemas.microsoft.com/office/drawing/2014/main" id="{00000000-0008-0000-0100-00005B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1115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3790950</xdr:colOff>
          <xdr:row>30</xdr:row>
          <xdr:rowOff>0</xdr:rowOff>
        </xdr:from>
        <xdr:to>
          <xdr:col>7</xdr:col>
          <xdr:colOff>180975</xdr:colOff>
          <xdr:row>31</xdr:row>
          <xdr:rowOff>95250</xdr:rowOff>
        </xdr:to>
        <xdr:sp macro="" textlink="">
          <xdr:nvSpPr>
            <xdr:cNvPr id="10332" name="Group Box 1116" hidden="1">
              <a:extLst>
                <a:ext uri="{63B3BB69-23CF-44E3-9099-C40C66FF867C}">
                  <a14:compatExt spid="_x0000_s10332"/>
                </a:ext>
                <a:ext uri="{FF2B5EF4-FFF2-40B4-BE49-F238E27FC236}">
                  <a16:creationId xmlns:a16="http://schemas.microsoft.com/office/drawing/2014/main" id="{00000000-0008-0000-0100-00005C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1116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14</xdr:row>
          <xdr:rowOff>0</xdr:rowOff>
        </xdr:from>
        <xdr:to>
          <xdr:col>3</xdr:col>
          <xdr:colOff>295275</xdr:colOff>
          <xdr:row>15</xdr:row>
          <xdr:rowOff>19050</xdr:rowOff>
        </xdr:to>
        <xdr:sp macro="" textlink="">
          <xdr:nvSpPr>
            <xdr:cNvPr id="10333" name="Option Button 1117" hidden="1">
              <a:extLst>
                <a:ext uri="{63B3BB69-23CF-44E3-9099-C40C66FF867C}">
                  <a14:compatExt spid="_x0000_s10333"/>
                </a:ext>
                <a:ext uri="{FF2B5EF4-FFF2-40B4-BE49-F238E27FC236}">
                  <a16:creationId xmlns:a16="http://schemas.microsoft.com/office/drawing/2014/main" id="{00000000-0008-0000-0100-00005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14</xdr:row>
          <xdr:rowOff>0</xdr:rowOff>
        </xdr:from>
        <xdr:to>
          <xdr:col>4</xdr:col>
          <xdr:colOff>295275</xdr:colOff>
          <xdr:row>15</xdr:row>
          <xdr:rowOff>19050</xdr:rowOff>
        </xdr:to>
        <xdr:sp macro="" textlink="">
          <xdr:nvSpPr>
            <xdr:cNvPr id="10334" name="Option Button 1118" hidden="1">
              <a:extLst>
                <a:ext uri="{63B3BB69-23CF-44E3-9099-C40C66FF867C}">
                  <a14:compatExt spid="_x0000_s10334"/>
                </a:ext>
                <a:ext uri="{FF2B5EF4-FFF2-40B4-BE49-F238E27FC236}">
                  <a16:creationId xmlns:a16="http://schemas.microsoft.com/office/drawing/2014/main" id="{00000000-0008-0000-0100-00005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14</xdr:row>
          <xdr:rowOff>0</xdr:rowOff>
        </xdr:from>
        <xdr:to>
          <xdr:col>5</xdr:col>
          <xdr:colOff>295275</xdr:colOff>
          <xdr:row>15</xdr:row>
          <xdr:rowOff>19050</xdr:rowOff>
        </xdr:to>
        <xdr:sp macro="" textlink="">
          <xdr:nvSpPr>
            <xdr:cNvPr id="10335" name="Option Button 1119" hidden="1">
              <a:extLst>
                <a:ext uri="{63B3BB69-23CF-44E3-9099-C40C66FF867C}">
                  <a14:compatExt spid="_x0000_s10335"/>
                </a:ext>
                <a:ext uri="{FF2B5EF4-FFF2-40B4-BE49-F238E27FC236}">
                  <a16:creationId xmlns:a16="http://schemas.microsoft.com/office/drawing/2014/main" id="{00000000-0008-0000-0100-00005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14</xdr:row>
          <xdr:rowOff>0</xdr:rowOff>
        </xdr:from>
        <xdr:to>
          <xdr:col>6</xdr:col>
          <xdr:colOff>295275</xdr:colOff>
          <xdr:row>15</xdr:row>
          <xdr:rowOff>19050</xdr:rowOff>
        </xdr:to>
        <xdr:sp macro="" textlink="">
          <xdr:nvSpPr>
            <xdr:cNvPr id="10336" name="Option Button 1120" hidden="1">
              <a:extLst>
                <a:ext uri="{63B3BB69-23CF-44E3-9099-C40C66FF867C}">
                  <a14:compatExt spid="_x0000_s10336"/>
                </a:ext>
                <a:ext uri="{FF2B5EF4-FFF2-40B4-BE49-F238E27FC236}">
                  <a16:creationId xmlns:a16="http://schemas.microsoft.com/office/drawing/2014/main" id="{00000000-0008-0000-0100-00006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20</xdr:row>
          <xdr:rowOff>0</xdr:rowOff>
        </xdr:from>
        <xdr:to>
          <xdr:col>3</xdr:col>
          <xdr:colOff>295275</xdr:colOff>
          <xdr:row>21</xdr:row>
          <xdr:rowOff>19050</xdr:rowOff>
        </xdr:to>
        <xdr:sp macro="" textlink="">
          <xdr:nvSpPr>
            <xdr:cNvPr id="10337" name="Option Button 1121" hidden="1">
              <a:extLst>
                <a:ext uri="{63B3BB69-23CF-44E3-9099-C40C66FF867C}">
                  <a14:compatExt spid="_x0000_s10337"/>
                </a:ext>
                <a:ext uri="{FF2B5EF4-FFF2-40B4-BE49-F238E27FC236}">
                  <a16:creationId xmlns:a16="http://schemas.microsoft.com/office/drawing/2014/main" id="{00000000-0008-0000-0100-00006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20</xdr:row>
          <xdr:rowOff>0</xdr:rowOff>
        </xdr:from>
        <xdr:to>
          <xdr:col>4</xdr:col>
          <xdr:colOff>295275</xdr:colOff>
          <xdr:row>21</xdr:row>
          <xdr:rowOff>19050</xdr:rowOff>
        </xdr:to>
        <xdr:sp macro="" textlink="">
          <xdr:nvSpPr>
            <xdr:cNvPr id="10338" name="Option Button 1122" hidden="1">
              <a:extLst>
                <a:ext uri="{63B3BB69-23CF-44E3-9099-C40C66FF867C}">
                  <a14:compatExt spid="_x0000_s10338"/>
                </a:ext>
                <a:ext uri="{FF2B5EF4-FFF2-40B4-BE49-F238E27FC236}">
                  <a16:creationId xmlns:a16="http://schemas.microsoft.com/office/drawing/2014/main" id="{00000000-0008-0000-0100-00006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20</xdr:row>
          <xdr:rowOff>0</xdr:rowOff>
        </xdr:from>
        <xdr:to>
          <xdr:col>5</xdr:col>
          <xdr:colOff>295275</xdr:colOff>
          <xdr:row>21</xdr:row>
          <xdr:rowOff>19050</xdr:rowOff>
        </xdr:to>
        <xdr:sp macro="" textlink="">
          <xdr:nvSpPr>
            <xdr:cNvPr id="10339" name="Option Button 1123" hidden="1">
              <a:extLst>
                <a:ext uri="{63B3BB69-23CF-44E3-9099-C40C66FF867C}">
                  <a14:compatExt spid="_x0000_s10339"/>
                </a:ext>
                <a:ext uri="{FF2B5EF4-FFF2-40B4-BE49-F238E27FC236}">
                  <a16:creationId xmlns:a16="http://schemas.microsoft.com/office/drawing/2014/main" id="{00000000-0008-0000-0100-00006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20</xdr:row>
          <xdr:rowOff>0</xdr:rowOff>
        </xdr:from>
        <xdr:to>
          <xdr:col>6</xdr:col>
          <xdr:colOff>295275</xdr:colOff>
          <xdr:row>21</xdr:row>
          <xdr:rowOff>19050</xdr:rowOff>
        </xdr:to>
        <xdr:sp macro="" textlink="">
          <xdr:nvSpPr>
            <xdr:cNvPr id="10340" name="Option Button 1124" hidden="1">
              <a:extLst>
                <a:ext uri="{63B3BB69-23CF-44E3-9099-C40C66FF867C}">
                  <a14:compatExt spid="_x0000_s10340"/>
                </a:ext>
                <a:ext uri="{FF2B5EF4-FFF2-40B4-BE49-F238E27FC236}">
                  <a16:creationId xmlns:a16="http://schemas.microsoft.com/office/drawing/2014/main" id="{00000000-0008-0000-0100-00006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13</xdr:row>
          <xdr:rowOff>161925</xdr:rowOff>
        </xdr:from>
        <xdr:to>
          <xdr:col>7</xdr:col>
          <xdr:colOff>209550</xdr:colOff>
          <xdr:row>15</xdr:row>
          <xdr:rowOff>66675</xdr:rowOff>
        </xdr:to>
        <xdr:sp macro="" textlink="">
          <xdr:nvSpPr>
            <xdr:cNvPr id="10349" name="Group Box 1133" hidden="1">
              <a:extLst>
                <a:ext uri="{63B3BB69-23CF-44E3-9099-C40C66FF867C}">
                  <a14:compatExt spid="_x0000_s10349"/>
                </a:ext>
                <a:ext uri="{FF2B5EF4-FFF2-40B4-BE49-F238E27FC236}">
                  <a16:creationId xmlns:a16="http://schemas.microsoft.com/office/drawing/2014/main" id="{00000000-0008-0000-0100-00006D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14</xdr:row>
          <xdr:rowOff>171450</xdr:rowOff>
        </xdr:from>
        <xdr:to>
          <xdr:col>7</xdr:col>
          <xdr:colOff>209550</xdr:colOff>
          <xdr:row>16</xdr:row>
          <xdr:rowOff>76200</xdr:rowOff>
        </xdr:to>
        <xdr:sp macro="" textlink="">
          <xdr:nvSpPr>
            <xdr:cNvPr id="10350" name="Group Box 1134" hidden="1">
              <a:extLst>
                <a:ext uri="{63B3BB69-23CF-44E3-9099-C40C66FF867C}">
                  <a14:compatExt spid="_x0000_s10350"/>
                </a:ext>
                <a:ext uri="{FF2B5EF4-FFF2-40B4-BE49-F238E27FC236}">
                  <a16:creationId xmlns:a16="http://schemas.microsoft.com/office/drawing/2014/main" id="{00000000-0008-0000-0100-00006E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3619500</xdr:colOff>
          <xdr:row>16</xdr:row>
          <xdr:rowOff>152400</xdr:rowOff>
        </xdr:from>
        <xdr:to>
          <xdr:col>7</xdr:col>
          <xdr:colOff>295275</xdr:colOff>
          <xdr:row>18</xdr:row>
          <xdr:rowOff>95250</xdr:rowOff>
        </xdr:to>
        <xdr:sp macro="" textlink="">
          <xdr:nvSpPr>
            <xdr:cNvPr id="10351" name="Group Box 1135" hidden="1">
              <a:extLst>
                <a:ext uri="{63B3BB69-23CF-44E3-9099-C40C66FF867C}">
                  <a14:compatExt spid="_x0000_s10351"/>
                </a:ext>
                <a:ext uri="{FF2B5EF4-FFF2-40B4-BE49-F238E27FC236}">
                  <a16:creationId xmlns:a16="http://schemas.microsoft.com/office/drawing/2014/main" id="{00000000-0008-0000-0100-00006F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3524250</xdr:colOff>
          <xdr:row>17</xdr:row>
          <xdr:rowOff>180975</xdr:rowOff>
        </xdr:from>
        <xdr:to>
          <xdr:col>7</xdr:col>
          <xdr:colOff>209550</xdr:colOff>
          <xdr:row>19</xdr:row>
          <xdr:rowOff>95250</xdr:rowOff>
        </xdr:to>
        <xdr:sp macro="" textlink="">
          <xdr:nvSpPr>
            <xdr:cNvPr id="10352" name="Group Box 1136" hidden="1">
              <a:extLst>
                <a:ext uri="{63B3BB69-23CF-44E3-9099-C40C66FF867C}">
                  <a14:compatExt spid="_x0000_s10352"/>
                </a:ext>
                <a:ext uri="{FF2B5EF4-FFF2-40B4-BE49-F238E27FC236}">
                  <a16:creationId xmlns:a16="http://schemas.microsoft.com/office/drawing/2014/main" id="{00000000-0008-0000-0100-000070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3648075</xdr:colOff>
          <xdr:row>19</xdr:row>
          <xdr:rowOff>171450</xdr:rowOff>
        </xdr:from>
        <xdr:to>
          <xdr:col>7</xdr:col>
          <xdr:colOff>361950</xdr:colOff>
          <xdr:row>21</xdr:row>
          <xdr:rowOff>85725</xdr:rowOff>
        </xdr:to>
        <xdr:sp macro="" textlink="">
          <xdr:nvSpPr>
            <xdr:cNvPr id="10353" name="Group Box 1137" hidden="1">
              <a:extLst>
                <a:ext uri="{63B3BB69-23CF-44E3-9099-C40C66FF867C}">
                  <a14:compatExt spid="_x0000_s10353"/>
                </a:ext>
                <a:ext uri="{FF2B5EF4-FFF2-40B4-BE49-F238E27FC236}">
                  <a16:creationId xmlns:a16="http://schemas.microsoft.com/office/drawing/2014/main" id="{00000000-0008-0000-0100-000071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3533775</xdr:colOff>
          <xdr:row>21</xdr:row>
          <xdr:rowOff>0</xdr:rowOff>
        </xdr:from>
        <xdr:to>
          <xdr:col>7</xdr:col>
          <xdr:colOff>114300</xdr:colOff>
          <xdr:row>22</xdr:row>
          <xdr:rowOff>95250</xdr:rowOff>
        </xdr:to>
        <xdr:sp macro="" textlink="">
          <xdr:nvSpPr>
            <xdr:cNvPr id="10354" name="Group Box 1138" hidden="1">
              <a:extLst>
                <a:ext uri="{63B3BB69-23CF-44E3-9099-C40C66FF867C}">
                  <a14:compatExt spid="_x0000_s10354"/>
                </a:ext>
                <a:ext uri="{FF2B5EF4-FFF2-40B4-BE49-F238E27FC236}">
                  <a16:creationId xmlns:a16="http://schemas.microsoft.com/office/drawing/2014/main" id="{00000000-0008-0000-0100-000072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3381375</xdr:colOff>
          <xdr:row>21</xdr:row>
          <xdr:rowOff>180975</xdr:rowOff>
        </xdr:from>
        <xdr:to>
          <xdr:col>7</xdr:col>
          <xdr:colOff>28575</xdr:colOff>
          <xdr:row>23</xdr:row>
          <xdr:rowOff>95250</xdr:rowOff>
        </xdr:to>
        <xdr:sp macro="" textlink="">
          <xdr:nvSpPr>
            <xdr:cNvPr id="10355" name="Group Box 1139" hidden="1">
              <a:extLst>
                <a:ext uri="{63B3BB69-23CF-44E3-9099-C40C66FF867C}">
                  <a14:compatExt spid="_x0000_s10355"/>
                </a:ext>
                <a:ext uri="{FF2B5EF4-FFF2-40B4-BE49-F238E27FC236}">
                  <a16:creationId xmlns:a16="http://schemas.microsoft.com/office/drawing/2014/main" id="{00000000-0008-0000-0100-000073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3638550</xdr:colOff>
          <xdr:row>24</xdr:row>
          <xdr:rowOff>19050</xdr:rowOff>
        </xdr:from>
        <xdr:to>
          <xdr:col>7</xdr:col>
          <xdr:colOff>180975</xdr:colOff>
          <xdr:row>25</xdr:row>
          <xdr:rowOff>114300</xdr:rowOff>
        </xdr:to>
        <xdr:sp macro="" textlink="">
          <xdr:nvSpPr>
            <xdr:cNvPr id="10356" name="Group Box 1140" hidden="1">
              <a:extLst>
                <a:ext uri="{63B3BB69-23CF-44E3-9099-C40C66FF867C}">
                  <a14:compatExt spid="_x0000_s10356"/>
                </a:ext>
                <a:ext uri="{FF2B5EF4-FFF2-40B4-BE49-F238E27FC236}">
                  <a16:creationId xmlns:a16="http://schemas.microsoft.com/office/drawing/2014/main" id="{00000000-0008-0000-0100-000074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3457575</xdr:colOff>
          <xdr:row>24</xdr:row>
          <xdr:rowOff>142875</xdr:rowOff>
        </xdr:from>
        <xdr:to>
          <xdr:col>7</xdr:col>
          <xdr:colOff>114300</xdr:colOff>
          <xdr:row>26</xdr:row>
          <xdr:rowOff>57150</xdr:rowOff>
        </xdr:to>
        <xdr:sp macro="" textlink="">
          <xdr:nvSpPr>
            <xdr:cNvPr id="10357" name="Group Box 1141" hidden="1">
              <a:extLst>
                <a:ext uri="{63B3BB69-23CF-44E3-9099-C40C66FF867C}">
                  <a14:compatExt spid="_x0000_s10357"/>
                </a:ext>
                <a:ext uri="{FF2B5EF4-FFF2-40B4-BE49-F238E27FC236}">
                  <a16:creationId xmlns:a16="http://schemas.microsoft.com/office/drawing/2014/main" id="{00000000-0008-0000-0100-000075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23</xdr:row>
          <xdr:rowOff>133350</xdr:rowOff>
        </xdr:from>
        <xdr:to>
          <xdr:col>7</xdr:col>
          <xdr:colOff>0</xdr:colOff>
          <xdr:row>25</xdr:row>
          <xdr:rowOff>47625</xdr:rowOff>
        </xdr:to>
        <xdr:sp macro="" textlink="">
          <xdr:nvSpPr>
            <xdr:cNvPr id="10358" name="Group Box 1142" hidden="1">
              <a:extLst>
                <a:ext uri="{63B3BB69-23CF-44E3-9099-C40C66FF867C}">
                  <a14:compatExt spid="_x0000_s10358"/>
                </a:ext>
                <a:ext uri="{FF2B5EF4-FFF2-40B4-BE49-F238E27FC236}">
                  <a16:creationId xmlns:a16="http://schemas.microsoft.com/office/drawing/2014/main" id="{00000000-0008-0000-0100-000076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379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17</xdr:row>
          <xdr:rowOff>171450</xdr:rowOff>
        </xdr:from>
        <xdr:to>
          <xdr:col>7</xdr:col>
          <xdr:colOff>209550</xdr:colOff>
          <xdr:row>19</xdr:row>
          <xdr:rowOff>76200</xdr:rowOff>
        </xdr:to>
        <xdr:sp macro="" textlink="">
          <xdr:nvSpPr>
            <xdr:cNvPr id="10359" name="Group Box 1143" hidden="1">
              <a:extLst>
                <a:ext uri="{63B3BB69-23CF-44E3-9099-C40C66FF867C}">
                  <a14:compatExt spid="_x0000_s10359"/>
                </a:ext>
                <a:ext uri="{FF2B5EF4-FFF2-40B4-BE49-F238E27FC236}">
                  <a16:creationId xmlns:a16="http://schemas.microsoft.com/office/drawing/2014/main" id="{00000000-0008-0000-0100-000077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3524250</xdr:colOff>
          <xdr:row>21</xdr:row>
          <xdr:rowOff>180975</xdr:rowOff>
        </xdr:from>
        <xdr:to>
          <xdr:col>7</xdr:col>
          <xdr:colOff>209550</xdr:colOff>
          <xdr:row>23</xdr:row>
          <xdr:rowOff>95250</xdr:rowOff>
        </xdr:to>
        <xdr:sp macro="" textlink="">
          <xdr:nvSpPr>
            <xdr:cNvPr id="10360" name="Group Box 1144" hidden="1">
              <a:extLst>
                <a:ext uri="{63B3BB69-23CF-44E3-9099-C40C66FF867C}">
                  <a14:compatExt spid="_x0000_s10360"/>
                </a:ext>
                <a:ext uri="{FF2B5EF4-FFF2-40B4-BE49-F238E27FC236}">
                  <a16:creationId xmlns:a16="http://schemas.microsoft.com/office/drawing/2014/main" id="{00000000-0008-0000-0100-000078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21</xdr:row>
          <xdr:rowOff>171450</xdr:rowOff>
        </xdr:from>
        <xdr:to>
          <xdr:col>7</xdr:col>
          <xdr:colOff>209550</xdr:colOff>
          <xdr:row>23</xdr:row>
          <xdr:rowOff>76200</xdr:rowOff>
        </xdr:to>
        <xdr:sp macro="" textlink="">
          <xdr:nvSpPr>
            <xdr:cNvPr id="10361" name="Group Box 1145" hidden="1">
              <a:extLst>
                <a:ext uri="{63B3BB69-23CF-44E3-9099-C40C66FF867C}">
                  <a14:compatExt spid="_x0000_s10361"/>
                </a:ext>
                <a:ext uri="{FF2B5EF4-FFF2-40B4-BE49-F238E27FC236}">
                  <a16:creationId xmlns:a16="http://schemas.microsoft.com/office/drawing/2014/main" id="{00000000-0008-0000-0100-000079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17</xdr:row>
          <xdr:rowOff>0</xdr:rowOff>
        </xdr:from>
        <xdr:to>
          <xdr:col>3</xdr:col>
          <xdr:colOff>304800</xdr:colOff>
          <xdr:row>18</xdr:row>
          <xdr:rowOff>9525</xdr:rowOff>
        </xdr:to>
        <xdr:sp macro="" textlink="">
          <xdr:nvSpPr>
            <xdr:cNvPr id="10362" name="Option Button 1146" hidden="1">
              <a:extLst>
                <a:ext uri="{63B3BB69-23CF-44E3-9099-C40C66FF867C}">
                  <a14:compatExt spid="_x0000_s10362"/>
                </a:ext>
                <a:ext uri="{FF2B5EF4-FFF2-40B4-BE49-F238E27FC236}">
                  <a16:creationId xmlns:a16="http://schemas.microsoft.com/office/drawing/2014/main" id="{00000000-0008-0000-0100-00007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17</xdr:row>
          <xdr:rowOff>0</xdr:rowOff>
        </xdr:from>
        <xdr:to>
          <xdr:col>4</xdr:col>
          <xdr:colOff>304800</xdr:colOff>
          <xdr:row>18</xdr:row>
          <xdr:rowOff>9525</xdr:rowOff>
        </xdr:to>
        <xdr:sp macro="" textlink="">
          <xdr:nvSpPr>
            <xdr:cNvPr id="10363" name="Option Button 1147" hidden="1">
              <a:extLst>
                <a:ext uri="{63B3BB69-23CF-44E3-9099-C40C66FF867C}">
                  <a14:compatExt spid="_x0000_s10363"/>
                </a:ext>
                <a:ext uri="{FF2B5EF4-FFF2-40B4-BE49-F238E27FC236}">
                  <a16:creationId xmlns:a16="http://schemas.microsoft.com/office/drawing/2014/main" id="{00000000-0008-0000-0100-00007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17</xdr:row>
          <xdr:rowOff>0</xdr:rowOff>
        </xdr:from>
        <xdr:to>
          <xdr:col>5</xdr:col>
          <xdr:colOff>304800</xdr:colOff>
          <xdr:row>18</xdr:row>
          <xdr:rowOff>9525</xdr:rowOff>
        </xdr:to>
        <xdr:sp macro="" textlink="">
          <xdr:nvSpPr>
            <xdr:cNvPr id="10364" name="Option Button 1148" hidden="1">
              <a:extLst>
                <a:ext uri="{63B3BB69-23CF-44E3-9099-C40C66FF867C}">
                  <a14:compatExt spid="_x0000_s10364"/>
                </a:ext>
                <a:ext uri="{FF2B5EF4-FFF2-40B4-BE49-F238E27FC236}">
                  <a16:creationId xmlns:a16="http://schemas.microsoft.com/office/drawing/2014/main" id="{00000000-0008-0000-0100-00007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17</xdr:row>
          <xdr:rowOff>0</xdr:rowOff>
        </xdr:from>
        <xdr:to>
          <xdr:col>6</xdr:col>
          <xdr:colOff>304800</xdr:colOff>
          <xdr:row>18</xdr:row>
          <xdr:rowOff>9525</xdr:rowOff>
        </xdr:to>
        <xdr:sp macro="" textlink="">
          <xdr:nvSpPr>
            <xdr:cNvPr id="10365" name="Option Button 1149" hidden="1">
              <a:extLst>
                <a:ext uri="{63B3BB69-23CF-44E3-9099-C40C66FF867C}">
                  <a14:compatExt spid="_x0000_s10365"/>
                </a:ext>
                <a:ext uri="{FF2B5EF4-FFF2-40B4-BE49-F238E27FC236}">
                  <a16:creationId xmlns:a16="http://schemas.microsoft.com/office/drawing/2014/main" id="{00000000-0008-0000-0100-00007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19</xdr:row>
          <xdr:rowOff>0</xdr:rowOff>
        </xdr:from>
        <xdr:to>
          <xdr:col>3</xdr:col>
          <xdr:colOff>323850</xdr:colOff>
          <xdr:row>19</xdr:row>
          <xdr:rowOff>180975</xdr:rowOff>
        </xdr:to>
        <xdr:sp macro="" textlink="">
          <xdr:nvSpPr>
            <xdr:cNvPr id="10366" name="Option Button 1150" hidden="1">
              <a:extLst>
                <a:ext uri="{63B3BB69-23CF-44E3-9099-C40C66FF867C}">
                  <a14:compatExt spid="_x0000_s10366"/>
                </a:ext>
                <a:ext uri="{FF2B5EF4-FFF2-40B4-BE49-F238E27FC236}">
                  <a16:creationId xmlns:a16="http://schemas.microsoft.com/office/drawing/2014/main" id="{00000000-0008-0000-0100-00007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19</xdr:row>
          <xdr:rowOff>0</xdr:rowOff>
        </xdr:from>
        <xdr:to>
          <xdr:col>4</xdr:col>
          <xdr:colOff>323850</xdr:colOff>
          <xdr:row>19</xdr:row>
          <xdr:rowOff>180975</xdr:rowOff>
        </xdr:to>
        <xdr:sp macro="" textlink="">
          <xdr:nvSpPr>
            <xdr:cNvPr id="10367" name="Option Button 1151" hidden="1">
              <a:extLst>
                <a:ext uri="{63B3BB69-23CF-44E3-9099-C40C66FF867C}">
                  <a14:compatExt spid="_x0000_s10367"/>
                </a:ext>
                <a:ext uri="{FF2B5EF4-FFF2-40B4-BE49-F238E27FC236}">
                  <a16:creationId xmlns:a16="http://schemas.microsoft.com/office/drawing/2014/main" id="{00000000-0008-0000-0100-00007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19</xdr:row>
          <xdr:rowOff>0</xdr:rowOff>
        </xdr:from>
        <xdr:to>
          <xdr:col>5</xdr:col>
          <xdr:colOff>323850</xdr:colOff>
          <xdr:row>19</xdr:row>
          <xdr:rowOff>180975</xdr:rowOff>
        </xdr:to>
        <xdr:sp macro="" textlink="">
          <xdr:nvSpPr>
            <xdr:cNvPr id="10368" name="Option Button 1152" hidden="1">
              <a:extLst>
                <a:ext uri="{63B3BB69-23CF-44E3-9099-C40C66FF867C}">
                  <a14:compatExt spid="_x0000_s10368"/>
                </a:ext>
                <a:ext uri="{FF2B5EF4-FFF2-40B4-BE49-F238E27FC236}">
                  <a16:creationId xmlns:a16="http://schemas.microsoft.com/office/drawing/2014/main" id="{00000000-0008-0000-0100-00008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19</xdr:row>
          <xdr:rowOff>0</xdr:rowOff>
        </xdr:from>
        <xdr:to>
          <xdr:col>6</xdr:col>
          <xdr:colOff>323850</xdr:colOff>
          <xdr:row>19</xdr:row>
          <xdr:rowOff>180975</xdr:rowOff>
        </xdr:to>
        <xdr:sp macro="" textlink="">
          <xdr:nvSpPr>
            <xdr:cNvPr id="10369" name="Option Button 1153" hidden="1">
              <a:extLst>
                <a:ext uri="{63B3BB69-23CF-44E3-9099-C40C66FF867C}">
                  <a14:compatExt spid="_x0000_s10369"/>
                </a:ext>
                <a:ext uri="{FF2B5EF4-FFF2-40B4-BE49-F238E27FC236}">
                  <a16:creationId xmlns:a16="http://schemas.microsoft.com/office/drawing/2014/main" id="{00000000-0008-0000-0100-00008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21</xdr:row>
          <xdr:rowOff>0</xdr:rowOff>
        </xdr:from>
        <xdr:to>
          <xdr:col>3</xdr:col>
          <xdr:colOff>323850</xdr:colOff>
          <xdr:row>21</xdr:row>
          <xdr:rowOff>180975</xdr:rowOff>
        </xdr:to>
        <xdr:sp macro="" textlink="">
          <xdr:nvSpPr>
            <xdr:cNvPr id="10370" name="Option Button 1154" hidden="1">
              <a:extLst>
                <a:ext uri="{63B3BB69-23CF-44E3-9099-C40C66FF867C}">
                  <a14:compatExt spid="_x0000_s10370"/>
                </a:ext>
                <a:ext uri="{FF2B5EF4-FFF2-40B4-BE49-F238E27FC236}">
                  <a16:creationId xmlns:a16="http://schemas.microsoft.com/office/drawing/2014/main" id="{00000000-0008-0000-0100-00008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21</xdr:row>
          <xdr:rowOff>0</xdr:rowOff>
        </xdr:from>
        <xdr:to>
          <xdr:col>4</xdr:col>
          <xdr:colOff>323850</xdr:colOff>
          <xdr:row>21</xdr:row>
          <xdr:rowOff>180975</xdr:rowOff>
        </xdr:to>
        <xdr:sp macro="" textlink="">
          <xdr:nvSpPr>
            <xdr:cNvPr id="10371" name="Option Button 1155" hidden="1">
              <a:extLst>
                <a:ext uri="{63B3BB69-23CF-44E3-9099-C40C66FF867C}">
                  <a14:compatExt spid="_x0000_s10371"/>
                </a:ext>
                <a:ext uri="{FF2B5EF4-FFF2-40B4-BE49-F238E27FC236}">
                  <a16:creationId xmlns:a16="http://schemas.microsoft.com/office/drawing/2014/main" id="{00000000-0008-0000-0100-00008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21</xdr:row>
          <xdr:rowOff>0</xdr:rowOff>
        </xdr:from>
        <xdr:to>
          <xdr:col>5</xdr:col>
          <xdr:colOff>323850</xdr:colOff>
          <xdr:row>21</xdr:row>
          <xdr:rowOff>180975</xdr:rowOff>
        </xdr:to>
        <xdr:sp macro="" textlink="">
          <xdr:nvSpPr>
            <xdr:cNvPr id="10372" name="Option Button 1156" hidden="1">
              <a:extLst>
                <a:ext uri="{63B3BB69-23CF-44E3-9099-C40C66FF867C}">
                  <a14:compatExt spid="_x0000_s10372"/>
                </a:ext>
                <a:ext uri="{FF2B5EF4-FFF2-40B4-BE49-F238E27FC236}">
                  <a16:creationId xmlns:a16="http://schemas.microsoft.com/office/drawing/2014/main" id="{00000000-0008-0000-0100-00008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21</xdr:row>
          <xdr:rowOff>0</xdr:rowOff>
        </xdr:from>
        <xdr:to>
          <xdr:col>6</xdr:col>
          <xdr:colOff>323850</xdr:colOff>
          <xdr:row>21</xdr:row>
          <xdr:rowOff>180975</xdr:rowOff>
        </xdr:to>
        <xdr:sp macro="" textlink="">
          <xdr:nvSpPr>
            <xdr:cNvPr id="10373" name="Option Button 1157" hidden="1">
              <a:extLst>
                <a:ext uri="{63B3BB69-23CF-44E3-9099-C40C66FF867C}">
                  <a14:compatExt spid="_x0000_s10373"/>
                </a:ext>
                <a:ext uri="{FF2B5EF4-FFF2-40B4-BE49-F238E27FC236}">
                  <a16:creationId xmlns:a16="http://schemas.microsoft.com/office/drawing/2014/main" id="{00000000-0008-0000-0100-00008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23</xdr:row>
          <xdr:rowOff>0</xdr:rowOff>
        </xdr:from>
        <xdr:to>
          <xdr:col>3</xdr:col>
          <xdr:colOff>323850</xdr:colOff>
          <xdr:row>23</xdr:row>
          <xdr:rowOff>180975</xdr:rowOff>
        </xdr:to>
        <xdr:sp macro="" textlink="">
          <xdr:nvSpPr>
            <xdr:cNvPr id="10374" name="Option Button 1158" hidden="1">
              <a:extLst>
                <a:ext uri="{63B3BB69-23CF-44E3-9099-C40C66FF867C}">
                  <a14:compatExt spid="_x0000_s10374"/>
                </a:ext>
                <a:ext uri="{FF2B5EF4-FFF2-40B4-BE49-F238E27FC236}">
                  <a16:creationId xmlns:a16="http://schemas.microsoft.com/office/drawing/2014/main" id="{00000000-0008-0000-0100-00008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23</xdr:row>
          <xdr:rowOff>0</xdr:rowOff>
        </xdr:from>
        <xdr:to>
          <xdr:col>4</xdr:col>
          <xdr:colOff>323850</xdr:colOff>
          <xdr:row>23</xdr:row>
          <xdr:rowOff>180975</xdr:rowOff>
        </xdr:to>
        <xdr:sp macro="" textlink="">
          <xdr:nvSpPr>
            <xdr:cNvPr id="10375" name="Option Button 1159" hidden="1">
              <a:extLst>
                <a:ext uri="{63B3BB69-23CF-44E3-9099-C40C66FF867C}">
                  <a14:compatExt spid="_x0000_s10375"/>
                </a:ext>
                <a:ext uri="{FF2B5EF4-FFF2-40B4-BE49-F238E27FC236}">
                  <a16:creationId xmlns:a16="http://schemas.microsoft.com/office/drawing/2014/main" id="{00000000-0008-0000-0100-00008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23</xdr:row>
          <xdr:rowOff>0</xdr:rowOff>
        </xdr:from>
        <xdr:to>
          <xdr:col>5</xdr:col>
          <xdr:colOff>323850</xdr:colOff>
          <xdr:row>23</xdr:row>
          <xdr:rowOff>180975</xdr:rowOff>
        </xdr:to>
        <xdr:sp macro="" textlink="">
          <xdr:nvSpPr>
            <xdr:cNvPr id="10376" name="Option Button 1160" hidden="1">
              <a:extLst>
                <a:ext uri="{63B3BB69-23CF-44E3-9099-C40C66FF867C}">
                  <a14:compatExt spid="_x0000_s10376"/>
                </a:ext>
                <a:ext uri="{FF2B5EF4-FFF2-40B4-BE49-F238E27FC236}">
                  <a16:creationId xmlns:a16="http://schemas.microsoft.com/office/drawing/2014/main" id="{00000000-0008-0000-0100-00008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23</xdr:row>
          <xdr:rowOff>0</xdr:rowOff>
        </xdr:from>
        <xdr:to>
          <xdr:col>6</xdr:col>
          <xdr:colOff>323850</xdr:colOff>
          <xdr:row>23</xdr:row>
          <xdr:rowOff>180975</xdr:rowOff>
        </xdr:to>
        <xdr:sp macro="" textlink="">
          <xdr:nvSpPr>
            <xdr:cNvPr id="10377" name="Option Button 1161" hidden="1">
              <a:extLst>
                <a:ext uri="{63B3BB69-23CF-44E3-9099-C40C66FF867C}">
                  <a14:compatExt spid="_x0000_s10377"/>
                </a:ext>
                <a:ext uri="{FF2B5EF4-FFF2-40B4-BE49-F238E27FC236}">
                  <a16:creationId xmlns:a16="http://schemas.microsoft.com/office/drawing/2014/main" id="{00000000-0008-0000-0100-00008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3714750</xdr:colOff>
          <xdr:row>16</xdr:row>
          <xdr:rowOff>171450</xdr:rowOff>
        </xdr:from>
        <xdr:to>
          <xdr:col>7</xdr:col>
          <xdr:colOff>257175</xdr:colOff>
          <xdr:row>18</xdr:row>
          <xdr:rowOff>85725</xdr:rowOff>
        </xdr:to>
        <xdr:sp macro="" textlink="">
          <xdr:nvSpPr>
            <xdr:cNvPr id="10378" name="Group Box 1162" hidden="1">
              <a:extLst>
                <a:ext uri="{63B3BB69-23CF-44E3-9099-C40C66FF867C}">
                  <a14:compatExt spid="_x0000_s10378"/>
                </a:ext>
                <a:ext uri="{FF2B5EF4-FFF2-40B4-BE49-F238E27FC236}">
                  <a16:creationId xmlns:a16="http://schemas.microsoft.com/office/drawing/2014/main" id="{00000000-0008-0000-0100-00008A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931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3733800</xdr:colOff>
          <xdr:row>18</xdr:row>
          <xdr:rowOff>171450</xdr:rowOff>
        </xdr:from>
        <xdr:to>
          <xdr:col>7</xdr:col>
          <xdr:colOff>219075</xdr:colOff>
          <xdr:row>20</xdr:row>
          <xdr:rowOff>95250</xdr:rowOff>
        </xdr:to>
        <xdr:sp macro="" textlink="">
          <xdr:nvSpPr>
            <xdr:cNvPr id="10379" name="Group Box 1163" hidden="1">
              <a:extLst>
                <a:ext uri="{63B3BB69-23CF-44E3-9099-C40C66FF867C}">
                  <a14:compatExt spid="_x0000_s10379"/>
                </a:ext>
                <a:ext uri="{FF2B5EF4-FFF2-40B4-BE49-F238E27FC236}">
                  <a16:creationId xmlns:a16="http://schemas.microsoft.com/office/drawing/2014/main" id="{00000000-0008-0000-0100-00008B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932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20</xdr:row>
          <xdr:rowOff>171450</xdr:rowOff>
        </xdr:from>
        <xdr:to>
          <xdr:col>7</xdr:col>
          <xdr:colOff>285750</xdr:colOff>
          <xdr:row>22</xdr:row>
          <xdr:rowOff>114300</xdr:rowOff>
        </xdr:to>
        <xdr:sp macro="" textlink="">
          <xdr:nvSpPr>
            <xdr:cNvPr id="10380" name="Group Box 1164" hidden="1">
              <a:extLst>
                <a:ext uri="{63B3BB69-23CF-44E3-9099-C40C66FF867C}">
                  <a14:compatExt spid="_x0000_s10380"/>
                </a:ext>
                <a:ext uri="{FF2B5EF4-FFF2-40B4-BE49-F238E27FC236}">
                  <a16:creationId xmlns:a16="http://schemas.microsoft.com/office/drawing/2014/main" id="{00000000-0008-0000-0100-00008C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933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3714750</xdr:colOff>
          <xdr:row>22</xdr:row>
          <xdr:rowOff>142875</xdr:rowOff>
        </xdr:from>
        <xdr:to>
          <xdr:col>7</xdr:col>
          <xdr:colOff>247650</xdr:colOff>
          <xdr:row>24</xdr:row>
          <xdr:rowOff>57150</xdr:rowOff>
        </xdr:to>
        <xdr:sp macro="" textlink="">
          <xdr:nvSpPr>
            <xdr:cNvPr id="10381" name="Group Box 1165" hidden="1">
              <a:extLst>
                <a:ext uri="{63B3BB69-23CF-44E3-9099-C40C66FF867C}">
                  <a14:compatExt spid="_x0000_s10381"/>
                </a:ext>
                <a:ext uri="{FF2B5EF4-FFF2-40B4-BE49-F238E27FC236}">
                  <a16:creationId xmlns:a16="http://schemas.microsoft.com/office/drawing/2014/main" id="{00000000-0008-0000-0100-00008D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958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16</xdr:row>
          <xdr:rowOff>0</xdr:rowOff>
        </xdr:from>
        <xdr:to>
          <xdr:col>3</xdr:col>
          <xdr:colOff>304800</xdr:colOff>
          <xdr:row>16</xdr:row>
          <xdr:rowOff>171450</xdr:rowOff>
        </xdr:to>
        <xdr:sp macro="" textlink="">
          <xdr:nvSpPr>
            <xdr:cNvPr id="10382" name="Option Button 1166" hidden="1">
              <a:extLst>
                <a:ext uri="{63B3BB69-23CF-44E3-9099-C40C66FF867C}">
                  <a14:compatExt spid="_x0000_s10382"/>
                </a:ext>
                <a:ext uri="{FF2B5EF4-FFF2-40B4-BE49-F238E27FC236}">
                  <a16:creationId xmlns:a16="http://schemas.microsoft.com/office/drawing/2014/main" id="{00000000-0008-0000-0100-00008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16</xdr:row>
          <xdr:rowOff>0</xdr:rowOff>
        </xdr:from>
        <xdr:to>
          <xdr:col>4</xdr:col>
          <xdr:colOff>304800</xdr:colOff>
          <xdr:row>16</xdr:row>
          <xdr:rowOff>171450</xdr:rowOff>
        </xdr:to>
        <xdr:sp macro="" textlink="">
          <xdr:nvSpPr>
            <xdr:cNvPr id="10383" name="Option Button 1167" hidden="1">
              <a:extLst>
                <a:ext uri="{63B3BB69-23CF-44E3-9099-C40C66FF867C}">
                  <a14:compatExt spid="_x0000_s10383"/>
                </a:ext>
                <a:ext uri="{FF2B5EF4-FFF2-40B4-BE49-F238E27FC236}">
                  <a16:creationId xmlns:a16="http://schemas.microsoft.com/office/drawing/2014/main" id="{00000000-0008-0000-0100-00008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16</xdr:row>
          <xdr:rowOff>0</xdr:rowOff>
        </xdr:from>
        <xdr:to>
          <xdr:col>5</xdr:col>
          <xdr:colOff>304800</xdr:colOff>
          <xdr:row>16</xdr:row>
          <xdr:rowOff>171450</xdr:rowOff>
        </xdr:to>
        <xdr:sp macro="" textlink="">
          <xdr:nvSpPr>
            <xdr:cNvPr id="10384" name="Option Button 1168" hidden="1">
              <a:extLst>
                <a:ext uri="{63B3BB69-23CF-44E3-9099-C40C66FF867C}">
                  <a14:compatExt spid="_x0000_s10384"/>
                </a:ext>
                <a:ext uri="{FF2B5EF4-FFF2-40B4-BE49-F238E27FC236}">
                  <a16:creationId xmlns:a16="http://schemas.microsoft.com/office/drawing/2014/main" id="{00000000-0008-0000-0100-00009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16</xdr:row>
          <xdr:rowOff>0</xdr:rowOff>
        </xdr:from>
        <xdr:to>
          <xdr:col>6</xdr:col>
          <xdr:colOff>304800</xdr:colOff>
          <xdr:row>16</xdr:row>
          <xdr:rowOff>171450</xdr:rowOff>
        </xdr:to>
        <xdr:sp macro="" textlink="">
          <xdr:nvSpPr>
            <xdr:cNvPr id="10385" name="Option Button 1169" hidden="1">
              <a:extLst>
                <a:ext uri="{63B3BB69-23CF-44E3-9099-C40C66FF867C}">
                  <a14:compatExt spid="_x0000_s10385"/>
                </a:ext>
                <a:ext uri="{FF2B5EF4-FFF2-40B4-BE49-F238E27FC236}">
                  <a16:creationId xmlns:a16="http://schemas.microsoft.com/office/drawing/2014/main" id="{00000000-0008-0000-0100-00009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3724275</xdr:colOff>
          <xdr:row>15</xdr:row>
          <xdr:rowOff>19050</xdr:rowOff>
        </xdr:from>
        <xdr:to>
          <xdr:col>7</xdr:col>
          <xdr:colOff>9525</xdr:colOff>
          <xdr:row>17</xdr:row>
          <xdr:rowOff>85725</xdr:rowOff>
        </xdr:to>
        <xdr:sp macro="" textlink="">
          <xdr:nvSpPr>
            <xdr:cNvPr id="10386" name="Group Box 1170" hidden="1">
              <a:extLst>
                <a:ext uri="{63B3BB69-23CF-44E3-9099-C40C66FF867C}">
                  <a14:compatExt spid="_x0000_s10386"/>
                </a:ext>
                <a:ext uri="{FF2B5EF4-FFF2-40B4-BE49-F238E27FC236}">
                  <a16:creationId xmlns:a16="http://schemas.microsoft.com/office/drawing/2014/main" id="{00000000-0008-0000-0100-000092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1110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12</xdr:row>
          <xdr:rowOff>1238250</xdr:rowOff>
        </xdr:from>
        <xdr:to>
          <xdr:col>6</xdr:col>
          <xdr:colOff>361950</xdr:colOff>
          <xdr:row>14</xdr:row>
          <xdr:rowOff>19050</xdr:rowOff>
        </xdr:to>
        <xdr:sp macro="" textlink="">
          <xdr:nvSpPr>
            <xdr:cNvPr id="10387" name="Check Box 1171" hidden="1">
              <a:extLst>
                <a:ext uri="{63B3BB69-23CF-44E3-9099-C40C66FF867C}">
                  <a14:compatExt spid="_x0000_s10387"/>
                </a:ext>
                <a:ext uri="{FF2B5EF4-FFF2-40B4-BE49-F238E27FC236}">
                  <a16:creationId xmlns:a16="http://schemas.microsoft.com/office/drawing/2014/main" id="{00000000-0008-0000-0100-00009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25</xdr:row>
          <xdr:rowOff>152400</xdr:rowOff>
        </xdr:from>
        <xdr:to>
          <xdr:col>6</xdr:col>
          <xdr:colOff>361950</xdr:colOff>
          <xdr:row>27</xdr:row>
          <xdr:rowOff>19050</xdr:rowOff>
        </xdr:to>
        <xdr:sp macro="" textlink="">
          <xdr:nvSpPr>
            <xdr:cNvPr id="10388" name="Check Box 1172" hidden="1">
              <a:extLst>
                <a:ext uri="{63B3BB69-23CF-44E3-9099-C40C66FF867C}">
                  <a14:compatExt spid="_x0000_s10388"/>
                </a:ext>
                <a:ext uri="{FF2B5EF4-FFF2-40B4-BE49-F238E27FC236}">
                  <a16:creationId xmlns:a16="http://schemas.microsoft.com/office/drawing/2014/main" id="{00000000-0008-0000-0100-00009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xdr:col>
      <xdr:colOff>320040</xdr:colOff>
      <xdr:row>6</xdr:row>
      <xdr:rowOff>198120</xdr:rowOff>
    </xdr:from>
    <xdr:to>
      <xdr:col>2</xdr:col>
      <xdr:colOff>3741420</xdr:colOff>
      <xdr:row>11</xdr:row>
      <xdr:rowOff>0</xdr:rowOff>
    </xdr:to>
    <xdr:sp macro="" textlink="">
      <xdr:nvSpPr>
        <xdr:cNvPr id="3" name="正方形/長方形 2">
          <a:extLst>
            <a:ext uri="{FF2B5EF4-FFF2-40B4-BE49-F238E27FC236}">
              <a16:creationId xmlns:a16="http://schemas.microsoft.com/office/drawing/2014/main" id="{F705D6B5-25EC-7907-1D97-B92F0E43B7DB}"/>
            </a:ext>
          </a:extLst>
        </xdr:cNvPr>
        <xdr:cNvSpPr/>
      </xdr:nvSpPr>
      <xdr:spPr>
        <a:xfrm>
          <a:off x="320040" y="1432560"/>
          <a:ext cx="3421380" cy="830580"/>
        </a:xfrm>
        <a:prstGeom prst="rect">
          <a:avLst/>
        </a:prstGeom>
        <a:noFill/>
        <a:ln w="9525">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2</xdr:col>
          <xdr:colOff>3562350</xdr:colOff>
          <xdr:row>23</xdr:row>
          <xdr:rowOff>95250</xdr:rowOff>
        </xdr:from>
        <xdr:to>
          <xdr:col>7</xdr:col>
          <xdr:colOff>104775</xdr:colOff>
          <xdr:row>25</xdr:row>
          <xdr:rowOff>57150</xdr:rowOff>
        </xdr:to>
        <xdr:sp macro="" textlink="">
          <xdr:nvSpPr>
            <xdr:cNvPr id="10393" name="Group Box 1177" hidden="1">
              <a:extLst>
                <a:ext uri="{63B3BB69-23CF-44E3-9099-C40C66FF867C}">
                  <a14:compatExt spid="_x0000_s10393"/>
                </a:ext>
                <a:ext uri="{FF2B5EF4-FFF2-40B4-BE49-F238E27FC236}">
                  <a16:creationId xmlns:a16="http://schemas.microsoft.com/office/drawing/2014/main" id="{00000000-0008-0000-0100-000099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1177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23</xdr:row>
          <xdr:rowOff>161925</xdr:rowOff>
        </xdr:from>
        <xdr:to>
          <xdr:col>3</xdr:col>
          <xdr:colOff>323850</xdr:colOff>
          <xdr:row>25</xdr:row>
          <xdr:rowOff>19050</xdr:rowOff>
        </xdr:to>
        <xdr:sp macro="" textlink="">
          <xdr:nvSpPr>
            <xdr:cNvPr id="10394" name="Option Button 1178" hidden="1">
              <a:extLst>
                <a:ext uri="{63B3BB69-23CF-44E3-9099-C40C66FF867C}">
                  <a14:compatExt spid="_x0000_s10394"/>
                </a:ext>
                <a:ext uri="{FF2B5EF4-FFF2-40B4-BE49-F238E27FC236}">
                  <a16:creationId xmlns:a16="http://schemas.microsoft.com/office/drawing/2014/main" id="{00000000-0008-0000-0100-00009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23</xdr:row>
          <xdr:rowOff>161925</xdr:rowOff>
        </xdr:from>
        <xdr:to>
          <xdr:col>4</xdr:col>
          <xdr:colOff>323850</xdr:colOff>
          <xdr:row>25</xdr:row>
          <xdr:rowOff>19050</xdr:rowOff>
        </xdr:to>
        <xdr:sp macro="" textlink="">
          <xdr:nvSpPr>
            <xdr:cNvPr id="10395" name="Option Button 1179" hidden="1">
              <a:extLst>
                <a:ext uri="{63B3BB69-23CF-44E3-9099-C40C66FF867C}">
                  <a14:compatExt spid="_x0000_s10395"/>
                </a:ext>
                <a:ext uri="{FF2B5EF4-FFF2-40B4-BE49-F238E27FC236}">
                  <a16:creationId xmlns:a16="http://schemas.microsoft.com/office/drawing/2014/main" id="{00000000-0008-0000-0100-00009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23</xdr:row>
          <xdr:rowOff>161925</xdr:rowOff>
        </xdr:from>
        <xdr:to>
          <xdr:col>5</xdr:col>
          <xdr:colOff>323850</xdr:colOff>
          <xdr:row>25</xdr:row>
          <xdr:rowOff>19050</xdr:rowOff>
        </xdr:to>
        <xdr:sp macro="" textlink="">
          <xdr:nvSpPr>
            <xdr:cNvPr id="10396" name="Option Button 1180" hidden="1">
              <a:extLst>
                <a:ext uri="{63B3BB69-23CF-44E3-9099-C40C66FF867C}">
                  <a14:compatExt spid="_x0000_s10396"/>
                </a:ext>
                <a:ext uri="{FF2B5EF4-FFF2-40B4-BE49-F238E27FC236}">
                  <a16:creationId xmlns:a16="http://schemas.microsoft.com/office/drawing/2014/main" id="{00000000-0008-0000-0100-00009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23</xdr:row>
          <xdr:rowOff>161925</xdr:rowOff>
        </xdr:from>
        <xdr:to>
          <xdr:col>6</xdr:col>
          <xdr:colOff>323850</xdr:colOff>
          <xdr:row>25</xdr:row>
          <xdr:rowOff>19050</xdr:rowOff>
        </xdr:to>
        <xdr:sp macro="" textlink="">
          <xdr:nvSpPr>
            <xdr:cNvPr id="10397" name="Option Button 1181" hidden="1">
              <a:extLst>
                <a:ext uri="{63B3BB69-23CF-44E3-9099-C40C66FF867C}">
                  <a14:compatExt spid="_x0000_s10397"/>
                </a:ext>
                <a:ext uri="{FF2B5EF4-FFF2-40B4-BE49-F238E27FC236}">
                  <a16:creationId xmlns:a16="http://schemas.microsoft.com/office/drawing/2014/main" id="{00000000-0008-0000-0100-00009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3638550</xdr:colOff>
          <xdr:row>25</xdr:row>
          <xdr:rowOff>19050</xdr:rowOff>
        </xdr:from>
        <xdr:to>
          <xdr:col>7</xdr:col>
          <xdr:colOff>180975</xdr:colOff>
          <xdr:row>26</xdr:row>
          <xdr:rowOff>114300</xdr:rowOff>
        </xdr:to>
        <xdr:sp macro="" textlink="">
          <xdr:nvSpPr>
            <xdr:cNvPr id="10398" name="Group Box 1182" hidden="1">
              <a:extLst>
                <a:ext uri="{63B3BB69-23CF-44E3-9099-C40C66FF867C}">
                  <a14:compatExt spid="_x0000_s10398"/>
                </a:ext>
                <a:ext uri="{FF2B5EF4-FFF2-40B4-BE49-F238E27FC236}">
                  <a16:creationId xmlns:a16="http://schemas.microsoft.com/office/drawing/2014/main" id="{00000000-0008-0000-0100-00009E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24</xdr:row>
          <xdr:rowOff>133350</xdr:rowOff>
        </xdr:from>
        <xdr:to>
          <xdr:col>7</xdr:col>
          <xdr:colOff>0</xdr:colOff>
          <xdr:row>26</xdr:row>
          <xdr:rowOff>47625</xdr:rowOff>
        </xdr:to>
        <xdr:sp macro="" textlink="">
          <xdr:nvSpPr>
            <xdr:cNvPr id="10399" name="Group Box 1183" hidden="1">
              <a:extLst>
                <a:ext uri="{63B3BB69-23CF-44E3-9099-C40C66FF867C}">
                  <a14:compatExt spid="_x0000_s10399"/>
                </a:ext>
                <a:ext uri="{FF2B5EF4-FFF2-40B4-BE49-F238E27FC236}">
                  <a16:creationId xmlns:a16="http://schemas.microsoft.com/office/drawing/2014/main" id="{00000000-0008-0000-0100-00009F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379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3562350</xdr:colOff>
          <xdr:row>24</xdr:row>
          <xdr:rowOff>95250</xdr:rowOff>
        </xdr:from>
        <xdr:to>
          <xdr:col>7</xdr:col>
          <xdr:colOff>104775</xdr:colOff>
          <xdr:row>26</xdr:row>
          <xdr:rowOff>57150</xdr:rowOff>
        </xdr:to>
        <xdr:sp macro="" textlink="">
          <xdr:nvSpPr>
            <xdr:cNvPr id="10400" name="Group Box 1184" hidden="1">
              <a:extLst>
                <a:ext uri="{63B3BB69-23CF-44E3-9099-C40C66FF867C}">
                  <a14:compatExt spid="_x0000_s10400"/>
                </a:ext>
                <a:ext uri="{FF2B5EF4-FFF2-40B4-BE49-F238E27FC236}">
                  <a16:creationId xmlns:a16="http://schemas.microsoft.com/office/drawing/2014/main" id="{00000000-0008-0000-0100-0000A0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1177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24</xdr:row>
          <xdr:rowOff>161925</xdr:rowOff>
        </xdr:from>
        <xdr:to>
          <xdr:col>3</xdr:col>
          <xdr:colOff>323850</xdr:colOff>
          <xdr:row>26</xdr:row>
          <xdr:rowOff>19050</xdr:rowOff>
        </xdr:to>
        <xdr:sp macro="" textlink="">
          <xdr:nvSpPr>
            <xdr:cNvPr id="10401" name="Option Button 1185" hidden="1">
              <a:extLst>
                <a:ext uri="{63B3BB69-23CF-44E3-9099-C40C66FF867C}">
                  <a14:compatExt spid="_x0000_s10401"/>
                </a:ext>
                <a:ext uri="{FF2B5EF4-FFF2-40B4-BE49-F238E27FC236}">
                  <a16:creationId xmlns:a16="http://schemas.microsoft.com/office/drawing/2014/main" id="{00000000-0008-0000-0100-0000A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24</xdr:row>
          <xdr:rowOff>161925</xdr:rowOff>
        </xdr:from>
        <xdr:to>
          <xdr:col>4</xdr:col>
          <xdr:colOff>323850</xdr:colOff>
          <xdr:row>26</xdr:row>
          <xdr:rowOff>19050</xdr:rowOff>
        </xdr:to>
        <xdr:sp macro="" textlink="">
          <xdr:nvSpPr>
            <xdr:cNvPr id="10402" name="Option Button 1186" hidden="1">
              <a:extLst>
                <a:ext uri="{63B3BB69-23CF-44E3-9099-C40C66FF867C}">
                  <a14:compatExt spid="_x0000_s10402"/>
                </a:ext>
                <a:ext uri="{FF2B5EF4-FFF2-40B4-BE49-F238E27FC236}">
                  <a16:creationId xmlns:a16="http://schemas.microsoft.com/office/drawing/2014/main" id="{00000000-0008-0000-0100-0000A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24</xdr:row>
          <xdr:rowOff>161925</xdr:rowOff>
        </xdr:from>
        <xdr:to>
          <xdr:col>5</xdr:col>
          <xdr:colOff>323850</xdr:colOff>
          <xdr:row>26</xdr:row>
          <xdr:rowOff>19050</xdr:rowOff>
        </xdr:to>
        <xdr:sp macro="" textlink="">
          <xdr:nvSpPr>
            <xdr:cNvPr id="10403" name="Option Button 1187" hidden="1">
              <a:extLst>
                <a:ext uri="{63B3BB69-23CF-44E3-9099-C40C66FF867C}">
                  <a14:compatExt spid="_x0000_s10403"/>
                </a:ext>
                <a:ext uri="{FF2B5EF4-FFF2-40B4-BE49-F238E27FC236}">
                  <a16:creationId xmlns:a16="http://schemas.microsoft.com/office/drawing/2014/main" id="{00000000-0008-0000-0100-0000A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24</xdr:row>
          <xdr:rowOff>161925</xdr:rowOff>
        </xdr:from>
        <xdr:to>
          <xdr:col>6</xdr:col>
          <xdr:colOff>323850</xdr:colOff>
          <xdr:row>26</xdr:row>
          <xdr:rowOff>19050</xdr:rowOff>
        </xdr:to>
        <xdr:sp macro="" textlink="">
          <xdr:nvSpPr>
            <xdr:cNvPr id="10404" name="Option Button 1188" hidden="1">
              <a:extLst>
                <a:ext uri="{63B3BB69-23CF-44E3-9099-C40C66FF867C}">
                  <a14:compatExt spid="_x0000_s10404"/>
                </a:ext>
                <a:ext uri="{FF2B5EF4-FFF2-40B4-BE49-F238E27FC236}">
                  <a16:creationId xmlns:a16="http://schemas.microsoft.com/office/drawing/2014/main" id="{00000000-0008-0000-0100-0000A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3714750</xdr:colOff>
          <xdr:row>23</xdr:row>
          <xdr:rowOff>133350</xdr:rowOff>
        </xdr:from>
        <xdr:to>
          <xdr:col>7</xdr:col>
          <xdr:colOff>514350</xdr:colOff>
          <xdr:row>25</xdr:row>
          <xdr:rowOff>38100</xdr:rowOff>
        </xdr:to>
        <xdr:sp macro="" textlink="">
          <xdr:nvSpPr>
            <xdr:cNvPr id="10405" name="Group Box 1189" hidden="1">
              <a:extLst>
                <a:ext uri="{63B3BB69-23CF-44E3-9099-C40C66FF867C}">
                  <a14:compatExt spid="_x0000_s10405"/>
                </a:ext>
                <a:ext uri="{FF2B5EF4-FFF2-40B4-BE49-F238E27FC236}">
                  <a16:creationId xmlns:a16="http://schemas.microsoft.com/office/drawing/2014/main" id="{00000000-0008-0000-0100-0000A5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1189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3619500</xdr:colOff>
          <xdr:row>24</xdr:row>
          <xdr:rowOff>123825</xdr:rowOff>
        </xdr:from>
        <xdr:to>
          <xdr:col>7</xdr:col>
          <xdr:colOff>352425</xdr:colOff>
          <xdr:row>26</xdr:row>
          <xdr:rowOff>28575</xdr:rowOff>
        </xdr:to>
        <xdr:sp macro="" textlink="">
          <xdr:nvSpPr>
            <xdr:cNvPr id="10406" name="Group Box 1190" hidden="1">
              <a:extLst>
                <a:ext uri="{63B3BB69-23CF-44E3-9099-C40C66FF867C}">
                  <a14:compatExt spid="_x0000_s10406"/>
                </a:ext>
                <a:ext uri="{FF2B5EF4-FFF2-40B4-BE49-F238E27FC236}">
                  <a16:creationId xmlns:a16="http://schemas.microsoft.com/office/drawing/2014/main" id="{00000000-0008-0000-0100-0000A6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1190</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3810000</xdr:colOff>
          <xdr:row>13</xdr:row>
          <xdr:rowOff>0</xdr:rowOff>
        </xdr:from>
        <xdr:to>
          <xdr:col>2</xdr:col>
          <xdr:colOff>1428750</xdr:colOff>
          <xdr:row>14</xdr:row>
          <xdr:rowOff>95250</xdr:rowOff>
        </xdr:to>
        <xdr:sp macro="" textlink="">
          <xdr:nvSpPr>
            <xdr:cNvPr id="4325" name="Group Box 229" hidden="1">
              <a:extLst>
                <a:ext uri="{63B3BB69-23CF-44E3-9099-C40C66FF867C}">
                  <a14:compatExt spid="_x0000_s4325"/>
                </a:ext>
                <a:ext uri="{FF2B5EF4-FFF2-40B4-BE49-F238E27FC236}">
                  <a16:creationId xmlns:a16="http://schemas.microsoft.com/office/drawing/2014/main" id="{00000000-0008-0000-0200-0000E51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3686175</xdr:colOff>
          <xdr:row>13</xdr:row>
          <xdr:rowOff>0</xdr:rowOff>
        </xdr:from>
        <xdr:to>
          <xdr:col>2</xdr:col>
          <xdr:colOff>1543050</xdr:colOff>
          <xdr:row>14</xdr:row>
          <xdr:rowOff>95250</xdr:rowOff>
        </xdr:to>
        <xdr:sp macro="" textlink="">
          <xdr:nvSpPr>
            <xdr:cNvPr id="4326" name="Group Box 230" hidden="1">
              <a:extLst>
                <a:ext uri="{63B3BB69-23CF-44E3-9099-C40C66FF867C}">
                  <a14:compatExt spid="_x0000_s4326"/>
                </a:ext>
                <a:ext uri="{FF2B5EF4-FFF2-40B4-BE49-F238E27FC236}">
                  <a16:creationId xmlns:a16="http://schemas.microsoft.com/office/drawing/2014/main" id="{00000000-0008-0000-0200-0000E61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3619500</xdr:colOff>
          <xdr:row>13</xdr:row>
          <xdr:rowOff>0</xdr:rowOff>
        </xdr:from>
        <xdr:to>
          <xdr:col>2</xdr:col>
          <xdr:colOff>1695450</xdr:colOff>
          <xdr:row>14</xdr:row>
          <xdr:rowOff>133350</xdr:rowOff>
        </xdr:to>
        <xdr:sp macro="" textlink="">
          <xdr:nvSpPr>
            <xdr:cNvPr id="4327" name="Group Box 231" hidden="1">
              <a:extLst>
                <a:ext uri="{63B3BB69-23CF-44E3-9099-C40C66FF867C}">
                  <a14:compatExt spid="_x0000_s4327"/>
                </a:ext>
                <a:ext uri="{FF2B5EF4-FFF2-40B4-BE49-F238E27FC236}">
                  <a16:creationId xmlns:a16="http://schemas.microsoft.com/office/drawing/2014/main" id="{00000000-0008-0000-0200-0000E71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3524250</xdr:colOff>
          <xdr:row>13</xdr:row>
          <xdr:rowOff>0</xdr:rowOff>
        </xdr:from>
        <xdr:to>
          <xdr:col>2</xdr:col>
          <xdr:colOff>1666875</xdr:colOff>
          <xdr:row>14</xdr:row>
          <xdr:rowOff>95250</xdr:rowOff>
        </xdr:to>
        <xdr:sp macro="" textlink="">
          <xdr:nvSpPr>
            <xdr:cNvPr id="4328" name="Group Box 232" hidden="1">
              <a:extLst>
                <a:ext uri="{63B3BB69-23CF-44E3-9099-C40C66FF867C}">
                  <a14:compatExt spid="_x0000_s4328"/>
                </a:ext>
                <a:ext uri="{FF2B5EF4-FFF2-40B4-BE49-F238E27FC236}">
                  <a16:creationId xmlns:a16="http://schemas.microsoft.com/office/drawing/2014/main" id="{00000000-0008-0000-0200-0000E81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xdr:twoCellAnchor>
    <xdr:from>
      <xdr:col>0</xdr:col>
      <xdr:colOff>2926080</xdr:colOff>
      <xdr:row>75</xdr:row>
      <xdr:rowOff>167640</xdr:rowOff>
    </xdr:from>
    <xdr:to>
      <xdr:col>2</xdr:col>
      <xdr:colOff>777240</xdr:colOff>
      <xdr:row>80</xdr:row>
      <xdr:rowOff>114300</xdr:rowOff>
    </xdr:to>
    <xdr:sp macro="" textlink="">
      <xdr:nvSpPr>
        <xdr:cNvPr id="5" name="四角形: 角を丸くする 4">
          <a:hlinkClick xmlns:r="http://schemas.openxmlformats.org/officeDocument/2006/relationships" r:id="rId1"/>
          <a:extLst>
            <a:ext uri="{FF2B5EF4-FFF2-40B4-BE49-F238E27FC236}">
              <a16:creationId xmlns:a16="http://schemas.microsoft.com/office/drawing/2014/main" id="{C56F51A2-8889-4BDB-9C89-5F7AED801CE0}"/>
            </a:ext>
          </a:extLst>
        </xdr:cNvPr>
        <xdr:cNvSpPr/>
      </xdr:nvSpPr>
      <xdr:spPr>
        <a:xfrm>
          <a:off x="2926080" y="13007340"/>
          <a:ext cx="1790700" cy="899160"/>
        </a:xfrm>
        <a:prstGeom prst="roundRect">
          <a:avLst/>
        </a:prstGeom>
        <a:solidFill>
          <a:schemeClr val="accent2">
            <a:lumMod val="20000"/>
            <a:lumOff val="8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latin typeface="游明朝 Demibold" panose="02020600000000000000" pitchFamily="18" charset="-128"/>
              <a:ea typeface="游明朝 Demibold" panose="02020600000000000000" pitchFamily="18" charset="-128"/>
            </a:rPr>
            <a:t>＜一人前向け＞</a:t>
          </a:r>
          <a:endParaRPr kumimoji="1" lang="en-US" altLang="ja-JP" sz="1100">
            <a:solidFill>
              <a:sysClr val="windowText" lastClr="000000"/>
            </a:solidFill>
            <a:latin typeface="游明朝 Demibold" panose="02020600000000000000" pitchFamily="18" charset="-128"/>
            <a:ea typeface="游明朝 Demibold" panose="02020600000000000000" pitchFamily="18" charset="-128"/>
          </a:endParaRPr>
        </a:p>
        <a:p>
          <a:pPr algn="ctr"/>
          <a:r>
            <a:rPr kumimoji="1" lang="ja-JP" altLang="en-US" sz="1100">
              <a:solidFill>
                <a:sysClr val="windowText" lastClr="000000"/>
              </a:solidFill>
              <a:latin typeface="游明朝 Demibold" panose="02020600000000000000" pitchFamily="18" charset="-128"/>
              <a:ea typeface="游明朝 Demibold" panose="02020600000000000000" pitchFamily="18" charset="-128"/>
            </a:rPr>
            <a:t>チェック結果の一覧</a:t>
          </a:r>
          <a:endParaRPr kumimoji="1" lang="en-US" altLang="ja-JP" sz="1100">
            <a:solidFill>
              <a:sysClr val="windowText" lastClr="000000"/>
            </a:solidFill>
            <a:latin typeface="游明朝 Demibold" panose="02020600000000000000" pitchFamily="18" charset="-128"/>
            <a:ea typeface="游明朝 Demibold" panose="02020600000000000000" pitchFamily="18" charset="-128"/>
          </a:endParaRPr>
        </a:p>
        <a:p>
          <a:pPr algn="ctr"/>
          <a:r>
            <a:rPr kumimoji="1" lang="ja-JP" altLang="en-US" sz="1100">
              <a:solidFill>
                <a:sysClr val="windowText" lastClr="000000"/>
              </a:solidFill>
              <a:latin typeface="游明朝 Demibold" panose="02020600000000000000" pitchFamily="18" charset="-128"/>
              <a:ea typeface="游明朝 Demibold" panose="02020600000000000000" pitchFamily="18" charset="-128"/>
            </a:rPr>
            <a:t>ダウンロードはこちら</a:t>
          </a:r>
        </a:p>
      </xdr:txBody>
    </xdr:sp>
    <xdr:clientData/>
  </xdr:twoCellAnchor>
  <xdr:twoCellAnchor>
    <xdr:from>
      <xdr:col>0</xdr:col>
      <xdr:colOff>655320</xdr:colOff>
      <xdr:row>14</xdr:row>
      <xdr:rowOff>144780</xdr:rowOff>
    </xdr:from>
    <xdr:to>
      <xdr:col>0</xdr:col>
      <xdr:colOff>2446020</xdr:colOff>
      <xdr:row>18</xdr:row>
      <xdr:rowOff>87540</xdr:rowOff>
    </xdr:to>
    <xdr:sp macro="" textlink="">
      <xdr:nvSpPr>
        <xdr:cNvPr id="2" name="四角形: 角を丸くする 1">
          <a:hlinkClick xmlns:r="http://schemas.openxmlformats.org/officeDocument/2006/relationships" r:id="rId2"/>
          <a:extLst>
            <a:ext uri="{FF2B5EF4-FFF2-40B4-BE49-F238E27FC236}">
              <a16:creationId xmlns:a16="http://schemas.microsoft.com/office/drawing/2014/main" id="{55FCEE20-8707-4DF0-B1B3-BC9EA500A046}"/>
            </a:ext>
          </a:extLst>
        </xdr:cNvPr>
        <xdr:cNvSpPr/>
      </xdr:nvSpPr>
      <xdr:spPr>
        <a:xfrm>
          <a:off x="655320" y="1813560"/>
          <a:ext cx="1790700" cy="720000"/>
        </a:xfrm>
        <a:prstGeom prst="roundRect">
          <a:avLst/>
        </a:prstGeom>
        <a:solidFill>
          <a:schemeClr val="accent6">
            <a:lumMod val="20000"/>
            <a:lumOff val="8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latin typeface="游明朝 Demibold" panose="02020600000000000000" pitchFamily="18" charset="-128"/>
              <a:ea typeface="游明朝 Demibold" panose="02020600000000000000" pitchFamily="18" charset="-128"/>
            </a:rPr>
            <a:t>＜新人レベル＞</a:t>
          </a:r>
          <a:endParaRPr kumimoji="1" lang="en-US" altLang="ja-JP" sz="1100">
            <a:solidFill>
              <a:sysClr val="windowText" lastClr="000000"/>
            </a:solidFill>
            <a:latin typeface="游明朝 Demibold" panose="02020600000000000000" pitchFamily="18" charset="-128"/>
            <a:ea typeface="游明朝 Demibold" panose="02020600000000000000" pitchFamily="18" charset="-128"/>
          </a:endParaRPr>
        </a:p>
        <a:p>
          <a:pPr algn="ctr"/>
          <a:r>
            <a:rPr kumimoji="1" lang="ja-JP" altLang="en-US" sz="1100">
              <a:solidFill>
                <a:sysClr val="windowText" lastClr="000000"/>
              </a:solidFill>
              <a:latin typeface="游明朝 Demibold" panose="02020600000000000000" pitchFamily="18" charset="-128"/>
              <a:ea typeface="游明朝 Demibold" panose="02020600000000000000" pitchFamily="18" charset="-128"/>
            </a:rPr>
            <a:t>達成状況詳細はこちら</a:t>
          </a:r>
        </a:p>
      </xdr:txBody>
    </xdr:sp>
    <xdr:clientData/>
  </xdr:twoCellAnchor>
  <xdr:twoCellAnchor>
    <xdr:from>
      <xdr:col>0</xdr:col>
      <xdr:colOff>3002280</xdr:colOff>
      <xdr:row>14</xdr:row>
      <xdr:rowOff>137160</xdr:rowOff>
    </xdr:from>
    <xdr:to>
      <xdr:col>2</xdr:col>
      <xdr:colOff>853440</xdr:colOff>
      <xdr:row>18</xdr:row>
      <xdr:rowOff>79920</xdr:rowOff>
    </xdr:to>
    <xdr:sp macro="" textlink="">
      <xdr:nvSpPr>
        <xdr:cNvPr id="3" name="四角形: 角を丸くする 2">
          <a:hlinkClick xmlns:r="http://schemas.openxmlformats.org/officeDocument/2006/relationships" r:id="rId3"/>
          <a:extLst>
            <a:ext uri="{FF2B5EF4-FFF2-40B4-BE49-F238E27FC236}">
              <a16:creationId xmlns:a16="http://schemas.microsoft.com/office/drawing/2014/main" id="{569E3116-469F-486A-9837-29647FF81004}"/>
            </a:ext>
          </a:extLst>
        </xdr:cNvPr>
        <xdr:cNvSpPr/>
      </xdr:nvSpPr>
      <xdr:spPr>
        <a:xfrm>
          <a:off x="3002280" y="1805940"/>
          <a:ext cx="1790700" cy="720000"/>
        </a:xfrm>
        <a:prstGeom prst="roundRect">
          <a:avLst/>
        </a:prstGeom>
        <a:solidFill>
          <a:schemeClr val="accent6">
            <a:lumMod val="40000"/>
            <a:lumOff val="6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latin typeface="游明朝 Demibold" panose="02020600000000000000" pitchFamily="18" charset="-128"/>
              <a:ea typeface="游明朝 Demibold" panose="02020600000000000000" pitchFamily="18" charset="-128"/>
            </a:rPr>
            <a:t>＜一人前レベル＞</a:t>
          </a:r>
          <a:endParaRPr kumimoji="1" lang="en-US" altLang="ja-JP" sz="1100">
            <a:solidFill>
              <a:sysClr val="windowText" lastClr="000000"/>
            </a:solidFill>
            <a:latin typeface="游明朝 Demibold" panose="02020600000000000000" pitchFamily="18" charset="-128"/>
            <a:ea typeface="游明朝 Demibold" panose="02020600000000000000" pitchFamily="18" charset="-128"/>
          </a:endParaRPr>
        </a:p>
        <a:p>
          <a:pPr algn="ctr"/>
          <a:r>
            <a:rPr kumimoji="1" lang="ja-JP" altLang="en-US" sz="1100">
              <a:solidFill>
                <a:sysClr val="windowText" lastClr="000000"/>
              </a:solidFill>
              <a:latin typeface="游明朝 Demibold" panose="02020600000000000000" pitchFamily="18" charset="-128"/>
              <a:ea typeface="游明朝 Demibold" panose="02020600000000000000" pitchFamily="18" charset="-128"/>
            </a:rPr>
            <a:t>達成状況詳細はこちら</a:t>
          </a:r>
        </a:p>
      </xdr:txBody>
    </xdr:sp>
    <xdr:clientData/>
  </xdr:twoCellAnchor>
  <xdr:twoCellAnchor>
    <xdr:from>
      <xdr:col>2</xdr:col>
      <xdr:colOff>1363980</xdr:colOff>
      <xdr:row>14</xdr:row>
      <xdr:rowOff>137160</xdr:rowOff>
    </xdr:from>
    <xdr:to>
      <xdr:col>2</xdr:col>
      <xdr:colOff>3154680</xdr:colOff>
      <xdr:row>18</xdr:row>
      <xdr:rowOff>79920</xdr:rowOff>
    </xdr:to>
    <xdr:sp macro="" textlink="">
      <xdr:nvSpPr>
        <xdr:cNvPr id="4" name="四角形: 角を丸くする 3">
          <a:hlinkClick xmlns:r="http://schemas.openxmlformats.org/officeDocument/2006/relationships" r:id="rId4"/>
          <a:extLst>
            <a:ext uri="{FF2B5EF4-FFF2-40B4-BE49-F238E27FC236}">
              <a16:creationId xmlns:a16="http://schemas.microsoft.com/office/drawing/2014/main" id="{628411D5-BC12-4781-97D1-464CDEE1A434}"/>
            </a:ext>
          </a:extLst>
        </xdr:cNvPr>
        <xdr:cNvSpPr/>
      </xdr:nvSpPr>
      <xdr:spPr>
        <a:xfrm>
          <a:off x="5303520" y="1805940"/>
          <a:ext cx="1790700" cy="720000"/>
        </a:xfrm>
        <a:prstGeom prst="roundRect">
          <a:avLst/>
        </a:prstGeom>
        <a:solidFill>
          <a:schemeClr val="accent6">
            <a:lumMod val="60000"/>
            <a:lumOff val="4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latin typeface="游明朝 Demibold" panose="02020600000000000000" pitchFamily="18" charset="-128"/>
              <a:ea typeface="游明朝 Demibold" panose="02020600000000000000" pitchFamily="18" charset="-128"/>
            </a:rPr>
            <a:t>＜リーダーレベル＞</a:t>
          </a:r>
          <a:endParaRPr kumimoji="1" lang="en-US" altLang="ja-JP" sz="1100">
            <a:solidFill>
              <a:sysClr val="windowText" lastClr="000000"/>
            </a:solidFill>
            <a:latin typeface="游明朝 Demibold" panose="02020600000000000000" pitchFamily="18" charset="-128"/>
            <a:ea typeface="游明朝 Demibold" panose="02020600000000000000" pitchFamily="18" charset="-128"/>
          </a:endParaRPr>
        </a:p>
        <a:p>
          <a:pPr algn="ctr"/>
          <a:r>
            <a:rPr kumimoji="1" lang="ja-JP" altLang="en-US" sz="1100">
              <a:solidFill>
                <a:sysClr val="windowText" lastClr="000000"/>
              </a:solidFill>
              <a:latin typeface="游明朝 Demibold" panose="02020600000000000000" pitchFamily="18" charset="-128"/>
              <a:ea typeface="游明朝 Demibold" panose="02020600000000000000" pitchFamily="18" charset="-128"/>
            </a:rPr>
            <a:t>達成状況詳細はこちら</a:t>
          </a: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3810000</xdr:colOff>
          <xdr:row>4</xdr:row>
          <xdr:rowOff>0</xdr:rowOff>
        </xdr:from>
        <xdr:to>
          <xdr:col>2</xdr:col>
          <xdr:colOff>1428750</xdr:colOff>
          <xdr:row>5</xdr:row>
          <xdr:rowOff>95250</xdr:rowOff>
        </xdr:to>
        <xdr:sp macro="" textlink="">
          <xdr:nvSpPr>
            <xdr:cNvPr id="25601" name="Group Box 1" hidden="1">
              <a:extLst>
                <a:ext uri="{63B3BB69-23CF-44E3-9099-C40C66FF867C}">
                  <a14:compatExt spid="_x0000_s25601"/>
                </a:ext>
                <a:ext uri="{FF2B5EF4-FFF2-40B4-BE49-F238E27FC236}">
                  <a16:creationId xmlns:a16="http://schemas.microsoft.com/office/drawing/2014/main" id="{00000000-0008-0000-0300-0000016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3686175</xdr:colOff>
          <xdr:row>4</xdr:row>
          <xdr:rowOff>0</xdr:rowOff>
        </xdr:from>
        <xdr:to>
          <xdr:col>2</xdr:col>
          <xdr:colOff>1543050</xdr:colOff>
          <xdr:row>5</xdr:row>
          <xdr:rowOff>95250</xdr:rowOff>
        </xdr:to>
        <xdr:sp macro="" textlink="">
          <xdr:nvSpPr>
            <xdr:cNvPr id="25602" name="Group Box 2" hidden="1">
              <a:extLst>
                <a:ext uri="{63B3BB69-23CF-44E3-9099-C40C66FF867C}">
                  <a14:compatExt spid="_x0000_s25602"/>
                </a:ext>
                <a:ext uri="{FF2B5EF4-FFF2-40B4-BE49-F238E27FC236}">
                  <a16:creationId xmlns:a16="http://schemas.microsoft.com/office/drawing/2014/main" id="{00000000-0008-0000-0300-0000026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3619500</xdr:colOff>
          <xdr:row>4</xdr:row>
          <xdr:rowOff>0</xdr:rowOff>
        </xdr:from>
        <xdr:to>
          <xdr:col>2</xdr:col>
          <xdr:colOff>1695450</xdr:colOff>
          <xdr:row>5</xdr:row>
          <xdr:rowOff>133350</xdr:rowOff>
        </xdr:to>
        <xdr:sp macro="" textlink="">
          <xdr:nvSpPr>
            <xdr:cNvPr id="25603" name="Group Box 3" hidden="1">
              <a:extLst>
                <a:ext uri="{63B3BB69-23CF-44E3-9099-C40C66FF867C}">
                  <a14:compatExt spid="_x0000_s25603"/>
                </a:ext>
                <a:ext uri="{FF2B5EF4-FFF2-40B4-BE49-F238E27FC236}">
                  <a16:creationId xmlns:a16="http://schemas.microsoft.com/office/drawing/2014/main" id="{00000000-0008-0000-0300-0000036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3524250</xdr:colOff>
          <xdr:row>4</xdr:row>
          <xdr:rowOff>0</xdr:rowOff>
        </xdr:from>
        <xdr:to>
          <xdr:col>2</xdr:col>
          <xdr:colOff>1666875</xdr:colOff>
          <xdr:row>5</xdr:row>
          <xdr:rowOff>95250</xdr:rowOff>
        </xdr:to>
        <xdr:sp macro="" textlink="">
          <xdr:nvSpPr>
            <xdr:cNvPr id="25604" name="Group Box 4" hidden="1">
              <a:extLst>
                <a:ext uri="{63B3BB69-23CF-44E3-9099-C40C66FF867C}">
                  <a14:compatExt spid="_x0000_s25604"/>
                </a:ext>
                <a:ext uri="{FF2B5EF4-FFF2-40B4-BE49-F238E27FC236}">
                  <a16:creationId xmlns:a16="http://schemas.microsoft.com/office/drawing/2014/main" id="{00000000-0008-0000-0300-0000046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xdr:twoCellAnchor>
    <xdr:from>
      <xdr:col>0</xdr:col>
      <xdr:colOff>2933700</xdr:colOff>
      <xdr:row>68</xdr:row>
      <xdr:rowOff>76200</xdr:rowOff>
    </xdr:from>
    <xdr:to>
      <xdr:col>2</xdr:col>
      <xdr:colOff>784860</xdr:colOff>
      <xdr:row>73</xdr:row>
      <xdr:rowOff>22860</xdr:rowOff>
    </xdr:to>
    <xdr:sp macro="" textlink="">
      <xdr:nvSpPr>
        <xdr:cNvPr id="2" name="四角形: 角を丸くする 1">
          <a:hlinkClick xmlns:r="http://schemas.openxmlformats.org/officeDocument/2006/relationships" r:id="rId1"/>
          <a:extLst>
            <a:ext uri="{FF2B5EF4-FFF2-40B4-BE49-F238E27FC236}">
              <a16:creationId xmlns:a16="http://schemas.microsoft.com/office/drawing/2014/main" id="{AE671D68-4C34-4CF1-A312-4E30211CBCA5}"/>
            </a:ext>
          </a:extLst>
        </xdr:cNvPr>
        <xdr:cNvSpPr/>
      </xdr:nvSpPr>
      <xdr:spPr>
        <a:xfrm>
          <a:off x="2933700" y="13144500"/>
          <a:ext cx="1790700" cy="899160"/>
        </a:xfrm>
        <a:prstGeom prst="roundRect">
          <a:avLst/>
        </a:prstGeom>
        <a:solidFill>
          <a:schemeClr val="accent6">
            <a:lumMod val="20000"/>
            <a:lumOff val="8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latin typeface="游明朝 Demibold" panose="02020600000000000000" pitchFamily="18" charset="-128"/>
              <a:ea typeface="游明朝 Demibold" panose="02020600000000000000" pitchFamily="18" charset="-128"/>
            </a:rPr>
            <a:t>＜新人レベル＞</a:t>
          </a:r>
          <a:endParaRPr kumimoji="1" lang="en-US" altLang="ja-JP" sz="1100">
            <a:solidFill>
              <a:sysClr val="windowText" lastClr="000000"/>
            </a:solidFill>
            <a:latin typeface="游明朝 Demibold" panose="02020600000000000000" pitchFamily="18" charset="-128"/>
            <a:ea typeface="游明朝 Demibold" panose="02020600000000000000" pitchFamily="18" charset="-128"/>
          </a:endParaRPr>
        </a:p>
        <a:p>
          <a:pPr algn="ctr"/>
          <a:r>
            <a:rPr kumimoji="1" lang="ja-JP" altLang="en-US" sz="1100">
              <a:solidFill>
                <a:sysClr val="windowText" lastClr="000000"/>
              </a:solidFill>
              <a:latin typeface="游明朝 Demibold" panose="02020600000000000000" pitchFamily="18" charset="-128"/>
              <a:ea typeface="游明朝 Demibold" panose="02020600000000000000" pitchFamily="18" charset="-128"/>
            </a:rPr>
            <a:t>チェック結果の一覧</a:t>
          </a:r>
          <a:endParaRPr kumimoji="1" lang="en-US" altLang="ja-JP" sz="1100">
            <a:solidFill>
              <a:sysClr val="windowText" lastClr="000000"/>
            </a:solidFill>
            <a:latin typeface="游明朝 Demibold" panose="02020600000000000000" pitchFamily="18" charset="-128"/>
            <a:ea typeface="游明朝 Demibold" panose="02020600000000000000" pitchFamily="18" charset="-128"/>
          </a:endParaRPr>
        </a:p>
        <a:p>
          <a:pPr algn="ctr"/>
          <a:r>
            <a:rPr kumimoji="1" lang="ja-JP" altLang="en-US" sz="1100">
              <a:solidFill>
                <a:sysClr val="windowText" lastClr="000000"/>
              </a:solidFill>
              <a:latin typeface="游明朝 Demibold" panose="02020600000000000000" pitchFamily="18" charset="-128"/>
              <a:ea typeface="游明朝 Demibold" panose="02020600000000000000" pitchFamily="18" charset="-128"/>
            </a:rPr>
            <a:t>ダウンロードはこちら</a:t>
          </a:r>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3810000</xdr:colOff>
          <xdr:row>5</xdr:row>
          <xdr:rowOff>0</xdr:rowOff>
        </xdr:from>
        <xdr:to>
          <xdr:col>2</xdr:col>
          <xdr:colOff>1428750</xdr:colOff>
          <xdr:row>6</xdr:row>
          <xdr:rowOff>95250</xdr:rowOff>
        </xdr:to>
        <xdr:sp macro="" textlink="">
          <xdr:nvSpPr>
            <xdr:cNvPr id="26625" name="Group Box 1" hidden="1">
              <a:extLst>
                <a:ext uri="{63B3BB69-23CF-44E3-9099-C40C66FF867C}">
                  <a14:compatExt spid="_x0000_s26625"/>
                </a:ext>
                <a:ext uri="{FF2B5EF4-FFF2-40B4-BE49-F238E27FC236}">
                  <a16:creationId xmlns:a16="http://schemas.microsoft.com/office/drawing/2014/main" id="{00000000-0008-0000-0400-0000016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3686175</xdr:colOff>
          <xdr:row>5</xdr:row>
          <xdr:rowOff>0</xdr:rowOff>
        </xdr:from>
        <xdr:to>
          <xdr:col>2</xdr:col>
          <xdr:colOff>1543050</xdr:colOff>
          <xdr:row>6</xdr:row>
          <xdr:rowOff>95250</xdr:rowOff>
        </xdr:to>
        <xdr:sp macro="" textlink="">
          <xdr:nvSpPr>
            <xdr:cNvPr id="26626" name="Group Box 2" hidden="1">
              <a:extLst>
                <a:ext uri="{63B3BB69-23CF-44E3-9099-C40C66FF867C}">
                  <a14:compatExt spid="_x0000_s26626"/>
                </a:ext>
                <a:ext uri="{FF2B5EF4-FFF2-40B4-BE49-F238E27FC236}">
                  <a16:creationId xmlns:a16="http://schemas.microsoft.com/office/drawing/2014/main" id="{00000000-0008-0000-0400-0000026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3619500</xdr:colOff>
          <xdr:row>5</xdr:row>
          <xdr:rowOff>0</xdr:rowOff>
        </xdr:from>
        <xdr:to>
          <xdr:col>2</xdr:col>
          <xdr:colOff>1695450</xdr:colOff>
          <xdr:row>6</xdr:row>
          <xdr:rowOff>133350</xdr:rowOff>
        </xdr:to>
        <xdr:sp macro="" textlink="">
          <xdr:nvSpPr>
            <xdr:cNvPr id="26627" name="Group Box 3" hidden="1">
              <a:extLst>
                <a:ext uri="{63B3BB69-23CF-44E3-9099-C40C66FF867C}">
                  <a14:compatExt spid="_x0000_s26627"/>
                </a:ext>
                <a:ext uri="{FF2B5EF4-FFF2-40B4-BE49-F238E27FC236}">
                  <a16:creationId xmlns:a16="http://schemas.microsoft.com/office/drawing/2014/main" id="{00000000-0008-0000-0400-0000036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3524250</xdr:colOff>
          <xdr:row>5</xdr:row>
          <xdr:rowOff>0</xdr:rowOff>
        </xdr:from>
        <xdr:to>
          <xdr:col>2</xdr:col>
          <xdr:colOff>1666875</xdr:colOff>
          <xdr:row>6</xdr:row>
          <xdr:rowOff>95250</xdr:rowOff>
        </xdr:to>
        <xdr:sp macro="" textlink="">
          <xdr:nvSpPr>
            <xdr:cNvPr id="26628" name="Group Box 4" hidden="1">
              <a:extLst>
                <a:ext uri="{63B3BB69-23CF-44E3-9099-C40C66FF867C}">
                  <a14:compatExt spid="_x0000_s26628"/>
                </a:ext>
                <a:ext uri="{FF2B5EF4-FFF2-40B4-BE49-F238E27FC236}">
                  <a16:creationId xmlns:a16="http://schemas.microsoft.com/office/drawing/2014/main" id="{00000000-0008-0000-0400-0000046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xdr:twoCellAnchor>
    <xdr:from>
      <xdr:col>0</xdr:col>
      <xdr:colOff>2926080</xdr:colOff>
      <xdr:row>67</xdr:row>
      <xdr:rowOff>167640</xdr:rowOff>
    </xdr:from>
    <xdr:to>
      <xdr:col>2</xdr:col>
      <xdr:colOff>777240</xdr:colOff>
      <xdr:row>72</xdr:row>
      <xdr:rowOff>114300</xdr:rowOff>
    </xdr:to>
    <xdr:sp macro="" textlink="">
      <xdr:nvSpPr>
        <xdr:cNvPr id="2" name="四角形: 角を丸くする 1">
          <a:hlinkClick xmlns:r="http://schemas.openxmlformats.org/officeDocument/2006/relationships" r:id="rId1"/>
          <a:extLst>
            <a:ext uri="{FF2B5EF4-FFF2-40B4-BE49-F238E27FC236}">
              <a16:creationId xmlns:a16="http://schemas.microsoft.com/office/drawing/2014/main" id="{E5119D77-A31B-4DB0-AA1A-80312338E33B}"/>
            </a:ext>
          </a:extLst>
        </xdr:cNvPr>
        <xdr:cNvSpPr/>
      </xdr:nvSpPr>
      <xdr:spPr>
        <a:xfrm>
          <a:off x="2926080" y="13472160"/>
          <a:ext cx="1790700" cy="899160"/>
        </a:xfrm>
        <a:prstGeom prst="roundRect">
          <a:avLst/>
        </a:prstGeom>
        <a:solidFill>
          <a:schemeClr val="accent6">
            <a:lumMod val="40000"/>
            <a:lumOff val="6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latin typeface="游明朝 Demibold" panose="02020600000000000000" pitchFamily="18" charset="-128"/>
              <a:ea typeface="游明朝 Demibold" panose="02020600000000000000" pitchFamily="18" charset="-128"/>
            </a:rPr>
            <a:t>＜一人前レベル＞</a:t>
          </a:r>
          <a:endParaRPr kumimoji="1" lang="en-US" altLang="ja-JP" sz="1100">
            <a:solidFill>
              <a:sysClr val="windowText" lastClr="000000"/>
            </a:solidFill>
            <a:latin typeface="游明朝 Demibold" panose="02020600000000000000" pitchFamily="18" charset="-128"/>
            <a:ea typeface="游明朝 Demibold" panose="02020600000000000000" pitchFamily="18" charset="-128"/>
          </a:endParaRPr>
        </a:p>
        <a:p>
          <a:pPr algn="ctr"/>
          <a:r>
            <a:rPr kumimoji="1" lang="ja-JP" altLang="en-US" sz="1100">
              <a:solidFill>
                <a:sysClr val="windowText" lastClr="000000"/>
              </a:solidFill>
              <a:latin typeface="游明朝 Demibold" panose="02020600000000000000" pitchFamily="18" charset="-128"/>
              <a:ea typeface="游明朝 Demibold" panose="02020600000000000000" pitchFamily="18" charset="-128"/>
            </a:rPr>
            <a:t>チェック結果の一覧</a:t>
          </a:r>
          <a:endParaRPr kumimoji="1" lang="en-US" altLang="ja-JP" sz="1100">
            <a:solidFill>
              <a:sysClr val="windowText" lastClr="000000"/>
            </a:solidFill>
            <a:latin typeface="游明朝 Demibold" panose="02020600000000000000" pitchFamily="18" charset="-128"/>
            <a:ea typeface="游明朝 Demibold" panose="02020600000000000000" pitchFamily="18" charset="-128"/>
          </a:endParaRPr>
        </a:p>
        <a:p>
          <a:pPr algn="ctr"/>
          <a:r>
            <a:rPr kumimoji="1" lang="ja-JP" altLang="en-US" sz="1100">
              <a:solidFill>
                <a:sysClr val="windowText" lastClr="000000"/>
              </a:solidFill>
              <a:latin typeface="游明朝 Demibold" panose="02020600000000000000" pitchFamily="18" charset="-128"/>
              <a:ea typeface="游明朝 Demibold" panose="02020600000000000000" pitchFamily="18" charset="-128"/>
            </a:rPr>
            <a:t>ダウンロードはこちら</a:t>
          </a:r>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3810000</xdr:colOff>
          <xdr:row>4</xdr:row>
          <xdr:rowOff>0</xdr:rowOff>
        </xdr:from>
        <xdr:to>
          <xdr:col>2</xdr:col>
          <xdr:colOff>1428750</xdr:colOff>
          <xdr:row>5</xdr:row>
          <xdr:rowOff>95250</xdr:rowOff>
        </xdr:to>
        <xdr:sp macro="" textlink="">
          <xdr:nvSpPr>
            <xdr:cNvPr id="6145" name="Group Box 1" hidden="1">
              <a:extLst>
                <a:ext uri="{63B3BB69-23CF-44E3-9099-C40C66FF867C}">
                  <a14:compatExt spid="_x0000_s6145"/>
                </a:ext>
                <a:ext uri="{FF2B5EF4-FFF2-40B4-BE49-F238E27FC236}">
                  <a16:creationId xmlns:a16="http://schemas.microsoft.com/office/drawing/2014/main" id="{00000000-0008-0000-0500-000001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3686175</xdr:colOff>
          <xdr:row>4</xdr:row>
          <xdr:rowOff>0</xdr:rowOff>
        </xdr:from>
        <xdr:to>
          <xdr:col>2</xdr:col>
          <xdr:colOff>1543050</xdr:colOff>
          <xdr:row>5</xdr:row>
          <xdr:rowOff>95250</xdr:rowOff>
        </xdr:to>
        <xdr:sp macro="" textlink="">
          <xdr:nvSpPr>
            <xdr:cNvPr id="6146" name="Group Box 2" hidden="1">
              <a:extLst>
                <a:ext uri="{63B3BB69-23CF-44E3-9099-C40C66FF867C}">
                  <a14:compatExt spid="_x0000_s6146"/>
                </a:ext>
                <a:ext uri="{FF2B5EF4-FFF2-40B4-BE49-F238E27FC236}">
                  <a16:creationId xmlns:a16="http://schemas.microsoft.com/office/drawing/2014/main" id="{00000000-0008-0000-0500-000002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3619500</xdr:colOff>
          <xdr:row>4</xdr:row>
          <xdr:rowOff>0</xdr:rowOff>
        </xdr:from>
        <xdr:to>
          <xdr:col>2</xdr:col>
          <xdr:colOff>1695450</xdr:colOff>
          <xdr:row>5</xdr:row>
          <xdr:rowOff>133350</xdr:rowOff>
        </xdr:to>
        <xdr:sp macro="" textlink="">
          <xdr:nvSpPr>
            <xdr:cNvPr id="6147" name="Group Box 3" hidden="1">
              <a:extLst>
                <a:ext uri="{63B3BB69-23CF-44E3-9099-C40C66FF867C}">
                  <a14:compatExt spid="_x0000_s6147"/>
                </a:ext>
                <a:ext uri="{FF2B5EF4-FFF2-40B4-BE49-F238E27FC236}">
                  <a16:creationId xmlns:a16="http://schemas.microsoft.com/office/drawing/2014/main" id="{00000000-0008-0000-0500-000003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3524250</xdr:colOff>
          <xdr:row>4</xdr:row>
          <xdr:rowOff>0</xdr:rowOff>
        </xdr:from>
        <xdr:to>
          <xdr:col>2</xdr:col>
          <xdr:colOff>1666875</xdr:colOff>
          <xdr:row>5</xdr:row>
          <xdr:rowOff>95250</xdr:rowOff>
        </xdr:to>
        <xdr:sp macro="" textlink="">
          <xdr:nvSpPr>
            <xdr:cNvPr id="6148" name="Group Box 4" hidden="1">
              <a:extLst>
                <a:ext uri="{63B3BB69-23CF-44E3-9099-C40C66FF867C}">
                  <a14:compatExt spid="_x0000_s6148"/>
                </a:ext>
                <a:ext uri="{FF2B5EF4-FFF2-40B4-BE49-F238E27FC236}">
                  <a16:creationId xmlns:a16="http://schemas.microsoft.com/office/drawing/2014/main" id="{00000000-0008-0000-0500-000004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xdr:twoCellAnchor>
    <xdr:from>
      <xdr:col>0</xdr:col>
      <xdr:colOff>2933700</xdr:colOff>
      <xdr:row>68</xdr:row>
      <xdr:rowOff>76200</xdr:rowOff>
    </xdr:from>
    <xdr:to>
      <xdr:col>2</xdr:col>
      <xdr:colOff>784860</xdr:colOff>
      <xdr:row>73</xdr:row>
      <xdr:rowOff>22860</xdr:rowOff>
    </xdr:to>
    <xdr:sp macro="" textlink="">
      <xdr:nvSpPr>
        <xdr:cNvPr id="2" name="四角形: 角を丸くする 1">
          <a:hlinkClick xmlns:r="http://schemas.openxmlformats.org/officeDocument/2006/relationships" r:id="rId1"/>
          <a:extLst>
            <a:ext uri="{FF2B5EF4-FFF2-40B4-BE49-F238E27FC236}">
              <a16:creationId xmlns:a16="http://schemas.microsoft.com/office/drawing/2014/main" id="{A62BE2FE-9FC8-4DC8-913B-4E913B85033B}"/>
            </a:ext>
          </a:extLst>
        </xdr:cNvPr>
        <xdr:cNvSpPr/>
      </xdr:nvSpPr>
      <xdr:spPr>
        <a:xfrm>
          <a:off x="2933700" y="13106400"/>
          <a:ext cx="1790700" cy="899160"/>
        </a:xfrm>
        <a:prstGeom prst="roundRect">
          <a:avLst/>
        </a:prstGeom>
        <a:solidFill>
          <a:schemeClr val="accent6">
            <a:lumMod val="60000"/>
            <a:lumOff val="4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latin typeface="游明朝 Demibold" panose="02020600000000000000" pitchFamily="18" charset="-128"/>
              <a:ea typeface="游明朝 Demibold" panose="02020600000000000000" pitchFamily="18" charset="-128"/>
            </a:rPr>
            <a:t>＜リーダーレベル＞</a:t>
          </a:r>
          <a:endParaRPr kumimoji="1" lang="en-US" altLang="ja-JP" sz="1100">
            <a:solidFill>
              <a:sysClr val="windowText" lastClr="000000"/>
            </a:solidFill>
            <a:latin typeface="游明朝 Demibold" panose="02020600000000000000" pitchFamily="18" charset="-128"/>
            <a:ea typeface="游明朝 Demibold" panose="02020600000000000000" pitchFamily="18" charset="-128"/>
          </a:endParaRPr>
        </a:p>
        <a:p>
          <a:pPr algn="ctr"/>
          <a:r>
            <a:rPr kumimoji="1" lang="ja-JP" altLang="en-US" sz="1100">
              <a:solidFill>
                <a:sysClr val="windowText" lastClr="000000"/>
              </a:solidFill>
              <a:latin typeface="游明朝 Demibold" panose="02020600000000000000" pitchFamily="18" charset="-128"/>
              <a:ea typeface="游明朝 Demibold" panose="02020600000000000000" pitchFamily="18" charset="-128"/>
            </a:rPr>
            <a:t>チェック結果の一覧</a:t>
          </a:r>
          <a:endParaRPr kumimoji="1" lang="en-US" altLang="ja-JP" sz="1100">
            <a:solidFill>
              <a:sysClr val="windowText" lastClr="000000"/>
            </a:solidFill>
            <a:latin typeface="游明朝 Demibold" panose="02020600000000000000" pitchFamily="18" charset="-128"/>
            <a:ea typeface="游明朝 Demibold" panose="02020600000000000000" pitchFamily="18" charset="-128"/>
          </a:endParaRPr>
        </a:p>
        <a:p>
          <a:pPr algn="ctr"/>
          <a:r>
            <a:rPr kumimoji="1" lang="ja-JP" altLang="en-US" sz="1100">
              <a:solidFill>
                <a:sysClr val="windowText" lastClr="000000"/>
              </a:solidFill>
              <a:latin typeface="游明朝 Demibold" panose="02020600000000000000" pitchFamily="18" charset="-128"/>
              <a:ea typeface="游明朝 Demibold" panose="02020600000000000000" pitchFamily="18" charset="-128"/>
            </a:rPr>
            <a:t>ダウンロードはこちら</a:t>
          </a:r>
        </a:p>
      </xdr:txBody>
    </xdr: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3810000</xdr:colOff>
          <xdr:row>3</xdr:row>
          <xdr:rowOff>161925</xdr:rowOff>
        </xdr:from>
        <xdr:to>
          <xdr:col>5</xdr:col>
          <xdr:colOff>342900</xdr:colOff>
          <xdr:row>5</xdr:row>
          <xdr:rowOff>66675</xdr:rowOff>
        </xdr:to>
        <xdr:sp macro="" textlink="">
          <xdr:nvSpPr>
            <xdr:cNvPr id="29697" name="Group Box 1" hidden="1">
              <a:extLst>
                <a:ext uri="{63B3BB69-23CF-44E3-9099-C40C66FF867C}">
                  <a14:compatExt spid="_x0000_s29697"/>
                </a:ext>
                <a:ext uri="{FF2B5EF4-FFF2-40B4-BE49-F238E27FC236}">
                  <a16:creationId xmlns:a16="http://schemas.microsoft.com/office/drawing/2014/main" id="{00000000-0008-0000-0600-000001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4</xdr:row>
          <xdr:rowOff>171450</xdr:rowOff>
        </xdr:from>
        <xdr:to>
          <xdr:col>5</xdr:col>
          <xdr:colOff>466725</xdr:colOff>
          <xdr:row>6</xdr:row>
          <xdr:rowOff>76200</xdr:rowOff>
        </xdr:to>
        <xdr:sp macro="" textlink="">
          <xdr:nvSpPr>
            <xdr:cNvPr id="29698" name="Group Box 2" hidden="1">
              <a:extLst>
                <a:ext uri="{63B3BB69-23CF-44E3-9099-C40C66FF867C}">
                  <a14:compatExt spid="_x0000_s29698"/>
                </a:ext>
                <a:ext uri="{FF2B5EF4-FFF2-40B4-BE49-F238E27FC236}">
                  <a16:creationId xmlns:a16="http://schemas.microsoft.com/office/drawing/2014/main" id="{00000000-0008-0000-0600-000002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3619500</xdr:colOff>
          <xdr:row>6</xdr:row>
          <xdr:rowOff>152400</xdr:rowOff>
        </xdr:from>
        <xdr:to>
          <xdr:col>5</xdr:col>
          <xdr:colOff>628650</xdr:colOff>
          <xdr:row>8</xdr:row>
          <xdr:rowOff>95250</xdr:rowOff>
        </xdr:to>
        <xdr:sp macro="" textlink="">
          <xdr:nvSpPr>
            <xdr:cNvPr id="29699" name="Group Box 3" hidden="1">
              <a:extLst>
                <a:ext uri="{63B3BB69-23CF-44E3-9099-C40C66FF867C}">
                  <a14:compatExt spid="_x0000_s29699"/>
                </a:ext>
                <a:ext uri="{FF2B5EF4-FFF2-40B4-BE49-F238E27FC236}">
                  <a16:creationId xmlns:a16="http://schemas.microsoft.com/office/drawing/2014/main" id="{00000000-0008-0000-0600-000003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3524250</xdr:colOff>
          <xdr:row>7</xdr:row>
          <xdr:rowOff>180975</xdr:rowOff>
        </xdr:from>
        <xdr:to>
          <xdr:col>5</xdr:col>
          <xdr:colOff>628650</xdr:colOff>
          <xdr:row>9</xdr:row>
          <xdr:rowOff>95250</xdr:rowOff>
        </xdr:to>
        <xdr:sp macro="" textlink="">
          <xdr:nvSpPr>
            <xdr:cNvPr id="29700" name="Group Box 4" hidden="1">
              <a:extLst>
                <a:ext uri="{63B3BB69-23CF-44E3-9099-C40C66FF867C}">
                  <a14:compatExt spid="_x0000_s29700"/>
                </a:ext>
                <a:ext uri="{FF2B5EF4-FFF2-40B4-BE49-F238E27FC236}">
                  <a16:creationId xmlns:a16="http://schemas.microsoft.com/office/drawing/2014/main" id="{00000000-0008-0000-0600-000004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82</xdr:row>
          <xdr:rowOff>171450</xdr:rowOff>
        </xdr:from>
        <xdr:to>
          <xdr:col>3</xdr:col>
          <xdr:colOff>276225</xdr:colOff>
          <xdr:row>84</xdr:row>
          <xdr:rowOff>28575</xdr:rowOff>
        </xdr:to>
        <xdr:sp macro="" textlink="">
          <xdr:nvSpPr>
            <xdr:cNvPr id="29701" name="Check Box 5" hidden="1">
              <a:extLst>
                <a:ext uri="{63B3BB69-23CF-44E3-9099-C40C66FF867C}">
                  <a14:compatExt spid="_x0000_s29701"/>
                </a:ext>
                <a:ext uri="{FF2B5EF4-FFF2-40B4-BE49-F238E27FC236}">
                  <a16:creationId xmlns:a16="http://schemas.microsoft.com/office/drawing/2014/main" id="{00000000-0008-0000-0600-000005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3648075</xdr:colOff>
          <xdr:row>9</xdr:row>
          <xdr:rowOff>171450</xdr:rowOff>
        </xdr:from>
        <xdr:to>
          <xdr:col>5</xdr:col>
          <xdr:colOff>666750</xdr:colOff>
          <xdr:row>11</xdr:row>
          <xdr:rowOff>85725</xdr:rowOff>
        </xdr:to>
        <xdr:sp macro="" textlink="">
          <xdr:nvSpPr>
            <xdr:cNvPr id="29702" name="Group Box 6" hidden="1">
              <a:extLst>
                <a:ext uri="{63B3BB69-23CF-44E3-9099-C40C66FF867C}">
                  <a14:compatExt spid="_x0000_s29702"/>
                </a:ext>
                <a:ext uri="{FF2B5EF4-FFF2-40B4-BE49-F238E27FC236}">
                  <a16:creationId xmlns:a16="http://schemas.microsoft.com/office/drawing/2014/main" id="{00000000-0008-0000-0600-000006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3533775</xdr:colOff>
          <xdr:row>11</xdr:row>
          <xdr:rowOff>0</xdr:rowOff>
        </xdr:from>
        <xdr:to>
          <xdr:col>5</xdr:col>
          <xdr:colOff>514350</xdr:colOff>
          <xdr:row>12</xdr:row>
          <xdr:rowOff>95250</xdr:rowOff>
        </xdr:to>
        <xdr:sp macro="" textlink="">
          <xdr:nvSpPr>
            <xdr:cNvPr id="29703" name="Group Box 7" hidden="1">
              <a:extLst>
                <a:ext uri="{63B3BB69-23CF-44E3-9099-C40C66FF867C}">
                  <a14:compatExt spid="_x0000_s29703"/>
                </a:ext>
                <a:ext uri="{FF2B5EF4-FFF2-40B4-BE49-F238E27FC236}">
                  <a16:creationId xmlns:a16="http://schemas.microsoft.com/office/drawing/2014/main" id="{00000000-0008-0000-0600-000007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3381375</xdr:colOff>
          <xdr:row>11</xdr:row>
          <xdr:rowOff>180975</xdr:rowOff>
        </xdr:from>
        <xdr:to>
          <xdr:col>5</xdr:col>
          <xdr:colOff>590550</xdr:colOff>
          <xdr:row>13</xdr:row>
          <xdr:rowOff>95250</xdr:rowOff>
        </xdr:to>
        <xdr:sp macro="" textlink="">
          <xdr:nvSpPr>
            <xdr:cNvPr id="29704" name="Group Box 8" hidden="1">
              <a:extLst>
                <a:ext uri="{63B3BB69-23CF-44E3-9099-C40C66FF867C}">
                  <a14:compatExt spid="_x0000_s29704"/>
                </a:ext>
                <a:ext uri="{FF2B5EF4-FFF2-40B4-BE49-F238E27FC236}">
                  <a16:creationId xmlns:a16="http://schemas.microsoft.com/office/drawing/2014/main" id="{00000000-0008-0000-0600-000008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3638550</xdr:colOff>
          <xdr:row>14</xdr:row>
          <xdr:rowOff>19050</xdr:rowOff>
        </xdr:from>
        <xdr:to>
          <xdr:col>5</xdr:col>
          <xdr:colOff>495300</xdr:colOff>
          <xdr:row>15</xdr:row>
          <xdr:rowOff>114300</xdr:rowOff>
        </xdr:to>
        <xdr:sp macro="" textlink="">
          <xdr:nvSpPr>
            <xdr:cNvPr id="29705" name="Group Box 9" hidden="1">
              <a:extLst>
                <a:ext uri="{63B3BB69-23CF-44E3-9099-C40C66FF867C}">
                  <a14:compatExt spid="_x0000_s29705"/>
                </a:ext>
                <a:ext uri="{FF2B5EF4-FFF2-40B4-BE49-F238E27FC236}">
                  <a16:creationId xmlns:a16="http://schemas.microsoft.com/office/drawing/2014/main" id="{00000000-0008-0000-0600-000009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3457575</xdr:colOff>
          <xdr:row>14</xdr:row>
          <xdr:rowOff>142875</xdr:rowOff>
        </xdr:from>
        <xdr:to>
          <xdr:col>5</xdr:col>
          <xdr:colOff>590550</xdr:colOff>
          <xdr:row>16</xdr:row>
          <xdr:rowOff>57150</xdr:rowOff>
        </xdr:to>
        <xdr:sp macro="" textlink="">
          <xdr:nvSpPr>
            <xdr:cNvPr id="29706" name="Group Box 10" hidden="1">
              <a:extLst>
                <a:ext uri="{63B3BB69-23CF-44E3-9099-C40C66FF867C}">
                  <a14:compatExt spid="_x0000_s29706"/>
                </a:ext>
                <a:ext uri="{FF2B5EF4-FFF2-40B4-BE49-F238E27FC236}">
                  <a16:creationId xmlns:a16="http://schemas.microsoft.com/office/drawing/2014/main" id="{00000000-0008-0000-0600-00000A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16</xdr:row>
          <xdr:rowOff>123825</xdr:rowOff>
        </xdr:from>
        <xdr:to>
          <xdr:col>5</xdr:col>
          <xdr:colOff>466725</xdr:colOff>
          <xdr:row>18</xdr:row>
          <xdr:rowOff>28575</xdr:rowOff>
        </xdr:to>
        <xdr:sp macro="" textlink="">
          <xdr:nvSpPr>
            <xdr:cNvPr id="29707" name="Group Box 11" hidden="1">
              <a:extLst>
                <a:ext uri="{63B3BB69-23CF-44E3-9099-C40C66FF867C}">
                  <a14:compatExt spid="_x0000_s29707"/>
                </a:ext>
                <a:ext uri="{FF2B5EF4-FFF2-40B4-BE49-F238E27FC236}">
                  <a16:creationId xmlns:a16="http://schemas.microsoft.com/office/drawing/2014/main" id="{00000000-0008-0000-0600-00000B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3695700</xdr:colOff>
          <xdr:row>17</xdr:row>
          <xdr:rowOff>171450</xdr:rowOff>
        </xdr:from>
        <xdr:to>
          <xdr:col>5</xdr:col>
          <xdr:colOff>285750</xdr:colOff>
          <xdr:row>19</xdr:row>
          <xdr:rowOff>76200</xdr:rowOff>
        </xdr:to>
        <xdr:sp macro="" textlink="">
          <xdr:nvSpPr>
            <xdr:cNvPr id="29708" name="Group Box 12" hidden="1">
              <a:extLst>
                <a:ext uri="{63B3BB69-23CF-44E3-9099-C40C66FF867C}">
                  <a14:compatExt spid="_x0000_s29708"/>
                </a:ext>
                <a:ext uri="{FF2B5EF4-FFF2-40B4-BE49-F238E27FC236}">
                  <a16:creationId xmlns:a16="http://schemas.microsoft.com/office/drawing/2014/main" id="{00000000-0008-0000-0600-00000C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3638550</xdr:colOff>
          <xdr:row>19</xdr:row>
          <xdr:rowOff>171450</xdr:rowOff>
        </xdr:from>
        <xdr:to>
          <xdr:col>5</xdr:col>
          <xdr:colOff>704850</xdr:colOff>
          <xdr:row>21</xdr:row>
          <xdr:rowOff>85725</xdr:rowOff>
        </xdr:to>
        <xdr:sp macro="" textlink="">
          <xdr:nvSpPr>
            <xdr:cNvPr id="29709" name="Group Box 13" hidden="1">
              <a:extLst>
                <a:ext uri="{63B3BB69-23CF-44E3-9099-C40C66FF867C}">
                  <a14:compatExt spid="_x0000_s29709"/>
                </a:ext>
                <a:ext uri="{FF2B5EF4-FFF2-40B4-BE49-F238E27FC236}">
                  <a16:creationId xmlns:a16="http://schemas.microsoft.com/office/drawing/2014/main" id="{00000000-0008-0000-0600-00000D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370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20</xdr:row>
          <xdr:rowOff>180975</xdr:rowOff>
        </xdr:from>
        <xdr:to>
          <xdr:col>5</xdr:col>
          <xdr:colOff>476250</xdr:colOff>
          <xdr:row>22</xdr:row>
          <xdr:rowOff>95250</xdr:rowOff>
        </xdr:to>
        <xdr:sp macro="" textlink="">
          <xdr:nvSpPr>
            <xdr:cNvPr id="29710" name="Group Box 14" hidden="1">
              <a:extLst>
                <a:ext uri="{63B3BB69-23CF-44E3-9099-C40C66FF867C}">
                  <a14:compatExt spid="_x0000_s29710"/>
                </a:ext>
                <a:ext uri="{FF2B5EF4-FFF2-40B4-BE49-F238E27FC236}">
                  <a16:creationId xmlns:a16="http://schemas.microsoft.com/office/drawing/2014/main" id="{00000000-0008-0000-0600-00000E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371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3524250</xdr:colOff>
          <xdr:row>23</xdr:row>
          <xdr:rowOff>9525</xdr:rowOff>
        </xdr:from>
        <xdr:to>
          <xdr:col>5</xdr:col>
          <xdr:colOff>704850</xdr:colOff>
          <xdr:row>24</xdr:row>
          <xdr:rowOff>104775</xdr:rowOff>
        </xdr:to>
        <xdr:sp macro="" textlink="">
          <xdr:nvSpPr>
            <xdr:cNvPr id="29711" name="Group Box 15" hidden="1">
              <a:extLst>
                <a:ext uri="{63B3BB69-23CF-44E3-9099-C40C66FF867C}">
                  <a14:compatExt spid="_x0000_s29711"/>
                </a:ext>
                <a:ext uri="{FF2B5EF4-FFF2-40B4-BE49-F238E27FC236}">
                  <a16:creationId xmlns:a16="http://schemas.microsoft.com/office/drawing/2014/main" id="{00000000-0008-0000-0600-00000F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372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3419475</xdr:colOff>
          <xdr:row>23</xdr:row>
          <xdr:rowOff>171450</xdr:rowOff>
        </xdr:from>
        <xdr:to>
          <xdr:col>5</xdr:col>
          <xdr:colOff>647700</xdr:colOff>
          <xdr:row>25</xdr:row>
          <xdr:rowOff>76200</xdr:rowOff>
        </xdr:to>
        <xdr:sp macro="" textlink="">
          <xdr:nvSpPr>
            <xdr:cNvPr id="29712" name="Group Box 16" hidden="1">
              <a:extLst>
                <a:ext uri="{63B3BB69-23CF-44E3-9099-C40C66FF867C}">
                  <a14:compatExt spid="_x0000_s29712"/>
                </a:ext>
                <a:ext uri="{FF2B5EF4-FFF2-40B4-BE49-F238E27FC236}">
                  <a16:creationId xmlns:a16="http://schemas.microsoft.com/office/drawing/2014/main" id="{00000000-0008-0000-0600-000010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373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3590925</xdr:colOff>
          <xdr:row>24</xdr:row>
          <xdr:rowOff>95250</xdr:rowOff>
        </xdr:from>
        <xdr:to>
          <xdr:col>5</xdr:col>
          <xdr:colOff>342900</xdr:colOff>
          <xdr:row>26</xdr:row>
          <xdr:rowOff>66675</xdr:rowOff>
        </xdr:to>
        <xdr:sp macro="" textlink="">
          <xdr:nvSpPr>
            <xdr:cNvPr id="29713" name="Group Box 17" hidden="1">
              <a:extLst>
                <a:ext uri="{63B3BB69-23CF-44E3-9099-C40C66FF867C}">
                  <a14:compatExt spid="_x0000_s29713"/>
                </a:ext>
                <a:ext uri="{FF2B5EF4-FFF2-40B4-BE49-F238E27FC236}">
                  <a16:creationId xmlns:a16="http://schemas.microsoft.com/office/drawing/2014/main" id="{00000000-0008-0000-0600-000011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374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25</xdr:row>
          <xdr:rowOff>133350</xdr:rowOff>
        </xdr:from>
        <xdr:to>
          <xdr:col>5</xdr:col>
          <xdr:colOff>419100</xdr:colOff>
          <xdr:row>27</xdr:row>
          <xdr:rowOff>38100</xdr:rowOff>
        </xdr:to>
        <xdr:sp macro="" textlink="">
          <xdr:nvSpPr>
            <xdr:cNvPr id="29714" name="Group Box 18" hidden="1">
              <a:extLst>
                <a:ext uri="{63B3BB69-23CF-44E3-9099-C40C66FF867C}">
                  <a14:compatExt spid="_x0000_s29714"/>
                </a:ext>
                <a:ext uri="{FF2B5EF4-FFF2-40B4-BE49-F238E27FC236}">
                  <a16:creationId xmlns:a16="http://schemas.microsoft.com/office/drawing/2014/main" id="{00000000-0008-0000-0600-000012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375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3733800</xdr:colOff>
          <xdr:row>26</xdr:row>
          <xdr:rowOff>180975</xdr:rowOff>
        </xdr:from>
        <xdr:to>
          <xdr:col>5</xdr:col>
          <xdr:colOff>304800</xdr:colOff>
          <xdr:row>28</xdr:row>
          <xdr:rowOff>95250</xdr:rowOff>
        </xdr:to>
        <xdr:sp macro="" textlink="">
          <xdr:nvSpPr>
            <xdr:cNvPr id="29715" name="Group Box 19" hidden="1">
              <a:extLst>
                <a:ext uri="{63B3BB69-23CF-44E3-9099-C40C66FF867C}">
                  <a14:compatExt spid="_x0000_s29715"/>
                </a:ext>
                <a:ext uri="{FF2B5EF4-FFF2-40B4-BE49-F238E27FC236}">
                  <a16:creationId xmlns:a16="http://schemas.microsoft.com/office/drawing/2014/main" id="{00000000-0008-0000-0600-000013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376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3562350</xdr:colOff>
          <xdr:row>28</xdr:row>
          <xdr:rowOff>114300</xdr:rowOff>
        </xdr:from>
        <xdr:to>
          <xdr:col>5</xdr:col>
          <xdr:colOff>628650</xdr:colOff>
          <xdr:row>30</xdr:row>
          <xdr:rowOff>19050</xdr:rowOff>
        </xdr:to>
        <xdr:sp macro="" textlink="">
          <xdr:nvSpPr>
            <xdr:cNvPr id="29716" name="Group Box 20" hidden="1">
              <a:extLst>
                <a:ext uri="{63B3BB69-23CF-44E3-9099-C40C66FF867C}">
                  <a14:compatExt spid="_x0000_s29716"/>
                </a:ext>
                <a:ext uri="{FF2B5EF4-FFF2-40B4-BE49-F238E27FC236}">
                  <a16:creationId xmlns:a16="http://schemas.microsoft.com/office/drawing/2014/main" id="{00000000-0008-0000-0600-000014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377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3619500</xdr:colOff>
          <xdr:row>29</xdr:row>
          <xdr:rowOff>123825</xdr:rowOff>
        </xdr:from>
        <xdr:to>
          <xdr:col>7</xdr:col>
          <xdr:colOff>47625</xdr:colOff>
          <xdr:row>31</xdr:row>
          <xdr:rowOff>28575</xdr:rowOff>
        </xdr:to>
        <xdr:sp macro="" textlink="">
          <xdr:nvSpPr>
            <xdr:cNvPr id="29717" name="Group Box 21" hidden="1">
              <a:extLst>
                <a:ext uri="{63B3BB69-23CF-44E3-9099-C40C66FF867C}">
                  <a14:compatExt spid="_x0000_s29717"/>
                </a:ext>
                <a:ext uri="{FF2B5EF4-FFF2-40B4-BE49-F238E27FC236}">
                  <a16:creationId xmlns:a16="http://schemas.microsoft.com/office/drawing/2014/main" id="{00000000-0008-0000-0600-000015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378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13</xdr:row>
          <xdr:rowOff>133350</xdr:rowOff>
        </xdr:from>
        <xdr:to>
          <xdr:col>5</xdr:col>
          <xdr:colOff>190500</xdr:colOff>
          <xdr:row>15</xdr:row>
          <xdr:rowOff>47625</xdr:rowOff>
        </xdr:to>
        <xdr:sp macro="" textlink="">
          <xdr:nvSpPr>
            <xdr:cNvPr id="29718" name="Group Box 22" hidden="1">
              <a:extLst>
                <a:ext uri="{63B3BB69-23CF-44E3-9099-C40C66FF867C}">
                  <a14:compatExt spid="_x0000_s29718"/>
                </a:ext>
                <a:ext uri="{FF2B5EF4-FFF2-40B4-BE49-F238E27FC236}">
                  <a16:creationId xmlns:a16="http://schemas.microsoft.com/office/drawing/2014/main" id="{00000000-0008-0000-0600-000016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379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3676650</xdr:colOff>
          <xdr:row>21</xdr:row>
          <xdr:rowOff>133350</xdr:rowOff>
        </xdr:from>
        <xdr:to>
          <xdr:col>5</xdr:col>
          <xdr:colOff>361950</xdr:colOff>
          <xdr:row>23</xdr:row>
          <xdr:rowOff>47625</xdr:rowOff>
        </xdr:to>
        <xdr:sp macro="" textlink="">
          <xdr:nvSpPr>
            <xdr:cNvPr id="29719" name="Group Box 23" hidden="1">
              <a:extLst>
                <a:ext uri="{63B3BB69-23CF-44E3-9099-C40C66FF867C}">
                  <a14:compatExt spid="_x0000_s29719"/>
                </a:ext>
                <a:ext uri="{FF2B5EF4-FFF2-40B4-BE49-F238E27FC236}">
                  <a16:creationId xmlns:a16="http://schemas.microsoft.com/office/drawing/2014/main" id="{00000000-0008-0000-0600-000017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387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31</xdr:row>
          <xdr:rowOff>133350</xdr:rowOff>
        </xdr:from>
        <xdr:to>
          <xdr:col>5</xdr:col>
          <xdr:colOff>361950</xdr:colOff>
          <xdr:row>33</xdr:row>
          <xdr:rowOff>47625</xdr:rowOff>
        </xdr:to>
        <xdr:sp macro="" textlink="">
          <xdr:nvSpPr>
            <xdr:cNvPr id="29720" name="Group Box 24" hidden="1">
              <a:extLst>
                <a:ext uri="{63B3BB69-23CF-44E3-9099-C40C66FF867C}">
                  <a14:compatExt spid="_x0000_s29720"/>
                </a:ext>
                <a:ext uri="{FF2B5EF4-FFF2-40B4-BE49-F238E27FC236}">
                  <a16:creationId xmlns:a16="http://schemas.microsoft.com/office/drawing/2014/main" id="{00000000-0008-0000-0600-000018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388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3590925</xdr:colOff>
          <xdr:row>34</xdr:row>
          <xdr:rowOff>9525</xdr:rowOff>
        </xdr:from>
        <xdr:to>
          <xdr:col>5</xdr:col>
          <xdr:colOff>552450</xdr:colOff>
          <xdr:row>35</xdr:row>
          <xdr:rowOff>104775</xdr:rowOff>
        </xdr:to>
        <xdr:sp macro="" textlink="">
          <xdr:nvSpPr>
            <xdr:cNvPr id="29721" name="Group Box 25" hidden="1">
              <a:extLst>
                <a:ext uri="{63B3BB69-23CF-44E3-9099-C40C66FF867C}">
                  <a14:compatExt spid="_x0000_s29721"/>
                </a:ext>
                <a:ext uri="{FF2B5EF4-FFF2-40B4-BE49-F238E27FC236}">
                  <a16:creationId xmlns:a16="http://schemas.microsoft.com/office/drawing/2014/main" id="{00000000-0008-0000-0600-000019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389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3409950</xdr:colOff>
          <xdr:row>36</xdr:row>
          <xdr:rowOff>0</xdr:rowOff>
        </xdr:from>
        <xdr:to>
          <xdr:col>5</xdr:col>
          <xdr:colOff>676275</xdr:colOff>
          <xdr:row>37</xdr:row>
          <xdr:rowOff>95250</xdr:rowOff>
        </xdr:to>
        <xdr:sp macro="" textlink="">
          <xdr:nvSpPr>
            <xdr:cNvPr id="29722" name="Group Box 26" hidden="1">
              <a:extLst>
                <a:ext uri="{63B3BB69-23CF-44E3-9099-C40C66FF867C}">
                  <a14:compatExt spid="_x0000_s29722"/>
                </a:ext>
                <a:ext uri="{FF2B5EF4-FFF2-40B4-BE49-F238E27FC236}">
                  <a16:creationId xmlns:a16="http://schemas.microsoft.com/office/drawing/2014/main" id="{00000000-0008-0000-0600-00001A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3695700</xdr:colOff>
          <xdr:row>36</xdr:row>
          <xdr:rowOff>171450</xdr:rowOff>
        </xdr:from>
        <xdr:to>
          <xdr:col>5</xdr:col>
          <xdr:colOff>304800</xdr:colOff>
          <xdr:row>38</xdr:row>
          <xdr:rowOff>85725</xdr:rowOff>
        </xdr:to>
        <xdr:sp macro="" textlink="">
          <xdr:nvSpPr>
            <xdr:cNvPr id="29723" name="Group Box 27" hidden="1">
              <a:extLst>
                <a:ext uri="{63B3BB69-23CF-44E3-9099-C40C66FF867C}">
                  <a14:compatExt spid="_x0000_s29723"/>
                </a:ext>
                <a:ext uri="{FF2B5EF4-FFF2-40B4-BE49-F238E27FC236}">
                  <a16:creationId xmlns:a16="http://schemas.microsoft.com/office/drawing/2014/main" id="{00000000-0008-0000-0600-00001B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3714750</xdr:colOff>
          <xdr:row>37</xdr:row>
          <xdr:rowOff>171450</xdr:rowOff>
        </xdr:from>
        <xdr:to>
          <xdr:col>5</xdr:col>
          <xdr:colOff>228600</xdr:colOff>
          <xdr:row>39</xdr:row>
          <xdr:rowOff>85725</xdr:rowOff>
        </xdr:to>
        <xdr:sp macro="" textlink="">
          <xdr:nvSpPr>
            <xdr:cNvPr id="29724" name="Group Box 28" hidden="1">
              <a:extLst>
                <a:ext uri="{63B3BB69-23CF-44E3-9099-C40C66FF867C}">
                  <a14:compatExt spid="_x0000_s29724"/>
                </a:ext>
                <a:ext uri="{FF2B5EF4-FFF2-40B4-BE49-F238E27FC236}">
                  <a16:creationId xmlns:a16="http://schemas.microsoft.com/office/drawing/2014/main" id="{00000000-0008-0000-0600-00001C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3562350</xdr:colOff>
          <xdr:row>38</xdr:row>
          <xdr:rowOff>133350</xdr:rowOff>
        </xdr:from>
        <xdr:to>
          <xdr:col>5</xdr:col>
          <xdr:colOff>647700</xdr:colOff>
          <xdr:row>40</xdr:row>
          <xdr:rowOff>47625</xdr:rowOff>
        </xdr:to>
        <xdr:sp macro="" textlink="">
          <xdr:nvSpPr>
            <xdr:cNvPr id="29725" name="Group Box 29" hidden="1">
              <a:extLst>
                <a:ext uri="{63B3BB69-23CF-44E3-9099-C40C66FF867C}">
                  <a14:compatExt spid="_x0000_s29725"/>
                </a:ext>
                <a:ext uri="{FF2B5EF4-FFF2-40B4-BE49-F238E27FC236}">
                  <a16:creationId xmlns:a16="http://schemas.microsoft.com/office/drawing/2014/main" id="{00000000-0008-0000-0600-00001D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3505200</xdr:colOff>
          <xdr:row>40</xdr:row>
          <xdr:rowOff>180975</xdr:rowOff>
        </xdr:from>
        <xdr:to>
          <xdr:col>5</xdr:col>
          <xdr:colOff>628650</xdr:colOff>
          <xdr:row>42</xdr:row>
          <xdr:rowOff>95250</xdr:rowOff>
        </xdr:to>
        <xdr:sp macro="" textlink="">
          <xdr:nvSpPr>
            <xdr:cNvPr id="29726" name="Group Box 30" hidden="1">
              <a:extLst>
                <a:ext uri="{63B3BB69-23CF-44E3-9099-C40C66FF867C}">
                  <a14:compatExt spid="_x0000_s29726"/>
                </a:ext>
                <a:ext uri="{FF2B5EF4-FFF2-40B4-BE49-F238E27FC236}">
                  <a16:creationId xmlns:a16="http://schemas.microsoft.com/office/drawing/2014/main" id="{00000000-0008-0000-0600-00001E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3762375</xdr:colOff>
          <xdr:row>64</xdr:row>
          <xdr:rowOff>209550</xdr:rowOff>
        </xdr:from>
        <xdr:to>
          <xdr:col>5</xdr:col>
          <xdr:colOff>171450</xdr:colOff>
          <xdr:row>66</xdr:row>
          <xdr:rowOff>95250</xdr:rowOff>
        </xdr:to>
        <xdr:sp macro="" textlink="">
          <xdr:nvSpPr>
            <xdr:cNvPr id="29727" name="Group Box 31" hidden="1">
              <a:extLst>
                <a:ext uri="{63B3BB69-23CF-44E3-9099-C40C66FF867C}">
                  <a14:compatExt spid="_x0000_s29727"/>
                </a:ext>
                <a:ext uri="{FF2B5EF4-FFF2-40B4-BE49-F238E27FC236}">
                  <a16:creationId xmlns:a16="http://schemas.microsoft.com/office/drawing/2014/main" id="{00000000-0008-0000-0600-00001F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66</xdr:row>
          <xdr:rowOff>171450</xdr:rowOff>
        </xdr:from>
        <xdr:to>
          <xdr:col>5</xdr:col>
          <xdr:colOff>323850</xdr:colOff>
          <xdr:row>68</xdr:row>
          <xdr:rowOff>85725</xdr:rowOff>
        </xdr:to>
        <xdr:sp macro="" textlink="">
          <xdr:nvSpPr>
            <xdr:cNvPr id="29728" name="Group Box 32" hidden="1">
              <a:extLst>
                <a:ext uri="{63B3BB69-23CF-44E3-9099-C40C66FF867C}">
                  <a14:compatExt spid="_x0000_s29728"/>
                </a:ext>
                <a:ext uri="{FF2B5EF4-FFF2-40B4-BE49-F238E27FC236}">
                  <a16:creationId xmlns:a16="http://schemas.microsoft.com/office/drawing/2014/main" id="{00000000-0008-0000-0600-000020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3600450</xdr:colOff>
          <xdr:row>67</xdr:row>
          <xdr:rowOff>152400</xdr:rowOff>
        </xdr:from>
        <xdr:to>
          <xdr:col>5</xdr:col>
          <xdr:colOff>476250</xdr:colOff>
          <xdr:row>69</xdr:row>
          <xdr:rowOff>57150</xdr:rowOff>
        </xdr:to>
        <xdr:sp macro="" textlink="">
          <xdr:nvSpPr>
            <xdr:cNvPr id="29729" name="Group Box 33" hidden="1">
              <a:extLst>
                <a:ext uri="{63B3BB69-23CF-44E3-9099-C40C66FF867C}">
                  <a14:compatExt spid="_x0000_s29729"/>
                </a:ext>
                <a:ext uri="{FF2B5EF4-FFF2-40B4-BE49-F238E27FC236}">
                  <a16:creationId xmlns:a16="http://schemas.microsoft.com/office/drawing/2014/main" id="{00000000-0008-0000-0600-000021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69</xdr:row>
          <xdr:rowOff>180975</xdr:rowOff>
        </xdr:from>
        <xdr:to>
          <xdr:col>5</xdr:col>
          <xdr:colOff>276225</xdr:colOff>
          <xdr:row>71</xdr:row>
          <xdr:rowOff>95250</xdr:rowOff>
        </xdr:to>
        <xdr:sp macro="" textlink="">
          <xdr:nvSpPr>
            <xdr:cNvPr id="29730" name="Group Box 34" hidden="1">
              <a:extLst>
                <a:ext uri="{63B3BB69-23CF-44E3-9099-C40C66FF867C}">
                  <a14:compatExt spid="_x0000_s29730"/>
                </a:ext>
                <a:ext uri="{FF2B5EF4-FFF2-40B4-BE49-F238E27FC236}">
                  <a16:creationId xmlns:a16="http://schemas.microsoft.com/office/drawing/2014/main" id="{00000000-0008-0000-0600-000022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70</xdr:row>
          <xdr:rowOff>161925</xdr:rowOff>
        </xdr:from>
        <xdr:to>
          <xdr:col>5</xdr:col>
          <xdr:colOff>304800</xdr:colOff>
          <xdr:row>72</xdr:row>
          <xdr:rowOff>66675</xdr:rowOff>
        </xdr:to>
        <xdr:sp macro="" textlink="">
          <xdr:nvSpPr>
            <xdr:cNvPr id="29731" name="Group Box 35" hidden="1">
              <a:extLst>
                <a:ext uri="{63B3BB69-23CF-44E3-9099-C40C66FF867C}">
                  <a14:compatExt spid="_x0000_s29731"/>
                </a:ext>
                <a:ext uri="{FF2B5EF4-FFF2-40B4-BE49-F238E27FC236}">
                  <a16:creationId xmlns:a16="http://schemas.microsoft.com/office/drawing/2014/main" id="{00000000-0008-0000-0600-000023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3724275</xdr:colOff>
          <xdr:row>73</xdr:row>
          <xdr:rowOff>0</xdr:rowOff>
        </xdr:from>
        <xdr:to>
          <xdr:col>5</xdr:col>
          <xdr:colOff>266700</xdr:colOff>
          <xdr:row>74</xdr:row>
          <xdr:rowOff>95250</xdr:rowOff>
        </xdr:to>
        <xdr:sp macro="" textlink="">
          <xdr:nvSpPr>
            <xdr:cNvPr id="29732" name="Group Box 36" hidden="1">
              <a:extLst>
                <a:ext uri="{63B3BB69-23CF-44E3-9099-C40C66FF867C}">
                  <a14:compatExt spid="_x0000_s29732"/>
                </a:ext>
                <a:ext uri="{FF2B5EF4-FFF2-40B4-BE49-F238E27FC236}">
                  <a16:creationId xmlns:a16="http://schemas.microsoft.com/office/drawing/2014/main" id="{00000000-0008-0000-0600-000024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75</xdr:row>
          <xdr:rowOff>0</xdr:rowOff>
        </xdr:from>
        <xdr:to>
          <xdr:col>5</xdr:col>
          <xdr:colOff>676275</xdr:colOff>
          <xdr:row>76</xdr:row>
          <xdr:rowOff>95250</xdr:rowOff>
        </xdr:to>
        <xdr:sp macro="" textlink="">
          <xdr:nvSpPr>
            <xdr:cNvPr id="29733" name="Group Box 37" hidden="1">
              <a:extLst>
                <a:ext uri="{63B3BB69-23CF-44E3-9099-C40C66FF867C}">
                  <a14:compatExt spid="_x0000_s29733"/>
                </a:ext>
                <a:ext uri="{FF2B5EF4-FFF2-40B4-BE49-F238E27FC236}">
                  <a16:creationId xmlns:a16="http://schemas.microsoft.com/office/drawing/2014/main" id="{00000000-0008-0000-0600-000025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75</xdr:row>
          <xdr:rowOff>142875</xdr:rowOff>
        </xdr:from>
        <xdr:to>
          <xdr:col>5</xdr:col>
          <xdr:colOff>381000</xdr:colOff>
          <xdr:row>77</xdr:row>
          <xdr:rowOff>57150</xdr:rowOff>
        </xdr:to>
        <xdr:sp macro="" textlink="">
          <xdr:nvSpPr>
            <xdr:cNvPr id="29734" name="Group Box 38" hidden="1">
              <a:extLst>
                <a:ext uri="{63B3BB69-23CF-44E3-9099-C40C66FF867C}">
                  <a14:compatExt spid="_x0000_s29734"/>
                </a:ext>
                <a:ext uri="{FF2B5EF4-FFF2-40B4-BE49-F238E27FC236}">
                  <a16:creationId xmlns:a16="http://schemas.microsoft.com/office/drawing/2014/main" id="{00000000-0008-0000-0600-000026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3638550</xdr:colOff>
          <xdr:row>76</xdr:row>
          <xdr:rowOff>171450</xdr:rowOff>
        </xdr:from>
        <xdr:to>
          <xdr:col>5</xdr:col>
          <xdr:colOff>285750</xdr:colOff>
          <xdr:row>78</xdr:row>
          <xdr:rowOff>85725</xdr:rowOff>
        </xdr:to>
        <xdr:sp macro="" textlink="">
          <xdr:nvSpPr>
            <xdr:cNvPr id="29735" name="Group Box 39" hidden="1">
              <a:extLst>
                <a:ext uri="{63B3BB69-23CF-44E3-9099-C40C66FF867C}">
                  <a14:compatExt spid="_x0000_s29735"/>
                </a:ext>
                <a:ext uri="{FF2B5EF4-FFF2-40B4-BE49-F238E27FC236}">
                  <a16:creationId xmlns:a16="http://schemas.microsoft.com/office/drawing/2014/main" id="{00000000-0008-0000-0600-000027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3533775</xdr:colOff>
          <xdr:row>79</xdr:row>
          <xdr:rowOff>0</xdr:rowOff>
        </xdr:from>
        <xdr:to>
          <xdr:col>5</xdr:col>
          <xdr:colOff>457200</xdr:colOff>
          <xdr:row>80</xdr:row>
          <xdr:rowOff>95250</xdr:rowOff>
        </xdr:to>
        <xdr:sp macro="" textlink="">
          <xdr:nvSpPr>
            <xdr:cNvPr id="29736" name="Group Box 40" hidden="1">
              <a:extLst>
                <a:ext uri="{63B3BB69-23CF-44E3-9099-C40C66FF867C}">
                  <a14:compatExt spid="_x0000_s29736"/>
                </a:ext>
                <a:ext uri="{FF2B5EF4-FFF2-40B4-BE49-F238E27FC236}">
                  <a16:creationId xmlns:a16="http://schemas.microsoft.com/office/drawing/2014/main" id="{00000000-0008-0000-0600-000028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3533775</xdr:colOff>
          <xdr:row>81</xdr:row>
          <xdr:rowOff>9525</xdr:rowOff>
        </xdr:from>
        <xdr:to>
          <xdr:col>5</xdr:col>
          <xdr:colOff>552450</xdr:colOff>
          <xdr:row>82</xdr:row>
          <xdr:rowOff>104775</xdr:rowOff>
        </xdr:to>
        <xdr:sp macro="" textlink="">
          <xdr:nvSpPr>
            <xdr:cNvPr id="29737" name="Group Box 41" hidden="1">
              <a:extLst>
                <a:ext uri="{63B3BB69-23CF-44E3-9099-C40C66FF867C}">
                  <a14:compatExt spid="_x0000_s29737"/>
                </a:ext>
                <a:ext uri="{FF2B5EF4-FFF2-40B4-BE49-F238E27FC236}">
                  <a16:creationId xmlns:a16="http://schemas.microsoft.com/office/drawing/2014/main" id="{00000000-0008-0000-0600-000029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3362325</xdr:colOff>
          <xdr:row>81</xdr:row>
          <xdr:rowOff>171450</xdr:rowOff>
        </xdr:from>
        <xdr:to>
          <xdr:col>7</xdr:col>
          <xdr:colOff>9525</xdr:colOff>
          <xdr:row>83</xdr:row>
          <xdr:rowOff>85725</xdr:rowOff>
        </xdr:to>
        <xdr:sp macro="" textlink="">
          <xdr:nvSpPr>
            <xdr:cNvPr id="29738" name="Group Box 42" hidden="1">
              <a:extLst>
                <a:ext uri="{63B3BB69-23CF-44E3-9099-C40C66FF867C}">
                  <a14:compatExt spid="_x0000_s29738"/>
                </a:ext>
                <a:ext uri="{FF2B5EF4-FFF2-40B4-BE49-F238E27FC236}">
                  <a16:creationId xmlns:a16="http://schemas.microsoft.com/office/drawing/2014/main" id="{00000000-0008-0000-0600-00002A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3648075</xdr:colOff>
          <xdr:row>79</xdr:row>
          <xdr:rowOff>123825</xdr:rowOff>
        </xdr:from>
        <xdr:to>
          <xdr:col>5</xdr:col>
          <xdr:colOff>266700</xdr:colOff>
          <xdr:row>81</xdr:row>
          <xdr:rowOff>28575</xdr:rowOff>
        </xdr:to>
        <xdr:sp macro="" textlink="">
          <xdr:nvSpPr>
            <xdr:cNvPr id="29739" name="Group Box 43" hidden="1">
              <a:extLst>
                <a:ext uri="{63B3BB69-23CF-44E3-9099-C40C66FF867C}">
                  <a14:compatExt spid="_x0000_s29739"/>
                </a:ext>
                <a:ext uri="{FF2B5EF4-FFF2-40B4-BE49-F238E27FC236}">
                  <a16:creationId xmlns:a16="http://schemas.microsoft.com/office/drawing/2014/main" id="{00000000-0008-0000-0600-00002B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416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83</xdr:row>
          <xdr:rowOff>9525</xdr:rowOff>
        </xdr:from>
        <xdr:to>
          <xdr:col>3</xdr:col>
          <xdr:colOff>247650</xdr:colOff>
          <xdr:row>84</xdr:row>
          <xdr:rowOff>57150</xdr:rowOff>
        </xdr:to>
        <xdr:sp macro="" textlink="">
          <xdr:nvSpPr>
            <xdr:cNvPr id="29740" name="Check Box 44" hidden="1">
              <a:extLst>
                <a:ext uri="{63B3BB69-23CF-44E3-9099-C40C66FF867C}">
                  <a14:compatExt spid="_x0000_s29740"/>
                </a:ext>
                <a:ext uri="{FF2B5EF4-FFF2-40B4-BE49-F238E27FC236}">
                  <a16:creationId xmlns:a16="http://schemas.microsoft.com/office/drawing/2014/main" id="{00000000-0008-0000-0600-00002C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83</xdr:row>
          <xdr:rowOff>209550</xdr:rowOff>
        </xdr:from>
        <xdr:to>
          <xdr:col>5</xdr:col>
          <xdr:colOff>247650</xdr:colOff>
          <xdr:row>85</xdr:row>
          <xdr:rowOff>95250</xdr:rowOff>
        </xdr:to>
        <xdr:sp macro="" textlink="">
          <xdr:nvSpPr>
            <xdr:cNvPr id="29741" name="Group Box 45" hidden="1">
              <a:extLst>
                <a:ext uri="{63B3BB69-23CF-44E3-9099-C40C66FF867C}">
                  <a14:compatExt spid="_x0000_s29741"/>
                </a:ext>
                <a:ext uri="{FF2B5EF4-FFF2-40B4-BE49-F238E27FC236}">
                  <a16:creationId xmlns:a16="http://schemas.microsoft.com/office/drawing/2014/main" id="{00000000-0008-0000-0600-00002D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418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85</xdr:row>
          <xdr:rowOff>9525</xdr:rowOff>
        </xdr:from>
        <xdr:to>
          <xdr:col>5</xdr:col>
          <xdr:colOff>209550</xdr:colOff>
          <xdr:row>86</xdr:row>
          <xdr:rowOff>104775</xdr:rowOff>
        </xdr:to>
        <xdr:sp macro="" textlink="">
          <xdr:nvSpPr>
            <xdr:cNvPr id="29742" name="Group Box 46" hidden="1">
              <a:extLst>
                <a:ext uri="{63B3BB69-23CF-44E3-9099-C40C66FF867C}">
                  <a14:compatExt spid="_x0000_s29742"/>
                </a:ext>
                <a:ext uri="{FF2B5EF4-FFF2-40B4-BE49-F238E27FC236}">
                  <a16:creationId xmlns:a16="http://schemas.microsoft.com/office/drawing/2014/main" id="{00000000-0008-0000-0600-00002E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419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3590925</xdr:colOff>
          <xdr:row>85</xdr:row>
          <xdr:rowOff>171450</xdr:rowOff>
        </xdr:from>
        <xdr:to>
          <xdr:col>5</xdr:col>
          <xdr:colOff>285750</xdr:colOff>
          <xdr:row>87</xdr:row>
          <xdr:rowOff>85725</xdr:rowOff>
        </xdr:to>
        <xdr:sp macro="" textlink="">
          <xdr:nvSpPr>
            <xdr:cNvPr id="29743" name="Group Box 47" hidden="1">
              <a:extLst>
                <a:ext uri="{63B3BB69-23CF-44E3-9099-C40C66FF867C}">
                  <a14:compatExt spid="_x0000_s29743"/>
                </a:ext>
                <a:ext uri="{FF2B5EF4-FFF2-40B4-BE49-F238E27FC236}">
                  <a16:creationId xmlns:a16="http://schemas.microsoft.com/office/drawing/2014/main" id="{00000000-0008-0000-0600-00002F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420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3705225</xdr:colOff>
          <xdr:row>86</xdr:row>
          <xdr:rowOff>180975</xdr:rowOff>
        </xdr:from>
        <xdr:to>
          <xdr:col>5</xdr:col>
          <xdr:colOff>247650</xdr:colOff>
          <xdr:row>88</xdr:row>
          <xdr:rowOff>95250</xdr:rowOff>
        </xdr:to>
        <xdr:sp macro="" textlink="">
          <xdr:nvSpPr>
            <xdr:cNvPr id="29744" name="Group Box 48" hidden="1">
              <a:extLst>
                <a:ext uri="{63B3BB69-23CF-44E3-9099-C40C66FF867C}">
                  <a14:compatExt spid="_x0000_s29744"/>
                </a:ext>
                <a:ext uri="{FF2B5EF4-FFF2-40B4-BE49-F238E27FC236}">
                  <a16:creationId xmlns:a16="http://schemas.microsoft.com/office/drawing/2014/main" id="{00000000-0008-0000-0600-000030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421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3609975</xdr:colOff>
          <xdr:row>87</xdr:row>
          <xdr:rowOff>142875</xdr:rowOff>
        </xdr:from>
        <xdr:to>
          <xdr:col>5</xdr:col>
          <xdr:colOff>381000</xdr:colOff>
          <xdr:row>89</xdr:row>
          <xdr:rowOff>57150</xdr:rowOff>
        </xdr:to>
        <xdr:sp macro="" textlink="">
          <xdr:nvSpPr>
            <xdr:cNvPr id="29745" name="Group Box 49" hidden="1">
              <a:extLst>
                <a:ext uri="{63B3BB69-23CF-44E3-9099-C40C66FF867C}">
                  <a14:compatExt spid="_x0000_s29745"/>
                </a:ext>
                <a:ext uri="{FF2B5EF4-FFF2-40B4-BE49-F238E27FC236}">
                  <a16:creationId xmlns:a16="http://schemas.microsoft.com/office/drawing/2014/main" id="{00000000-0008-0000-0600-000031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422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85</xdr:row>
          <xdr:rowOff>9525</xdr:rowOff>
        </xdr:from>
        <xdr:to>
          <xdr:col>5</xdr:col>
          <xdr:colOff>457200</xdr:colOff>
          <xdr:row>86</xdr:row>
          <xdr:rowOff>104775</xdr:rowOff>
        </xdr:to>
        <xdr:sp macro="" textlink="">
          <xdr:nvSpPr>
            <xdr:cNvPr id="29746" name="Group Box 50" hidden="1">
              <a:extLst>
                <a:ext uri="{63B3BB69-23CF-44E3-9099-C40C66FF867C}">
                  <a14:compatExt spid="_x0000_s29746"/>
                </a:ext>
                <a:ext uri="{FF2B5EF4-FFF2-40B4-BE49-F238E27FC236}">
                  <a16:creationId xmlns:a16="http://schemas.microsoft.com/office/drawing/2014/main" id="{00000000-0008-0000-0600-000032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430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3619500</xdr:colOff>
          <xdr:row>84</xdr:row>
          <xdr:rowOff>133350</xdr:rowOff>
        </xdr:from>
        <xdr:to>
          <xdr:col>5</xdr:col>
          <xdr:colOff>400050</xdr:colOff>
          <xdr:row>86</xdr:row>
          <xdr:rowOff>47625</xdr:rowOff>
        </xdr:to>
        <xdr:sp macro="" textlink="">
          <xdr:nvSpPr>
            <xdr:cNvPr id="29747" name="Group Box 51" hidden="1">
              <a:extLst>
                <a:ext uri="{63B3BB69-23CF-44E3-9099-C40C66FF867C}">
                  <a14:compatExt spid="_x0000_s29747"/>
                </a:ext>
                <a:ext uri="{FF2B5EF4-FFF2-40B4-BE49-F238E27FC236}">
                  <a16:creationId xmlns:a16="http://schemas.microsoft.com/office/drawing/2014/main" id="{00000000-0008-0000-0600-000033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42</xdr:row>
          <xdr:rowOff>171450</xdr:rowOff>
        </xdr:from>
        <xdr:to>
          <xdr:col>5</xdr:col>
          <xdr:colOff>304800</xdr:colOff>
          <xdr:row>44</xdr:row>
          <xdr:rowOff>85725</xdr:rowOff>
        </xdr:to>
        <xdr:sp macro="" textlink="">
          <xdr:nvSpPr>
            <xdr:cNvPr id="29748" name="Group Box 52" hidden="1">
              <a:extLst>
                <a:ext uri="{63B3BB69-23CF-44E3-9099-C40C66FF867C}">
                  <a14:compatExt spid="_x0000_s29748"/>
                </a:ext>
                <a:ext uri="{FF2B5EF4-FFF2-40B4-BE49-F238E27FC236}">
                  <a16:creationId xmlns:a16="http://schemas.microsoft.com/office/drawing/2014/main" id="{00000000-0008-0000-0600-000034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3562350</xdr:colOff>
          <xdr:row>44</xdr:row>
          <xdr:rowOff>133350</xdr:rowOff>
        </xdr:from>
        <xdr:to>
          <xdr:col>5</xdr:col>
          <xdr:colOff>590550</xdr:colOff>
          <xdr:row>46</xdr:row>
          <xdr:rowOff>57150</xdr:rowOff>
        </xdr:to>
        <xdr:sp macro="" textlink="">
          <xdr:nvSpPr>
            <xdr:cNvPr id="29749" name="Group Box 53" hidden="1">
              <a:extLst>
                <a:ext uri="{63B3BB69-23CF-44E3-9099-C40C66FF867C}">
                  <a14:compatExt spid="_x0000_s29749"/>
                </a:ext>
                <a:ext uri="{FF2B5EF4-FFF2-40B4-BE49-F238E27FC236}">
                  <a16:creationId xmlns:a16="http://schemas.microsoft.com/office/drawing/2014/main" id="{00000000-0008-0000-0600-000035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45</xdr:row>
          <xdr:rowOff>123825</xdr:rowOff>
        </xdr:from>
        <xdr:to>
          <xdr:col>5</xdr:col>
          <xdr:colOff>457200</xdr:colOff>
          <xdr:row>47</xdr:row>
          <xdr:rowOff>28575</xdr:rowOff>
        </xdr:to>
        <xdr:sp macro="" textlink="">
          <xdr:nvSpPr>
            <xdr:cNvPr id="29750" name="Group Box 54" hidden="1">
              <a:extLst>
                <a:ext uri="{63B3BB69-23CF-44E3-9099-C40C66FF867C}">
                  <a14:compatExt spid="_x0000_s29750"/>
                </a:ext>
                <a:ext uri="{FF2B5EF4-FFF2-40B4-BE49-F238E27FC236}">
                  <a16:creationId xmlns:a16="http://schemas.microsoft.com/office/drawing/2014/main" id="{00000000-0008-0000-0600-000036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47</xdr:row>
          <xdr:rowOff>171450</xdr:rowOff>
        </xdr:from>
        <xdr:to>
          <xdr:col>5</xdr:col>
          <xdr:colOff>342900</xdr:colOff>
          <xdr:row>49</xdr:row>
          <xdr:rowOff>85725</xdr:rowOff>
        </xdr:to>
        <xdr:sp macro="" textlink="">
          <xdr:nvSpPr>
            <xdr:cNvPr id="29751" name="Group Box 55" hidden="1">
              <a:extLst>
                <a:ext uri="{63B3BB69-23CF-44E3-9099-C40C66FF867C}">
                  <a14:compatExt spid="_x0000_s29751"/>
                </a:ext>
                <a:ext uri="{FF2B5EF4-FFF2-40B4-BE49-F238E27FC236}">
                  <a16:creationId xmlns:a16="http://schemas.microsoft.com/office/drawing/2014/main" id="{00000000-0008-0000-0600-000037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48</xdr:row>
          <xdr:rowOff>161925</xdr:rowOff>
        </xdr:from>
        <xdr:to>
          <xdr:col>5</xdr:col>
          <xdr:colOff>438150</xdr:colOff>
          <xdr:row>50</xdr:row>
          <xdr:rowOff>66675</xdr:rowOff>
        </xdr:to>
        <xdr:sp macro="" textlink="">
          <xdr:nvSpPr>
            <xdr:cNvPr id="29752" name="Group Box 56" hidden="1">
              <a:extLst>
                <a:ext uri="{63B3BB69-23CF-44E3-9099-C40C66FF867C}">
                  <a14:compatExt spid="_x0000_s29752"/>
                </a:ext>
                <a:ext uri="{FF2B5EF4-FFF2-40B4-BE49-F238E27FC236}">
                  <a16:creationId xmlns:a16="http://schemas.microsoft.com/office/drawing/2014/main" id="{00000000-0008-0000-0600-000038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49</xdr:row>
          <xdr:rowOff>133350</xdr:rowOff>
        </xdr:from>
        <xdr:to>
          <xdr:col>5</xdr:col>
          <xdr:colOff>438150</xdr:colOff>
          <xdr:row>51</xdr:row>
          <xdr:rowOff>38100</xdr:rowOff>
        </xdr:to>
        <xdr:sp macro="" textlink="">
          <xdr:nvSpPr>
            <xdr:cNvPr id="29753" name="Group Box 57" hidden="1">
              <a:extLst>
                <a:ext uri="{63B3BB69-23CF-44E3-9099-C40C66FF867C}">
                  <a14:compatExt spid="_x0000_s29753"/>
                </a:ext>
                <a:ext uri="{FF2B5EF4-FFF2-40B4-BE49-F238E27FC236}">
                  <a16:creationId xmlns:a16="http://schemas.microsoft.com/office/drawing/2014/main" id="{00000000-0008-0000-0600-000039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51</xdr:row>
          <xdr:rowOff>95250</xdr:rowOff>
        </xdr:from>
        <xdr:to>
          <xdr:col>5</xdr:col>
          <xdr:colOff>419100</xdr:colOff>
          <xdr:row>53</xdr:row>
          <xdr:rowOff>95250</xdr:rowOff>
        </xdr:to>
        <xdr:sp macro="" textlink="">
          <xdr:nvSpPr>
            <xdr:cNvPr id="29754" name="Group Box 58" hidden="1">
              <a:extLst>
                <a:ext uri="{63B3BB69-23CF-44E3-9099-C40C66FF867C}">
                  <a14:compatExt spid="_x0000_s29754"/>
                </a:ext>
                <a:ext uri="{FF2B5EF4-FFF2-40B4-BE49-F238E27FC236}">
                  <a16:creationId xmlns:a16="http://schemas.microsoft.com/office/drawing/2014/main" id="{00000000-0008-0000-0600-00003A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52</xdr:row>
          <xdr:rowOff>142875</xdr:rowOff>
        </xdr:from>
        <xdr:to>
          <xdr:col>5</xdr:col>
          <xdr:colOff>390525</xdr:colOff>
          <xdr:row>54</xdr:row>
          <xdr:rowOff>57150</xdr:rowOff>
        </xdr:to>
        <xdr:sp macro="" textlink="">
          <xdr:nvSpPr>
            <xdr:cNvPr id="29755" name="Group Box 59" hidden="1">
              <a:extLst>
                <a:ext uri="{63B3BB69-23CF-44E3-9099-C40C66FF867C}">
                  <a14:compatExt spid="_x0000_s29755"/>
                </a:ext>
                <a:ext uri="{FF2B5EF4-FFF2-40B4-BE49-F238E27FC236}">
                  <a16:creationId xmlns:a16="http://schemas.microsoft.com/office/drawing/2014/main" id="{00000000-0008-0000-0600-00003B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3629025</xdr:colOff>
          <xdr:row>54</xdr:row>
          <xdr:rowOff>152400</xdr:rowOff>
        </xdr:from>
        <xdr:to>
          <xdr:col>5</xdr:col>
          <xdr:colOff>438150</xdr:colOff>
          <xdr:row>56</xdr:row>
          <xdr:rowOff>57150</xdr:rowOff>
        </xdr:to>
        <xdr:sp macro="" textlink="">
          <xdr:nvSpPr>
            <xdr:cNvPr id="29756" name="Group Box 60" hidden="1">
              <a:extLst>
                <a:ext uri="{63B3BB69-23CF-44E3-9099-C40C66FF867C}">
                  <a14:compatExt spid="_x0000_s29756"/>
                </a:ext>
                <a:ext uri="{FF2B5EF4-FFF2-40B4-BE49-F238E27FC236}">
                  <a16:creationId xmlns:a16="http://schemas.microsoft.com/office/drawing/2014/main" id="{00000000-0008-0000-0600-00003C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55</xdr:row>
          <xdr:rowOff>180975</xdr:rowOff>
        </xdr:from>
        <xdr:to>
          <xdr:col>5</xdr:col>
          <xdr:colOff>171450</xdr:colOff>
          <xdr:row>57</xdr:row>
          <xdr:rowOff>95250</xdr:rowOff>
        </xdr:to>
        <xdr:sp macro="" textlink="">
          <xdr:nvSpPr>
            <xdr:cNvPr id="29757" name="Group Box 61" hidden="1">
              <a:extLst>
                <a:ext uri="{63B3BB69-23CF-44E3-9099-C40C66FF867C}">
                  <a14:compatExt spid="_x0000_s29757"/>
                </a:ext>
                <a:ext uri="{FF2B5EF4-FFF2-40B4-BE49-F238E27FC236}">
                  <a16:creationId xmlns:a16="http://schemas.microsoft.com/office/drawing/2014/main" id="{00000000-0008-0000-0600-00003D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57</xdr:row>
          <xdr:rowOff>161925</xdr:rowOff>
        </xdr:from>
        <xdr:to>
          <xdr:col>5</xdr:col>
          <xdr:colOff>419100</xdr:colOff>
          <xdr:row>59</xdr:row>
          <xdr:rowOff>66675</xdr:rowOff>
        </xdr:to>
        <xdr:sp macro="" textlink="">
          <xdr:nvSpPr>
            <xdr:cNvPr id="29758" name="Group Box 62" hidden="1">
              <a:extLst>
                <a:ext uri="{63B3BB69-23CF-44E3-9099-C40C66FF867C}">
                  <a14:compatExt spid="_x0000_s29758"/>
                </a:ext>
                <a:ext uri="{FF2B5EF4-FFF2-40B4-BE49-F238E27FC236}">
                  <a16:creationId xmlns:a16="http://schemas.microsoft.com/office/drawing/2014/main" id="{00000000-0008-0000-0600-00003E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3514725</xdr:colOff>
          <xdr:row>58</xdr:row>
          <xdr:rowOff>152400</xdr:rowOff>
        </xdr:from>
        <xdr:to>
          <xdr:col>5</xdr:col>
          <xdr:colOff>571500</xdr:colOff>
          <xdr:row>60</xdr:row>
          <xdr:rowOff>57150</xdr:rowOff>
        </xdr:to>
        <xdr:sp macro="" textlink="">
          <xdr:nvSpPr>
            <xdr:cNvPr id="29759" name="Group Box 63" hidden="1">
              <a:extLst>
                <a:ext uri="{63B3BB69-23CF-44E3-9099-C40C66FF867C}">
                  <a14:compatExt spid="_x0000_s29759"/>
                </a:ext>
                <a:ext uri="{FF2B5EF4-FFF2-40B4-BE49-F238E27FC236}">
                  <a16:creationId xmlns:a16="http://schemas.microsoft.com/office/drawing/2014/main" id="{00000000-0008-0000-0600-00003F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3619500</xdr:colOff>
          <xdr:row>33</xdr:row>
          <xdr:rowOff>133350</xdr:rowOff>
        </xdr:from>
        <xdr:to>
          <xdr:col>5</xdr:col>
          <xdr:colOff>400050</xdr:colOff>
          <xdr:row>35</xdr:row>
          <xdr:rowOff>38100</xdr:rowOff>
        </xdr:to>
        <xdr:sp macro="" textlink="">
          <xdr:nvSpPr>
            <xdr:cNvPr id="29760" name="Group Box 64" hidden="1">
              <a:extLst>
                <a:ext uri="{63B3BB69-23CF-44E3-9099-C40C66FF867C}">
                  <a14:compatExt spid="_x0000_s29760"/>
                </a:ext>
                <a:ext uri="{FF2B5EF4-FFF2-40B4-BE49-F238E27FC236}">
                  <a16:creationId xmlns:a16="http://schemas.microsoft.com/office/drawing/2014/main" id="{00000000-0008-0000-0600-000040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55</xdr:row>
          <xdr:rowOff>171450</xdr:rowOff>
        </xdr:from>
        <xdr:to>
          <xdr:col>5</xdr:col>
          <xdr:colOff>342900</xdr:colOff>
          <xdr:row>57</xdr:row>
          <xdr:rowOff>85725</xdr:rowOff>
        </xdr:to>
        <xdr:sp macro="" textlink="">
          <xdr:nvSpPr>
            <xdr:cNvPr id="29761" name="Group Box 65" hidden="1">
              <a:extLst>
                <a:ext uri="{63B3BB69-23CF-44E3-9099-C40C66FF867C}">
                  <a14:compatExt spid="_x0000_s29761"/>
                </a:ext>
                <a:ext uri="{FF2B5EF4-FFF2-40B4-BE49-F238E27FC236}">
                  <a16:creationId xmlns:a16="http://schemas.microsoft.com/office/drawing/2014/main" id="{00000000-0008-0000-0600-000041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60</xdr:row>
          <xdr:rowOff>171450</xdr:rowOff>
        </xdr:from>
        <xdr:to>
          <xdr:col>5</xdr:col>
          <xdr:colOff>342900</xdr:colOff>
          <xdr:row>62</xdr:row>
          <xdr:rowOff>85725</xdr:rowOff>
        </xdr:to>
        <xdr:sp macro="" textlink="">
          <xdr:nvSpPr>
            <xdr:cNvPr id="29762" name="Group Box 66" hidden="1">
              <a:extLst>
                <a:ext uri="{63B3BB69-23CF-44E3-9099-C40C66FF867C}">
                  <a14:compatExt spid="_x0000_s29762"/>
                </a:ext>
                <a:ext uri="{FF2B5EF4-FFF2-40B4-BE49-F238E27FC236}">
                  <a16:creationId xmlns:a16="http://schemas.microsoft.com/office/drawing/2014/main" id="{00000000-0008-0000-0600-000042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62</xdr:row>
          <xdr:rowOff>171450</xdr:rowOff>
        </xdr:from>
        <xdr:to>
          <xdr:col>5</xdr:col>
          <xdr:colOff>342900</xdr:colOff>
          <xdr:row>64</xdr:row>
          <xdr:rowOff>85725</xdr:rowOff>
        </xdr:to>
        <xdr:sp macro="" textlink="">
          <xdr:nvSpPr>
            <xdr:cNvPr id="29763" name="Group Box 67" hidden="1">
              <a:extLst>
                <a:ext uri="{63B3BB69-23CF-44E3-9099-C40C66FF867C}">
                  <a14:compatExt spid="_x0000_s29763"/>
                </a:ext>
                <a:ext uri="{FF2B5EF4-FFF2-40B4-BE49-F238E27FC236}">
                  <a16:creationId xmlns:a16="http://schemas.microsoft.com/office/drawing/2014/main" id="{00000000-0008-0000-0600-000043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83</xdr:row>
          <xdr:rowOff>171450</xdr:rowOff>
        </xdr:from>
        <xdr:to>
          <xdr:col>5</xdr:col>
          <xdr:colOff>342900</xdr:colOff>
          <xdr:row>85</xdr:row>
          <xdr:rowOff>85725</xdr:rowOff>
        </xdr:to>
        <xdr:sp macro="" textlink="">
          <xdr:nvSpPr>
            <xdr:cNvPr id="29764" name="Group Box 68" hidden="1">
              <a:extLst>
                <a:ext uri="{63B3BB69-23CF-44E3-9099-C40C66FF867C}">
                  <a14:compatExt spid="_x0000_s29764"/>
                </a:ext>
                <a:ext uri="{FF2B5EF4-FFF2-40B4-BE49-F238E27FC236}">
                  <a16:creationId xmlns:a16="http://schemas.microsoft.com/office/drawing/2014/main" id="{00000000-0008-0000-0600-000044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86</xdr:row>
          <xdr:rowOff>171450</xdr:rowOff>
        </xdr:from>
        <xdr:to>
          <xdr:col>5</xdr:col>
          <xdr:colOff>342900</xdr:colOff>
          <xdr:row>88</xdr:row>
          <xdr:rowOff>85725</xdr:rowOff>
        </xdr:to>
        <xdr:sp macro="" textlink="">
          <xdr:nvSpPr>
            <xdr:cNvPr id="29765" name="Group Box 69" hidden="1">
              <a:extLst>
                <a:ext uri="{63B3BB69-23CF-44E3-9099-C40C66FF867C}">
                  <a14:compatExt spid="_x0000_s29765"/>
                </a:ext>
                <a:ext uri="{FF2B5EF4-FFF2-40B4-BE49-F238E27FC236}">
                  <a16:creationId xmlns:a16="http://schemas.microsoft.com/office/drawing/2014/main" id="{00000000-0008-0000-0600-000045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47</xdr:row>
          <xdr:rowOff>171450</xdr:rowOff>
        </xdr:from>
        <xdr:to>
          <xdr:col>5</xdr:col>
          <xdr:colOff>209550</xdr:colOff>
          <xdr:row>49</xdr:row>
          <xdr:rowOff>85725</xdr:rowOff>
        </xdr:to>
        <xdr:sp macro="" textlink="">
          <xdr:nvSpPr>
            <xdr:cNvPr id="29766" name="Group Box 70" hidden="1">
              <a:extLst>
                <a:ext uri="{63B3BB69-23CF-44E3-9099-C40C66FF867C}">
                  <a14:compatExt spid="_x0000_s29766"/>
                </a:ext>
                <a:ext uri="{FF2B5EF4-FFF2-40B4-BE49-F238E27FC236}">
                  <a16:creationId xmlns:a16="http://schemas.microsoft.com/office/drawing/2014/main" id="{00000000-0008-0000-0600-000046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3781425</xdr:colOff>
          <xdr:row>55</xdr:row>
          <xdr:rowOff>152400</xdr:rowOff>
        </xdr:from>
        <xdr:to>
          <xdr:col>5</xdr:col>
          <xdr:colOff>676275</xdr:colOff>
          <xdr:row>57</xdr:row>
          <xdr:rowOff>57150</xdr:rowOff>
        </xdr:to>
        <xdr:sp macro="" textlink="">
          <xdr:nvSpPr>
            <xdr:cNvPr id="29767" name="Group Box 71" hidden="1">
              <a:extLst>
                <a:ext uri="{63B3BB69-23CF-44E3-9099-C40C66FF867C}">
                  <a14:compatExt spid="_x0000_s29767"/>
                </a:ext>
                <a:ext uri="{FF2B5EF4-FFF2-40B4-BE49-F238E27FC236}">
                  <a16:creationId xmlns:a16="http://schemas.microsoft.com/office/drawing/2014/main" id="{00000000-0008-0000-0600-000047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546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60</xdr:row>
          <xdr:rowOff>152400</xdr:rowOff>
        </xdr:from>
        <xdr:to>
          <xdr:col>5</xdr:col>
          <xdr:colOff>361950</xdr:colOff>
          <xdr:row>62</xdr:row>
          <xdr:rowOff>57150</xdr:rowOff>
        </xdr:to>
        <xdr:sp macro="" textlink="">
          <xdr:nvSpPr>
            <xdr:cNvPr id="29768" name="Group Box 72" hidden="1">
              <a:extLst>
                <a:ext uri="{63B3BB69-23CF-44E3-9099-C40C66FF867C}">
                  <a14:compatExt spid="_x0000_s29768"/>
                </a:ext>
                <a:ext uri="{FF2B5EF4-FFF2-40B4-BE49-F238E27FC236}">
                  <a16:creationId xmlns:a16="http://schemas.microsoft.com/office/drawing/2014/main" id="{00000000-0008-0000-0600-000048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547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3571875</xdr:colOff>
          <xdr:row>62</xdr:row>
          <xdr:rowOff>133350</xdr:rowOff>
        </xdr:from>
        <xdr:to>
          <xdr:col>7</xdr:col>
          <xdr:colOff>104775</xdr:colOff>
          <xdr:row>64</xdr:row>
          <xdr:rowOff>66675</xdr:rowOff>
        </xdr:to>
        <xdr:sp macro="" textlink="">
          <xdr:nvSpPr>
            <xdr:cNvPr id="29769" name="Group Box 73" hidden="1">
              <a:extLst>
                <a:ext uri="{63B3BB69-23CF-44E3-9099-C40C66FF867C}">
                  <a14:compatExt spid="_x0000_s29769"/>
                </a:ext>
                <a:ext uri="{FF2B5EF4-FFF2-40B4-BE49-F238E27FC236}">
                  <a16:creationId xmlns:a16="http://schemas.microsoft.com/office/drawing/2014/main" id="{00000000-0008-0000-0600-000049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3781425</xdr:colOff>
          <xdr:row>83</xdr:row>
          <xdr:rowOff>180975</xdr:rowOff>
        </xdr:from>
        <xdr:to>
          <xdr:col>5</xdr:col>
          <xdr:colOff>228600</xdr:colOff>
          <xdr:row>85</xdr:row>
          <xdr:rowOff>95250</xdr:rowOff>
        </xdr:to>
        <xdr:sp macro="" textlink="">
          <xdr:nvSpPr>
            <xdr:cNvPr id="29770" name="Group Box 74" hidden="1">
              <a:extLst>
                <a:ext uri="{63B3BB69-23CF-44E3-9099-C40C66FF867C}">
                  <a14:compatExt spid="_x0000_s29770"/>
                </a:ext>
                <a:ext uri="{FF2B5EF4-FFF2-40B4-BE49-F238E27FC236}">
                  <a16:creationId xmlns:a16="http://schemas.microsoft.com/office/drawing/2014/main" id="{00000000-0008-0000-0600-00004A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86</xdr:row>
          <xdr:rowOff>76200</xdr:rowOff>
        </xdr:from>
        <xdr:to>
          <xdr:col>5</xdr:col>
          <xdr:colOff>419100</xdr:colOff>
          <xdr:row>88</xdr:row>
          <xdr:rowOff>57150</xdr:rowOff>
        </xdr:to>
        <xdr:sp macro="" textlink="">
          <xdr:nvSpPr>
            <xdr:cNvPr id="29771" name="Group Box 75" hidden="1">
              <a:extLst>
                <a:ext uri="{63B3BB69-23CF-44E3-9099-C40C66FF867C}">
                  <a14:compatExt spid="_x0000_s29771"/>
                </a:ext>
                <a:ext uri="{FF2B5EF4-FFF2-40B4-BE49-F238E27FC236}">
                  <a16:creationId xmlns:a16="http://schemas.microsoft.com/office/drawing/2014/main" id="{00000000-0008-0000-0600-00004B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3590925</xdr:colOff>
          <xdr:row>20</xdr:row>
          <xdr:rowOff>133350</xdr:rowOff>
        </xdr:from>
        <xdr:to>
          <xdr:col>5</xdr:col>
          <xdr:colOff>457200</xdr:colOff>
          <xdr:row>22</xdr:row>
          <xdr:rowOff>95250</xdr:rowOff>
        </xdr:to>
        <xdr:sp macro="" textlink="">
          <xdr:nvSpPr>
            <xdr:cNvPr id="29772" name="Group Box 76" hidden="1">
              <a:extLst>
                <a:ext uri="{63B3BB69-23CF-44E3-9099-C40C66FF867C}">
                  <a14:compatExt spid="_x0000_s29772"/>
                </a:ext>
                <a:ext uri="{FF2B5EF4-FFF2-40B4-BE49-F238E27FC236}">
                  <a16:creationId xmlns:a16="http://schemas.microsoft.com/office/drawing/2014/main" id="{00000000-0008-0000-0600-00004C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31</xdr:row>
          <xdr:rowOff>161925</xdr:rowOff>
        </xdr:from>
        <xdr:to>
          <xdr:col>5</xdr:col>
          <xdr:colOff>438150</xdr:colOff>
          <xdr:row>33</xdr:row>
          <xdr:rowOff>66675</xdr:rowOff>
        </xdr:to>
        <xdr:sp macro="" textlink="">
          <xdr:nvSpPr>
            <xdr:cNvPr id="29773" name="Group Box 77" hidden="1">
              <a:extLst>
                <a:ext uri="{63B3BB69-23CF-44E3-9099-C40C66FF867C}">
                  <a14:compatExt spid="_x0000_s29773"/>
                </a:ext>
                <a:ext uri="{FF2B5EF4-FFF2-40B4-BE49-F238E27FC236}">
                  <a16:creationId xmlns:a16="http://schemas.microsoft.com/office/drawing/2014/main" id="{00000000-0008-0000-0600-00004D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3629025</xdr:colOff>
          <xdr:row>19</xdr:row>
          <xdr:rowOff>180975</xdr:rowOff>
        </xdr:from>
        <xdr:to>
          <xdr:col>5</xdr:col>
          <xdr:colOff>495300</xdr:colOff>
          <xdr:row>21</xdr:row>
          <xdr:rowOff>95250</xdr:rowOff>
        </xdr:to>
        <xdr:sp macro="" textlink="">
          <xdr:nvSpPr>
            <xdr:cNvPr id="29774" name="Group Box 78" hidden="1">
              <a:extLst>
                <a:ext uri="{63B3BB69-23CF-44E3-9099-C40C66FF867C}">
                  <a14:compatExt spid="_x0000_s29774"/>
                </a:ext>
                <a:ext uri="{FF2B5EF4-FFF2-40B4-BE49-F238E27FC236}">
                  <a16:creationId xmlns:a16="http://schemas.microsoft.com/office/drawing/2014/main" id="{00000000-0008-0000-0600-00004E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3676650</xdr:colOff>
          <xdr:row>17</xdr:row>
          <xdr:rowOff>123825</xdr:rowOff>
        </xdr:from>
        <xdr:to>
          <xdr:col>5</xdr:col>
          <xdr:colOff>266700</xdr:colOff>
          <xdr:row>19</xdr:row>
          <xdr:rowOff>38100</xdr:rowOff>
        </xdr:to>
        <xdr:sp macro="" textlink="">
          <xdr:nvSpPr>
            <xdr:cNvPr id="29775" name="Group Box 79" hidden="1">
              <a:extLst>
                <a:ext uri="{63B3BB69-23CF-44E3-9099-C40C66FF867C}">
                  <a14:compatExt spid="_x0000_s29775"/>
                </a:ext>
                <a:ext uri="{FF2B5EF4-FFF2-40B4-BE49-F238E27FC236}">
                  <a16:creationId xmlns:a16="http://schemas.microsoft.com/office/drawing/2014/main" id="{00000000-0008-0000-0600-00004F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16</xdr:row>
          <xdr:rowOff>133350</xdr:rowOff>
        </xdr:from>
        <xdr:to>
          <xdr:col>5</xdr:col>
          <xdr:colOff>342900</xdr:colOff>
          <xdr:row>18</xdr:row>
          <xdr:rowOff>57150</xdr:rowOff>
        </xdr:to>
        <xdr:sp macro="" textlink="">
          <xdr:nvSpPr>
            <xdr:cNvPr id="29776" name="Group Box 80" hidden="1">
              <a:extLst>
                <a:ext uri="{63B3BB69-23CF-44E3-9099-C40C66FF867C}">
                  <a14:compatExt spid="_x0000_s29776"/>
                </a:ext>
                <a:ext uri="{FF2B5EF4-FFF2-40B4-BE49-F238E27FC236}">
                  <a16:creationId xmlns:a16="http://schemas.microsoft.com/office/drawing/2014/main" id="{00000000-0008-0000-0600-000050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7</xdr:row>
          <xdr:rowOff>171450</xdr:rowOff>
        </xdr:from>
        <xdr:to>
          <xdr:col>5</xdr:col>
          <xdr:colOff>466725</xdr:colOff>
          <xdr:row>9</xdr:row>
          <xdr:rowOff>76200</xdr:rowOff>
        </xdr:to>
        <xdr:sp macro="" textlink="">
          <xdr:nvSpPr>
            <xdr:cNvPr id="29777" name="Group Box 81" hidden="1">
              <a:extLst>
                <a:ext uri="{63B3BB69-23CF-44E3-9099-C40C66FF867C}">
                  <a14:compatExt spid="_x0000_s29777"/>
                </a:ext>
                <a:ext uri="{FF2B5EF4-FFF2-40B4-BE49-F238E27FC236}">
                  <a16:creationId xmlns:a16="http://schemas.microsoft.com/office/drawing/2014/main" id="{00000000-0008-0000-0600-000051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3524250</xdr:colOff>
          <xdr:row>11</xdr:row>
          <xdr:rowOff>180975</xdr:rowOff>
        </xdr:from>
        <xdr:to>
          <xdr:col>5</xdr:col>
          <xdr:colOff>628650</xdr:colOff>
          <xdr:row>13</xdr:row>
          <xdr:rowOff>95250</xdr:rowOff>
        </xdr:to>
        <xdr:sp macro="" textlink="">
          <xdr:nvSpPr>
            <xdr:cNvPr id="29778" name="Group Box 82" hidden="1">
              <a:extLst>
                <a:ext uri="{63B3BB69-23CF-44E3-9099-C40C66FF867C}">
                  <a14:compatExt spid="_x0000_s29778"/>
                </a:ext>
                <a:ext uri="{FF2B5EF4-FFF2-40B4-BE49-F238E27FC236}">
                  <a16:creationId xmlns:a16="http://schemas.microsoft.com/office/drawing/2014/main" id="{00000000-0008-0000-0600-000052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11</xdr:row>
          <xdr:rowOff>171450</xdr:rowOff>
        </xdr:from>
        <xdr:to>
          <xdr:col>5</xdr:col>
          <xdr:colOff>466725</xdr:colOff>
          <xdr:row>13</xdr:row>
          <xdr:rowOff>76200</xdr:rowOff>
        </xdr:to>
        <xdr:sp macro="" textlink="">
          <xdr:nvSpPr>
            <xdr:cNvPr id="29779" name="Group Box 83" hidden="1">
              <a:extLst>
                <a:ext uri="{63B3BB69-23CF-44E3-9099-C40C66FF867C}">
                  <a14:compatExt spid="_x0000_s29779"/>
                </a:ext>
                <a:ext uri="{FF2B5EF4-FFF2-40B4-BE49-F238E27FC236}">
                  <a16:creationId xmlns:a16="http://schemas.microsoft.com/office/drawing/2014/main" id="{00000000-0008-0000-0600-000053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3533775</xdr:colOff>
          <xdr:row>17</xdr:row>
          <xdr:rowOff>0</xdr:rowOff>
        </xdr:from>
        <xdr:to>
          <xdr:col>5</xdr:col>
          <xdr:colOff>514350</xdr:colOff>
          <xdr:row>18</xdr:row>
          <xdr:rowOff>95250</xdr:rowOff>
        </xdr:to>
        <xdr:sp macro="" textlink="">
          <xdr:nvSpPr>
            <xdr:cNvPr id="29780" name="Group Box 84" hidden="1">
              <a:extLst>
                <a:ext uri="{63B3BB69-23CF-44E3-9099-C40C66FF867C}">
                  <a14:compatExt spid="_x0000_s29780"/>
                </a:ext>
                <a:ext uri="{FF2B5EF4-FFF2-40B4-BE49-F238E27FC236}">
                  <a16:creationId xmlns:a16="http://schemas.microsoft.com/office/drawing/2014/main" id="{00000000-0008-0000-0600-000054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3381375</xdr:colOff>
          <xdr:row>17</xdr:row>
          <xdr:rowOff>180975</xdr:rowOff>
        </xdr:from>
        <xdr:to>
          <xdr:col>5</xdr:col>
          <xdr:colOff>590550</xdr:colOff>
          <xdr:row>19</xdr:row>
          <xdr:rowOff>95250</xdr:rowOff>
        </xdr:to>
        <xdr:sp macro="" textlink="">
          <xdr:nvSpPr>
            <xdr:cNvPr id="29781" name="Group Box 85" hidden="1">
              <a:extLst>
                <a:ext uri="{63B3BB69-23CF-44E3-9099-C40C66FF867C}">
                  <a14:compatExt spid="_x0000_s29781"/>
                </a:ext>
                <a:ext uri="{FF2B5EF4-FFF2-40B4-BE49-F238E27FC236}">
                  <a16:creationId xmlns:a16="http://schemas.microsoft.com/office/drawing/2014/main" id="{00000000-0008-0000-0600-000055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3524250</xdr:colOff>
          <xdr:row>17</xdr:row>
          <xdr:rowOff>180975</xdr:rowOff>
        </xdr:from>
        <xdr:to>
          <xdr:col>5</xdr:col>
          <xdr:colOff>628650</xdr:colOff>
          <xdr:row>19</xdr:row>
          <xdr:rowOff>95250</xdr:rowOff>
        </xdr:to>
        <xdr:sp macro="" textlink="">
          <xdr:nvSpPr>
            <xdr:cNvPr id="29782" name="Group Box 86" hidden="1">
              <a:extLst>
                <a:ext uri="{63B3BB69-23CF-44E3-9099-C40C66FF867C}">
                  <a14:compatExt spid="_x0000_s29782"/>
                </a:ext>
                <a:ext uri="{FF2B5EF4-FFF2-40B4-BE49-F238E27FC236}">
                  <a16:creationId xmlns:a16="http://schemas.microsoft.com/office/drawing/2014/main" id="{00000000-0008-0000-0600-000056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17</xdr:row>
          <xdr:rowOff>171450</xdr:rowOff>
        </xdr:from>
        <xdr:to>
          <xdr:col>5</xdr:col>
          <xdr:colOff>466725</xdr:colOff>
          <xdr:row>19</xdr:row>
          <xdr:rowOff>76200</xdr:rowOff>
        </xdr:to>
        <xdr:sp macro="" textlink="">
          <xdr:nvSpPr>
            <xdr:cNvPr id="29783" name="Group Box 87" hidden="1">
              <a:extLst>
                <a:ext uri="{63B3BB69-23CF-44E3-9099-C40C66FF867C}">
                  <a14:compatExt spid="_x0000_s29783"/>
                </a:ext>
                <a:ext uri="{FF2B5EF4-FFF2-40B4-BE49-F238E27FC236}">
                  <a16:creationId xmlns:a16="http://schemas.microsoft.com/office/drawing/2014/main" id="{00000000-0008-0000-0600-000057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3695700</xdr:colOff>
          <xdr:row>21</xdr:row>
          <xdr:rowOff>171450</xdr:rowOff>
        </xdr:from>
        <xdr:to>
          <xdr:col>5</xdr:col>
          <xdr:colOff>285750</xdr:colOff>
          <xdr:row>23</xdr:row>
          <xdr:rowOff>76200</xdr:rowOff>
        </xdr:to>
        <xdr:sp macro="" textlink="">
          <xdr:nvSpPr>
            <xdr:cNvPr id="29784" name="Group Box 88" hidden="1">
              <a:extLst>
                <a:ext uri="{63B3BB69-23CF-44E3-9099-C40C66FF867C}">
                  <a14:compatExt spid="_x0000_s29784"/>
                </a:ext>
                <a:ext uri="{FF2B5EF4-FFF2-40B4-BE49-F238E27FC236}">
                  <a16:creationId xmlns:a16="http://schemas.microsoft.com/office/drawing/2014/main" id="{00000000-0008-0000-0600-000058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3676650</xdr:colOff>
          <xdr:row>21</xdr:row>
          <xdr:rowOff>123825</xdr:rowOff>
        </xdr:from>
        <xdr:to>
          <xdr:col>5</xdr:col>
          <xdr:colOff>266700</xdr:colOff>
          <xdr:row>23</xdr:row>
          <xdr:rowOff>38100</xdr:rowOff>
        </xdr:to>
        <xdr:sp macro="" textlink="">
          <xdr:nvSpPr>
            <xdr:cNvPr id="29785" name="Group Box 89" hidden="1">
              <a:extLst>
                <a:ext uri="{63B3BB69-23CF-44E3-9099-C40C66FF867C}">
                  <a14:compatExt spid="_x0000_s29785"/>
                </a:ext>
                <a:ext uri="{FF2B5EF4-FFF2-40B4-BE49-F238E27FC236}">
                  <a16:creationId xmlns:a16="http://schemas.microsoft.com/office/drawing/2014/main" id="{00000000-0008-0000-0600-000059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3533775</xdr:colOff>
          <xdr:row>21</xdr:row>
          <xdr:rowOff>0</xdr:rowOff>
        </xdr:from>
        <xdr:to>
          <xdr:col>5</xdr:col>
          <xdr:colOff>514350</xdr:colOff>
          <xdr:row>22</xdr:row>
          <xdr:rowOff>95250</xdr:rowOff>
        </xdr:to>
        <xdr:sp macro="" textlink="">
          <xdr:nvSpPr>
            <xdr:cNvPr id="29786" name="Group Box 90" hidden="1">
              <a:extLst>
                <a:ext uri="{63B3BB69-23CF-44E3-9099-C40C66FF867C}">
                  <a14:compatExt spid="_x0000_s29786"/>
                </a:ext>
                <a:ext uri="{FF2B5EF4-FFF2-40B4-BE49-F238E27FC236}">
                  <a16:creationId xmlns:a16="http://schemas.microsoft.com/office/drawing/2014/main" id="{00000000-0008-0000-0600-00005A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3381375</xdr:colOff>
          <xdr:row>21</xdr:row>
          <xdr:rowOff>180975</xdr:rowOff>
        </xdr:from>
        <xdr:to>
          <xdr:col>5</xdr:col>
          <xdr:colOff>590550</xdr:colOff>
          <xdr:row>23</xdr:row>
          <xdr:rowOff>95250</xdr:rowOff>
        </xdr:to>
        <xdr:sp macro="" textlink="">
          <xdr:nvSpPr>
            <xdr:cNvPr id="29787" name="Group Box 91" hidden="1">
              <a:extLst>
                <a:ext uri="{63B3BB69-23CF-44E3-9099-C40C66FF867C}">
                  <a14:compatExt spid="_x0000_s29787"/>
                </a:ext>
                <a:ext uri="{FF2B5EF4-FFF2-40B4-BE49-F238E27FC236}">
                  <a16:creationId xmlns:a16="http://schemas.microsoft.com/office/drawing/2014/main" id="{00000000-0008-0000-0600-00005B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3524250</xdr:colOff>
          <xdr:row>21</xdr:row>
          <xdr:rowOff>180975</xdr:rowOff>
        </xdr:from>
        <xdr:to>
          <xdr:col>5</xdr:col>
          <xdr:colOff>628650</xdr:colOff>
          <xdr:row>23</xdr:row>
          <xdr:rowOff>95250</xdr:rowOff>
        </xdr:to>
        <xdr:sp macro="" textlink="">
          <xdr:nvSpPr>
            <xdr:cNvPr id="29788" name="Group Box 92" hidden="1">
              <a:extLst>
                <a:ext uri="{63B3BB69-23CF-44E3-9099-C40C66FF867C}">
                  <a14:compatExt spid="_x0000_s29788"/>
                </a:ext>
                <a:ext uri="{FF2B5EF4-FFF2-40B4-BE49-F238E27FC236}">
                  <a16:creationId xmlns:a16="http://schemas.microsoft.com/office/drawing/2014/main" id="{00000000-0008-0000-0600-00005C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21</xdr:row>
          <xdr:rowOff>171450</xdr:rowOff>
        </xdr:from>
        <xdr:to>
          <xdr:col>5</xdr:col>
          <xdr:colOff>466725</xdr:colOff>
          <xdr:row>23</xdr:row>
          <xdr:rowOff>76200</xdr:rowOff>
        </xdr:to>
        <xdr:sp macro="" textlink="">
          <xdr:nvSpPr>
            <xdr:cNvPr id="29789" name="Group Box 93" hidden="1">
              <a:extLst>
                <a:ext uri="{63B3BB69-23CF-44E3-9099-C40C66FF867C}">
                  <a14:compatExt spid="_x0000_s29789"/>
                </a:ext>
                <a:ext uri="{FF2B5EF4-FFF2-40B4-BE49-F238E27FC236}">
                  <a16:creationId xmlns:a16="http://schemas.microsoft.com/office/drawing/2014/main" id="{00000000-0008-0000-0600-00005D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3676650</xdr:colOff>
          <xdr:row>26</xdr:row>
          <xdr:rowOff>133350</xdr:rowOff>
        </xdr:from>
        <xdr:to>
          <xdr:col>5</xdr:col>
          <xdr:colOff>361950</xdr:colOff>
          <xdr:row>28</xdr:row>
          <xdr:rowOff>47625</xdr:rowOff>
        </xdr:to>
        <xdr:sp macro="" textlink="">
          <xdr:nvSpPr>
            <xdr:cNvPr id="29790" name="Group Box 94" hidden="1">
              <a:extLst>
                <a:ext uri="{63B3BB69-23CF-44E3-9099-C40C66FF867C}">
                  <a14:compatExt spid="_x0000_s29790"/>
                </a:ext>
                <a:ext uri="{FF2B5EF4-FFF2-40B4-BE49-F238E27FC236}">
                  <a16:creationId xmlns:a16="http://schemas.microsoft.com/office/drawing/2014/main" id="{00000000-0008-0000-0600-00005E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387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3695700</xdr:colOff>
          <xdr:row>26</xdr:row>
          <xdr:rowOff>171450</xdr:rowOff>
        </xdr:from>
        <xdr:to>
          <xdr:col>5</xdr:col>
          <xdr:colOff>285750</xdr:colOff>
          <xdr:row>28</xdr:row>
          <xdr:rowOff>76200</xdr:rowOff>
        </xdr:to>
        <xdr:sp macro="" textlink="">
          <xdr:nvSpPr>
            <xdr:cNvPr id="29791" name="Group Box 95" hidden="1">
              <a:extLst>
                <a:ext uri="{63B3BB69-23CF-44E3-9099-C40C66FF867C}">
                  <a14:compatExt spid="_x0000_s29791"/>
                </a:ext>
                <a:ext uri="{FF2B5EF4-FFF2-40B4-BE49-F238E27FC236}">
                  <a16:creationId xmlns:a16="http://schemas.microsoft.com/office/drawing/2014/main" id="{00000000-0008-0000-0600-00005F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3676650</xdr:colOff>
          <xdr:row>26</xdr:row>
          <xdr:rowOff>123825</xdr:rowOff>
        </xdr:from>
        <xdr:to>
          <xdr:col>5</xdr:col>
          <xdr:colOff>266700</xdr:colOff>
          <xdr:row>28</xdr:row>
          <xdr:rowOff>38100</xdr:rowOff>
        </xdr:to>
        <xdr:sp macro="" textlink="">
          <xdr:nvSpPr>
            <xdr:cNvPr id="29792" name="Group Box 96" hidden="1">
              <a:extLst>
                <a:ext uri="{63B3BB69-23CF-44E3-9099-C40C66FF867C}">
                  <a14:compatExt spid="_x0000_s29792"/>
                </a:ext>
                <a:ext uri="{FF2B5EF4-FFF2-40B4-BE49-F238E27FC236}">
                  <a16:creationId xmlns:a16="http://schemas.microsoft.com/office/drawing/2014/main" id="{00000000-0008-0000-0600-000060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3533775</xdr:colOff>
          <xdr:row>26</xdr:row>
          <xdr:rowOff>0</xdr:rowOff>
        </xdr:from>
        <xdr:to>
          <xdr:col>5</xdr:col>
          <xdr:colOff>514350</xdr:colOff>
          <xdr:row>27</xdr:row>
          <xdr:rowOff>95250</xdr:rowOff>
        </xdr:to>
        <xdr:sp macro="" textlink="">
          <xdr:nvSpPr>
            <xdr:cNvPr id="29793" name="Group Box 97" hidden="1">
              <a:extLst>
                <a:ext uri="{63B3BB69-23CF-44E3-9099-C40C66FF867C}">
                  <a14:compatExt spid="_x0000_s29793"/>
                </a:ext>
                <a:ext uri="{FF2B5EF4-FFF2-40B4-BE49-F238E27FC236}">
                  <a16:creationId xmlns:a16="http://schemas.microsoft.com/office/drawing/2014/main" id="{00000000-0008-0000-0600-000061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3381375</xdr:colOff>
          <xdr:row>26</xdr:row>
          <xdr:rowOff>180975</xdr:rowOff>
        </xdr:from>
        <xdr:to>
          <xdr:col>5</xdr:col>
          <xdr:colOff>590550</xdr:colOff>
          <xdr:row>28</xdr:row>
          <xdr:rowOff>95250</xdr:rowOff>
        </xdr:to>
        <xdr:sp macro="" textlink="">
          <xdr:nvSpPr>
            <xdr:cNvPr id="29794" name="Group Box 98" hidden="1">
              <a:extLst>
                <a:ext uri="{63B3BB69-23CF-44E3-9099-C40C66FF867C}">
                  <a14:compatExt spid="_x0000_s29794"/>
                </a:ext>
                <a:ext uri="{FF2B5EF4-FFF2-40B4-BE49-F238E27FC236}">
                  <a16:creationId xmlns:a16="http://schemas.microsoft.com/office/drawing/2014/main" id="{00000000-0008-0000-0600-000062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3524250</xdr:colOff>
          <xdr:row>26</xdr:row>
          <xdr:rowOff>180975</xdr:rowOff>
        </xdr:from>
        <xdr:to>
          <xdr:col>5</xdr:col>
          <xdr:colOff>628650</xdr:colOff>
          <xdr:row>28</xdr:row>
          <xdr:rowOff>95250</xdr:rowOff>
        </xdr:to>
        <xdr:sp macro="" textlink="">
          <xdr:nvSpPr>
            <xdr:cNvPr id="29795" name="Group Box 99" hidden="1">
              <a:extLst>
                <a:ext uri="{63B3BB69-23CF-44E3-9099-C40C66FF867C}">
                  <a14:compatExt spid="_x0000_s29795"/>
                </a:ext>
                <a:ext uri="{FF2B5EF4-FFF2-40B4-BE49-F238E27FC236}">
                  <a16:creationId xmlns:a16="http://schemas.microsoft.com/office/drawing/2014/main" id="{00000000-0008-0000-0600-000063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26</xdr:row>
          <xdr:rowOff>171450</xdr:rowOff>
        </xdr:from>
        <xdr:to>
          <xdr:col>5</xdr:col>
          <xdr:colOff>466725</xdr:colOff>
          <xdr:row>28</xdr:row>
          <xdr:rowOff>76200</xdr:rowOff>
        </xdr:to>
        <xdr:sp macro="" textlink="">
          <xdr:nvSpPr>
            <xdr:cNvPr id="29796" name="Group Box 100" hidden="1">
              <a:extLst>
                <a:ext uri="{63B3BB69-23CF-44E3-9099-C40C66FF867C}">
                  <a14:compatExt spid="_x0000_s29796"/>
                </a:ext>
                <a:ext uri="{FF2B5EF4-FFF2-40B4-BE49-F238E27FC236}">
                  <a16:creationId xmlns:a16="http://schemas.microsoft.com/office/drawing/2014/main" id="{00000000-0008-0000-0600-000064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3733800</xdr:colOff>
          <xdr:row>31</xdr:row>
          <xdr:rowOff>180975</xdr:rowOff>
        </xdr:from>
        <xdr:to>
          <xdr:col>5</xdr:col>
          <xdr:colOff>304800</xdr:colOff>
          <xdr:row>33</xdr:row>
          <xdr:rowOff>95250</xdr:rowOff>
        </xdr:to>
        <xdr:sp macro="" textlink="">
          <xdr:nvSpPr>
            <xdr:cNvPr id="29797" name="Group Box 101" hidden="1">
              <a:extLst>
                <a:ext uri="{63B3BB69-23CF-44E3-9099-C40C66FF867C}">
                  <a14:compatExt spid="_x0000_s29797"/>
                </a:ext>
                <a:ext uri="{FF2B5EF4-FFF2-40B4-BE49-F238E27FC236}">
                  <a16:creationId xmlns:a16="http://schemas.microsoft.com/office/drawing/2014/main" id="{00000000-0008-0000-0600-000065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376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3676650</xdr:colOff>
          <xdr:row>31</xdr:row>
          <xdr:rowOff>133350</xdr:rowOff>
        </xdr:from>
        <xdr:to>
          <xdr:col>5</xdr:col>
          <xdr:colOff>361950</xdr:colOff>
          <xdr:row>33</xdr:row>
          <xdr:rowOff>47625</xdr:rowOff>
        </xdr:to>
        <xdr:sp macro="" textlink="">
          <xdr:nvSpPr>
            <xdr:cNvPr id="29798" name="Group Box 102" hidden="1">
              <a:extLst>
                <a:ext uri="{63B3BB69-23CF-44E3-9099-C40C66FF867C}">
                  <a14:compatExt spid="_x0000_s29798"/>
                </a:ext>
                <a:ext uri="{FF2B5EF4-FFF2-40B4-BE49-F238E27FC236}">
                  <a16:creationId xmlns:a16="http://schemas.microsoft.com/office/drawing/2014/main" id="{00000000-0008-0000-0600-000066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387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3695700</xdr:colOff>
          <xdr:row>31</xdr:row>
          <xdr:rowOff>171450</xdr:rowOff>
        </xdr:from>
        <xdr:to>
          <xdr:col>5</xdr:col>
          <xdr:colOff>285750</xdr:colOff>
          <xdr:row>33</xdr:row>
          <xdr:rowOff>76200</xdr:rowOff>
        </xdr:to>
        <xdr:sp macro="" textlink="">
          <xdr:nvSpPr>
            <xdr:cNvPr id="29799" name="Group Box 103" hidden="1">
              <a:extLst>
                <a:ext uri="{63B3BB69-23CF-44E3-9099-C40C66FF867C}">
                  <a14:compatExt spid="_x0000_s29799"/>
                </a:ext>
                <a:ext uri="{FF2B5EF4-FFF2-40B4-BE49-F238E27FC236}">
                  <a16:creationId xmlns:a16="http://schemas.microsoft.com/office/drawing/2014/main" id="{00000000-0008-0000-0600-000067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3676650</xdr:colOff>
          <xdr:row>31</xdr:row>
          <xdr:rowOff>123825</xdr:rowOff>
        </xdr:from>
        <xdr:to>
          <xdr:col>5</xdr:col>
          <xdr:colOff>266700</xdr:colOff>
          <xdr:row>33</xdr:row>
          <xdr:rowOff>38100</xdr:rowOff>
        </xdr:to>
        <xdr:sp macro="" textlink="">
          <xdr:nvSpPr>
            <xdr:cNvPr id="29800" name="Group Box 104" hidden="1">
              <a:extLst>
                <a:ext uri="{63B3BB69-23CF-44E3-9099-C40C66FF867C}">
                  <a14:compatExt spid="_x0000_s29800"/>
                </a:ext>
                <a:ext uri="{FF2B5EF4-FFF2-40B4-BE49-F238E27FC236}">
                  <a16:creationId xmlns:a16="http://schemas.microsoft.com/office/drawing/2014/main" id="{00000000-0008-0000-0600-000068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3533775</xdr:colOff>
          <xdr:row>31</xdr:row>
          <xdr:rowOff>0</xdr:rowOff>
        </xdr:from>
        <xdr:to>
          <xdr:col>5</xdr:col>
          <xdr:colOff>514350</xdr:colOff>
          <xdr:row>32</xdr:row>
          <xdr:rowOff>95250</xdr:rowOff>
        </xdr:to>
        <xdr:sp macro="" textlink="">
          <xdr:nvSpPr>
            <xdr:cNvPr id="29801" name="Group Box 105" hidden="1">
              <a:extLst>
                <a:ext uri="{63B3BB69-23CF-44E3-9099-C40C66FF867C}">
                  <a14:compatExt spid="_x0000_s29801"/>
                </a:ext>
                <a:ext uri="{FF2B5EF4-FFF2-40B4-BE49-F238E27FC236}">
                  <a16:creationId xmlns:a16="http://schemas.microsoft.com/office/drawing/2014/main" id="{00000000-0008-0000-0600-000069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3381375</xdr:colOff>
          <xdr:row>31</xdr:row>
          <xdr:rowOff>180975</xdr:rowOff>
        </xdr:from>
        <xdr:to>
          <xdr:col>5</xdr:col>
          <xdr:colOff>590550</xdr:colOff>
          <xdr:row>33</xdr:row>
          <xdr:rowOff>95250</xdr:rowOff>
        </xdr:to>
        <xdr:sp macro="" textlink="">
          <xdr:nvSpPr>
            <xdr:cNvPr id="29802" name="Group Box 106" hidden="1">
              <a:extLst>
                <a:ext uri="{63B3BB69-23CF-44E3-9099-C40C66FF867C}">
                  <a14:compatExt spid="_x0000_s29802"/>
                </a:ext>
                <a:ext uri="{FF2B5EF4-FFF2-40B4-BE49-F238E27FC236}">
                  <a16:creationId xmlns:a16="http://schemas.microsoft.com/office/drawing/2014/main" id="{00000000-0008-0000-0600-00006A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3524250</xdr:colOff>
          <xdr:row>31</xdr:row>
          <xdr:rowOff>180975</xdr:rowOff>
        </xdr:from>
        <xdr:to>
          <xdr:col>5</xdr:col>
          <xdr:colOff>628650</xdr:colOff>
          <xdr:row>33</xdr:row>
          <xdr:rowOff>95250</xdr:rowOff>
        </xdr:to>
        <xdr:sp macro="" textlink="">
          <xdr:nvSpPr>
            <xdr:cNvPr id="29803" name="Group Box 107" hidden="1">
              <a:extLst>
                <a:ext uri="{63B3BB69-23CF-44E3-9099-C40C66FF867C}">
                  <a14:compatExt spid="_x0000_s29803"/>
                </a:ext>
                <a:ext uri="{FF2B5EF4-FFF2-40B4-BE49-F238E27FC236}">
                  <a16:creationId xmlns:a16="http://schemas.microsoft.com/office/drawing/2014/main" id="{00000000-0008-0000-0600-00006B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31</xdr:row>
          <xdr:rowOff>171450</xdr:rowOff>
        </xdr:from>
        <xdr:to>
          <xdr:col>5</xdr:col>
          <xdr:colOff>466725</xdr:colOff>
          <xdr:row>33</xdr:row>
          <xdr:rowOff>76200</xdr:rowOff>
        </xdr:to>
        <xdr:sp macro="" textlink="">
          <xdr:nvSpPr>
            <xdr:cNvPr id="29804" name="Group Box 108" hidden="1">
              <a:extLst>
                <a:ext uri="{63B3BB69-23CF-44E3-9099-C40C66FF867C}">
                  <a14:compatExt spid="_x0000_s29804"/>
                </a:ext>
                <a:ext uri="{FF2B5EF4-FFF2-40B4-BE49-F238E27FC236}">
                  <a16:creationId xmlns:a16="http://schemas.microsoft.com/office/drawing/2014/main" id="{00000000-0008-0000-0600-00006C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45</xdr:row>
          <xdr:rowOff>171450</xdr:rowOff>
        </xdr:from>
        <xdr:to>
          <xdr:col>5</xdr:col>
          <xdr:colOff>304800</xdr:colOff>
          <xdr:row>47</xdr:row>
          <xdr:rowOff>85725</xdr:rowOff>
        </xdr:to>
        <xdr:sp macro="" textlink="">
          <xdr:nvSpPr>
            <xdr:cNvPr id="29805" name="Group Box 109" hidden="1">
              <a:extLst>
                <a:ext uri="{63B3BB69-23CF-44E3-9099-C40C66FF867C}">
                  <a14:compatExt spid="_x0000_s29805"/>
                </a:ext>
                <a:ext uri="{FF2B5EF4-FFF2-40B4-BE49-F238E27FC236}">
                  <a16:creationId xmlns:a16="http://schemas.microsoft.com/office/drawing/2014/main" id="{00000000-0008-0000-0600-00006D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49</xdr:row>
          <xdr:rowOff>123825</xdr:rowOff>
        </xdr:from>
        <xdr:to>
          <xdr:col>5</xdr:col>
          <xdr:colOff>457200</xdr:colOff>
          <xdr:row>51</xdr:row>
          <xdr:rowOff>28575</xdr:rowOff>
        </xdr:to>
        <xdr:sp macro="" textlink="">
          <xdr:nvSpPr>
            <xdr:cNvPr id="29806" name="Group Box 110" hidden="1">
              <a:extLst>
                <a:ext uri="{63B3BB69-23CF-44E3-9099-C40C66FF867C}">
                  <a14:compatExt spid="_x0000_s29806"/>
                </a:ext>
                <a:ext uri="{FF2B5EF4-FFF2-40B4-BE49-F238E27FC236}">
                  <a16:creationId xmlns:a16="http://schemas.microsoft.com/office/drawing/2014/main" id="{00000000-0008-0000-0600-00006E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49</xdr:row>
          <xdr:rowOff>171450</xdr:rowOff>
        </xdr:from>
        <xdr:to>
          <xdr:col>5</xdr:col>
          <xdr:colOff>304800</xdr:colOff>
          <xdr:row>51</xdr:row>
          <xdr:rowOff>85725</xdr:rowOff>
        </xdr:to>
        <xdr:sp macro="" textlink="">
          <xdr:nvSpPr>
            <xdr:cNvPr id="29807" name="Group Box 111" hidden="1">
              <a:extLst>
                <a:ext uri="{63B3BB69-23CF-44E3-9099-C40C66FF867C}">
                  <a14:compatExt spid="_x0000_s29807"/>
                </a:ext>
                <a:ext uri="{FF2B5EF4-FFF2-40B4-BE49-F238E27FC236}">
                  <a16:creationId xmlns:a16="http://schemas.microsoft.com/office/drawing/2014/main" id="{00000000-0008-0000-0600-00006F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52</xdr:row>
          <xdr:rowOff>133350</xdr:rowOff>
        </xdr:from>
        <xdr:to>
          <xdr:col>5</xdr:col>
          <xdr:colOff>438150</xdr:colOff>
          <xdr:row>54</xdr:row>
          <xdr:rowOff>38100</xdr:rowOff>
        </xdr:to>
        <xdr:sp macro="" textlink="">
          <xdr:nvSpPr>
            <xdr:cNvPr id="29808" name="Group Box 112" hidden="1">
              <a:extLst>
                <a:ext uri="{63B3BB69-23CF-44E3-9099-C40C66FF867C}">
                  <a14:compatExt spid="_x0000_s29808"/>
                </a:ext>
                <a:ext uri="{FF2B5EF4-FFF2-40B4-BE49-F238E27FC236}">
                  <a16:creationId xmlns:a16="http://schemas.microsoft.com/office/drawing/2014/main" id="{00000000-0008-0000-0600-000070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52</xdr:row>
          <xdr:rowOff>123825</xdr:rowOff>
        </xdr:from>
        <xdr:to>
          <xdr:col>5</xdr:col>
          <xdr:colOff>457200</xdr:colOff>
          <xdr:row>54</xdr:row>
          <xdr:rowOff>28575</xdr:rowOff>
        </xdr:to>
        <xdr:sp macro="" textlink="">
          <xdr:nvSpPr>
            <xdr:cNvPr id="29809" name="Group Box 113" hidden="1">
              <a:extLst>
                <a:ext uri="{63B3BB69-23CF-44E3-9099-C40C66FF867C}">
                  <a14:compatExt spid="_x0000_s29809"/>
                </a:ext>
                <a:ext uri="{FF2B5EF4-FFF2-40B4-BE49-F238E27FC236}">
                  <a16:creationId xmlns:a16="http://schemas.microsoft.com/office/drawing/2014/main" id="{00000000-0008-0000-0600-000071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52</xdr:row>
          <xdr:rowOff>171450</xdr:rowOff>
        </xdr:from>
        <xdr:to>
          <xdr:col>5</xdr:col>
          <xdr:colOff>304800</xdr:colOff>
          <xdr:row>54</xdr:row>
          <xdr:rowOff>85725</xdr:rowOff>
        </xdr:to>
        <xdr:sp macro="" textlink="">
          <xdr:nvSpPr>
            <xdr:cNvPr id="29810" name="Group Box 114" hidden="1">
              <a:extLst>
                <a:ext uri="{63B3BB69-23CF-44E3-9099-C40C66FF867C}">
                  <a14:compatExt spid="_x0000_s29810"/>
                </a:ext>
                <a:ext uri="{FF2B5EF4-FFF2-40B4-BE49-F238E27FC236}">
                  <a16:creationId xmlns:a16="http://schemas.microsoft.com/office/drawing/2014/main" id="{00000000-0008-0000-0600-000072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55</xdr:row>
          <xdr:rowOff>142875</xdr:rowOff>
        </xdr:from>
        <xdr:to>
          <xdr:col>5</xdr:col>
          <xdr:colOff>390525</xdr:colOff>
          <xdr:row>57</xdr:row>
          <xdr:rowOff>57150</xdr:rowOff>
        </xdr:to>
        <xdr:sp macro="" textlink="">
          <xdr:nvSpPr>
            <xdr:cNvPr id="29811" name="Group Box 115" hidden="1">
              <a:extLst>
                <a:ext uri="{63B3BB69-23CF-44E3-9099-C40C66FF867C}">
                  <a14:compatExt spid="_x0000_s29811"/>
                </a:ext>
                <a:ext uri="{FF2B5EF4-FFF2-40B4-BE49-F238E27FC236}">
                  <a16:creationId xmlns:a16="http://schemas.microsoft.com/office/drawing/2014/main" id="{00000000-0008-0000-0600-000073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55</xdr:row>
          <xdr:rowOff>133350</xdr:rowOff>
        </xdr:from>
        <xdr:to>
          <xdr:col>5</xdr:col>
          <xdr:colOff>438150</xdr:colOff>
          <xdr:row>57</xdr:row>
          <xdr:rowOff>38100</xdr:rowOff>
        </xdr:to>
        <xdr:sp macro="" textlink="">
          <xdr:nvSpPr>
            <xdr:cNvPr id="29812" name="Group Box 116" hidden="1">
              <a:extLst>
                <a:ext uri="{63B3BB69-23CF-44E3-9099-C40C66FF867C}">
                  <a14:compatExt spid="_x0000_s29812"/>
                </a:ext>
                <a:ext uri="{FF2B5EF4-FFF2-40B4-BE49-F238E27FC236}">
                  <a16:creationId xmlns:a16="http://schemas.microsoft.com/office/drawing/2014/main" id="{00000000-0008-0000-0600-000074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55</xdr:row>
          <xdr:rowOff>123825</xdr:rowOff>
        </xdr:from>
        <xdr:to>
          <xdr:col>5</xdr:col>
          <xdr:colOff>457200</xdr:colOff>
          <xdr:row>57</xdr:row>
          <xdr:rowOff>28575</xdr:rowOff>
        </xdr:to>
        <xdr:sp macro="" textlink="">
          <xdr:nvSpPr>
            <xdr:cNvPr id="29813" name="Group Box 117" hidden="1">
              <a:extLst>
                <a:ext uri="{63B3BB69-23CF-44E3-9099-C40C66FF867C}">
                  <a14:compatExt spid="_x0000_s29813"/>
                </a:ext>
                <a:ext uri="{FF2B5EF4-FFF2-40B4-BE49-F238E27FC236}">
                  <a16:creationId xmlns:a16="http://schemas.microsoft.com/office/drawing/2014/main" id="{00000000-0008-0000-0600-000075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55</xdr:row>
          <xdr:rowOff>171450</xdr:rowOff>
        </xdr:from>
        <xdr:to>
          <xdr:col>5</xdr:col>
          <xdr:colOff>304800</xdr:colOff>
          <xdr:row>57</xdr:row>
          <xdr:rowOff>85725</xdr:rowOff>
        </xdr:to>
        <xdr:sp macro="" textlink="">
          <xdr:nvSpPr>
            <xdr:cNvPr id="29814" name="Group Box 118" hidden="1">
              <a:extLst>
                <a:ext uri="{63B3BB69-23CF-44E3-9099-C40C66FF867C}">
                  <a14:compatExt spid="_x0000_s29814"/>
                </a:ext>
                <a:ext uri="{FF2B5EF4-FFF2-40B4-BE49-F238E27FC236}">
                  <a16:creationId xmlns:a16="http://schemas.microsoft.com/office/drawing/2014/main" id="{00000000-0008-0000-0600-000076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60</xdr:row>
          <xdr:rowOff>180975</xdr:rowOff>
        </xdr:from>
        <xdr:to>
          <xdr:col>5</xdr:col>
          <xdr:colOff>171450</xdr:colOff>
          <xdr:row>62</xdr:row>
          <xdr:rowOff>95250</xdr:rowOff>
        </xdr:to>
        <xdr:sp macro="" textlink="">
          <xdr:nvSpPr>
            <xdr:cNvPr id="29815" name="Group Box 119" hidden="1">
              <a:extLst>
                <a:ext uri="{63B3BB69-23CF-44E3-9099-C40C66FF867C}">
                  <a14:compatExt spid="_x0000_s29815"/>
                </a:ext>
                <a:ext uri="{FF2B5EF4-FFF2-40B4-BE49-F238E27FC236}">
                  <a16:creationId xmlns:a16="http://schemas.microsoft.com/office/drawing/2014/main" id="{00000000-0008-0000-0600-000077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60</xdr:row>
          <xdr:rowOff>171450</xdr:rowOff>
        </xdr:from>
        <xdr:to>
          <xdr:col>5</xdr:col>
          <xdr:colOff>342900</xdr:colOff>
          <xdr:row>62</xdr:row>
          <xdr:rowOff>85725</xdr:rowOff>
        </xdr:to>
        <xdr:sp macro="" textlink="">
          <xdr:nvSpPr>
            <xdr:cNvPr id="29816" name="Group Box 120" hidden="1">
              <a:extLst>
                <a:ext uri="{63B3BB69-23CF-44E3-9099-C40C66FF867C}">
                  <a14:compatExt spid="_x0000_s29816"/>
                </a:ext>
                <a:ext uri="{FF2B5EF4-FFF2-40B4-BE49-F238E27FC236}">
                  <a16:creationId xmlns:a16="http://schemas.microsoft.com/office/drawing/2014/main" id="{00000000-0008-0000-0600-000078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60</xdr:row>
          <xdr:rowOff>142875</xdr:rowOff>
        </xdr:from>
        <xdr:to>
          <xdr:col>5</xdr:col>
          <xdr:colOff>390525</xdr:colOff>
          <xdr:row>62</xdr:row>
          <xdr:rowOff>57150</xdr:rowOff>
        </xdr:to>
        <xdr:sp macro="" textlink="">
          <xdr:nvSpPr>
            <xdr:cNvPr id="29817" name="Group Box 121" hidden="1">
              <a:extLst>
                <a:ext uri="{63B3BB69-23CF-44E3-9099-C40C66FF867C}">
                  <a14:compatExt spid="_x0000_s29817"/>
                </a:ext>
                <a:ext uri="{FF2B5EF4-FFF2-40B4-BE49-F238E27FC236}">
                  <a16:creationId xmlns:a16="http://schemas.microsoft.com/office/drawing/2014/main" id="{00000000-0008-0000-0600-000079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60</xdr:row>
          <xdr:rowOff>133350</xdr:rowOff>
        </xdr:from>
        <xdr:to>
          <xdr:col>5</xdr:col>
          <xdr:colOff>438150</xdr:colOff>
          <xdr:row>62</xdr:row>
          <xdr:rowOff>38100</xdr:rowOff>
        </xdr:to>
        <xdr:sp macro="" textlink="">
          <xdr:nvSpPr>
            <xdr:cNvPr id="29818" name="Group Box 122" hidden="1">
              <a:extLst>
                <a:ext uri="{63B3BB69-23CF-44E3-9099-C40C66FF867C}">
                  <a14:compatExt spid="_x0000_s29818"/>
                </a:ext>
                <a:ext uri="{FF2B5EF4-FFF2-40B4-BE49-F238E27FC236}">
                  <a16:creationId xmlns:a16="http://schemas.microsoft.com/office/drawing/2014/main" id="{00000000-0008-0000-0600-00007A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60</xdr:row>
          <xdr:rowOff>123825</xdr:rowOff>
        </xdr:from>
        <xdr:to>
          <xdr:col>5</xdr:col>
          <xdr:colOff>457200</xdr:colOff>
          <xdr:row>62</xdr:row>
          <xdr:rowOff>28575</xdr:rowOff>
        </xdr:to>
        <xdr:sp macro="" textlink="">
          <xdr:nvSpPr>
            <xdr:cNvPr id="29819" name="Group Box 123" hidden="1">
              <a:extLst>
                <a:ext uri="{63B3BB69-23CF-44E3-9099-C40C66FF867C}">
                  <a14:compatExt spid="_x0000_s29819"/>
                </a:ext>
                <a:ext uri="{FF2B5EF4-FFF2-40B4-BE49-F238E27FC236}">
                  <a16:creationId xmlns:a16="http://schemas.microsoft.com/office/drawing/2014/main" id="{00000000-0008-0000-0600-00007B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60</xdr:row>
          <xdr:rowOff>171450</xdr:rowOff>
        </xdr:from>
        <xdr:to>
          <xdr:col>5</xdr:col>
          <xdr:colOff>304800</xdr:colOff>
          <xdr:row>62</xdr:row>
          <xdr:rowOff>85725</xdr:rowOff>
        </xdr:to>
        <xdr:sp macro="" textlink="">
          <xdr:nvSpPr>
            <xdr:cNvPr id="29820" name="Group Box 124" hidden="1">
              <a:extLst>
                <a:ext uri="{63B3BB69-23CF-44E3-9099-C40C66FF867C}">
                  <a14:compatExt spid="_x0000_s29820"/>
                </a:ext>
                <a:ext uri="{FF2B5EF4-FFF2-40B4-BE49-F238E27FC236}">
                  <a16:creationId xmlns:a16="http://schemas.microsoft.com/office/drawing/2014/main" id="{00000000-0008-0000-0600-00007C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64</xdr:row>
          <xdr:rowOff>171450</xdr:rowOff>
        </xdr:from>
        <xdr:to>
          <xdr:col>5</xdr:col>
          <xdr:colOff>342900</xdr:colOff>
          <xdr:row>66</xdr:row>
          <xdr:rowOff>85725</xdr:rowOff>
        </xdr:to>
        <xdr:sp macro="" textlink="">
          <xdr:nvSpPr>
            <xdr:cNvPr id="29821" name="Group Box 125" hidden="1">
              <a:extLst>
                <a:ext uri="{63B3BB69-23CF-44E3-9099-C40C66FF867C}">
                  <a14:compatExt spid="_x0000_s29821"/>
                </a:ext>
                <a:ext uri="{FF2B5EF4-FFF2-40B4-BE49-F238E27FC236}">
                  <a16:creationId xmlns:a16="http://schemas.microsoft.com/office/drawing/2014/main" id="{00000000-0008-0000-0600-00007D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64</xdr:row>
          <xdr:rowOff>152400</xdr:rowOff>
        </xdr:from>
        <xdr:to>
          <xdr:col>5</xdr:col>
          <xdr:colOff>361950</xdr:colOff>
          <xdr:row>66</xdr:row>
          <xdr:rowOff>57150</xdr:rowOff>
        </xdr:to>
        <xdr:sp macro="" textlink="">
          <xdr:nvSpPr>
            <xdr:cNvPr id="29822" name="Group Box 126" hidden="1">
              <a:extLst>
                <a:ext uri="{63B3BB69-23CF-44E3-9099-C40C66FF867C}">
                  <a14:compatExt spid="_x0000_s29822"/>
                </a:ext>
                <a:ext uri="{FF2B5EF4-FFF2-40B4-BE49-F238E27FC236}">
                  <a16:creationId xmlns:a16="http://schemas.microsoft.com/office/drawing/2014/main" id="{00000000-0008-0000-0600-00007E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547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64</xdr:row>
          <xdr:rowOff>180975</xdr:rowOff>
        </xdr:from>
        <xdr:to>
          <xdr:col>5</xdr:col>
          <xdr:colOff>171450</xdr:colOff>
          <xdr:row>66</xdr:row>
          <xdr:rowOff>95250</xdr:rowOff>
        </xdr:to>
        <xdr:sp macro="" textlink="">
          <xdr:nvSpPr>
            <xdr:cNvPr id="29823" name="Group Box 127" hidden="1">
              <a:extLst>
                <a:ext uri="{63B3BB69-23CF-44E3-9099-C40C66FF867C}">
                  <a14:compatExt spid="_x0000_s29823"/>
                </a:ext>
                <a:ext uri="{FF2B5EF4-FFF2-40B4-BE49-F238E27FC236}">
                  <a16:creationId xmlns:a16="http://schemas.microsoft.com/office/drawing/2014/main" id="{00000000-0008-0000-0600-00007F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64</xdr:row>
          <xdr:rowOff>171450</xdr:rowOff>
        </xdr:from>
        <xdr:to>
          <xdr:col>5</xdr:col>
          <xdr:colOff>342900</xdr:colOff>
          <xdr:row>66</xdr:row>
          <xdr:rowOff>85725</xdr:rowOff>
        </xdr:to>
        <xdr:sp macro="" textlink="">
          <xdr:nvSpPr>
            <xdr:cNvPr id="29824" name="Group Box 128" hidden="1">
              <a:extLst>
                <a:ext uri="{63B3BB69-23CF-44E3-9099-C40C66FF867C}">
                  <a14:compatExt spid="_x0000_s29824"/>
                </a:ext>
                <a:ext uri="{FF2B5EF4-FFF2-40B4-BE49-F238E27FC236}">
                  <a16:creationId xmlns:a16="http://schemas.microsoft.com/office/drawing/2014/main" id="{00000000-0008-0000-0600-000080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64</xdr:row>
          <xdr:rowOff>142875</xdr:rowOff>
        </xdr:from>
        <xdr:to>
          <xdr:col>5</xdr:col>
          <xdr:colOff>390525</xdr:colOff>
          <xdr:row>66</xdr:row>
          <xdr:rowOff>57150</xdr:rowOff>
        </xdr:to>
        <xdr:sp macro="" textlink="">
          <xdr:nvSpPr>
            <xdr:cNvPr id="29825" name="Group Box 129" hidden="1">
              <a:extLst>
                <a:ext uri="{63B3BB69-23CF-44E3-9099-C40C66FF867C}">
                  <a14:compatExt spid="_x0000_s29825"/>
                </a:ext>
                <a:ext uri="{FF2B5EF4-FFF2-40B4-BE49-F238E27FC236}">
                  <a16:creationId xmlns:a16="http://schemas.microsoft.com/office/drawing/2014/main" id="{00000000-0008-0000-0600-000081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64</xdr:row>
          <xdr:rowOff>133350</xdr:rowOff>
        </xdr:from>
        <xdr:to>
          <xdr:col>5</xdr:col>
          <xdr:colOff>438150</xdr:colOff>
          <xdr:row>66</xdr:row>
          <xdr:rowOff>38100</xdr:rowOff>
        </xdr:to>
        <xdr:sp macro="" textlink="">
          <xdr:nvSpPr>
            <xdr:cNvPr id="29826" name="Group Box 130" hidden="1">
              <a:extLst>
                <a:ext uri="{63B3BB69-23CF-44E3-9099-C40C66FF867C}">
                  <a14:compatExt spid="_x0000_s29826"/>
                </a:ext>
                <a:ext uri="{FF2B5EF4-FFF2-40B4-BE49-F238E27FC236}">
                  <a16:creationId xmlns:a16="http://schemas.microsoft.com/office/drawing/2014/main" id="{00000000-0008-0000-0600-000082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64</xdr:row>
          <xdr:rowOff>123825</xdr:rowOff>
        </xdr:from>
        <xdr:to>
          <xdr:col>5</xdr:col>
          <xdr:colOff>457200</xdr:colOff>
          <xdr:row>66</xdr:row>
          <xdr:rowOff>28575</xdr:rowOff>
        </xdr:to>
        <xdr:sp macro="" textlink="">
          <xdr:nvSpPr>
            <xdr:cNvPr id="29827" name="Group Box 131" hidden="1">
              <a:extLst>
                <a:ext uri="{63B3BB69-23CF-44E3-9099-C40C66FF867C}">
                  <a14:compatExt spid="_x0000_s29827"/>
                </a:ext>
                <a:ext uri="{FF2B5EF4-FFF2-40B4-BE49-F238E27FC236}">
                  <a16:creationId xmlns:a16="http://schemas.microsoft.com/office/drawing/2014/main" id="{00000000-0008-0000-0600-000083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64</xdr:row>
          <xdr:rowOff>171450</xdr:rowOff>
        </xdr:from>
        <xdr:to>
          <xdr:col>5</xdr:col>
          <xdr:colOff>304800</xdr:colOff>
          <xdr:row>66</xdr:row>
          <xdr:rowOff>85725</xdr:rowOff>
        </xdr:to>
        <xdr:sp macro="" textlink="">
          <xdr:nvSpPr>
            <xdr:cNvPr id="29828" name="Group Box 132" hidden="1">
              <a:extLst>
                <a:ext uri="{63B3BB69-23CF-44E3-9099-C40C66FF867C}">
                  <a14:compatExt spid="_x0000_s29828"/>
                </a:ext>
                <a:ext uri="{FF2B5EF4-FFF2-40B4-BE49-F238E27FC236}">
                  <a16:creationId xmlns:a16="http://schemas.microsoft.com/office/drawing/2014/main" id="{00000000-0008-0000-0600-000084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3762375</xdr:colOff>
          <xdr:row>67</xdr:row>
          <xdr:rowOff>209550</xdr:rowOff>
        </xdr:from>
        <xdr:to>
          <xdr:col>5</xdr:col>
          <xdr:colOff>171450</xdr:colOff>
          <xdr:row>69</xdr:row>
          <xdr:rowOff>95250</xdr:rowOff>
        </xdr:to>
        <xdr:sp macro="" textlink="">
          <xdr:nvSpPr>
            <xdr:cNvPr id="29829" name="Group Box 133" hidden="1">
              <a:extLst>
                <a:ext uri="{63B3BB69-23CF-44E3-9099-C40C66FF867C}">
                  <a14:compatExt spid="_x0000_s29829"/>
                </a:ext>
                <a:ext uri="{FF2B5EF4-FFF2-40B4-BE49-F238E27FC236}">
                  <a16:creationId xmlns:a16="http://schemas.microsoft.com/office/drawing/2014/main" id="{00000000-0008-0000-0600-000085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67</xdr:row>
          <xdr:rowOff>171450</xdr:rowOff>
        </xdr:from>
        <xdr:to>
          <xdr:col>5</xdr:col>
          <xdr:colOff>342900</xdr:colOff>
          <xdr:row>69</xdr:row>
          <xdr:rowOff>85725</xdr:rowOff>
        </xdr:to>
        <xdr:sp macro="" textlink="">
          <xdr:nvSpPr>
            <xdr:cNvPr id="29830" name="Group Box 134" hidden="1">
              <a:extLst>
                <a:ext uri="{63B3BB69-23CF-44E3-9099-C40C66FF867C}">
                  <a14:compatExt spid="_x0000_s29830"/>
                </a:ext>
                <a:ext uri="{FF2B5EF4-FFF2-40B4-BE49-F238E27FC236}">
                  <a16:creationId xmlns:a16="http://schemas.microsoft.com/office/drawing/2014/main" id="{00000000-0008-0000-0600-000086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67</xdr:row>
          <xdr:rowOff>152400</xdr:rowOff>
        </xdr:from>
        <xdr:to>
          <xdr:col>5</xdr:col>
          <xdr:colOff>361950</xdr:colOff>
          <xdr:row>69</xdr:row>
          <xdr:rowOff>57150</xdr:rowOff>
        </xdr:to>
        <xdr:sp macro="" textlink="">
          <xdr:nvSpPr>
            <xdr:cNvPr id="29831" name="Group Box 135" hidden="1">
              <a:extLst>
                <a:ext uri="{63B3BB69-23CF-44E3-9099-C40C66FF867C}">
                  <a14:compatExt spid="_x0000_s29831"/>
                </a:ext>
                <a:ext uri="{FF2B5EF4-FFF2-40B4-BE49-F238E27FC236}">
                  <a16:creationId xmlns:a16="http://schemas.microsoft.com/office/drawing/2014/main" id="{00000000-0008-0000-0600-000087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547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67</xdr:row>
          <xdr:rowOff>180975</xdr:rowOff>
        </xdr:from>
        <xdr:to>
          <xdr:col>5</xdr:col>
          <xdr:colOff>171450</xdr:colOff>
          <xdr:row>69</xdr:row>
          <xdr:rowOff>95250</xdr:rowOff>
        </xdr:to>
        <xdr:sp macro="" textlink="">
          <xdr:nvSpPr>
            <xdr:cNvPr id="29832" name="Group Box 136" hidden="1">
              <a:extLst>
                <a:ext uri="{63B3BB69-23CF-44E3-9099-C40C66FF867C}">
                  <a14:compatExt spid="_x0000_s29832"/>
                </a:ext>
                <a:ext uri="{FF2B5EF4-FFF2-40B4-BE49-F238E27FC236}">
                  <a16:creationId xmlns:a16="http://schemas.microsoft.com/office/drawing/2014/main" id="{00000000-0008-0000-0600-000088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67</xdr:row>
          <xdr:rowOff>171450</xdr:rowOff>
        </xdr:from>
        <xdr:to>
          <xdr:col>5</xdr:col>
          <xdr:colOff>342900</xdr:colOff>
          <xdr:row>69</xdr:row>
          <xdr:rowOff>85725</xdr:rowOff>
        </xdr:to>
        <xdr:sp macro="" textlink="">
          <xdr:nvSpPr>
            <xdr:cNvPr id="29833" name="Group Box 137" hidden="1">
              <a:extLst>
                <a:ext uri="{63B3BB69-23CF-44E3-9099-C40C66FF867C}">
                  <a14:compatExt spid="_x0000_s29833"/>
                </a:ext>
                <a:ext uri="{FF2B5EF4-FFF2-40B4-BE49-F238E27FC236}">
                  <a16:creationId xmlns:a16="http://schemas.microsoft.com/office/drawing/2014/main" id="{00000000-0008-0000-0600-000089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67</xdr:row>
          <xdr:rowOff>142875</xdr:rowOff>
        </xdr:from>
        <xdr:to>
          <xdr:col>5</xdr:col>
          <xdr:colOff>390525</xdr:colOff>
          <xdr:row>69</xdr:row>
          <xdr:rowOff>57150</xdr:rowOff>
        </xdr:to>
        <xdr:sp macro="" textlink="">
          <xdr:nvSpPr>
            <xdr:cNvPr id="29834" name="Group Box 138" hidden="1">
              <a:extLst>
                <a:ext uri="{63B3BB69-23CF-44E3-9099-C40C66FF867C}">
                  <a14:compatExt spid="_x0000_s29834"/>
                </a:ext>
                <a:ext uri="{FF2B5EF4-FFF2-40B4-BE49-F238E27FC236}">
                  <a16:creationId xmlns:a16="http://schemas.microsoft.com/office/drawing/2014/main" id="{00000000-0008-0000-0600-00008A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67</xdr:row>
          <xdr:rowOff>133350</xdr:rowOff>
        </xdr:from>
        <xdr:to>
          <xdr:col>5</xdr:col>
          <xdr:colOff>438150</xdr:colOff>
          <xdr:row>69</xdr:row>
          <xdr:rowOff>38100</xdr:rowOff>
        </xdr:to>
        <xdr:sp macro="" textlink="">
          <xdr:nvSpPr>
            <xdr:cNvPr id="29835" name="Group Box 139" hidden="1">
              <a:extLst>
                <a:ext uri="{63B3BB69-23CF-44E3-9099-C40C66FF867C}">
                  <a14:compatExt spid="_x0000_s29835"/>
                </a:ext>
                <a:ext uri="{FF2B5EF4-FFF2-40B4-BE49-F238E27FC236}">
                  <a16:creationId xmlns:a16="http://schemas.microsoft.com/office/drawing/2014/main" id="{00000000-0008-0000-0600-00008B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67</xdr:row>
          <xdr:rowOff>123825</xdr:rowOff>
        </xdr:from>
        <xdr:to>
          <xdr:col>5</xdr:col>
          <xdr:colOff>457200</xdr:colOff>
          <xdr:row>69</xdr:row>
          <xdr:rowOff>28575</xdr:rowOff>
        </xdr:to>
        <xdr:sp macro="" textlink="">
          <xdr:nvSpPr>
            <xdr:cNvPr id="29836" name="Group Box 140" hidden="1">
              <a:extLst>
                <a:ext uri="{63B3BB69-23CF-44E3-9099-C40C66FF867C}">
                  <a14:compatExt spid="_x0000_s29836"/>
                </a:ext>
                <a:ext uri="{FF2B5EF4-FFF2-40B4-BE49-F238E27FC236}">
                  <a16:creationId xmlns:a16="http://schemas.microsoft.com/office/drawing/2014/main" id="{00000000-0008-0000-0600-00008C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67</xdr:row>
          <xdr:rowOff>171450</xdr:rowOff>
        </xdr:from>
        <xdr:to>
          <xdr:col>5</xdr:col>
          <xdr:colOff>304800</xdr:colOff>
          <xdr:row>69</xdr:row>
          <xdr:rowOff>85725</xdr:rowOff>
        </xdr:to>
        <xdr:sp macro="" textlink="">
          <xdr:nvSpPr>
            <xdr:cNvPr id="29837" name="Group Box 141" hidden="1">
              <a:extLst>
                <a:ext uri="{63B3BB69-23CF-44E3-9099-C40C66FF867C}">
                  <a14:compatExt spid="_x0000_s29837"/>
                </a:ext>
                <a:ext uri="{FF2B5EF4-FFF2-40B4-BE49-F238E27FC236}">
                  <a16:creationId xmlns:a16="http://schemas.microsoft.com/office/drawing/2014/main" id="{00000000-0008-0000-0600-00008D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3600450</xdr:colOff>
          <xdr:row>70</xdr:row>
          <xdr:rowOff>152400</xdr:rowOff>
        </xdr:from>
        <xdr:to>
          <xdr:col>5</xdr:col>
          <xdr:colOff>476250</xdr:colOff>
          <xdr:row>72</xdr:row>
          <xdr:rowOff>57150</xdr:rowOff>
        </xdr:to>
        <xdr:sp macro="" textlink="">
          <xdr:nvSpPr>
            <xdr:cNvPr id="29838" name="Group Box 142" hidden="1">
              <a:extLst>
                <a:ext uri="{63B3BB69-23CF-44E3-9099-C40C66FF867C}">
                  <a14:compatExt spid="_x0000_s29838"/>
                </a:ext>
                <a:ext uri="{FF2B5EF4-FFF2-40B4-BE49-F238E27FC236}">
                  <a16:creationId xmlns:a16="http://schemas.microsoft.com/office/drawing/2014/main" id="{00000000-0008-0000-0600-00008E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3762375</xdr:colOff>
          <xdr:row>70</xdr:row>
          <xdr:rowOff>209550</xdr:rowOff>
        </xdr:from>
        <xdr:to>
          <xdr:col>5</xdr:col>
          <xdr:colOff>171450</xdr:colOff>
          <xdr:row>72</xdr:row>
          <xdr:rowOff>95250</xdr:rowOff>
        </xdr:to>
        <xdr:sp macro="" textlink="">
          <xdr:nvSpPr>
            <xdr:cNvPr id="29839" name="Group Box 143" hidden="1">
              <a:extLst>
                <a:ext uri="{63B3BB69-23CF-44E3-9099-C40C66FF867C}">
                  <a14:compatExt spid="_x0000_s29839"/>
                </a:ext>
                <a:ext uri="{FF2B5EF4-FFF2-40B4-BE49-F238E27FC236}">
                  <a16:creationId xmlns:a16="http://schemas.microsoft.com/office/drawing/2014/main" id="{00000000-0008-0000-0600-00008F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70</xdr:row>
          <xdr:rowOff>171450</xdr:rowOff>
        </xdr:from>
        <xdr:to>
          <xdr:col>5</xdr:col>
          <xdr:colOff>342900</xdr:colOff>
          <xdr:row>72</xdr:row>
          <xdr:rowOff>85725</xdr:rowOff>
        </xdr:to>
        <xdr:sp macro="" textlink="">
          <xdr:nvSpPr>
            <xdr:cNvPr id="29840" name="Group Box 144" hidden="1">
              <a:extLst>
                <a:ext uri="{63B3BB69-23CF-44E3-9099-C40C66FF867C}">
                  <a14:compatExt spid="_x0000_s29840"/>
                </a:ext>
                <a:ext uri="{FF2B5EF4-FFF2-40B4-BE49-F238E27FC236}">
                  <a16:creationId xmlns:a16="http://schemas.microsoft.com/office/drawing/2014/main" id="{00000000-0008-0000-0600-000090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70</xdr:row>
          <xdr:rowOff>152400</xdr:rowOff>
        </xdr:from>
        <xdr:to>
          <xdr:col>5</xdr:col>
          <xdr:colOff>361950</xdr:colOff>
          <xdr:row>72</xdr:row>
          <xdr:rowOff>57150</xdr:rowOff>
        </xdr:to>
        <xdr:sp macro="" textlink="">
          <xdr:nvSpPr>
            <xdr:cNvPr id="29841" name="Group Box 145" hidden="1">
              <a:extLst>
                <a:ext uri="{63B3BB69-23CF-44E3-9099-C40C66FF867C}">
                  <a14:compatExt spid="_x0000_s29841"/>
                </a:ext>
                <a:ext uri="{FF2B5EF4-FFF2-40B4-BE49-F238E27FC236}">
                  <a16:creationId xmlns:a16="http://schemas.microsoft.com/office/drawing/2014/main" id="{00000000-0008-0000-0600-000091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547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70</xdr:row>
          <xdr:rowOff>180975</xdr:rowOff>
        </xdr:from>
        <xdr:to>
          <xdr:col>5</xdr:col>
          <xdr:colOff>171450</xdr:colOff>
          <xdr:row>72</xdr:row>
          <xdr:rowOff>95250</xdr:rowOff>
        </xdr:to>
        <xdr:sp macro="" textlink="">
          <xdr:nvSpPr>
            <xdr:cNvPr id="29842" name="Group Box 146" hidden="1">
              <a:extLst>
                <a:ext uri="{63B3BB69-23CF-44E3-9099-C40C66FF867C}">
                  <a14:compatExt spid="_x0000_s29842"/>
                </a:ext>
                <a:ext uri="{FF2B5EF4-FFF2-40B4-BE49-F238E27FC236}">
                  <a16:creationId xmlns:a16="http://schemas.microsoft.com/office/drawing/2014/main" id="{00000000-0008-0000-0600-000092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70</xdr:row>
          <xdr:rowOff>171450</xdr:rowOff>
        </xdr:from>
        <xdr:to>
          <xdr:col>5</xdr:col>
          <xdr:colOff>342900</xdr:colOff>
          <xdr:row>72</xdr:row>
          <xdr:rowOff>85725</xdr:rowOff>
        </xdr:to>
        <xdr:sp macro="" textlink="">
          <xdr:nvSpPr>
            <xdr:cNvPr id="29843" name="Group Box 147" hidden="1">
              <a:extLst>
                <a:ext uri="{63B3BB69-23CF-44E3-9099-C40C66FF867C}">
                  <a14:compatExt spid="_x0000_s29843"/>
                </a:ext>
                <a:ext uri="{FF2B5EF4-FFF2-40B4-BE49-F238E27FC236}">
                  <a16:creationId xmlns:a16="http://schemas.microsoft.com/office/drawing/2014/main" id="{00000000-0008-0000-0600-000093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70</xdr:row>
          <xdr:rowOff>142875</xdr:rowOff>
        </xdr:from>
        <xdr:to>
          <xdr:col>5</xdr:col>
          <xdr:colOff>390525</xdr:colOff>
          <xdr:row>72</xdr:row>
          <xdr:rowOff>57150</xdr:rowOff>
        </xdr:to>
        <xdr:sp macro="" textlink="">
          <xdr:nvSpPr>
            <xdr:cNvPr id="29844" name="Group Box 148" hidden="1">
              <a:extLst>
                <a:ext uri="{63B3BB69-23CF-44E3-9099-C40C66FF867C}">
                  <a14:compatExt spid="_x0000_s29844"/>
                </a:ext>
                <a:ext uri="{FF2B5EF4-FFF2-40B4-BE49-F238E27FC236}">
                  <a16:creationId xmlns:a16="http://schemas.microsoft.com/office/drawing/2014/main" id="{00000000-0008-0000-0600-000094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70</xdr:row>
          <xdr:rowOff>133350</xdr:rowOff>
        </xdr:from>
        <xdr:to>
          <xdr:col>5</xdr:col>
          <xdr:colOff>438150</xdr:colOff>
          <xdr:row>72</xdr:row>
          <xdr:rowOff>38100</xdr:rowOff>
        </xdr:to>
        <xdr:sp macro="" textlink="">
          <xdr:nvSpPr>
            <xdr:cNvPr id="29845" name="Group Box 149" hidden="1">
              <a:extLst>
                <a:ext uri="{63B3BB69-23CF-44E3-9099-C40C66FF867C}">
                  <a14:compatExt spid="_x0000_s29845"/>
                </a:ext>
                <a:ext uri="{FF2B5EF4-FFF2-40B4-BE49-F238E27FC236}">
                  <a16:creationId xmlns:a16="http://schemas.microsoft.com/office/drawing/2014/main" id="{00000000-0008-0000-0600-000095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70</xdr:row>
          <xdr:rowOff>123825</xdr:rowOff>
        </xdr:from>
        <xdr:to>
          <xdr:col>5</xdr:col>
          <xdr:colOff>457200</xdr:colOff>
          <xdr:row>72</xdr:row>
          <xdr:rowOff>28575</xdr:rowOff>
        </xdr:to>
        <xdr:sp macro="" textlink="">
          <xdr:nvSpPr>
            <xdr:cNvPr id="29846" name="Group Box 150" hidden="1">
              <a:extLst>
                <a:ext uri="{63B3BB69-23CF-44E3-9099-C40C66FF867C}">
                  <a14:compatExt spid="_x0000_s29846"/>
                </a:ext>
                <a:ext uri="{FF2B5EF4-FFF2-40B4-BE49-F238E27FC236}">
                  <a16:creationId xmlns:a16="http://schemas.microsoft.com/office/drawing/2014/main" id="{00000000-0008-0000-0600-000096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70</xdr:row>
          <xdr:rowOff>171450</xdr:rowOff>
        </xdr:from>
        <xdr:to>
          <xdr:col>5</xdr:col>
          <xdr:colOff>304800</xdr:colOff>
          <xdr:row>72</xdr:row>
          <xdr:rowOff>85725</xdr:rowOff>
        </xdr:to>
        <xdr:sp macro="" textlink="">
          <xdr:nvSpPr>
            <xdr:cNvPr id="29847" name="Group Box 151" hidden="1">
              <a:extLst>
                <a:ext uri="{63B3BB69-23CF-44E3-9099-C40C66FF867C}">
                  <a14:compatExt spid="_x0000_s29847"/>
                </a:ext>
                <a:ext uri="{FF2B5EF4-FFF2-40B4-BE49-F238E27FC236}">
                  <a16:creationId xmlns:a16="http://schemas.microsoft.com/office/drawing/2014/main" id="{00000000-0008-0000-0600-000097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73</xdr:row>
          <xdr:rowOff>161925</xdr:rowOff>
        </xdr:from>
        <xdr:to>
          <xdr:col>5</xdr:col>
          <xdr:colOff>304800</xdr:colOff>
          <xdr:row>75</xdr:row>
          <xdr:rowOff>66675</xdr:rowOff>
        </xdr:to>
        <xdr:sp macro="" textlink="">
          <xdr:nvSpPr>
            <xdr:cNvPr id="29848" name="Group Box 152" hidden="1">
              <a:extLst>
                <a:ext uri="{63B3BB69-23CF-44E3-9099-C40C66FF867C}">
                  <a14:compatExt spid="_x0000_s29848"/>
                </a:ext>
                <a:ext uri="{FF2B5EF4-FFF2-40B4-BE49-F238E27FC236}">
                  <a16:creationId xmlns:a16="http://schemas.microsoft.com/office/drawing/2014/main" id="{00000000-0008-0000-0600-000098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3600450</xdr:colOff>
          <xdr:row>73</xdr:row>
          <xdr:rowOff>152400</xdr:rowOff>
        </xdr:from>
        <xdr:to>
          <xdr:col>5</xdr:col>
          <xdr:colOff>476250</xdr:colOff>
          <xdr:row>75</xdr:row>
          <xdr:rowOff>57150</xdr:rowOff>
        </xdr:to>
        <xdr:sp macro="" textlink="">
          <xdr:nvSpPr>
            <xdr:cNvPr id="29849" name="Group Box 153" hidden="1">
              <a:extLst>
                <a:ext uri="{63B3BB69-23CF-44E3-9099-C40C66FF867C}">
                  <a14:compatExt spid="_x0000_s29849"/>
                </a:ext>
                <a:ext uri="{FF2B5EF4-FFF2-40B4-BE49-F238E27FC236}">
                  <a16:creationId xmlns:a16="http://schemas.microsoft.com/office/drawing/2014/main" id="{00000000-0008-0000-0600-000099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3762375</xdr:colOff>
          <xdr:row>73</xdr:row>
          <xdr:rowOff>209550</xdr:rowOff>
        </xdr:from>
        <xdr:to>
          <xdr:col>5</xdr:col>
          <xdr:colOff>171450</xdr:colOff>
          <xdr:row>75</xdr:row>
          <xdr:rowOff>95250</xdr:rowOff>
        </xdr:to>
        <xdr:sp macro="" textlink="">
          <xdr:nvSpPr>
            <xdr:cNvPr id="29850" name="Group Box 154" hidden="1">
              <a:extLst>
                <a:ext uri="{63B3BB69-23CF-44E3-9099-C40C66FF867C}">
                  <a14:compatExt spid="_x0000_s29850"/>
                </a:ext>
                <a:ext uri="{FF2B5EF4-FFF2-40B4-BE49-F238E27FC236}">
                  <a16:creationId xmlns:a16="http://schemas.microsoft.com/office/drawing/2014/main" id="{00000000-0008-0000-0600-00009A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73</xdr:row>
          <xdr:rowOff>171450</xdr:rowOff>
        </xdr:from>
        <xdr:to>
          <xdr:col>5</xdr:col>
          <xdr:colOff>342900</xdr:colOff>
          <xdr:row>75</xdr:row>
          <xdr:rowOff>85725</xdr:rowOff>
        </xdr:to>
        <xdr:sp macro="" textlink="">
          <xdr:nvSpPr>
            <xdr:cNvPr id="29851" name="Group Box 155" hidden="1">
              <a:extLst>
                <a:ext uri="{63B3BB69-23CF-44E3-9099-C40C66FF867C}">
                  <a14:compatExt spid="_x0000_s29851"/>
                </a:ext>
                <a:ext uri="{FF2B5EF4-FFF2-40B4-BE49-F238E27FC236}">
                  <a16:creationId xmlns:a16="http://schemas.microsoft.com/office/drawing/2014/main" id="{00000000-0008-0000-0600-00009B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73</xdr:row>
          <xdr:rowOff>152400</xdr:rowOff>
        </xdr:from>
        <xdr:to>
          <xdr:col>5</xdr:col>
          <xdr:colOff>361950</xdr:colOff>
          <xdr:row>75</xdr:row>
          <xdr:rowOff>57150</xdr:rowOff>
        </xdr:to>
        <xdr:sp macro="" textlink="">
          <xdr:nvSpPr>
            <xdr:cNvPr id="29852" name="Group Box 156" hidden="1">
              <a:extLst>
                <a:ext uri="{63B3BB69-23CF-44E3-9099-C40C66FF867C}">
                  <a14:compatExt spid="_x0000_s29852"/>
                </a:ext>
                <a:ext uri="{FF2B5EF4-FFF2-40B4-BE49-F238E27FC236}">
                  <a16:creationId xmlns:a16="http://schemas.microsoft.com/office/drawing/2014/main" id="{00000000-0008-0000-0600-00009C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547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73</xdr:row>
          <xdr:rowOff>180975</xdr:rowOff>
        </xdr:from>
        <xdr:to>
          <xdr:col>5</xdr:col>
          <xdr:colOff>171450</xdr:colOff>
          <xdr:row>75</xdr:row>
          <xdr:rowOff>95250</xdr:rowOff>
        </xdr:to>
        <xdr:sp macro="" textlink="">
          <xdr:nvSpPr>
            <xdr:cNvPr id="29853" name="Group Box 157" hidden="1">
              <a:extLst>
                <a:ext uri="{63B3BB69-23CF-44E3-9099-C40C66FF867C}">
                  <a14:compatExt spid="_x0000_s29853"/>
                </a:ext>
                <a:ext uri="{FF2B5EF4-FFF2-40B4-BE49-F238E27FC236}">
                  <a16:creationId xmlns:a16="http://schemas.microsoft.com/office/drawing/2014/main" id="{00000000-0008-0000-0600-00009D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73</xdr:row>
          <xdr:rowOff>171450</xdr:rowOff>
        </xdr:from>
        <xdr:to>
          <xdr:col>5</xdr:col>
          <xdr:colOff>342900</xdr:colOff>
          <xdr:row>75</xdr:row>
          <xdr:rowOff>85725</xdr:rowOff>
        </xdr:to>
        <xdr:sp macro="" textlink="">
          <xdr:nvSpPr>
            <xdr:cNvPr id="29854" name="Group Box 158" hidden="1">
              <a:extLst>
                <a:ext uri="{63B3BB69-23CF-44E3-9099-C40C66FF867C}">
                  <a14:compatExt spid="_x0000_s29854"/>
                </a:ext>
                <a:ext uri="{FF2B5EF4-FFF2-40B4-BE49-F238E27FC236}">
                  <a16:creationId xmlns:a16="http://schemas.microsoft.com/office/drawing/2014/main" id="{00000000-0008-0000-0600-00009E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73</xdr:row>
          <xdr:rowOff>142875</xdr:rowOff>
        </xdr:from>
        <xdr:to>
          <xdr:col>5</xdr:col>
          <xdr:colOff>390525</xdr:colOff>
          <xdr:row>75</xdr:row>
          <xdr:rowOff>57150</xdr:rowOff>
        </xdr:to>
        <xdr:sp macro="" textlink="">
          <xdr:nvSpPr>
            <xdr:cNvPr id="29855" name="Group Box 159" hidden="1">
              <a:extLst>
                <a:ext uri="{63B3BB69-23CF-44E3-9099-C40C66FF867C}">
                  <a14:compatExt spid="_x0000_s29855"/>
                </a:ext>
                <a:ext uri="{FF2B5EF4-FFF2-40B4-BE49-F238E27FC236}">
                  <a16:creationId xmlns:a16="http://schemas.microsoft.com/office/drawing/2014/main" id="{00000000-0008-0000-0600-00009F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73</xdr:row>
          <xdr:rowOff>133350</xdr:rowOff>
        </xdr:from>
        <xdr:to>
          <xdr:col>5</xdr:col>
          <xdr:colOff>438150</xdr:colOff>
          <xdr:row>75</xdr:row>
          <xdr:rowOff>38100</xdr:rowOff>
        </xdr:to>
        <xdr:sp macro="" textlink="">
          <xdr:nvSpPr>
            <xdr:cNvPr id="29856" name="Group Box 160" hidden="1">
              <a:extLst>
                <a:ext uri="{63B3BB69-23CF-44E3-9099-C40C66FF867C}">
                  <a14:compatExt spid="_x0000_s29856"/>
                </a:ext>
                <a:ext uri="{FF2B5EF4-FFF2-40B4-BE49-F238E27FC236}">
                  <a16:creationId xmlns:a16="http://schemas.microsoft.com/office/drawing/2014/main" id="{00000000-0008-0000-0600-0000A0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73</xdr:row>
          <xdr:rowOff>123825</xdr:rowOff>
        </xdr:from>
        <xdr:to>
          <xdr:col>5</xdr:col>
          <xdr:colOff>457200</xdr:colOff>
          <xdr:row>75</xdr:row>
          <xdr:rowOff>28575</xdr:rowOff>
        </xdr:to>
        <xdr:sp macro="" textlink="">
          <xdr:nvSpPr>
            <xdr:cNvPr id="29857" name="Group Box 161" hidden="1">
              <a:extLst>
                <a:ext uri="{63B3BB69-23CF-44E3-9099-C40C66FF867C}">
                  <a14:compatExt spid="_x0000_s29857"/>
                </a:ext>
                <a:ext uri="{FF2B5EF4-FFF2-40B4-BE49-F238E27FC236}">
                  <a16:creationId xmlns:a16="http://schemas.microsoft.com/office/drawing/2014/main" id="{00000000-0008-0000-0600-0000A1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73</xdr:row>
          <xdr:rowOff>171450</xdr:rowOff>
        </xdr:from>
        <xdr:to>
          <xdr:col>5</xdr:col>
          <xdr:colOff>304800</xdr:colOff>
          <xdr:row>75</xdr:row>
          <xdr:rowOff>85725</xdr:rowOff>
        </xdr:to>
        <xdr:sp macro="" textlink="">
          <xdr:nvSpPr>
            <xdr:cNvPr id="29858" name="Group Box 162" hidden="1">
              <a:extLst>
                <a:ext uri="{63B3BB69-23CF-44E3-9099-C40C66FF867C}">
                  <a14:compatExt spid="_x0000_s29858"/>
                </a:ext>
                <a:ext uri="{FF2B5EF4-FFF2-40B4-BE49-F238E27FC236}">
                  <a16:creationId xmlns:a16="http://schemas.microsoft.com/office/drawing/2014/main" id="{00000000-0008-0000-0600-0000A2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3724275</xdr:colOff>
          <xdr:row>76</xdr:row>
          <xdr:rowOff>0</xdr:rowOff>
        </xdr:from>
        <xdr:to>
          <xdr:col>5</xdr:col>
          <xdr:colOff>266700</xdr:colOff>
          <xdr:row>77</xdr:row>
          <xdr:rowOff>95250</xdr:rowOff>
        </xdr:to>
        <xdr:sp macro="" textlink="">
          <xdr:nvSpPr>
            <xdr:cNvPr id="29859" name="Group Box 163" hidden="1">
              <a:extLst>
                <a:ext uri="{63B3BB69-23CF-44E3-9099-C40C66FF867C}">
                  <a14:compatExt spid="_x0000_s29859"/>
                </a:ext>
                <a:ext uri="{FF2B5EF4-FFF2-40B4-BE49-F238E27FC236}">
                  <a16:creationId xmlns:a16="http://schemas.microsoft.com/office/drawing/2014/main" id="{00000000-0008-0000-0600-0000A3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76</xdr:row>
          <xdr:rowOff>161925</xdr:rowOff>
        </xdr:from>
        <xdr:to>
          <xdr:col>5</xdr:col>
          <xdr:colOff>304800</xdr:colOff>
          <xdr:row>78</xdr:row>
          <xdr:rowOff>66675</xdr:rowOff>
        </xdr:to>
        <xdr:sp macro="" textlink="">
          <xdr:nvSpPr>
            <xdr:cNvPr id="29860" name="Group Box 164" hidden="1">
              <a:extLst>
                <a:ext uri="{63B3BB69-23CF-44E3-9099-C40C66FF867C}">
                  <a14:compatExt spid="_x0000_s29860"/>
                </a:ext>
                <a:ext uri="{FF2B5EF4-FFF2-40B4-BE49-F238E27FC236}">
                  <a16:creationId xmlns:a16="http://schemas.microsoft.com/office/drawing/2014/main" id="{00000000-0008-0000-0600-0000A4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3600450</xdr:colOff>
          <xdr:row>76</xdr:row>
          <xdr:rowOff>152400</xdr:rowOff>
        </xdr:from>
        <xdr:to>
          <xdr:col>5</xdr:col>
          <xdr:colOff>476250</xdr:colOff>
          <xdr:row>78</xdr:row>
          <xdr:rowOff>57150</xdr:rowOff>
        </xdr:to>
        <xdr:sp macro="" textlink="">
          <xdr:nvSpPr>
            <xdr:cNvPr id="29861" name="Group Box 165" hidden="1">
              <a:extLst>
                <a:ext uri="{63B3BB69-23CF-44E3-9099-C40C66FF867C}">
                  <a14:compatExt spid="_x0000_s29861"/>
                </a:ext>
                <a:ext uri="{FF2B5EF4-FFF2-40B4-BE49-F238E27FC236}">
                  <a16:creationId xmlns:a16="http://schemas.microsoft.com/office/drawing/2014/main" id="{00000000-0008-0000-0600-0000A5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3762375</xdr:colOff>
          <xdr:row>76</xdr:row>
          <xdr:rowOff>209550</xdr:rowOff>
        </xdr:from>
        <xdr:to>
          <xdr:col>5</xdr:col>
          <xdr:colOff>171450</xdr:colOff>
          <xdr:row>78</xdr:row>
          <xdr:rowOff>95250</xdr:rowOff>
        </xdr:to>
        <xdr:sp macro="" textlink="">
          <xdr:nvSpPr>
            <xdr:cNvPr id="29862" name="Group Box 166" hidden="1">
              <a:extLst>
                <a:ext uri="{63B3BB69-23CF-44E3-9099-C40C66FF867C}">
                  <a14:compatExt spid="_x0000_s29862"/>
                </a:ext>
                <a:ext uri="{FF2B5EF4-FFF2-40B4-BE49-F238E27FC236}">
                  <a16:creationId xmlns:a16="http://schemas.microsoft.com/office/drawing/2014/main" id="{00000000-0008-0000-0600-0000A6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76</xdr:row>
          <xdr:rowOff>171450</xdr:rowOff>
        </xdr:from>
        <xdr:to>
          <xdr:col>5</xdr:col>
          <xdr:colOff>342900</xdr:colOff>
          <xdr:row>78</xdr:row>
          <xdr:rowOff>85725</xdr:rowOff>
        </xdr:to>
        <xdr:sp macro="" textlink="">
          <xdr:nvSpPr>
            <xdr:cNvPr id="29863" name="Group Box 167" hidden="1">
              <a:extLst>
                <a:ext uri="{63B3BB69-23CF-44E3-9099-C40C66FF867C}">
                  <a14:compatExt spid="_x0000_s29863"/>
                </a:ext>
                <a:ext uri="{FF2B5EF4-FFF2-40B4-BE49-F238E27FC236}">
                  <a16:creationId xmlns:a16="http://schemas.microsoft.com/office/drawing/2014/main" id="{00000000-0008-0000-0600-0000A7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76</xdr:row>
          <xdr:rowOff>152400</xdr:rowOff>
        </xdr:from>
        <xdr:to>
          <xdr:col>5</xdr:col>
          <xdr:colOff>361950</xdr:colOff>
          <xdr:row>78</xdr:row>
          <xdr:rowOff>57150</xdr:rowOff>
        </xdr:to>
        <xdr:sp macro="" textlink="">
          <xdr:nvSpPr>
            <xdr:cNvPr id="29864" name="Group Box 168" hidden="1">
              <a:extLst>
                <a:ext uri="{63B3BB69-23CF-44E3-9099-C40C66FF867C}">
                  <a14:compatExt spid="_x0000_s29864"/>
                </a:ext>
                <a:ext uri="{FF2B5EF4-FFF2-40B4-BE49-F238E27FC236}">
                  <a16:creationId xmlns:a16="http://schemas.microsoft.com/office/drawing/2014/main" id="{00000000-0008-0000-0600-0000A8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547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76</xdr:row>
          <xdr:rowOff>180975</xdr:rowOff>
        </xdr:from>
        <xdr:to>
          <xdr:col>5</xdr:col>
          <xdr:colOff>171450</xdr:colOff>
          <xdr:row>78</xdr:row>
          <xdr:rowOff>95250</xdr:rowOff>
        </xdr:to>
        <xdr:sp macro="" textlink="">
          <xdr:nvSpPr>
            <xdr:cNvPr id="29865" name="Group Box 169" hidden="1">
              <a:extLst>
                <a:ext uri="{63B3BB69-23CF-44E3-9099-C40C66FF867C}">
                  <a14:compatExt spid="_x0000_s29865"/>
                </a:ext>
                <a:ext uri="{FF2B5EF4-FFF2-40B4-BE49-F238E27FC236}">
                  <a16:creationId xmlns:a16="http://schemas.microsoft.com/office/drawing/2014/main" id="{00000000-0008-0000-0600-0000A9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76</xdr:row>
          <xdr:rowOff>171450</xdr:rowOff>
        </xdr:from>
        <xdr:to>
          <xdr:col>5</xdr:col>
          <xdr:colOff>342900</xdr:colOff>
          <xdr:row>78</xdr:row>
          <xdr:rowOff>85725</xdr:rowOff>
        </xdr:to>
        <xdr:sp macro="" textlink="">
          <xdr:nvSpPr>
            <xdr:cNvPr id="29866" name="Group Box 170" hidden="1">
              <a:extLst>
                <a:ext uri="{63B3BB69-23CF-44E3-9099-C40C66FF867C}">
                  <a14:compatExt spid="_x0000_s29866"/>
                </a:ext>
                <a:ext uri="{FF2B5EF4-FFF2-40B4-BE49-F238E27FC236}">
                  <a16:creationId xmlns:a16="http://schemas.microsoft.com/office/drawing/2014/main" id="{00000000-0008-0000-0600-0000AA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76</xdr:row>
          <xdr:rowOff>142875</xdr:rowOff>
        </xdr:from>
        <xdr:to>
          <xdr:col>5</xdr:col>
          <xdr:colOff>390525</xdr:colOff>
          <xdr:row>78</xdr:row>
          <xdr:rowOff>57150</xdr:rowOff>
        </xdr:to>
        <xdr:sp macro="" textlink="">
          <xdr:nvSpPr>
            <xdr:cNvPr id="29867" name="Group Box 171" hidden="1">
              <a:extLst>
                <a:ext uri="{63B3BB69-23CF-44E3-9099-C40C66FF867C}">
                  <a14:compatExt spid="_x0000_s29867"/>
                </a:ext>
                <a:ext uri="{FF2B5EF4-FFF2-40B4-BE49-F238E27FC236}">
                  <a16:creationId xmlns:a16="http://schemas.microsoft.com/office/drawing/2014/main" id="{00000000-0008-0000-0600-0000AB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76</xdr:row>
          <xdr:rowOff>133350</xdr:rowOff>
        </xdr:from>
        <xdr:to>
          <xdr:col>5</xdr:col>
          <xdr:colOff>438150</xdr:colOff>
          <xdr:row>78</xdr:row>
          <xdr:rowOff>38100</xdr:rowOff>
        </xdr:to>
        <xdr:sp macro="" textlink="">
          <xdr:nvSpPr>
            <xdr:cNvPr id="29868" name="Group Box 172" hidden="1">
              <a:extLst>
                <a:ext uri="{63B3BB69-23CF-44E3-9099-C40C66FF867C}">
                  <a14:compatExt spid="_x0000_s29868"/>
                </a:ext>
                <a:ext uri="{FF2B5EF4-FFF2-40B4-BE49-F238E27FC236}">
                  <a16:creationId xmlns:a16="http://schemas.microsoft.com/office/drawing/2014/main" id="{00000000-0008-0000-0600-0000AC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76</xdr:row>
          <xdr:rowOff>123825</xdr:rowOff>
        </xdr:from>
        <xdr:to>
          <xdr:col>5</xdr:col>
          <xdr:colOff>457200</xdr:colOff>
          <xdr:row>78</xdr:row>
          <xdr:rowOff>28575</xdr:rowOff>
        </xdr:to>
        <xdr:sp macro="" textlink="">
          <xdr:nvSpPr>
            <xdr:cNvPr id="29869" name="Group Box 173" hidden="1">
              <a:extLst>
                <a:ext uri="{63B3BB69-23CF-44E3-9099-C40C66FF867C}">
                  <a14:compatExt spid="_x0000_s29869"/>
                </a:ext>
                <a:ext uri="{FF2B5EF4-FFF2-40B4-BE49-F238E27FC236}">
                  <a16:creationId xmlns:a16="http://schemas.microsoft.com/office/drawing/2014/main" id="{00000000-0008-0000-0600-0000AD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76</xdr:row>
          <xdr:rowOff>171450</xdr:rowOff>
        </xdr:from>
        <xdr:to>
          <xdr:col>5</xdr:col>
          <xdr:colOff>304800</xdr:colOff>
          <xdr:row>78</xdr:row>
          <xdr:rowOff>85725</xdr:rowOff>
        </xdr:to>
        <xdr:sp macro="" textlink="">
          <xdr:nvSpPr>
            <xdr:cNvPr id="29870" name="Group Box 174" hidden="1">
              <a:extLst>
                <a:ext uri="{63B3BB69-23CF-44E3-9099-C40C66FF867C}">
                  <a14:compatExt spid="_x0000_s29870"/>
                </a:ext>
                <a:ext uri="{FF2B5EF4-FFF2-40B4-BE49-F238E27FC236}">
                  <a16:creationId xmlns:a16="http://schemas.microsoft.com/office/drawing/2014/main" id="{00000000-0008-0000-0600-0000AE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3638550</xdr:colOff>
          <xdr:row>79</xdr:row>
          <xdr:rowOff>171450</xdr:rowOff>
        </xdr:from>
        <xdr:to>
          <xdr:col>5</xdr:col>
          <xdr:colOff>285750</xdr:colOff>
          <xdr:row>81</xdr:row>
          <xdr:rowOff>85725</xdr:rowOff>
        </xdr:to>
        <xdr:sp macro="" textlink="">
          <xdr:nvSpPr>
            <xdr:cNvPr id="29871" name="Group Box 175" hidden="1">
              <a:extLst>
                <a:ext uri="{63B3BB69-23CF-44E3-9099-C40C66FF867C}">
                  <a14:compatExt spid="_x0000_s29871"/>
                </a:ext>
                <a:ext uri="{FF2B5EF4-FFF2-40B4-BE49-F238E27FC236}">
                  <a16:creationId xmlns:a16="http://schemas.microsoft.com/office/drawing/2014/main" id="{00000000-0008-0000-0600-0000AF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3724275</xdr:colOff>
          <xdr:row>79</xdr:row>
          <xdr:rowOff>0</xdr:rowOff>
        </xdr:from>
        <xdr:to>
          <xdr:col>5</xdr:col>
          <xdr:colOff>266700</xdr:colOff>
          <xdr:row>80</xdr:row>
          <xdr:rowOff>95250</xdr:rowOff>
        </xdr:to>
        <xdr:sp macro="" textlink="">
          <xdr:nvSpPr>
            <xdr:cNvPr id="29872" name="Group Box 176" hidden="1">
              <a:extLst>
                <a:ext uri="{63B3BB69-23CF-44E3-9099-C40C66FF867C}">
                  <a14:compatExt spid="_x0000_s29872"/>
                </a:ext>
                <a:ext uri="{FF2B5EF4-FFF2-40B4-BE49-F238E27FC236}">
                  <a16:creationId xmlns:a16="http://schemas.microsoft.com/office/drawing/2014/main" id="{00000000-0008-0000-0600-0000B0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79</xdr:row>
          <xdr:rowOff>161925</xdr:rowOff>
        </xdr:from>
        <xdr:to>
          <xdr:col>5</xdr:col>
          <xdr:colOff>304800</xdr:colOff>
          <xdr:row>81</xdr:row>
          <xdr:rowOff>66675</xdr:rowOff>
        </xdr:to>
        <xdr:sp macro="" textlink="">
          <xdr:nvSpPr>
            <xdr:cNvPr id="29873" name="Group Box 177" hidden="1">
              <a:extLst>
                <a:ext uri="{63B3BB69-23CF-44E3-9099-C40C66FF867C}">
                  <a14:compatExt spid="_x0000_s29873"/>
                </a:ext>
                <a:ext uri="{FF2B5EF4-FFF2-40B4-BE49-F238E27FC236}">
                  <a16:creationId xmlns:a16="http://schemas.microsoft.com/office/drawing/2014/main" id="{00000000-0008-0000-0600-0000B1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3600450</xdr:colOff>
          <xdr:row>79</xdr:row>
          <xdr:rowOff>152400</xdr:rowOff>
        </xdr:from>
        <xdr:to>
          <xdr:col>5</xdr:col>
          <xdr:colOff>476250</xdr:colOff>
          <xdr:row>81</xdr:row>
          <xdr:rowOff>57150</xdr:rowOff>
        </xdr:to>
        <xdr:sp macro="" textlink="">
          <xdr:nvSpPr>
            <xdr:cNvPr id="29874" name="Group Box 178" hidden="1">
              <a:extLst>
                <a:ext uri="{63B3BB69-23CF-44E3-9099-C40C66FF867C}">
                  <a14:compatExt spid="_x0000_s29874"/>
                </a:ext>
                <a:ext uri="{FF2B5EF4-FFF2-40B4-BE49-F238E27FC236}">
                  <a16:creationId xmlns:a16="http://schemas.microsoft.com/office/drawing/2014/main" id="{00000000-0008-0000-0600-0000B2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3762375</xdr:colOff>
          <xdr:row>79</xdr:row>
          <xdr:rowOff>209550</xdr:rowOff>
        </xdr:from>
        <xdr:to>
          <xdr:col>5</xdr:col>
          <xdr:colOff>171450</xdr:colOff>
          <xdr:row>81</xdr:row>
          <xdr:rowOff>95250</xdr:rowOff>
        </xdr:to>
        <xdr:sp macro="" textlink="">
          <xdr:nvSpPr>
            <xdr:cNvPr id="29875" name="Group Box 179" hidden="1">
              <a:extLst>
                <a:ext uri="{63B3BB69-23CF-44E3-9099-C40C66FF867C}">
                  <a14:compatExt spid="_x0000_s29875"/>
                </a:ext>
                <a:ext uri="{FF2B5EF4-FFF2-40B4-BE49-F238E27FC236}">
                  <a16:creationId xmlns:a16="http://schemas.microsoft.com/office/drawing/2014/main" id="{00000000-0008-0000-0600-0000B3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79</xdr:row>
          <xdr:rowOff>171450</xdr:rowOff>
        </xdr:from>
        <xdr:to>
          <xdr:col>5</xdr:col>
          <xdr:colOff>342900</xdr:colOff>
          <xdr:row>81</xdr:row>
          <xdr:rowOff>85725</xdr:rowOff>
        </xdr:to>
        <xdr:sp macro="" textlink="">
          <xdr:nvSpPr>
            <xdr:cNvPr id="29876" name="Group Box 180" hidden="1">
              <a:extLst>
                <a:ext uri="{63B3BB69-23CF-44E3-9099-C40C66FF867C}">
                  <a14:compatExt spid="_x0000_s29876"/>
                </a:ext>
                <a:ext uri="{FF2B5EF4-FFF2-40B4-BE49-F238E27FC236}">
                  <a16:creationId xmlns:a16="http://schemas.microsoft.com/office/drawing/2014/main" id="{00000000-0008-0000-0600-0000B4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79</xdr:row>
          <xdr:rowOff>152400</xdr:rowOff>
        </xdr:from>
        <xdr:to>
          <xdr:col>5</xdr:col>
          <xdr:colOff>361950</xdr:colOff>
          <xdr:row>81</xdr:row>
          <xdr:rowOff>57150</xdr:rowOff>
        </xdr:to>
        <xdr:sp macro="" textlink="">
          <xdr:nvSpPr>
            <xdr:cNvPr id="29877" name="Group Box 181" hidden="1">
              <a:extLst>
                <a:ext uri="{63B3BB69-23CF-44E3-9099-C40C66FF867C}">
                  <a14:compatExt spid="_x0000_s29877"/>
                </a:ext>
                <a:ext uri="{FF2B5EF4-FFF2-40B4-BE49-F238E27FC236}">
                  <a16:creationId xmlns:a16="http://schemas.microsoft.com/office/drawing/2014/main" id="{00000000-0008-0000-0600-0000B5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547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79</xdr:row>
          <xdr:rowOff>180975</xdr:rowOff>
        </xdr:from>
        <xdr:to>
          <xdr:col>5</xdr:col>
          <xdr:colOff>171450</xdr:colOff>
          <xdr:row>81</xdr:row>
          <xdr:rowOff>95250</xdr:rowOff>
        </xdr:to>
        <xdr:sp macro="" textlink="">
          <xdr:nvSpPr>
            <xdr:cNvPr id="29878" name="Group Box 182" hidden="1">
              <a:extLst>
                <a:ext uri="{63B3BB69-23CF-44E3-9099-C40C66FF867C}">
                  <a14:compatExt spid="_x0000_s29878"/>
                </a:ext>
                <a:ext uri="{FF2B5EF4-FFF2-40B4-BE49-F238E27FC236}">
                  <a16:creationId xmlns:a16="http://schemas.microsoft.com/office/drawing/2014/main" id="{00000000-0008-0000-0600-0000B6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79</xdr:row>
          <xdr:rowOff>171450</xdr:rowOff>
        </xdr:from>
        <xdr:to>
          <xdr:col>5</xdr:col>
          <xdr:colOff>342900</xdr:colOff>
          <xdr:row>81</xdr:row>
          <xdr:rowOff>85725</xdr:rowOff>
        </xdr:to>
        <xdr:sp macro="" textlink="">
          <xdr:nvSpPr>
            <xdr:cNvPr id="29879" name="Group Box 183" hidden="1">
              <a:extLst>
                <a:ext uri="{63B3BB69-23CF-44E3-9099-C40C66FF867C}">
                  <a14:compatExt spid="_x0000_s29879"/>
                </a:ext>
                <a:ext uri="{FF2B5EF4-FFF2-40B4-BE49-F238E27FC236}">
                  <a16:creationId xmlns:a16="http://schemas.microsoft.com/office/drawing/2014/main" id="{00000000-0008-0000-0600-0000B7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79</xdr:row>
          <xdr:rowOff>142875</xdr:rowOff>
        </xdr:from>
        <xdr:to>
          <xdr:col>5</xdr:col>
          <xdr:colOff>390525</xdr:colOff>
          <xdr:row>81</xdr:row>
          <xdr:rowOff>57150</xdr:rowOff>
        </xdr:to>
        <xdr:sp macro="" textlink="">
          <xdr:nvSpPr>
            <xdr:cNvPr id="29880" name="Group Box 184" hidden="1">
              <a:extLst>
                <a:ext uri="{63B3BB69-23CF-44E3-9099-C40C66FF867C}">
                  <a14:compatExt spid="_x0000_s29880"/>
                </a:ext>
                <a:ext uri="{FF2B5EF4-FFF2-40B4-BE49-F238E27FC236}">
                  <a16:creationId xmlns:a16="http://schemas.microsoft.com/office/drawing/2014/main" id="{00000000-0008-0000-0600-0000B8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79</xdr:row>
          <xdr:rowOff>133350</xdr:rowOff>
        </xdr:from>
        <xdr:to>
          <xdr:col>5</xdr:col>
          <xdr:colOff>438150</xdr:colOff>
          <xdr:row>81</xdr:row>
          <xdr:rowOff>38100</xdr:rowOff>
        </xdr:to>
        <xdr:sp macro="" textlink="">
          <xdr:nvSpPr>
            <xdr:cNvPr id="29881" name="Group Box 185" hidden="1">
              <a:extLst>
                <a:ext uri="{63B3BB69-23CF-44E3-9099-C40C66FF867C}">
                  <a14:compatExt spid="_x0000_s29881"/>
                </a:ext>
                <a:ext uri="{FF2B5EF4-FFF2-40B4-BE49-F238E27FC236}">
                  <a16:creationId xmlns:a16="http://schemas.microsoft.com/office/drawing/2014/main" id="{00000000-0008-0000-0600-0000B9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79</xdr:row>
          <xdr:rowOff>123825</xdr:rowOff>
        </xdr:from>
        <xdr:to>
          <xdr:col>5</xdr:col>
          <xdr:colOff>457200</xdr:colOff>
          <xdr:row>81</xdr:row>
          <xdr:rowOff>28575</xdr:rowOff>
        </xdr:to>
        <xdr:sp macro="" textlink="">
          <xdr:nvSpPr>
            <xdr:cNvPr id="29882" name="Group Box 186" hidden="1">
              <a:extLst>
                <a:ext uri="{63B3BB69-23CF-44E3-9099-C40C66FF867C}">
                  <a14:compatExt spid="_x0000_s29882"/>
                </a:ext>
                <a:ext uri="{FF2B5EF4-FFF2-40B4-BE49-F238E27FC236}">
                  <a16:creationId xmlns:a16="http://schemas.microsoft.com/office/drawing/2014/main" id="{00000000-0008-0000-0600-0000BA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79</xdr:row>
          <xdr:rowOff>171450</xdr:rowOff>
        </xdr:from>
        <xdr:to>
          <xdr:col>5</xdr:col>
          <xdr:colOff>304800</xdr:colOff>
          <xdr:row>81</xdr:row>
          <xdr:rowOff>85725</xdr:rowOff>
        </xdr:to>
        <xdr:sp macro="" textlink="">
          <xdr:nvSpPr>
            <xdr:cNvPr id="29883" name="Group Box 187" hidden="1">
              <a:extLst>
                <a:ext uri="{63B3BB69-23CF-44E3-9099-C40C66FF867C}">
                  <a14:compatExt spid="_x0000_s29883"/>
                </a:ext>
                <a:ext uri="{FF2B5EF4-FFF2-40B4-BE49-F238E27FC236}">
                  <a16:creationId xmlns:a16="http://schemas.microsoft.com/office/drawing/2014/main" id="{00000000-0008-0000-0600-0000BB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3810000</xdr:colOff>
          <xdr:row>3</xdr:row>
          <xdr:rowOff>161925</xdr:rowOff>
        </xdr:from>
        <xdr:to>
          <xdr:col>5</xdr:col>
          <xdr:colOff>342900</xdr:colOff>
          <xdr:row>5</xdr:row>
          <xdr:rowOff>66675</xdr:rowOff>
        </xdr:to>
        <xdr:sp macro="" textlink="">
          <xdr:nvSpPr>
            <xdr:cNvPr id="9345" name="Group Box 129" hidden="1">
              <a:extLst>
                <a:ext uri="{63B3BB69-23CF-44E3-9099-C40C66FF867C}">
                  <a14:compatExt spid="_x0000_s9345"/>
                </a:ext>
                <a:ext uri="{FF2B5EF4-FFF2-40B4-BE49-F238E27FC236}">
                  <a16:creationId xmlns:a16="http://schemas.microsoft.com/office/drawing/2014/main" id="{00000000-0008-0000-0700-000081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4</xdr:row>
          <xdr:rowOff>171450</xdr:rowOff>
        </xdr:from>
        <xdr:to>
          <xdr:col>5</xdr:col>
          <xdr:colOff>466725</xdr:colOff>
          <xdr:row>6</xdr:row>
          <xdr:rowOff>76200</xdr:rowOff>
        </xdr:to>
        <xdr:sp macro="" textlink="">
          <xdr:nvSpPr>
            <xdr:cNvPr id="9346" name="Group Box 130" hidden="1">
              <a:extLst>
                <a:ext uri="{63B3BB69-23CF-44E3-9099-C40C66FF867C}">
                  <a14:compatExt spid="_x0000_s9346"/>
                </a:ext>
                <a:ext uri="{FF2B5EF4-FFF2-40B4-BE49-F238E27FC236}">
                  <a16:creationId xmlns:a16="http://schemas.microsoft.com/office/drawing/2014/main" id="{00000000-0008-0000-0700-000082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3619500</xdr:colOff>
          <xdr:row>6</xdr:row>
          <xdr:rowOff>152400</xdr:rowOff>
        </xdr:from>
        <xdr:to>
          <xdr:col>5</xdr:col>
          <xdr:colOff>628650</xdr:colOff>
          <xdr:row>8</xdr:row>
          <xdr:rowOff>95250</xdr:rowOff>
        </xdr:to>
        <xdr:sp macro="" textlink="">
          <xdr:nvSpPr>
            <xdr:cNvPr id="9347" name="Group Box 131" hidden="1">
              <a:extLst>
                <a:ext uri="{63B3BB69-23CF-44E3-9099-C40C66FF867C}">
                  <a14:compatExt spid="_x0000_s9347"/>
                </a:ext>
                <a:ext uri="{FF2B5EF4-FFF2-40B4-BE49-F238E27FC236}">
                  <a16:creationId xmlns:a16="http://schemas.microsoft.com/office/drawing/2014/main" id="{00000000-0008-0000-0700-000083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3524250</xdr:colOff>
          <xdr:row>7</xdr:row>
          <xdr:rowOff>180975</xdr:rowOff>
        </xdr:from>
        <xdr:to>
          <xdr:col>5</xdr:col>
          <xdr:colOff>628650</xdr:colOff>
          <xdr:row>9</xdr:row>
          <xdr:rowOff>95250</xdr:rowOff>
        </xdr:to>
        <xdr:sp macro="" textlink="">
          <xdr:nvSpPr>
            <xdr:cNvPr id="9348" name="Group Box 132" hidden="1">
              <a:extLst>
                <a:ext uri="{63B3BB69-23CF-44E3-9099-C40C66FF867C}">
                  <a14:compatExt spid="_x0000_s9348"/>
                </a:ext>
                <a:ext uri="{FF2B5EF4-FFF2-40B4-BE49-F238E27FC236}">
                  <a16:creationId xmlns:a16="http://schemas.microsoft.com/office/drawing/2014/main" id="{00000000-0008-0000-0700-000084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82</xdr:row>
          <xdr:rowOff>171450</xdr:rowOff>
        </xdr:from>
        <xdr:to>
          <xdr:col>3</xdr:col>
          <xdr:colOff>276225</xdr:colOff>
          <xdr:row>84</xdr:row>
          <xdr:rowOff>28575</xdr:rowOff>
        </xdr:to>
        <xdr:sp macro="" textlink="">
          <xdr:nvSpPr>
            <xdr:cNvPr id="9361" name="Check Box 145" hidden="1">
              <a:extLst>
                <a:ext uri="{63B3BB69-23CF-44E3-9099-C40C66FF867C}">
                  <a14:compatExt spid="_x0000_s9361"/>
                </a:ext>
                <a:ext uri="{FF2B5EF4-FFF2-40B4-BE49-F238E27FC236}">
                  <a16:creationId xmlns:a16="http://schemas.microsoft.com/office/drawing/2014/main" id="{00000000-0008-0000-0700-00009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3648075</xdr:colOff>
          <xdr:row>9</xdr:row>
          <xdr:rowOff>171450</xdr:rowOff>
        </xdr:from>
        <xdr:to>
          <xdr:col>5</xdr:col>
          <xdr:colOff>666750</xdr:colOff>
          <xdr:row>11</xdr:row>
          <xdr:rowOff>85725</xdr:rowOff>
        </xdr:to>
        <xdr:sp macro="" textlink="">
          <xdr:nvSpPr>
            <xdr:cNvPr id="9362" name="Group Box 146" hidden="1">
              <a:extLst>
                <a:ext uri="{63B3BB69-23CF-44E3-9099-C40C66FF867C}">
                  <a14:compatExt spid="_x0000_s9362"/>
                </a:ext>
                <a:ext uri="{FF2B5EF4-FFF2-40B4-BE49-F238E27FC236}">
                  <a16:creationId xmlns:a16="http://schemas.microsoft.com/office/drawing/2014/main" id="{00000000-0008-0000-0700-000092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3533775</xdr:colOff>
          <xdr:row>11</xdr:row>
          <xdr:rowOff>0</xdr:rowOff>
        </xdr:from>
        <xdr:to>
          <xdr:col>5</xdr:col>
          <xdr:colOff>514350</xdr:colOff>
          <xdr:row>12</xdr:row>
          <xdr:rowOff>95250</xdr:rowOff>
        </xdr:to>
        <xdr:sp macro="" textlink="">
          <xdr:nvSpPr>
            <xdr:cNvPr id="9363" name="Group Box 147" hidden="1">
              <a:extLst>
                <a:ext uri="{63B3BB69-23CF-44E3-9099-C40C66FF867C}">
                  <a14:compatExt spid="_x0000_s9363"/>
                </a:ext>
                <a:ext uri="{FF2B5EF4-FFF2-40B4-BE49-F238E27FC236}">
                  <a16:creationId xmlns:a16="http://schemas.microsoft.com/office/drawing/2014/main" id="{00000000-0008-0000-0700-000093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3381375</xdr:colOff>
          <xdr:row>11</xdr:row>
          <xdr:rowOff>180975</xdr:rowOff>
        </xdr:from>
        <xdr:to>
          <xdr:col>5</xdr:col>
          <xdr:colOff>590550</xdr:colOff>
          <xdr:row>13</xdr:row>
          <xdr:rowOff>95250</xdr:rowOff>
        </xdr:to>
        <xdr:sp macro="" textlink="">
          <xdr:nvSpPr>
            <xdr:cNvPr id="9364" name="Group Box 148" hidden="1">
              <a:extLst>
                <a:ext uri="{63B3BB69-23CF-44E3-9099-C40C66FF867C}">
                  <a14:compatExt spid="_x0000_s9364"/>
                </a:ext>
                <a:ext uri="{FF2B5EF4-FFF2-40B4-BE49-F238E27FC236}">
                  <a16:creationId xmlns:a16="http://schemas.microsoft.com/office/drawing/2014/main" id="{00000000-0008-0000-0700-000094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3638550</xdr:colOff>
          <xdr:row>14</xdr:row>
          <xdr:rowOff>19050</xdr:rowOff>
        </xdr:from>
        <xdr:to>
          <xdr:col>5</xdr:col>
          <xdr:colOff>495300</xdr:colOff>
          <xdr:row>15</xdr:row>
          <xdr:rowOff>114300</xdr:rowOff>
        </xdr:to>
        <xdr:sp macro="" textlink="">
          <xdr:nvSpPr>
            <xdr:cNvPr id="9365" name="Group Box 149" hidden="1">
              <a:extLst>
                <a:ext uri="{63B3BB69-23CF-44E3-9099-C40C66FF867C}">
                  <a14:compatExt spid="_x0000_s9365"/>
                </a:ext>
                <a:ext uri="{FF2B5EF4-FFF2-40B4-BE49-F238E27FC236}">
                  <a16:creationId xmlns:a16="http://schemas.microsoft.com/office/drawing/2014/main" id="{00000000-0008-0000-0700-000095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3457575</xdr:colOff>
          <xdr:row>14</xdr:row>
          <xdr:rowOff>142875</xdr:rowOff>
        </xdr:from>
        <xdr:to>
          <xdr:col>5</xdr:col>
          <xdr:colOff>590550</xdr:colOff>
          <xdr:row>16</xdr:row>
          <xdr:rowOff>57150</xdr:rowOff>
        </xdr:to>
        <xdr:sp macro="" textlink="">
          <xdr:nvSpPr>
            <xdr:cNvPr id="9366" name="Group Box 150" hidden="1">
              <a:extLst>
                <a:ext uri="{63B3BB69-23CF-44E3-9099-C40C66FF867C}">
                  <a14:compatExt spid="_x0000_s9366"/>
                </a:ext>
                <a:ext uri="{FF2B5EF4-FFF2-40B4-BE49-F238E27FC236}">
                  <a16:creationId xmlns:a16="http://schemas.microsoft.com/office/drawing/2014/main" id="{00000000-0008-0000-0700-000096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16</xdr:row>
          <xdr:rowOff>123825</xdr:rowOff>
        </xdr:from>
        <xdr:to>
          <xdr:col>5</xdr:col>
          <xdr:colOff>466725</xdr:colOff>
          <xdr:row>18</xdr:row>
          <xdr:rowOff>28575</xdr:rowOff>
        </xdr:to>
        <xdr:sp macro="" textlink="">
          <xdr:nvSpPr>
            <xdr:cNvPr id="9367" name="Group Box 151" hidden="1">
              <a:extLst>
                <a:ext uri="{63B3BB69-23CF-44E3-9099-C40C66FF867C}">
                  <a14:compatExt spid="_x0000_s9367"/>
                </a:ext>
                <a:ext uri="{FF2B5EF4-FFF2-40B4-BE49-F238E27FC236}">
                  <a16:creationId xmlns:a16="http://schemas.microsoft.com/office/drawing/2014/main" id="{00000000-0008-0000-0700-000097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3695700</xdr:colOff>
          <xdr:row>17</xdr:row>
          <xdr:rowOff>171450</xdr:rowOff>
        </xdr:from>
        <xdr:to>
          <xdr:col>5</xdr:col>
          <xdr:colOff>285750</xdr:colOff>
          <xdr:row>19</xdr:row>
          <xdr:rowOff>76200</xdr:rowOff>
        </xdr:to>
        <xdr:sp macro="" textlink="">
          <xdr:nvSpPr>
            <xdr:cNvPr id="9368" name="Group Box 152" hidden="1">
              <a:extLst>
                <a:ext uri="{63B3BB69-23CF-44E3-9099-C40C66FF867C}">
                  <a14:compatExt spid="_x0000_s9368"/>
                </a:ext>
                <a:ext uri="{FF2B5EF4-FFF2-40B4-BE49-F238E27FC236}">
                  <a16:creationId xmlns:a16="http://schemas.microsoft.com/office/drawing/2014/main" id="{00000000-0008-0000-0700-000098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3638550</xdr:colOff>
          <xdr:row>19</xdr:row>
          <xdr:rowOff>171450</xdr:rowOff>
        </xdr:from>
        <xdr:to>
          <xdr:col>5</xdr:col>
          <xdr:colOff>704850</xdr:colOff>
          <xdr:row>21</xdr:row>
          <xdr:rowOff>85725</xdr:rowOff>
        </xdr:to>
        <xdr:sp macro="" textlink="">
          <xdr:nvSpPr>
            <xdr:cNvPr id="9369" name="Group Box 153" hidden="1">
              <a:extLst>
                <a:ext uri="{63B3BB69-23CF-44E3-9099-C40C66FF867C}">
                  <a14:compatExt spid="_x0000_s9369"/>
                </a:ext>
                <a:ext uri="{FF2B5EF4-FFF2-40B4-BE49-F238E27FC236}">
                  <a16:creationId xmlns:a16="http://schemas.microsoft.com/office/drawing/2014/main" id="{00000000-0008-0000-0700-000099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370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20</xdr:row>
          <xdr:rowOff>180975</xdr:rowOff>
        </xdr:from>
        <xdr:to>
          <xdr:col>5</xdr:col>
          <xdr:colOff>476250</xdr:colOff>
          <xdr:row>22</xdr:row>
          <xdr:rowOff>95250</xdr:rowOff>
        </xdr:to>
        <xdr:sp macro="" textlink="">
          <xdr:nvSpPr>
            <xdr:cNvPr id="9370" name="Group Box 154" hidden="1">
              <a:extLst>
                <a:ext uri="{63B3BB69-23CF-44E3-9099-C40C66FF867C}">
                  <a14:compatExt spid="_x0000_s9370"/>
                </a:ext>
                <a:ext uri="{FF2B5EF4-FFF2-40B4-BE49-F238E27FC236}">
                  <a16:creationId xmlns:a16="http://schemas.microsoft.com/office/drawing/2014/main" id="{00000000-0008-0000-0700-00009A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371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3524250</xdr:colOff>
          <xdr:row>23</xdr:row>
          <xdr:rowOff>9525</xdr:rowOff>
        </xdr:from>
        <xdr:to>
          <xdr:col>5</xdr:col>
          <xdr:colOff>704850</xdr:colOff>
          <xdr:row>24</xdr:row>
          <xdr:rowOff>104775</xdr:rowOff>
        </xdr:to>
        <xdr:sp macro="" textlink="">
          <xdr:nvSpPr>
            <xdr:cNvPr id="9371" name="Group Box 155" hidden="1">
              <a:extLst>
                <a:ext uri="{63B3BB69-23CF-44E3-9099-C40C66FF867C}">
                  <a14:compatExt spid="_x0000_s9371"/>
                </a:ext>
                <a:ext uri="{FF2B5EF4-FFF2-40B4-BE49-F238E27FC236}">
                  <a16:creationId xmlns:a16="http://schemas.microsoft.com/office/drawing/2014/main" id="{00000000-0008-0000-0700-00009B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372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3419475</xdr:colOff>
          <xdr:row>23</xdr:row>
          <xdr:rowOff>171450</xdr:rowOff>
        </xdr:from>
        <xdr:to>
          <xdr:col>5</xdr:col>
          <xdr:colOff>647700</xdr:colOff>
          <xdr:row>25</xdr:row>
          <xdr:rowOff>76200</xdr:rowOff>
        </xdr:to>
        <xdr:sp macro="" textlink="">
          <xdr:nvSpPr>
            <xdr:cNvPr id="9372" name="Group Box 156" hidden="1">
              <a:extLst>
                <a:ext uri="{63B3BB69-23CF-44E3-9099-C40C66FF867C}">
                  <a14:compatExt spid="_x0000_s9372"/>
                </a:ext>
                <a:ext uri="{FF2B5EF4-FFF2-40B4-BE49-F238E27FC236}">
                  <a16:creationId xmlns:a16="http://schemas.microsoft.com/office/drawing/2014/main" id="{00000000-0008-0000-0700-00009C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373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3590925</xdr:colOff>
          <xdr:row>24</xdr:row>
          <xdr:rowOff>95250</xdr:rowOff>
        </xdr:from>
        <xdr:to>
          <xdr:col>5</xdr:col>
          <xdr:colOff>342900</xdr:colOff>
          <xdr:row>26</xdr:row>
          <xdr:rowOff>66675</xdr:rowOff>
        </xdr:to>
        <xdr:sp macro="" textlink="">
          <xdr:nvSpPr>
            <xdr:cNvPr id="9373" name="Group Box 157" hidden="1">
              <a:extLst>
                <a:ext uri="{63B3BB69-23CF-44E3-9099-C40C66FF867C}">
                  <a14:compatExt spid="_x0000_s9373"/>
                </a:ext>
                <a:ext uri="{FF2B5EF4-FFF2-40B4-BE49-F238E27FC236}">
                  <a16:creationId xmlns:a16="http://schemas.microsoft.com/office/drawing/2014/main" id="{00000000-0008-0000-0700-00009D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374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25</xdr:row>
          <xdr:rowOff>133350</xdr:rowOff>
        </xdr:from>
        <xdr:to>
          <xdr:col>5</xdr:col>
          <xdr:colOff>419100</xdr:colOff>
          <xdr:row>27</xdr:row>
          <xdr:rowOff>38100</xdr:rowOff>
        </xdr:to>
        <xdr:sp macro="" textlink="">
          <xdr:nvSpPr>
            <xdr:cNvPr id="9374" name="Group Box 158" hidden="1">
              <a:extLst>
                <a:ext uri="{63B3BB69-23CF-44E3-9099-C40C66FF867C}">
                  <a14:compatExt spid="_x0000_s9374"/>
                </a:ext>
                <a:ext uri="{FF2B5EF4-FFF2-40B4-BE49-F238E27FC236}">
                  <a16:creationId xmlns:a16="http://schemas.microsoft.com/office/drawing/2014/main" id="{00000000-0008-0000-0700-00009E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375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3733800</xdr:colOff>
          <xdr:row>26</xdr:row>
          <xdr:rowOff>180975</xdr:rowOff>
        </xdr:from>
        <xdr:to>
          <xdr:col>5</xdr:col>
          <xdr:colOff>304800</xdr:colOff>
          <xdr:row>28</xdr:row>
          <xdr:rowOff>95250</xdr:rowOff>
        </xdr:to>
        <xdr:sp macro="" textlink="">
          <xdr:nvSpPr>
            <xdr:cNvPr id="9375" name="Group Box 159" hidden="1">
              <a:extLst>
                <a:ext uri="{63B3BB69-23CF-44E3-9099-C40C66FF867C}">
                  <a14:compatExt spid="_x0000_s9375"/>
                </a:ext>
                <a:ext uri="{FF2B5EF4-FFF2-40B4-BE49-F238E27FC236}">
                  <a16:creationId xmlns:a16="http://schemas.microsoft.com/office/drawing/2014/main" id="{00000000-0008-0000-0700-00009F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376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3562350</xdr:colOff>
          <xdr:row>28</xdr:row>
          <xdr:rowOff>114300</xdr:rowOff>
        </xdr:from>
        <xdr:to>
          <xdr:col>5</xdr:col>
          <xdr:colOff>628650</xdr:colOff>
          <xdr:row>30</xdr:row>
          <xdr:rowOff>19050</xdr:rowOff>
        </xdr:to>
        <xdr:sp macro="" textlink="">
          <xdr:nvSpPr>
            <xdr:cNvPr id="9376" name="Group Box 160" hidden="1">
              <a:extLst>
                <a:ext uri="{63B3BB69-23CF-44E3-9099-C40C66FF867C}">
                  <a14:compatExt spid="_x0000_s9376"/>
                </a:ext>
                <a:ext uri="{FF2B5EF4-FFF2-40B4-BE49-F238E27FC236}">
                  <a16:creationId xmlns:a16="http://schemas.microsoft.com/office/drawing/2014/main" id="{00000000-0008-0000-0700-0000A0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377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3619500</xdr:colOff>
          <xdr:row>29</xdr:row>
          <xdr:rowOff>123825</xdr:rowOff>
        </xdr:from>
        <xdr:to>
          <xdr:col>7</xdr:col>
          <xdr:colOff>47625</xdr:colOff>
          <xdr:row>31</xdr:row>
          <xdr:rowOff>28575</xdr:rowOff>
        </xdr:to>
        <xdr:sp macro="" textlink="">
          <xdr:nvSpPr>
            <xdr:cNvPr id="9377" name="Group Box 161" hidden="1">
              <a:extLst>
                <a:ext uri="{63B3BB69-23CF-44E3-9099-C40C66FF867C}">
                  <a14:compatExt spid="_x0000_s9377"/>
                </a:ext>
                <a:ext uri="{FF2B5EF4-FFF2-40B4-BE49-F238E27FC236}">
                  <a16:creationId xmlns:a16="http://schemas.microsoft.com/office/drawing/2014/main" id="{00000000-0008-0000-0700-0000A1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378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13</xdr:row>
          <xdr:rowOff>133350</xdr:rowOff>
        </xdr:from>
        <xdr:to>
          <xdr:col>5</xdr:col>
          <xdr:colOff>190500</xdr:colOff>
          <xdr:row>15</xdr:row>
          <xdr:rowOff>47625</xdr:rowOff>
        </xdr:to>
        <xdr:sp macro="" textlink="">
          <xdr:nvSpPr>
            <xdr:cNvPr id="9378" name="Group Box 162" hidden="1">
              <a:extLst>
                <a:ext uri="{63B3BB69-23CF-44E3-9099-C40C66FF867C}">
                  <a14:compatExt spid="_x0000_s9378"/>
                </a:ext>
                <a:ext uri="{FF2B5EF4-FFF2-40B4-BE49-F238E27FC236}">
                  <a16:creationId xmlns:a16="http://schemas.microsoft.com/office/drawing/2014/main" id="{00000000-0008-0000-0700-0000A2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379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3676650</xdr:colOff>
          <xdr:row>21</xdr:row>
          <xdr:rowOff>133350</xdr:rowOff>
        </xdr:from>
        <xdr:to>
          <xdr:col>5</xdr:col>
          <xdr:colOff>361950</xdr:colOff>
          <xdr:row>23</xdr:row>
          <xdr:rowOff>47625</xdr:rowOff>
        </xdr:to>
        <xdr:sp macro="" textlink="">
          <xdr:nvSpPr>
            <xdr:cNvPr id="9383" name="Group Box 167" hidden="1">
              <a:extLst>
                <a:ext uri="{63B3BB69-23CF-44E3-9099-C40C66FF867C}">
                  <a14:compatExt spid="_x0000_s9383"/>
                </a:ext>
                <a:ext uri="{FF2B5EF4-FFF2-40B4-BE49-F238E27FC236}">
                  <a16:creationId xmlns:a16="http://schemas.microsoft.com/office/drawing/2014/main" id="{00000000-0008-0000-0700-0000A7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387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31</xdr:row>
          <xdr:rowOff>133350</xdr:rowOff>
        </xdr:from>
        <xdr:to>
          <xdr:col>5</xdr:col>
          <xdr:colOff>361950</xdr:colOff>
          <xdr:row>33</xdr:row>
          <xdr:rowOff>47625</xdr:rowOff>
        </xdr:to>
        <xdr:sp macro="" textlink="">
          <xdr:nvSpPr>
            <xdr:cNvPr id="9384" name="Group Box 168" hidden="1">
              <a:extLst>
                <a:ext uri="{63B3BB69-23CF-44E3-9099-C40C66FF867C}">
                  <a14:compatExt spid="_x0000_s9384"/>
                </a:ext>
                <a:ext uri="{FF2B5EF4-FFF2-40B4-BE49-F238E27FC236}">
                  <a16:creationId xmlns:a16="http://schemas.microsoft.com/office/drawing/2014/main" id="{00000000-0008-0000-0700-0000A8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388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3590925</xdr:colOff>
          <xdr:row>34</xdr:row>
          <xdr:rowOff>9525</xdr:rowOff>
        </xdr:from>
        <xdr:to>
          <xdr:col>5</xdr:col>
          <xdr:colOff>552450</xdr:colOff>
          <xdr:row>35</xdr:row>
          <xdr:rowOff>104775</xdr:rowOff>
        </xdr:to>
        <xdr:sp macro="" textlink="">
          <xdr:nvSpPr>
            <xdr:cNvPr id="9385" name="Group Box 169" hidden="1">
              <a:extLst>
                <a:ext uri="{63B3BB69-23CF-44E3-9099-C40C66FF867C}">
                  <a14:compatExt spid="_x0000_s9385"/>
                </a:ext>
                <a:ext uri="{FF2B5EF4-FFF2-40B4-BE49-F238E27FC236}">
                  <a16:creationId xmlns:a16="http://schemas.microsoft.com/office/drawing/2014/main" id="{00000000-0008-0000-0700-0000A9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389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3409950</xdr:colOff>
          <xdr:row>36</xdr:row>
          <xdr:rowOff>0</xdr:rowOff>
        </xdr:from>
        <xdr:to>
          <xdr:col>5</xdr:col>
          <xdr:colOff>676275</xdr:colOff>
          <xdr:row>37</xdr:row>
          <xdr:rowOff>95250</xdr:rowOff>
        </xdr:to>
        <xdr:sp macro="" textlink="">
          <xdr:nvSpPr>
            <xdr:cNvPr id="9386" name="Group Box 170" hidden="1">
              <a:extLst>
                <a:ext uri="{63B3BB69-23CF-44E3-9099-C40C66FF867C}">
                  <a14:compatExt spid="_x0000_s9386"/>
                </a:ext>
                <a:ext uri="{FF2B5EF4-FFF2-40B4-BE49-F238E27FC236}">
                  <a16:creationId xmlns:a16="http://schemas.microsoft.com/office/drawing/2014/main" id="{00000000-0008-0000-0700-0000AA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3695700</xdr:colOff>
          <xdr:row>36</xdr:row>
          <xdr:rowOff>171450</xdr:rowOff>
        </xdr:from>
        <xdr:to>
          <xdr:col>5</xdr:col>
          <xdr:colOff>304800</xdr:colOff>
          <xdr:row>38</xdr:row>
          <xdr:rowOff>85725</xdr:rowOff>
        </xdr:to>
        <xdr:sp macro="" textlink="">
          <xdr:nvSpPr>
            <xdr:cNvPr id="9387" name="Group Box 171" hidden="1">
              <a:extLst>
                <a:ext uri="{63B3BB69-23CF-44E3-9099-C40C66FF867C}">
                  <a14:compatExt spid="_x0000_s9387"/>
                </a:ext>
                <a:ext uri="{FF2B5EF4-FFF2-40B4-BE49-F238E27FC236}">
                  <a16:creationId xmlns:a16="http://schemas.microsoft.com/office/drawing/2014/main" id="{00000000-0008-0000-0700-0000AB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3714750</xdr:colOff>
          <xdr:row>37</xdr:row>
          <xdr:rowOff>171450</xdr:rowOff>
        </xdr:from>
        <xdr:to>
          <xdr:col>5</xdr:col>
          <xdr:colOff>228600</xdr:colOff>
          <xdr:row>39</xdr:row>
          <xdr:rowOff>85725</xdr:rowOff>
        </xdr:to>
        <xdr:sp macro="" textlink="">
          <xdr:nvSpPr>
            <xdr:cNvPr id="9388" name="Group Box 172" hidden="1">
              <a:extLst>
                <a:ext uri="{63B3BB69-23CF-44E3-9099-C40C66FF867C}">
                  <a14:compatExt spid="_x0000_s9388"/>
                </a:ext>
                <a:ext uri="{FF2B5EF4-FFF2-40B4-BE49-F238E27FC236}">
                  <a16:creationId xmlns:a16="http://schemas.microsoft.com/office/drawing/2014/main" id="{00000000-0008-0000-0700-0000AC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3562350</xdr:colOff>
          <xdr:row>38</xdr:row>
          <xdr:rowOff>133350</xdr:rowOff>
        </xdr:from>
        <xdr:to>
          <xdr:col>5</xdr:col>
          <xdr:colOff>647700</xdr:colOff>
          <xdr:row>40</xdr:row>
          <xdr:rowOff>47625</xdr:rowOff>
        </xdr:to>
        <xdr:sp macro="" textlink="">
          <xdr:nvSpPr>
            <xdr:cNvPr id="9389" name="Group Box 173" hidden="1">
              <a:extLst>
                <a:ext uri="{63B3BB69-23CF-44E3-9099-C40C66FF867C}">
                  <a14:compatExt spid="_x0000_s9389"/>
                </a:ext>
                <a:ext uri="{FF2B5EF4-FFF2-40B4-BE49-F238E27FC236}">
                  <a16:creationId xmlns:a16="http://schemas.microsoft.com/office/drawing/2014/main" id="{00000000-0008-0000-0700-0000AD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3505200</xdr:colOff>
          <xdr:row>40</xdr:row>
          <xdr:rowOff>180975</xdr:rowOff>
        </xdr:from>
        <xdr:to>
          <xdr:col>5</xdr:col>
          <xdr:colOff>628650</xdr:colOff>
          <xdr:row>42</xdr:row>
          <xdr:rowOff>95250</xdr:rowOff>
        </xdr:to>
        <xdr:sp macro="" textlink="">
          <xdr:nvSpPr>
            <xdr:cNvPr id="9390" name="Group Box 174" hidden="1">
              <a:extLst>
                <a:ext uri="{63B3BB69-23CF-44E3-9099-C40C66FF867C}">
                  <a14:compatExt spid="_x0000_s9390"/>
                </a:ext>
                <a:ext uri="{FF2B5EF4-FFF2-40B4-BE49-F238E27FC236}">
                  <a16:creationId xmlns:a16="http://schemas.microsoft.com/office/drawing/2014/main" id="{00000000-0008-0000-0700-0000AE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3762375</xdr:colOff>
          <xdr:row>64</xdr:row>
          <xdr:rowOff>209550</xdr:rowOff>
        </xdr:from>
        <xdr:to>
          <xdr:col>5</xdr:col>
          <xdr:colOff>171450</xdr:colOff>
          <xdr:row>66</xdr:row>
          <xdr:rowOff>95250</xdr:rowOff>
        </xdr:to>
        <xdr:sp macro="" textlink="">
          <xdr:nvSpPr>
            <xdr:cNvPr id="9391" name="Group Box 175" hidden="1">
              <a:extLst>
                <a:ext uri="{63B3BB69-23CF-44E3-9099-C40C66FF867C}">
                  <a14:compatExt spid="_x0000_s9391"/>
                </a:ext>
                <a:ext uri="{FF2B5EF4-FFF2-40B4-BE49-F238E27FC236}">
                  <a16:creationId xmlns:a16="http://schemas.microsoft.com/office/drawing/2014/main" id="{00000000-0008-0000-0700-0000AF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66</xdr:row>
          <xdr:rowOff>171450</xdr:rowOff>
        </xdr:from>
        <xdr:to>
          <xdr:col>5</xdr:col>
          <xdr:colOff>323850</xdr:colOff>
          <xdr:row>68</xdr:row>
          <xdr:rowOff>85725</xdr:rowOff>
        </xdr:to>
        <xdr:sp macro="" textlink="">
          <xdr:nvSpPr>
            <xdr:cNvPr id="9392" name="Group Box 176" hidden="1">
              <a:extLst>
                <a:ext uri="{63B3BB69-23CF-44E3-9099-C40C66FF867C}">
                  <a14:compatExt spid="_x0000_s9392"/>
                </a:ext>
                <a:ext uri="{FF2B5EF4-FFF2-40B4-BE49-F238E27FC236}">
                  <a16:creationId xmlns:a16="http://schemas.microsoft.com/office/drawing/2014/main" id="{00000000-0008-0000-0700-0000B0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3600450</xdr:colOff>
          <xdr:row>67</xdr:row>
          <xdr:rowOff>152400</xdr:rowOff>
        </xdr:from>
        <xdr:to>
          <xdr:col>5</xdr:col>
          <xdr:colOff>476250</xdr:colOff>
          <xdr:row>69</xdr:row>
          <xdr:rowOff>57150</xdr:rowOff>
        </xdr:to>
        <xdr:sp macro="" textlink="">
          <xdr:nvSpPr>
            <xdr:cNvPr id="9393" name="Group Box 177" hidden="1">
              <a:extLst>
                <a:ext uri="{63B3BB69-23CF-44E3-9099-C40C66FF867C}">
                  <a14:compatExt spid="_x0000_s9393"/>
                </a:ext>
                <a:ext uri="{FF2B5EF4-FFF2-40B4-BE49-F238E27FC236}">
                  <a16:creationId xmlns:a16="http://schemas.microsoft.com/office/drawing/2014/main" id="{00000000-0008-0000-0700-0000B1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69</xdr:row>
          <xdr:rowOff>180975</xdr:rowOff>
        </xdr:from>
        <xdr:to>
          <xdr:col>5</xdr:col>
          <xdr:colOff>276225</xdr:colOff>
          <xdr:row>71</xdr:row>
          <xdr:rowOff>95250</xdr:rowOff>
        </xdr:to>
        <xdr:sp macro="" textlink="">
          <xdr:nvSpPr>
            <xdr:cNvPr id="9394" name="Group Box 178" hidden="1">
              <a:extLst>
                <a:ext uri="{63B3BB69-23CF-44E3-9099-C40C66FF867C}">
                  <a14:compatExt spid="_x0000_s9394"/>
                </a:ext>
                <a:ext uri="{FF2B5EF4-FFF2-40B4-BE49-F238E27FC236}">
                  <a16:creationId xmlns:a16="http://schemas.microsoft.com/office/drawing/2014/main" id="{00000000-0008-0000-0700-0000B2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70</xdr:row>
          <xdr:rowOff>161925</xdr:rowOff>
        </xdr:from>
        <xdr:to>
          <xdr:col>5</xdr:col>
          <xdr:colOff>304800</xdr:colOff>
          <xdr:row>72</xdr:row>
          <xdr:rowOff>66675</xdr:rowOff>
        </xdr:to>
        <xdr:sp macro="" textlink="">
          <xdr:nvSpPr>
            <xdr:cNvPr id="9395" name="Group Box 179" hidden="1">
              <a:extLst>
                <a:ext uri="{63B3BB69-23CF-44E3-9099-C40C66FF867C}">
                  <a14:compatExt spid="_x0000_s9395"/>
                </a:ext>
                <a:ext uri="{FF2B5EF4-FFF2-40B4-BE49-F238E27FC236}">
                  <a16:creationId xmlns:a16="http://schemas.microsoft.com/office/drawing/2014/main" id="{00000000-0008-0000-0700-0000B3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3724275</xdr:colOff>
          <xdr:row>73</xdr:row>
          <xdr:rowOff>0</xdr:rowOff>
        </xdr:from>
        <xdr:to>
          <xdr:col>5</xdr:col>
          <xdr:colOff>266700</xdr:colOff>
          <xdr:row>74</xdr:row>
          <xdr:rowOff>95250</xdr:rowOff>
        </xdr:to>
        <xdr:sp macro="" textlink="">
          <xdr:nvSpPr>
            <xdr:cNvPr id="9396" name="Group Box 180" hidden="1">
              <a:extLst>
                <a:ext uri="{63B3BB69-23CF-44E3-9099-C40C66FF867C}">
                  <a14:compatExt spid="_x0000_s9396"/>
                </a:ext>
                <a:ext uri="{FF2B5EF4-FFF2-40B4-BE49-F238E27FC236}">
                  <a16:creationId xmlns:a16="http://schemas.microsoft.com/office/drawing/2014/main" id="{00000000-0008-0000-0700-0000B4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75</xdr:row>
          <xdr:rowOff>0</xdr:rowOff>
        </xdr:from>
        <xdr:to>
          <xdr:col>5</xdr:col>
          <xdr:colOff>676275</xdr:colOff>
          <xdr:row>76</xdr:row>
          <xdr:rowOff>95250</xdr:rowOff>
        </xdr:to>
        <xdr:sp macro="" textlink="">
          <xdr:nvSpPr>
            <xdr:cNvPr id="9397" name="Group Box 181" hidden="1">
              <a:extLst>
                <a:ext uri="{63B3BB69-23CF-44E3-9099-C40C66FF867C}">
                  <a14:compatExt spid="_x0000_s9397"/>
                </a:ext>
                <a:ext uri="{FF2B5EF4-FFF2-40B4-BE49-F238E27FC236}">
                  <a16:creationId xmlns:a16="http://schemas.microsoft.com/office/drawing/2014/main" id="{00000000-0008-0000-0700-0000B5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75</xdr:row>
          <xdr:rowOff>142875</xdr:rowOff>
        </xdr:from>
        <xdr:to>
          <xdr:col>5</xdr:col>
          <xdr:colOff>381000</xdr:colOff>
          <xdr:row>77</xdr:row>
          <xdr:rowOff>57150</xdr:rowOff>
        </xdr:to>
        <xdr:sp macro="" textlink="">
          <xdr:nvSpPr>
            <xdr:cNvPr id="9398" name="Group Box 182" hidden="1">
              <a:extLst>
                <a:ext uri="{63B3BB69-23CF-44E3-9099-C40C66FF867C}">
                  <a14:compatExt spid="_x0000_s9398"/>
                </a:ext>
                <a:ext uri="{FF2B5EF4-FFF2-40B4-BE49-F238E27FC236}">
                  <a16:creationId xmlns:a16="http://schemas.microsoft.com/office/drawing/2014/main" id="{00000000-0008-0000-0700-0000B6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3638550</xdr:colOff>
          <xdr:row>76</xdr:row>
          <xdr:rowOff>171450</xdr:rowOff>
        </xdr:from>
        <xdr:to>
          <xdr:col>5</xdr:col>
          <xdr:colOff>285750</xdr:colOff>
          <xdr:row>78</xdr:row>
          <xdr:rowOff>85725</xdr:rowOff>
        </xdr:to>
        <xdr:sp macro="" textlink="">
          <xdr:nvSpPr>
            <xdr:cNvPr id="9399" name="Group Box 183" hidden="1">
              <a:extLst>
                <a:ext uri="{63B3BB69-23CF-44E3-9099-C40C66FF867C}">
                  <a14:compatExt spid="_x0000_s9399"/>
                </a:ext>
                <a:ext uri="{FF2B5EF4-FFF2-40B4-BE49-F238E27FC236}">
                  <a16:creationId xmlns:a16="http://schemas.microsoft.com/office/drawing/2014/main" id="{00000000-0008-0000-0700-0000B7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3533775</xdr:colOff>
          <xdr:row>79</xdr:row>
          <xdr:rowOff>0</xdr:rowOff>
        </xdr:from>
        <xdr:to>
          <xdr:col>5</xdr:col>
          <xdr:colOff>457200</xdr:colOff>
          <xdr:row>80</xdr:row>
          <xdr:rowOff>95250</xdr:rowOff>
        </xdr:to>
        <xdr:sp macro="" textlink="">
          <xdr:nvSpPr>
            <xdr:cNvPr id="9400" name="Group Box 184" hidden="1">
              <a:extLst>
                <a:ext uri="{63B3BB69-23CF-44E3-9099-C40C66FF867C}">
                  <a14:compatExt spid="_x0000_s9400"/>
                </a:ext>
                <a:ext uri="{FF2B5EF4-FFF2-40B4-BE49-F238E27FC236}">
                  <a16:creationId xmlns:a16="http://schemas.microsoft.com/office/drawing/2014/main" id="{00000000-0008-0000-0700-0000B8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3533775</xdr:colOff>
          <xdr:row>81</xdr:row>
          <xdr:rowOff>9525</xdr:rowOff>
        </xdr:from>
        <xdr:to>
          <xdr:col>5</xdr:col>
          <xdr:colOff>552450</xdr:colOff>
          <xdr:row>82</xdr:row>
          <xdr:rowOff>104775</xdr:rowOff>
        </xdr:to>
        <xdr:sp macro="" textlink="">
          <xdr:nvSpPr>
            <xdr:cNvPr id="9401" name="Group Box 185" hidden="1">
              <a:extLst>
                <a:ext uri="{63B3BB69-23CF-44E3-9099-C40C66FF867C}">
                  <a14:compatExt spid="_x0000_s9401"/>
                </a:ext>
                <a:ext uri="{FF2B5EF4-FFF2-40B4-BE49-F238E27FC236}">
                  <a16:creationId xmlns:a16="http://schemas.microsoft.com/office/drawing/2014/main" id="{00000000-0008-0000-0700-0000B9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3362325</xdr:colOff>
          <xdr:row>81</xdr:row>
          <xdr:rowOff>171450</xdr:rowOff>
        </xdr:from>
        <xdr:to>
          <xdr:col>7</xdr:col>
          <xdr:colOff>9525</xdr:colOff>
          <xdr:row>83</xdr:row>
          <xdr:rowOff>85725</xdr:rowOff>
        </xdr:to>
        <xdr:sp macro="" textlink="">
          <xdr:nvSpPr>
            <xdr:cNvPr id="9402" name="Group Box 186" hidden="1">
              <a:extLst>
                <a:ext uri="{63B3BB69-23CF-44E3-9099-C40C66FF867C}">
                  <a14:compatExt spid="_x0000_s9402"/>
                </a:ext>
                <a:ext uri="{FF2B5EF4-FFF2-40B4-BE49-F238E27FC236}">
                  <a16:creationId xmlns:a16="http://schemas.microsoft.com/office/drawing/2014/main" id="{00000000-0008-0000-0700-0000BA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3648075</xdr:colOff>
          <xdr:row>79</xdr:row>
          <xdr:rowOff>123825</xdr:rowOff>
        </xdr:from>
        <xdr:to>
          <xdr:col>5</xdr:col>
          <xdr:colOff>266700</xdr:colOff>
          <xdr:row>81</xdr:row>
          <xdr:rowOff>28575</xdr:rowOff>
        </xdr:to>
        <xdr:sp macro="" textlink="">
          <xdr:nvSpPr>
            <xdr:cNvPr id="9410" name="Group Box 194" hidden="1">
              <a:extLst>
                <a:ext uri="{63B3BB69-23CF-44E3-9099-C40C66FF867C}">
                  <a14:compatExt spid="_x0000_s9410"/>
                </a:ext>
                <a:ext uri="{FF2B5EF4-FFF2-40B4-BE49-F238E27FC236}">
                  <a16:creationId xmlns:a16="http://schemas.microsoft.com/office/drawing/2014/main" id="{00000000-0008-0000-0700-0000C2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416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83</xdr:row>
          <xdr:rowOff>9525</xdr:rowOff>
        </xdr:from>
        <xdr:to>
          <xdr:col>3</xdr:col>
          <xdr:colOff>247650</xdr:colOff>
          <xdr:row>84</xdr:row>
          <xdr:rowOff>57150</xdr:rowOff>
        </xdr:to>
        <xdr:sp macro="" textlink="">
          <xdr:nvSpPr>
            <xdr:cNvPr id="9411" name="Check Box 195" hidden="1">
              <a:extLst>
                <a:ext uri="{63B3BB69-23CF-44E3-9099-C40C66FF867C}">
                  <a14:compatExt spid="_x0000_s9411"/>
                </a:ext>
                <a:ext uri="{FF2B5EF4-FFF2-40B4-BE49-F238E27FC236}">
                  <a16:creationId xmlns:a16="http://schemas.microsoft.com/office/drawing/2014/main" id="{00000000-0008-0000-0700-0000C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83</xdr:row>
          <xdr:rowOff>209550</xdr:rowOff>
        </xdr:from>
        <xdr:to>
          <xdr:col>5</xdr:col>
          <xdr:colOff>247650</xdr:colOff>
          <xdr:row>85</xdr:row>
          <xdr:rowOff>95250</xdr:rowOff>
        </xdr:to>
        <xdr:sp macro="" textlink="">
          <xdr:nvSpPr>
            <xdr:cNvPr id="9412" name="Group Box 196" hidden="1">
              <a:extLst>
                <a:ext uri="{63B3BB69-23CF-44E3-9099-C40C66FF867C}">
                  <a14:compatExt spid="_x0000_s9412"/>
                </a:ext>
                <a:ext uri="{FF2B5EF4-FFF2-40B4-BE49-F238E27FC236}">
                  <a16:creationId xmlns:a16="http://schemas.microsoft.com/office/drawing/2014/main" id="{00000000-0008-0000-0700-0000C4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418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85</xdr:row>
          <xdr:rowOff>9525</xdr:rowOff>
        </xdr:from>
        <xdr:to>
          <xdr:col>5</xdr:col>
          <xdr:colOff>209550</xdr:colOff>
          <xdr:row>86</xdr:row>
          <xdr:rowOff>104775</xdr:rowOff>
        </xdr:to>
        <xdr:sp macro="" textlink="">
          <xdr:nvSpPr>
            <xdr:cNvPr id="9413" name="Group Box 197" hidden="1">
              <a:extLst>
                <a:ext uri="{63B3BB69-23CF-44E3-9099-C40C66FF867C}">
                  <a14:compatExt spid="_x0000_s9413"/>
                </a:ext>
                <a:ext uri="{FF2B5EF4-FFF2-40B4-BE49-F238E27FC236}">
                  <a16:creationId xmlns:a16="http://schemas.microsoft.com/office/drawing/2014/main" id="{00000000-0008-0000-0700-0000C5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419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3590925</xdr:colOff>
          <xdr:row>85</xdr:row>
          <xdr:rowOff>171450</xdr:rowOff>
        </xdr:from>
        <xdr:to>
          <xdr:col>5</xdr:col>
          <xdr:colOff>285750</xdr:colOff>
          <xdr:row>87</xdr:row>
          <xdr:rowOff>85725</xdr:rowOff>
        </xdr:to>
        <xdr:sp macro="" textlink="">
          <xdr:nvSpPr>
            <xdr:cNvPr id="9414" name="Group Box 198" hidden="1">
              <a:extLst>
                <a:ext uri="{63B3BB69-23CF-44E3-9099-C40C66FF867C}">
                  <a14:compatExt spid="_x0000_s9414"/>
                </a:ext>
                <a:ext uri="{FF2B5EF4-FFF2-40B4-BE49-F238E27FC236}">
                  <a16:creationId xmlns:a16="http://schemas.microsoft.com/office/drawing/2014/main" id="{00000000-0008-0000-0700-0000C6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420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3705225</xdr:colOff>
          <xdr:row>86</xdr:row>
          <xdr:rowOff>180975</xdr:rowOff>
        </xdr:from>
        <xdr:to>
          <xdr:col>5</xdr:col>
          <xdr:colOff>247650</xdr:colOff>
          <xdr:row>88</xdr:row>
          <xdr:rowOff>95250</xdr:rowOff>
        </xdr:to>
        <xdr:sp macro="" textlink="">
          <xdr:nvSpPr>
            <xdr:cNvPr id="9415" name="Group Box 199" hidden="1">
              <a:extLst>
                <a:ext uri="{63B3BB69-23CF-44E3-9099-C40C66FF867C}">
                  <a14:compatExt spid="_x0000_s9415"/>
                </a:ext>
                <a:ext uri="{FF2B5EF4-FFF2-40B4-BE49-F238E27FC236}">
                  <a16:creationId xmlns:a16="http://schemas.microsoft.com/office/drawing/2014/main" id="{00000000-0008-0000-0700-0000C7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421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3609975</xdr:colOff>
          <xdr:row>87</xdr:row>
          <xdr:rowOff>142875</xdr:rowOff>
        </xdr:from>
        <xdr:to>
          <xdr:col>5</xdr:col>
          <xdr:colOff>381000</xdr:colOff>
          <xdr:row>89</xdr:row>
          <xdr:rowOff>57150</xdr:rowOff>
        </xdr:to>
        <xdr:sp macro="" textlink="">
          <xdr:nvSpPr>
            <xdr:cNvPr id="9416" name="Group Box 200" hidden="1">
              <a:extLst>
                <a:ext uri="{63B3BB69-23CF-44E3-9099-C40C66FF867C}">
                  <a14:compatExt spid="_x0000_s9416"/>
                </a:ext>
                <a:ext uri="{FF2B5EF4-FFF2-40B4-BE49-F238E27FC236}">
                  <a16:creationId xmlns:a16="http://schemas.microsoft.com/office/drawing/2014/main" id="{00000000-0008-0000-0700-0000C8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422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85</xdr:row>
          <xdr:rowOff>9525</xdr:rowOff>
        </xdr:from>
        <xdr:to>
          <xdr:col>5</xdr:col>
          <xdr:colOff>457200</xdr:colOff>
          <xdr:row>86</xdr:row>
          <xdr:rowOff>104775</xdr:rowOff>
        </xdr:to>
        <xdr:sp macro="" textlink="">
          <xdr:nvSpPr>
            <xdr:cNvPr id="9417" name="Group Box 201" hidden="1">
              <a:extLst>
                <a:ext uri="{63B3BB69-23CF-44E3-9099-C40C66FF867C}">
                  <a14:compatExt spid="_x0000_s9417"/>
                </a:ext>
                <a:ext uri="{FF2B5EF4-FFF2-40B4-BE49-F238E27FC236}">
                  <a16:creationId xmlns:a16="http://schemas.microsoft.com/office/drawing/2014/main" id="{00000000-0008-0000-0700-0000C9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430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3619500</xdr:colOff>
          <xdr:row>84</xdr:row>
          <xdr:rowOff>133350</xdr:rowOff>
        </xdr:from>
        <xdr:to>
          <xdr:col>5</xdr:col>
          <xdr:colOff>400050</xdr:colOff>
          <xdr:row>86</xdr:row>
          <xdr:rowOff>47625</xdr:rowOff>
        </xdr:to>
        <xdr:sp macro="" textlink="">
          <xdr:nvSpPr>
            <xdr:cNvPr id="9422" name="Group Box 206" hidden="1">
              <a:extLst>
                <a:ext uri="{63B3BB69-23CF-44E3-9099-C40C66FF867C}">
                  <a14:compatExt spid="_x0000_s9422"/>
                </a:ext>
                <a:ext uri="{FF2B5EF4-FFF2-40B4-BE49-F238E27FC236}">
                  <a16:creationId xmlns:a16="http://schemas.microsoft.com/office/drawing/2014/main" id="{00000000-0008-0000-0700-0000CE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42</xdr:row>
          <xdr:rowOff>171450</xdr:rowOff>
        </xdr:from>
        <xdr:to>
          <xdr:col>5</xdr:col>
          <xdr:colOff>304800</xdr:colOff>
          <xdr:row>44</xdr:row>
          <xdr:rowOff>85725</xdr:rowOff>
        </xdr:to>
        <xdr:sp macro="" textlink="">
          <xdr:nvSpPr>
            <xdr:cNvPr id="9466" name="Group Box 250" hidden="1">
              <a:extLst>
                <a:ext uri="{63B3BB69-23CF-44E3-9099-C40C66FF867C}">
                  <a14:compatExt spid="_x0000_s9466"/>
                </a:ext>
                <a:ext uri="{FF2B5EF4-FFF2-40B4-BE49-F238E27FC236}">
                  <a16:creationId xmlns:a16="http://schemas.microsoft.com/office/drawing/2014/main" id="{00000000-0008-0000-0700-0000FA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3562350</xdr:colOff>
          <xdr:row>44</xdr:row>
          <xdr:rowOff>133350</xdr:rowOff>
        </xdr:from>
        <xdr:to>
          <xdr:col>5</xdr:col>
          <xdr:colOff>590550</xdr:colOff>
          <xdr:row>46</xdr:row>
          <xdr:rowOff>57150</xdr:rowOff>
        </xdr:to>
        <xdr:sp macro="" textlink="">
          <xdr:nvSpPr>
            <xdr:cNvPr id="9467" name="Group Box 251" hidden="1">
              <a:extLst>
                <a:ext uri="{63B3BB69-23CF-44E3-9099-C40C66FF867C}">
                  <a14:compatExt spid="_x0000_s9467"/>
                </a:ext>
                <a:ext uri="{FF2B5EF4-FFF2-40B4-BE49-F238E27FC236}">
                  <a16:creationId xmlns:a16="http://schemas.microsoft.com/office/drawing/2014/main" id="{00000000-0008-0000-0700-0000FB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45</xdr:row>
          <xdr:rowOff>123825</xdr:rowOff>
        </xdr:from>
        <xdr:to>
          <xdr:col>5</xdr:col>
          <xdr:colOff>457200</xdr:colOff>
          <xdr:row>47</xdr:row>
          <xdr:rowOff>28575</xdr:rowOff>
        </xdr:to>
        <xdr:sp macro="" textlink="">
          <xdr:nvSpPr>
            <xdr:cNvPr id="9468" name="Group Box 252" hidden="1">
              <a:extLst>
                <a:ext uri="{63B3BB69-23CF-44E3-9099-C40C66FF867C}">
                  <a14:compatExt spid="_x0000_s9468"/>
                </a:ext>
                <a:ext uri="{FF2B5EF4-FFF2-40B4-BE49-F238E27FC236}">
                  <a16:creationId xmlns:a16="http://schemas.microsoft.com/office/drawing/2014/main" id="{00000000-0008-0000-0700-0000FC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47</xdr:row>
          <xdr:rowOff>171450</xdr:rowOff>
        </xdr:from>
        <xdr:to>
          <xdr:col>5</xdr:col>
          <xdr:colOff>342900</xdr:colOff>
          <xdr:row>49</xdr:row>
          <xdr:rowOff>85725</xdr:rowOff>
        </xdr:to>
        <xdr:sp macro="" textlink="">
          <xdr:nvSpPr>
            <xdr:cNvPr id="9469" name="Group Box 253" hidden="1">
              <a:extLst>
                <a:ext uri="{63B3BB69-23CF-44E3-9099-C40C66FF867C}">
                  <a14:compatExt spid="_x0000_s9469"/>
                </a:ext>
                <a:ext uri="{FF2B5EF4-FFF2-40B4-BE49-F238E27FC236}">
                  <a16:creationId xmlns:a16="http://schemas.microsoft.com/office/drawing/2014/main" id="{00000000-0008-0000-0700-0000FD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48</xdr:row>
          <xdr:rowOff>161925</xdr:rowOff>
        </xdr:from>
        <xdr:to>
          <xdr:col>5</xdr:col>
          <xdr:colOff>438150</xdr:colOff>
          <xdr:row>50</xdr:row>
          <xdr:rowOff>66675</xdr:rowOff>
        </xdr:to>
        <xdr:sp macro="" textlink="">
          <xdr:nvSpPr>
            <xdr:cNvPr id="9470" name="Group Box 254" hidden="1">
              <a:extLst>
                <a:ext uri="{63B3BB69-23CF-44E3-9099-C40C66FF867C}">
                  <a14:compatExt spid="_x0000_s9470"/>
                </a:ext>
                <a:ext uri="{FF2B5EF4-FFF2-40B4-BE49-F238E27FC236}">
                  <a16:creationId xmlns:a16="http://schemas.microsoft.com/office/drawing/2014/main" id="{00000000-0008-0000-0700-0000FE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49</xdr:row>
          <xdr:rowOff>133350</xdr:rowOff>
        </xdr:from>
        <xdr:to>
          <xdr:col>5</xdr:col>
          <xdr:colOff>438150</xdr:colOff>
          <xdr:row>51</xdr:row>
          <xdr:rowOff>38100</xdr:rowOff>
        </xdr:to>
        <xdr:sp macro="" textlink="">
          <xdr:nvSpPr>
            <xdr:cNvPr id="9471" name="Group Box 255" hidden="1">
              <a:extLst>
                <a:ext uri="{63B3BB69-23CF-44E3-9099-C40C66FF867C}">
                  <a14:compatExt spid="_x0000_s9471"/>
                </a:ext>
                <a:ext uri="{FF2B5EF4-FFF2-40B4-BE49-F238E27FC236}">
                  <a16:creationId xmlns:a16="http://schemas.microsoft.com/office/drawing/2014/main" id="{00000000-0008-0000-0700-0000FF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51</xdr:row>
          <xdr:rowOff>95250</xdr:rowOff>
        </xdr:from>
        <xdr:to>
          <xdr:col>5</xdr:col>
          <xdr:colOff>419100</xdr:colOff>
          <xdr:row>53</xdr:row>
          <xdr:rowOff>95250</xdr:rowOff>
        </xdr:to>
        <xdr:sp macro="" textlink="">
          <xdr:nvSpPr>
            <xdr:cNvPr id="9472" name="Group Box 256" hidden="1">
              <a:extLst>
                <a:ext uri="{63B3BB69-23CF-44E3-9099-C40C66FF867C}">
                  <a14:compatExt spid="_x0000_s9472"/>
                </a:ext>
                <a:ext uri="{FF2B5EF4-FFF2-40B4-BE49-F238E27FC236}">
                  <a16:creationId xmlns:a16="http://schemas.microsoft.com/office/drawing/2014/main" id="{00000000-0008-0000-0700-0000002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52</xdr:row>
          <xdr:rowOff>142875</xdr:rowOff>
        </xdr:from>
        <xdr:to>
          <xdr:col>5</xdr:col>
          <xdr:colOff>390525</xdr:colOff>
          <xdr:row>54</xdr:row>
          <xdr:rowOff>57150</xdr:rowOff>
        </xdr:to>
        <xdr:sp macro="" textlink="">
          <xdr:nvSpPr>
            <xdr:cNvPr id="9473" name="Group Box 257" hidden="1">
              <a:extLst>
                <a:ext uri="{63B3BB69-23CF-44E3-9099-C40C66FF867C}">
                  <a14:compatExt spid="_x0000_s9473"/>
                </a:ext>
                <a:ext uri="{FF2B5EF4-FFF2-40B4-BE49-F238E27FC236}">
                  <a16:creationId xmlns:a16="http://schemas.microsoft.com/office/drawing/2014/main" id="{00000000-0008-0000-0700-0000012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3629025</xdr:colOff>
          <xdr:row>54</xdr:row>
          <xdr:rowOff>152400</xdr:rowOff>
        </xdr:from>
        <xdr:to>
          <xdr:col>5</xdr:col>
          <xdr:colOff>438150</xdr:colOff>
          <xdr:row>56</xdr:row>
          <xdr:rowOff>57150</xdr:rowOff>
        </xdr:to>
        <xdr:sp macro="" textlink="">
          <xdr:nvSpPr>
            <xdr:cNvPr id="9474" name="Group Box 258" hidden="1">
              <a:extLst>
                <a:ext uri="{63B3BB69-23CF-44E3-9099-C40C66FF867C}">
                  <a14:compatExt spid="_x0000_s9474"/>
                </a:ext>
                <a:ext uri="{FF2B5EF4-FFF2-40B4-BE49-F238E27FC236}">
                  <a16:creationId xmlns:a16="http://schemas.microsoft.com/office/drawing/2014/main" id="{00000000-0008-0000-0700-0000022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55</xdr:row>
          <xdr:rowOff>180975</xdr:rowOff>
        </xdr:from>
        <xdr:to>
          <xdr:col>5</xdr:col>
          <xdr:colOff>171450</xdr:colOff>
          <xdr:row>57</xdr:row>
          <xdr:rowOff>95250</xdr:rowOff>
        </xdr:to>
        <xdr:sp macro="" textlink="">
          <xdr:nvSpPr>
            <xdr:cNvPr id="9475" name="Group Box 259" hidden="1">
              <a:extLst>
                <a:ext uri="{63B3BB69-23CF-44E3-9099-C40C66FF867C}">
                  <a14:compatExt spid="_x0000_s9475"/>
                </a:ext>
                <a:ext uri="{FF2B5EF4-FFF2-40B4-BE49-F238E27FC236}">
                  <a16:creationId xmlns:a16="http://schemas.microsoft.com/office/drawing/2014/main" id="{00000000-0008-0000-0700-0000032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57</xdr:row>
          <xdr:rowOff>161925</xdr:rowOff>
        </xdr:from>
        <xdr:to>
          <xdr:col>5</xdr:col>
          <xdr:colOff>419100</xdr:colOff>
          <xdr:row>59</xdr:row>
          <xdr:rowOff>66675</xdr:rowOff>
        </xdr:to>
        <xdr:sp macro="" textlink="">
          <xdr:nvSpPr>
            <xdr:cNvPr id="9476" name="Group Box 260" hidden="1">
              <a:extLst>
                <a:ext uri="{63B3BB69-23CF-44E3-9099-C40C66FF867C}">
                  <a14:compatExt spid="_x0000_s9476"/>
                </a:ext>
                <a:ext uri="{FF2B5EF4-FFF2-40B4-BE49-F238E27FC236}">
                  <a16:creationId xmlns:a16="http://schemas.microsoft.com/office/drawing/2014/main" id="{00000000-0008-0000-0700-0000042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3514725</xdr:colOff>
          <xdr:row>58</xdr:row>
          <xdr:rowOff>152400</xdr:rowOff>
        </xdr:from>
        <xdr:to>
          <xdr:col>5</xdr:col>
          <xdr:colOff>571500</xdr:colOff>
          <xdr:row>60</xdr:row>
          <xdr:rowOff>57150</xdr:rowOff>
        </xdr:to>
        <xdr:sp macro="" textlink="">
          <xdr:nvSpPr>
            <xdr:cNvPr id="9477" name="Group Box 261" hidden="1">
              <a:extLst>
                <a:ext uri="{63B3BB69-23CF-44E3-9099-C40C66FF867C}">
                  <a14:compatExt spid="_x0000_s9477"/>
                </a:ext>
                <a:ext uri="{FF2B5EF4-FFF2-40B4-BE49-F238E27FC236}">
                  <a16:creationId xmlns:a16="http://schemas.microsoft.com/office/drawing/2014/main" id="{00000000-0008-0000-0700-0000052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3619500</xdr:colOff>
          <xdr:row>33</xdr:row>
          <xdr:rowOff>133350</xdr:rowOff>
        </xdr:from>
        <xdr:to>
          <xdr:col>5</xdr:col>
          <xdr:colOff>400050</xdr:colOff>
          <xdr:row>35</xdr:row>
          <xdr:rowOff>38100</xdr:rowOff>
        </xdr:to>
        <xdr:sp macro="" textlink="">
          <xdr:nvSpPr>
            <xdr:cNvPr id="9482" name="Group Box 266" hidden="1">
              <a:extLst>
                <a:ext uri="{63B3BB69-23CF-44E3-9099-C40C66FF867C}">
                  <a14:compatExt spid="_x0000_s9482"/>
                </a:ext>
                <a:ext uri="{FF2B5EF4-FFF2-40B4-BE49-F238E27FC236}">
                  <a16:creationId xmlns:a16="http://schemas.microsoft.com/office/drawing/2014/main" id="{00000000-0008-0000-0700-00000A2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55</xdr:row>
          <xdr:rowOff>171450</xdr:rowOff>
        </xdr:from>
        <xdr:to>
          <xdr:col>5</xdr:col>
          <xdr:colOff>342900</xdr:colOff>
          <xdr:row>57</xdr:row>
          <xdr:rowOff>85725</xdr:rowOff>
        </xdr:to>
        <xdr:sp macro="" textlink="">
          <xdr:nvSpPr>
            <xdr:cNvPr id="9487" name="Group Box 271" hidden="1">
              <a:extLst>
                <a:ext uri="{63B3BB69-23CF-44E3-9099-C40C66FF867C}">
                  <a14:compatExt spid="_x0000_s9487"/>
                </a:ext>
                <a:ext uri="{FF2B5EF4-FFF2-40B4-BE49-F238E27FC236}">
                  <a16:creationId xmlns:a16="http://schemas.microsoft.com/office/drawing/2014/main" id="{00000000-0008-0000-0700-00000F2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60</xdr:row>
          <xdr:rowOff>171450</xdr:rowOff>
        </xdr:from>
        <xdr:to>
          <xdr:col>5</xdr:col>
          <xdr:colOff>342900</xdr:colOff>
          <xdr:row>62</xdr:row>
          <xdr:rowOff>85725</xdr:rowOff>
        </xdr:to>
        <xdr:sp macro="" textlink="">
          <xdr:nvSpPr>
            <xdr:cNvPr id="9492" name="Group Box 276" hidden="1">
              <a:extLst>
                <a:ext uri="{63B3BB69-23CF-44E3-9099-C40C66FF867C}">
                  <a14:compatExt spid="_x0000_s9492"/>
                </a:ext>
                <a:ext uri="{FF2B5EF4-FFF2-40B4-BE49-F238E27FC236}">
                  <a16:creationId xmlns:a16="http://schemas.microsoft.com/office/drawing/2014/main" id="{00000000-0008-0000-0700-0000142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62</xdr:row>
          <xdr:rowOff>171450</xdr:rowOff>
        </xdr:from>
        <xdr:to>
          <xdr:col>5</xdr:col>
          <xdr:colOff>342900</xdr:colOff>
          <xdr:row>64</xdr:row>
          <xdr:rowOff>85725</xdr:rowOff>
        </xdr:to>
        <xdr:sp macro="" textlink="">
          <xdr:nvSpPr>
            <xdr:cNvPr id="9497" name="Group Box 281" hidden="1">
              <a:extLst>
                <a:ext uri="{63B3BB69-23CF-44E3-9099-C40C66FF867C}">
                  <a14:compatExt spid="_x0000_s9497"/>
                </a:ext>
                <a:ext uri="{FF2B5EF4-FFF2-40B4-BE49-F238E27FC236}">
                  <a16:creationId xmlns:a16="http://schemas.microsoft.com/office/drawing/2014/main" id="{00000000-0008-0000-0700-0000192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83</xdr:row>
          <xdr:rowOff>171450</xdr:rowOff>
        </xdr:from>
        <xdr:to>
          <xdr:col>5</xdr:col>
          <xdr:colOff>342900</xdr:colOff>
          <xdr:row>85</xdr:row>
          <xdr:rowOff>85725</xdr:rowOff>
        </xdr:to>
        <xdr:sp macro="" textlink="">
          <xdr:nvSpPr>
            <xdr:cNvPr id="9502" name="Group Box 286" hidden="1">
              <a:extLst>
                <a:ext uri="{63B3BB69-23CF-44E3-9099-C40C66FF867C}">
                  <a14:compatExt spid="_x0000_s9502"/>
                </a:ext>
                <a:ext uri="{FF2B5EF4-FFF2-40B4-BE49-F238E27FC236}">
                  <a16:creationId xmlns:a16="http://schemas.microsoft.com/office/drawing/2014/main" id="{00000000-0008-0000-0700-00001E2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86</xdr:row>
          <xdr:rowOff>171450</xdr:rowOff>
        </xdr:from>
        <xdr:to>
          <xdr:col>5</xdr:col>
          <xdr:colOff>342900</xdr:colOff>
          <xdr:row>88</xdr:row>
          <xdr:rowOff>85725</xdr:rowOff>
        </xdr:to>
        <xdr:sp macro="" textlink="">
          <xdr:nvSpPr>
            <xdr:cNvPr id="9507" name="Group Box 291" hidden="1">
              <a:extLst>
                <a:ext uri="{63B3BB69-23CF-44E3-9099-C40C66FF867C}">
                  <a14:compatExt spid="_x0000_s9507"/>
                </a:ext>
                <a:ext uri="{FF2B5EF4-FFF2-40B4-BE49-F238E27FC236}">
                  <a16:creationId xmlns:a16="http://schemas.microsoft.com/office/drawing/2014/main" id="{00000000-0008-0000-0700-0000232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47</xdr:row>
          <xdr:rowOff>171450</xdr:rowOff>
        </xdr:from>
        <xdr:to>
          <xdr:col>5</xdr:col>
          <xdr:colOff>209550</xdr:colOff>
          <xdr:row>49</xdr:row>
          <xdr:rowOff>85725</xdr:rowOff>
        </xdr:to>
        <xdr:sp macro="" textlink="">
          <xdr:nvSpPr>
            <xdr:cNvPr id="9512" name="Group Box 296" hidden="1">
              <a:extLst>
                <a:ext uri="{63B3BB69-23CF-44E3-9099-C40C66FF867C}">
                  <a14:compatExt spid="_x0000_s9512"/>
                </a:ext>
                <a:ext uri="{FF2B5EF4-FFF2-40B4-BE49-F238E27FC236}">
                  <a16:creationId xmlns:a16="http://schemas.microsoft.com/office/drawing/2014/main" id="{00000000-0008-0000-0700-0000282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3781425</xdr:colOff>
          <xdr:row>55</xdr:row>
          <xdr:rowOff>152400</xdr:rowOff>
        </xdr:from>
        <xdr:to>
          <xdr:col>5</xdr:col>
          <xdr:colOff>676275</xdr:colOff>
          <xdr:row>57</xdr:row>
          <xdr:rowOff>57150</xdr:rowOff>
        </xdr:to>
        <xdr:sp macro="" textlink="">
          <xdr:nvSpPr>
            <xdr:cNvPr id="9513" name="Group Box 297" hidden="1">
              <a:extLst>
                <a:ext uri="{63B3BB69-23CF-44E3-9099-C40C66FF867C}">
                  <a14:compatExt spid="_x0000_s9513"/>
                </a:ext>
                <a:ext uri="{FF2B5EF4-FFF2-40B4-BE49-F238E27FC236}">
                  <a16:creationId xmlns:a16="http://schemas.microsoft.com/office/drawing/2014/main" id="{00000000-0008-0000-0700-0000292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546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60</xdr:row>
          <xdr:rowOff>152400</xdr:rowOff>
        </xdr:from>
        <xdr:to>
          <xdr:col>5</xdr:col>
          <xdr:colOff>361950</xdr:colOff>
          <xdr:row>62</xdr:row>
          <xdr:rowOff>57150</xdr:rowOff>
        </xdr:to>
        <xdr:sp macro="" textlink="">
          <xdr:nvSpPr>
            <xdr:cNvPr id="9514" name="Group Box 298" hidden="1">
              <a:extLst>
                <a:ext uri="{63B3BB69-23CF-44E3-9099-C40C66FF867C}">
                  <a14:compatExt spid="_x0000_s9514"/>
                </a:ext>
                <a:ext uri="{FF2B5EF4-FFF2-40B4-BE49-F238E27FC236}">
                  <a16:creationId xmlns:a16="http://schemas.microsoft.com/office/drawing/2014/main" id="{00000000-0008-0000-0700-00002A2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547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3571875</xdr:colOff>
          <xdr:row>62</xdr:row>
          <xdr:rowOff>133350</xdr:rowOff>
        </xdr:from>
        <xdr:to>
          <xdr:col>7</xdr:col>
          <xdr:colOff>104775</xdr:colOff>
          <xdr:row>64</xdr:row>
          <xdr:rowOff>66675</xdr:rowOff>
        </xdr:to>
        <xdr:sp macro="" textlink="">
          <xdr:nvSpPr>
            <xdr:cNvPr id="9515" name="Group Box 299" hidden="1">
              <a:extLst>
                <a:ext uri="{63B3BB69-23CF-44E3-9099-C40C66FF867C}">
                  <a14:compatExt spid="_x0000_s9515"/>
                </a:ext>
                <a:ext uri="{FF2B5EF4-FFF2-40B4-BE49-F238E27FC236}">
                  <a16:creationId xmlns:a16="http://schemas.microsoft.com/office/drawing/2014/main" id="{00000000-0008-0000-0700-00002B2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3781425</xdr:colOff>
          <xdr:row>83</xdr:row>
          <xdr:rowOff>180975</xdr:rowOff>
        </xdr:from>
        <xdr:to>
          <xdr:col>5</xdr:col>
          <xdr:colOff>228600</xdr:colOff>
          <xdr:row>85</xdr:row>
          <xdr:rowOff>95250</xdr:rowOff>
        </xdr:to>
        <xdr:sp macro="" textlink="">
          <xdr:nvSpPr>
            <xdr:cNvPr id="9516" name="Group Box 300" hidden="1">
              <a:extLst>
                <a:ext uri="{63B3BB69-23CF-44E3-9099-C40C66FF867C}">
                  <a14:compatExt spid="_x0000_s9516"/>
                </a:ext>
                <a:ext uri="{FF2B5EF4-FFF2-40B4-BE49-F238E27FC236}">
                  <a16:creationId xmlns:a16="http://schemas.microsoft.com/office/drawing/2014/main" id="{00000000-0008-0000-0700-00002C2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86</xdr:row>
          <xdr:rowOff>76200</xdr:rowOff>
        </xdr:from>
        <xdr:to>
          <xdr:col>5</xdr:col>
          <xdr:colOff>419100</xdr:colOff>
          <xdr:row>88</xdr:row>
          <xdr:rowOff>57150</xdr:rowOff>
        </xdr:to>
        <xdr:sp macro="" textlink="">
          <xdr:nvSpPr>
            <xdr:cNvPr id="9517" name="Group Box 301" hidden="1">
              <a:extLst>
                <a:ext uri="{63B3BB69-23CF-44E3-9099-C40C66FF867C}">
                  <a14:compatExt spid="_x0000_s9517"/>
                </a:ext>
                <a:ext uri="{FF2B5EF4-FFF2-40B4-BE49-F238E27FC236}">
                  <a16:creationId xmlns:a16="http://schemas.microsoft.com/office/drawing/2014/main" id="{00000000-0008-0000-0700-00002D2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3590925</xdr:colOff>
          <xdr:row>20</xdr:row>
          <xdr:rowOff>133350</xdr:rowOff>
        </xdr:from>
        <xdr:to>
          <xdr:col>5</xdr:col>
          <xdr:colOff>457200</xdr:colOff>
          <xdr:row>22</xdr:row>
          <xdr:rowOff>95250</xdr:rowOff>
        </xdr:to>
        <xdr:sp macro="" textlink="">
          <xdr:nvSpPr>
            <xdr:cNvPr id="9522" name="Group Box 306" hidden="1">
              <a:extLst>
                <a:ext uri="{63B3BB69-23CF-44E3-9099-C40C66FF867C}">
                  <a14:compatExt spid="_x0000_s9522"/>
                </a:ext>
                <a:ext uri="{FF2B5EF4-FFF2-40B4-BE49-F238E27FC236}">
                  <a16:creationId xmlns:a16="http://schemas.microsoft.com/office/drawing/2014/main" id="{00000000-0008-0000-0700-0000322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31</xdr:row>
          <xdr:rowOff>161925</xdr:rowOff>
        </xdr:from>
        <xdr:to>
          <xdr:col>5</xdr:col>
          <xdr:colOff>438150</xdr:colOff>
          <xdr:row>33</xdr:row>
          <xdr:rowOff>66675</xdr:rowOff>
        </xdr:to>
        <xdr:sp macro="" textlink="">
          <xdr:nvSpPr>
            <xdr:cNvPr id="9527" name="Group Box 311" hidden="1">
              <a:extLst>
                <a:ext uri="{63B3BB69-23CF-44E3-9099-C40C66FF867C}">
                  <a14:compatExt spid="_x0000_s9527"/>
                </a:ext>
                <a:ext uri="{FF2B5EF4-FFF2-40B4-BE49-F238E27FC236}">
                  <a16:creationId xmlns:a16="http://schemas.microsoft.com/office/drawing/2014/main" id="{00000000-0008-0000-0700-0000372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3629025</xdr:colOff>
          <xdr:row>19</xdr:row>
          <xdr:rowOff>180975</xdr:rowOff>
        </xdr:from>
        <xdr:to>
          <xdr:col>5</xdr:col>
          <xdr:colOff>495300</xdr:colOff>
          <xdr:row>21</xdr:row>
          <xdr:rowOff>95250</xdr:rowOff>
        </xdr:to>
        <xdr:sp macro="" textlink="">
          <xdr:nvSpPr>
            <xdr:cNvPr id="9532" name="Group Box 316" hidden="1">
              <a:extLst>
                <a:ext uri="{63B3BB69-23CF-44E3-9099-C40C66FF867C}">
                  <a14:compatExt spid="_x0000_s9532"/>
                </a:ext>
                <a:ext uri="{FF2B5EF4-FFF2-40B4-BE49-F238E27FC236}">
                  <a16:creationId xmlns:a16="http://schemas.microsoft.com/office/drawing/2014/main" id="{00000000-0008-0000-0700-00003C2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3676650</xdr:colOff>
          <xdr:row>17</xdr:row>
          <xdr:rowOff>123825</xdr:rowOff>
        </xdr:from>
        <xdr:to>
          <xdr:col>5</xdr:col>
          <xdr:colOff>266700</xdr:colOff>
          <xdr:row>19</xdr:row>
          <xdr:rowOff>38100</xdr:rowOff>
        </xdr:to>
        <xdr:sp macro="" textlink="">
          <xdr:nvSpPr>
            <xdr:cNvPr id="9537" name="Group Box 321" hidden="1">
              <a:extLst>
                <a:ext uri="{63B3BB69-23CF-44E3-9099-C40C66FF867C}">
                  <a14:compatExt spid="_x0000_s9537"/>
                </a:ext>
                <a:ext uri="{FF2B5EF4-FFF2-40B4-BE49-F238E27FC236}">
                  <a16:creationId xmlns:a16="http://schemas.microsoft.com/office/drawing/2014/main" id="{00000000-0008-0000-0700-0000412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16</xdr:row>
          <xdr:rowOff>133350</xdr:rowOff>
        </xdr:from>
        <xdr:to>
          <xdr:col>5</xdr:col>
          <xdr:colOff>342900</xdr:colOff>
          <xdr:row>18</xdr:row>
          <xdr:rowOff>57150</xdr:rowOff>
        </xdr:to>
        <xdr:sp macro="" textlink="">
          <xdr:nvSpPr>
            <xdr:cNvPr id="9538" name="Group Box 322" hidden="1">
              <a:extLst>
                <a:ext uri="{63B3BB69-23CF-44E3-9099-C40C66FF867C}">
                  <a14:compatExt spid="_x0000_s9538"/>
                </a:ext>
                <a:ext uri="{FF2B5EF4-FFF2-40B4-BE49-F238E27FC236}">
                  <a16:creationId xmlns:a16="http://schemas.microsoft.com/office/drawing/2014/main" id="{00000000-0008-0000-0700-0000422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7</xdr:row>
          <xdr:rowOff>171450</xdr:rowOff>
        </xdr:from>
        <xdr:to>
          <xdr:col>5</xdr:col>
          <xdr:colOff>466725</xdr:colOff>
          <xdr:row>9</xdr:row>
          <xdr:rowOff>76200</xdr:rowOff>
        </xdr:to>
        <xdr:sp macro="" textlink="">
          <xdr:nvSpPr>
            <xdr:cNvPr id="9543" name="Group Box 327" hidden="1">
              <a:extLst>
                <a:ext uri="{63B3BB69-23CF-44E3-9099-C40C66FF867C}">
                  <a14:compatExt spid="_x0000_s9543"/>
                </a:ext>
                <a:ext uri="{FF2B5EF4-FFF2-40B4-BE49-F238E27FC236}">
                  <a16:creationId xmlns:a16="http://schemas.microsoft.com/office/drawing/2014/main" id="{00000000-0008-0000-0700-0000472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3524250</xdr:colOff>
          <xdr:row>11</xdr:row>
          <xdr:rowOff>180975</xdr:rowOff>
        </xdr:from>
        <xdr:to>
          <xdr:col>5</xdr:col>
          <xdr:colOff>628650</xdr:colOff>
          <xdr:row>13</xdr:row>
          <xdr:rowOff>95250</xdr:rowOff>
        </xdr:to>
        <xdr:sp macro="" textlink="">
          <xdr:nvSpPr>
            <xdr:cNvPr id="9548" name="Group Box 332" hidden="1">
              <a:extLst>
                <a:ext uri="{63B3BB69-23CF-44E3-9099-C40C66FF867C}">
                  <a14:compatExt spid="_x0000_s9548"/>
                </a:ext>
                <a:ext uri="{FF2B5EF4-FFF2-40B4-BE49-F238E27FC236}">
                  <a16:creationId xmlns:a16="http://schemas.microsoft.com/office/drawing/2014/main" id="{00000000-0008-0000-0700-00004C2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11</xdr:row>
          <xdr:rowOff>171450</xdr:rowOff>
        </xdr:from>
        <xdr:to>
          <xdr:col>5</xdr:col>
          <xdr:colOff>466725</xdr:colOff>
          <xdr:row>13</xdr:row>
          <xdr:rowOff>76200</xdr:rowOff>
        </xdr:to>
        <xdr:sp macro="" textlink="">
          <xdr:nvSpPr>
            <xdr:cNvPr id="9553" name="Group Box 337" hidden="1">
              <a:extLst>
                <a:ext uri="{63B3BB69-23CF-44E3-9099-C40C66FF867C}">
                  <a14:compatExt spid="_x0000_s9553"/>
                </a:ext>
                <a:ext uri="{FF2B5EF4-FFF2-40B4-BE49-F238E27FC236}">
                  <a16:creationId xmlns:a16="http://schemas.microsoft.com/office/drawing/2014/main" id="{00000000-0008-0000-0700-0000512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3533775</xdr:colOff>
          <xdr:row>17</xdr:row>
          <xdr:rowOff>0</xdr:rowOff>
        </xdr:from>
        <xdr:to>
          <xdr:col>5</xdr:col>
          <xdr:colOff>514350</xdr:colOff>
          <xdr:row>18</xdr:row>
          <xdr:rowOff>95250</xdr:rowOff>
        </xdr:to>
        <xdr:sp macro="" textlink="">
          <xdr:nvSpPr>
            <xdr:cNvPr id="9554" name="Group Box 338" hidden="1">
              <a:extLst>
                <a:ext uri="{63B3BB69-23CF-44E3-9099-C40C66FF867C}">
                  <a14:compatExt spid="_x0000_s9554"/>
                </a:ext>
                <a:ext uri="{FF2B5EF4-FFF2-40B4-BE49-F238E27FC236}">
                  <a16:creationId xmlns:a16="http://schemas.microsoft.com/office/drawing/2014/main" id="{00000000-0008-0000-0700-0000522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3381375</xdr:colOff>
          <xdr:row>17</xdr:row>
          <xdr:rowOff>180975</xdr:rowOff>
        </xdr:from>
        <xdr:to>
          <xdr:col>5</xdr:col>
          <xdr:colOff>590550</xdr:colOff>
          <xdr:row>19</xdr:row>
          <xdr:rowOff>95250</xdr:rowOff>
        </xdr:to>
        <xdr:sp macro="" textlink="">
          <xdr:nvSpPr>
            <xdr:cNvPr id="9555" name="Group Box 339" hidden="1">
              <a:extLst>
                <a:ext uri="{63B3BB69-23CF-44E3-9099-C40C66FF867C}">
                  <a14:compatExt spid="_x0000_s9555"/>
                </a:ext>
                <a:ext uri="{FF2B5EF4-FFF2-40B4-BE49-F238E27FC236}">
                  <a16:creationId xmlns:a16="http://schemas.microsoft.com/office/drawing/2014/main" id="{00000000-0008-0000-0700-0000532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3524250</xdr:colOff>
          <xdr:row>17</xdr:row>
          <xdr:rowOff>180975</xdr:rowOff>
        </xdr:from>
        <xdr:to>
          <xdr:col>5</xdr:col>
          <xdr:colOff>628650</xdr:colOff>
          <xdr:row>19</xdr:row>
          <xdr:rowOff>95250</xdr:rowOff>
        </xdr:to>
        <xdr:sp macro="" textlink="">
          <xdr:nvSpPr>
            <xdr:cNvPr id="9556" name="Group Box 340" hidden="1">
              <a:extLst>
                <a:ext uri="{63B3BB69-23CF-44E3-9099-C40C66FF867C}">
                  <a14:compatExt spid="_x0000_s9556"/>
                </a:ext>
                <a:ext uri="{FF2B5EF4-FFF2-40B4-BE49-F238E27FC236}">
                  <a16:creationId xmlns:a16="http://schemas.microsoft.com/office/drawing/2014/main" id="{00000000-0008-0000-0700-0000542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17</xdr:row>
          <xdr:rowOff>171450</xdr:rowOff>
        </xdr:from>
        <xdr:to>
          <xdr:col>5</xdr:col>
          <xdr:colOff>466725</xdr:colOff>
          <xdr:row>19</xdr:row>
          <xdr:rowOff>76200</xdr:rowOff>
        </xdr:to>
        <xdr:sp macro="" textlink="">
          <xdr:nvSpPr>
            <xdr:cNvPr id="9557" name="Group Box 341" hidden="1">
              <a:extLst>
                <a:ext uri="{63B3BB69-23CF-44E3-9099-C40C66FF867C}">
                  <a14:compatExt spid="_x0000_s9557"/>
                </a:ext>
                <a:ext uri="{FF2B5EF4-FFF2-40B4-BE49-F238E27FC236}">
                  <a16:creationId xmlns:a16="http://schemas.microsoft.com/office/drawing/2014/main" id="{00000000-0008-0000-0700-0000552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3695700</xdr:colOff>
          <xdr:row>21</xdr:row>
          <xdr:rowOff>171450</xdr:rowOff>
        </xdr:from>
        <xdr:to>
          <xdr:col>5</xdr:col>
          <xdr:colOff>285750</xdr:colOff>
          <xdr:row>23</xdr:row>
          <xdr:rowOff>76200</xdr:rowOff>
        </xdr:to>
        <xdr:sp macro="" textlink="">
          <xdr:nvSpPr>
            <xdr:cNvPr id="9558" name="Group Box 342" hidden="1">
              <a:extLst>
                <a:ext uri="{63B3BB69-23CF-44E3-9099-C40C66FF867C}">
                  <a14:compatExt spid="_x0000_s9558"/>
                </a:ext>
                <a:ext uri="{FF2B5EF4-FFF2-40B4-BE49-F238E27FC236}">
                  <a16:creationId xmlns:a16="http://schemas.microsoft.com/office/drawing/2014/main" id="{00000000-0008-0000-0700-0000562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3676650</xdr:colOff>
          <xdr:row>21</xdr:row>
          <xdr:rowOff>123825</xdr:rowOff>
        </xdr:from>
        <xdr:to>
          <xdr:col>5</xdr:col>
          <xdr:colOff>266700</xdr:colOff>
          <xdr:row>23</xdr:row>
          <xdr:rowOff>38100</xdr:rowOff>
        </xdr:to>
        <xdr:sp macro="" textlink="">
          <xdr:nvSpPr>
            <xdr:cNvPr id="9559" name="Group Box 343" hidden="1">
              <a:extLst>
                <a:ext uri="{63B3BB69-23CF-44E3-9099-C40C66FF867C}">
                  <a14:compatExt spid="_x0000_s9559"/>
                </a:ext>
                <a:ext uri="{FF2B5EF4-FFF2-40B4-BE49-F238E27FC236}">
                  <a16:creationId xmlns:a16="http://schemas.microsoft.com/office/drawing/2014/main" id="{00000000-0008-0000-0700-0000572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3533775</xdr:colOff>
          <xdr:row>21</xdr:row>
          <xdr:rowOff>0</xdr:rowOff>
        </xdr:from>
        <xdr:to>
          <xdr:col>5</xdr:col>
          <xdr:colOff>514350</xdr:colOff>
          <xdr:row>22</xdr:row>
          <xdr:rowOff>95250</xdr:rowOff>
        </xdr:to>
        <xdr:sp macro="" textlink="">
          <xdr:nvSpPr>
            <xdr:cNvPr id="9560" name="Group Box 344" hidden="1">
              <a:extLst>
                <a:ext uri="{63B3BB69-23CF-44E3-9099-C40C66FF867C}">
                  <a14:compatExt spid="_x0000_s9560"/>
                </a:ext>
                <a:ext uri="{FF2B5EF4-FFF2-40B4-BE49-F238E27FC236}">
                  <a16:creationId xmlns:a16="http://schemas.microsoft.com/office/drawing/2014/main" id="{00000000-0008-0000-0700-0000582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3381375</xdr:colOff>
          <xdr:row>21</xdr:row>
          <xdr:rowOff>180975</xdr:rowOff>
        </xdr:from>
        <xdr:to>
          <xdr:col>5</xdr:col>
          <xdr:colOff>590550</xdr:colOff>
          <xdr:row>23</xdr:row>
          <xdr:rowOff>95250</xdr:rowOff>
        </xdr:to>
        <xdr:sp macro="" textlink="">
          <xdr:nvSpPr>
            <xdr:cNvPr id="9561" name="Group Box 345" hidden="1">
              <a:extLst>
                <a:ext uri="{63B3BB69-23CF-44E3-9099-C40C66FF867C}">
                  <a14:compatExt spid="_x0000_s9561"/>
                </a:ext>
                <a:ext uri="{FF2B5EF4-FFF2-40B4-BE49-F238E27FC236}">
                  <a16:creationId xmlns:a16="http://schemas.microsoft.com/office/drawing/2014/main" id="{00000000-0008-0000-0700-0000592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3524250</xdr:colOff>
          <xdr:row>21</xdr:row>
          <xdr:rowOff>180975</xdr:rowOff>
        </xdr:from>
        <xdr:to>
          <xdr:col>5</xdr:col>
          <xdr:colOff>628650</xdr:colOff>
          <xdr:row>23</xdr:row>
          <xdr:rowOff>95250</xdr:rowOff>
        </xdr:to>
        <xdr:sp macro="" textlink="">
          <xdr:nvSpPr>
            <xdr:cNvPr id="9562" name="Group Box 346" hidden="1">
              <a:extLst>
                <a:ext uri="{63B3BB69-23CF-44E3-9099-C40C66FF867C}">
                  <a14:compatExt spid="_x0000_s9562"/>
                </a:ext>
                <a:ext uri="{FF2B5EF4-FFF2-40B4-BE49-F238E27FC236}">
                  <a16:creationId xmlns:a16="http://schemas.microsoft.com/office/drawing/2014/main" id="{00000000-0008-0000-0700-00005A2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21</xdr:row>
          <xdr:rowOff>171450</xdr:rowOff>
        </xdr:from>
        <xdr:to>
          <xdr:col>5</xdr:col>
          <xdr:colOff>466725</xdr:colOff>
          <xdr:row>23</xdr:row>
          <xdr:rowOff>76200</xdr:rowOff>
        </xdr:to>
        <xdr:sp macro="" textlink="">
          <xdr:nvSpPr>
            <xdr:cNvPr id="9563" name="Group Box 347" hidden="1">
              <a:extLst>
                <a:ext uri="{63B3BB69-23CF-44E3-9099-C40C66FF867C}">
                  <a14:compatExt spid="_x0000_s9563"/>
                </a:ext>
                <a:ext uri="{FF2B5EF4-FFF2-40B4-BE49-F238E27FC236}">
                  <a16:creationId xmlns:a16="http://schemas.microsoft.com/office/drawing/2014/main" id="{00000000-0008-0000-0700-00005B2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3676650</xdr:colOff>
          <xdr:row>26</xdr:row>
          <xdr:rowOff>133350</xdr:rowOff>
        </xdr:from>
        <xdr:to>
          <xdr:col>5</xdr:col>
          <xdr:colOff>361950</xdr:colOff>
          <xdr:row>28</xdr:row>
          <xdr:rowOff>47625</xdr:rowOff>
        </xdr:to>
        <xdr:sp macro="" textlink="">
          <xdr:nvSpPr>
            <xdr:cNvPr id="9564" name="Group Box 348" hidden="1">
              <a:extLst>
                <a:ext uri="{63B3BB69-23CF-44E3-9099-C40C66FF867C}">
                  <a14:compatExt spid="_x0000_s9564"/>
                </a:ext>
                <a:ext uri="{FF2B5EF4-FFF2-40B4-BE49-F238E27FC236}">
                  <a16:creationId xmlns:a16="http://schemas.microsoft.com/office/drawing/2014/main" id="{00000000-0008-0000-0700-00005C2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387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3695700</xdr:colOff>
          <xdr:row>26</xdr:row>
          <xdr:rowOff>171450</xdr:rowOff>
        </xdr:from>
        <xdr:to>
          <xdr:col>5</xdr:col>
          <xdr:colOff>285750</xdr:colOff>
          <xdr:row>28</xdr:row>
          <xdr:rowOff>76200</xdr:rowOff>
        </xdr:to>
        <xdr:sp macro="" textlink="">
          <xdr:nvSpPr>
            <xdr:cNvPr id="9565" name="Group Box 349" hidden="1">
              <a:extLst>
                <a:ext uri="{63B3BB69-23CF-44E3-9099-C40C66FF867C}">
                  <a14:compatExt spid="_x0000_s9565"/>
                </a:ext>
                <a:ext uri="{FF2B5EF4-FFF2-40B4-BE49-F238E27FC236}">
                  <a16:creationId xmlns:a16="http://schemas.microsoft.com/office/drawing/2014/main" id="{00000000-0008-0000-0700-00005D2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3676650</xdr:colOff>
          <xdr:row>26</xdr:row>
          <xdr:rowOff>123825</xdr:rowOff>
        </xdr:from>
        <xdr:to>
          <xdr:col>5</xdr:col>
          <xdr:colOff>266700</xdr:colOff>
          <xdr:row>28</xdr:row>
          <xdr:rowOff>38100</xdr:rowOff>
        </xdr:to>
        <xdr:sp macro="" textlink="">
          <xdr:nvSpPr>
            <xdr:cNvPr id="9566" name="Group Box 350" hidden="1">
              <a:extLst>
                <a:ext uri="{63B3BB69-23CF-44E3-9099-C40C66FF867C}">
                  <a14:compatExt spid="_x0000_s9566"/>
                </a:ext>
                <a:ext uri="{FF2B5EF4-FFF2-40B4-BE49-F238E27FC236}">
                  <a16:creationId xmlns:a16="http://schemas.microsoft.com/office/drawing/2014/main" id="{00000000-0008-0000-0700-00005E2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3533775</xdr:colOff>
          <xdr:row>26</xdr:row>
          <xdr:rowOff>0</xdr:rowOff>
        </xdr:from>
        <xdr:to>
          <xdr:col>5</xdr:col>
          <xdr:colOff>514350</xdr:colOff>
          <xdr:row>27</xdr:row>
          <xdr:rowOff>95250</xdr:rowOff>
        </xdr:to>
        <xdr:sp macro="" textlink="">
          <xdr:nvSpPr>
            <xdr:cNvPr id="9567" name="Group Box 351" hidden="1">
              <a:extLst>
                <a:ext uri="{63B3BB69-23CF-44E3-9099-C40C66FF867C}">
                  <a14:compatExt spid="_x0000_s9567"/>
                </a:ext>
                <a:ext uri="{FF2B5EF4-FFF2-40B4-BE49-F238E27FC236}">
                  <a16:creationId xmlns:a16="http://schemas.microsoft.com/office/drawing/2014/main" id="{00000000-0008-0000-0700-00005F2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3381375</xdr:colOff>
          <xdr:row>26</xdr:row>
          <xdr:rowOff>180975</xdr:rowOff>
        </xdr:from>
        <xdr:to>
          <xdr:col>5</xdr:col>
          <xdr:colOff>590550</xdr:colOff>
          <xdr:row>28</xdr:row>
          <xdr:rowOff>95250</xdr:rowOff>
        </xdr:to>
        <xdr:sp macro="" textlink="">
          <xdr:nvSpPr>
            <xdr:cNvPr id="9568" name="Group Box 352" hidden="1">
              <a:extLst>
                <a:ext uri="{63B3BB69-23CF-44E3-9099-C40C66FF867C}">
                  <a14:compatExt spid="_x0000_s9568"/>
                </a:ext>
                <a:ext uri="{FF2B5EF4-FFF2-40B4-BE49-F238E27FC236}">
                  <a16:creationId xmlns:a16="http://schemas.microsoft.com/office/drawing/2014/main" id="{00000000-0008-0000-0700-0000602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3524250</xdr:colOff>
          <xdr:row>26</xdr:row>
          <xdr:rowOff>180975</xdr:rowOff>
        </xdr:from>
        <xdr:to>
          <xdr:col>5</xdr:col>
          <xdr:colOff>628650</xdr:colOff>
          <xdr:row>28</xdr:row>
          <xdr:rowOff>95250</xdr:rowOff>
        </xdr:to>
        <xdr:sp macro="" textlink="">
          <xdr:nvSpPr>
            <xdr:cNvPr id="9569" name="Group Box 353" hidden="1">
              <a:extLst>
                <a:ext uri="{63B3BB69-23CF-44E3-9099-C40C66FF867C}">
                  <a14:compatExt spid="_x0000_s9569"/>
                </a:ext>
                <a:ext uri="{FF2B5EF4-FFF2-40B4-BE49-F238E27FC236}">
                  <a16:creationId xmlns:a16="http://schemas.microsoft.com/office/drawing/2014/main" id="{00000000-0008-0000-0700-0000612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26</xdr:row>
          <xdr:rowOff>171450</xdr:rowOff>
        </xdr:from>
        <xdr:to>
          <xdr:col>5</xdr:col>
          <xdr:colOff>466725</xdr:colOff>
          <xdr:row>28</xdr:row>
          <xdr:rowOff>76200</xdr:rowOff>
        </xdr:to>
        <xdr:sp macro="" textlink="">
          <xdr:nvSpPr>
            <xdr:cNvPr id="9570" name="Group Box 354" hidden="1">
              <a:extLst>
                <a:ext uri="{63B3BB69-23CF-44E3-9099-C40C66FF867C}">
                  <a14:compatExt spid="_x0000_s9570"/>
                </a:ext>
                <a:ext uri="{FF2B5EF4-FFF2-40B4-BE49-F238E27FC236}">
                  <a16:creationId xmlns:a16="http://schemas.microsoft.com/office/drawing/2014/main" id="{00000000-0008-0000-0700-0000622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3733800</xdr:colOff>
          <xdr:row>31</xdr:row>
          <xdr:rowOff>180975</xdr:rowOff>
        </xdr:from>
        <xdr:to>
          <xdr:col>5</xdr:col>
          <xdr:colOff>304800</xdr:colOff>
          <xdr:row>33</xdr:row>
          <xdr:rowOff>95250</xdr:rowOff>
        </xdr:to>
        <xdr:sp macro="" textlink="">
          <xdr:nvSpPr>
            <xdr:cNvPr id="9571" name="Group Box 355" hidden="1">
              <a:extLst>
                <a:ext uri="{63B3BB69-23CF-44E3-9099-C40C66FF867C}">
                  <a14:compatExt spid="_x0000_s9571"/>
                </a:ext>
                <a:ext uri="{FF2B5EF4-FFF2-40B4-BE49-F238E27FC236}">
                  <a16:creationId xmlns:a16="http://schemas.microsoft.com/office/drawing/2014/main" id="{00000000-0008-0000-0700-0000632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376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3676650</xdr:colOff>
          <xdr:row>31</xdr:row>
          <xdr:rowOff>133350</xdr:rowOff>
        </xdr:from>
        <xdr:to>
          <xdr:col>5</xdr:col>
          <xdr:colOff>361950</xdr:colOff>
          <xdr:row>33</xdr:row>
          <xdr:rowOff>47625</xdr:rowOff>
        </xdr:to>
        <xdr:sp macro="" textlink="">
          <xdr:nvSpPr>
            <xdr:cNvPr id="9572" name="Group Box 356" hidden="1">
              <a:extLst>
                <a:ext uri="{63B3BB69-23CF-44E3-9099-C40C66FF867C}">
                  <a14:compatExt spid="_x0000_s9572"/>
                </a:ext>
                <a:ext uri="{FF2B5EF4-FFF2-40B4-BE49-F238E27FC236}">
                  <a16:creationId xmlns:a16="http://schemas.microsoft.com/office/drawing/2014/main" id="{00000000-0008-0000-0700-0000642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387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3695700</xdr:colOff>
          <xdr:row>31</xdr:row>
          <xdr:rowOff>171450</xdr:rowOff>
        </xdr:from>
        <xdr:to>
          <xdr:col>5</xdr:col>
          <xdr:colOff>285750</xdr:colOff>
          <xdr:row>33</xdr:row>
          <xdr:rowOff>76200</xdr:rowOff>
        </xdr:to>
        <xdr:sp macro="" textlink="">
          <xdr:nvSpPr>
            <xdr:cNvPr id="9573" name="Group Box 357" hidden="1">
              <a:extLst>
                <a:ext uri="{63B3BB69-23CF-44E3-9099-C40C66FF867C}">
                  <a14:compatExt spid="_x0000_s9573"/>
                </a:ext>
                <a:ext uri="{FF2B5EF4-FFF2-40B4-BE49-F238E27FC236}">
                  <a16:creationId xmlns:a16="http://schemas.microsoft.com/office/drawing/2014/main" id="{00000000-0008-0000-0700-0000652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3676650</xdr:colOff>
          <xdr:row>31</xdr:row>
          <xdr:rowOff>123825</xdr:rowOff>
        </xdr:from>
        <xdr:to>
          <xdr:col>5</xdr:col>
          <xdr:colOff>266700</xdr:colOff>
          <xdr:row>33</xdr:row>
          <xdr:rowOff>38100</xdr:rowOff>
        </xdr:to>
        <xdr:sp macro="" textlink="">
          <xdr:nvSpPr>
            <xdr:cNvPr id="9574" name="Group Box 358" hidden="1">
              <a:extLst>
                <a:ext uri="{63B3BB69-23CF-44E3-9099-C40C66FF867C}">
                  <a14:compatExt spid="_x0000_s9574"/>
                </a:ext>
                <a:ext uri="{FF2B5EF4-FFF2-40B4-BE49-F238E27FC236}">
                  <a16:creationId xmlns:a16="http://schemas.microsoft.com/office/drawing/2014/main" id="{00000000-0008-0000-0700-0000662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3533775</xdr:colOff>
          <xdr:row>31</xdr:row>
          <xdr:rowOff>0</xdr:rowOff>
        </xdr:from>
        <xdr:to>
          <xdr:col>5</xdr:col>
          <xdr:colOff>514350</xdr:colOff>
          <xdr:row>32</xdr:row>
          <xdr:rowOff>95250</xdr:rowOff>
        </xdr:to>
        <xdr:sp macro="" textlink="">
          <xdr:nvSpPr>
            <xdr:cNvPr id="9575" name="Group Box 359" hidden="1">
              <a:extLst>
                <a:ext uri="{63B3BB69-23CF-44E3-9099-C40C66FF867C}">
                  <a14:compatExt spid="_x0000_s9575"/>
                </a:ext>
                <a:ext uri="{FF2B5EF4-FFF2-40B4-BE49-F238E27FC236}">
                  <a16:creationId xmlns:a16="http://schemas.microsoft.com/office/drawing/2014/main" id="{00000000-0008-0000-0700-0000672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3381375</xdr:colOff>
          <xdr:row>31</xdr:row>
          <xdr:rowOff>180975</xdr:rowOff>
        </xdr:from>
        <xdr:to>
          <xdr:col>5</xdr:col>
          <xdr:colOff>590550</xdr:colOff>
          <xdr:row>33</xdr:row>
          <xdr:rowOff>95250</xdr:rowOff>
        </xdr:to>
        <xdr:sp macro="" textlink="">
          <xdr:nvSpPr>
            <xdr:cNvPr id="9576" name="Group Box 360" hidden="1">
              <a:extLst>
                <a:ext uri="{63B3BB69-23CF-44E3-9099-C40C66FF867C}">
                  <a14:compatExt spid="_x0000_s9576"/>
                </a:ext>
                <a:ext uri="{FF2B5EF4-FFF2-40B4-BE49-F238E27FC236}">
                  <a16:creationId xmlns:a16="http://schemas.microsoft.com/office/drawing/2014/main" id="{00000000-0008-0000-0700-0000682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3524250</xdr:colOff>
          <xdr:row>31</xdr:row>
          <xdr:rowOff>180975</xdr:rowOff>
        </xdr:from>
        <xdr:to>
          <xdr:col>5</xdr:col>
          <xdr:colOff>628650</xdr:colOff>
          <xdr:row>33</xdr:row>
          <xdr:rowOff>95250</xdr:rowOff>
        </xdr:to>
        <xdr:sp macro="" textlink="">
          <xdr:nvSpPr>
            <xdr:cNvPr id="9577" name="Group Box 361" hidden="1">
              <a:extLst>
                <a:ext uri="{63B3BB69-23CF-44E3-9099-C40C66FF867C}">
                  <a14:compatExt spid="_x0000_s9577"/>
                </a:ext>
                <a:ext uri="{FF2B5EF4-FFF2-40B4-BE49-F238E27FC236}">
                  <a16:creationId xmlns:a16="http://schemas.microsoft.com/office/drawing/2014/main" id="{00000000-0008-0000-0700-0000692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31</xdr:row>
          <xdr:rowOff>171450</xdr:rowOff>
        </xdr:from>
        <xdr:to>
          <xdr:col>5</xdr:col>
          <xdr:colOff>466725</xdr:colOff>
          <xdr:row>33</xdr:row>
          <xdr:rowOff>76200</xdr:rowOff>
        </xdr:to>
        <xdr:sp macro="" textlink="">
          <xdr:nvSpPr>
            <xdr:cNvPr id="9578" name="Group Box 362" hidden="1">
              <a:extLst>
                <a:ext uri="{63B3BB69-23CF-44E3-9099-C40C66FF867C}">
                  <a14:compatExt spid="_x0000_s9578"/>
                </a:ext>
                <a:ext uri="{FF2B5EF4-FFF2-40B4-BE49-F238E27FC236}">
                  <a16:creationId xmlns:a16="http://schemas.microsoft.com/office/drawing/2014/main" id="{00000000-0008-0000-0700-00006A2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45</xdr:row>
          <xdr:rowOff>171450</xdr:rowOff>
        </xdr:from>
        <xdr:to>
          <xdr:col>5</xdr:col>
          <xdr:colOff>304800</xdr:colOff>
          <xdr:row>47</xdr:row>
          <xdr:rowOff>85725</xdr:rowOff>
        </xdr:to>
        <xdr:sp macro="" textlink="">
          <xdr:nvSpPr>
            <xdr:cNvPr id="9579" name="Group Box 363" hidden="1">
              <a:extLst>
                <a:ext uri="{63B3BB69-23CF-44E3-9099-C40C66FF867C}">
                  <a14:compatExt spid="_x0000_s9579"/>
                </a:ext>
                <a:ext uri="{FF2B5EF4-FFF2-40B4-BE49-F238E27FC236}">
                  <a16:creationId xmlns:a16="http://schemas.microsoft.com/office/drawing/2014/main" id="{00000000-0008-0000-0700-00006B2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49</xdr:row>
          <xdr:rowOff>123825</xdr:rowOff>
        </xdr:from>
        <xdr:to>
          <xdr:col>5</xdr:col>
          <xdr:colOff>457200</xdr:colOff>
          <xdr:row>51</xdr:row>
          <xdr:rowOff>28575</xdr:rowOff>
        </xdr:to>
        <xdr:sp macro="" textlink="">
          <xdr:nvSpPr>
            <xdr:cNvPr id="9580" name="Group Box 364" hidden="1">
              <a:extLst>
                <a:ext uri="{63B3BB69-23CF-44E3-9099-C40C66FF867C}">
                  <a14:compatExt spid="_x0000_s9580"/>
                </a:ext>
                <a:ext uri="{FF2B5EF4-FFF2-40B4-BE49-F238E27FC236}">
                  <a16:creationId xmlns:a16="http://schemas.microsoft.com/office/drawing/2014/main" id="{00000000-0008-0000-0700-00006C2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49</xdr:row>
          <xdr:rowOff>171450</xdr:rowOff>
        </xdr:from>
        <xdr:to>
          <xdr:col>5</xdr:col>
          <xdr:colOff>304800</xdr:colOff>
          <xdr:row>51</xdr:row>
          <xdr:rowOff>85725</xdr:rowOff>
        </xdr:to>
        <xdr:sp macro="" textlink="">
          <xdr:nvSpPr>
            <xdr:cNvPr id="9581" name="Group Box 365" hidden="1">
              <a:extLst>
                <a:ext uri="{63B3BB69-23CF-44E3-9099-C40C66FF867C}">
                  <a14:compatExt spid="_x0000_s9581"/>
                </a:ext>
                <a:ext uri="{FF2B5EF4-FFF2-40B4-BE49-F238E27FC236}">
                  <a16:creationId xmlns:a16="http://schemas.microsoft.com/office/drawing/2014/main" id="{00000000-0008-0000-0700-00006D2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52</xdr:row>
          <xdr:rowOff>133350</xdr:rowOff>
        </xdr:from>
        <xdr:to>
          <xdr:col>5</xdr:col>
          <xdr:colOff>438150</xdr:colOff>
          <xdr:row>54</xdr:row>
          <xdr:rowOff>38100</xdr:rowOff>
        </xdr:to>
        <xdr:sp macro="" textlink="">
          <xdr:nvSpPr>
            <xdr:cNvPr id="9582" name="Group Box 366" hidden="1">
              <a:extLst>
                <a:ext uri="{63B3BB69-23CF-44E3-9099-C40C66FF867C}">
                  <a14:compatExt spid="_x0000_s9582"/>
                </a:ext>
                <a:ext uri="{FF2B5EF4-FFF2-40B4-BE49-F238E27FC236}">
                  <a16:creationId xmlns:a16="http://schemas.microsoft.com/office/drawing/2014/main" id="{00000000-0008-0000-0700-00006E2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52</xdr:row>
          <xdr:rowOff>123825</xdr:rowOff>
        </xdr:from>
        <xdr:to>
          <xdr:col>5</xdr:col>
          <xdr:colOff>457200</xdr:colOff>
          <xdr:row>54</xdr:row>
          <xdr:rowOff>28575</xdr:rowOff>
        </xdr:to>
        <xdr:sp macro="" textlink="">
          <xdr:nvSpPr>
            <xdr:cNvPr id="9583" name="Group Box 367" hidden="1">
              <a:extLst>
                <a:ext uri="{63B3BB69-23CF-44E3-9099-C40C66FF867C}">
                  <a14:compatExt spid="_x0000_s9583"/>
                </a:ext>
                <a:ext uri="{FF2B5EF4-FFF2-40B4-BE49-F238E27FC236}">
                  <a16:creationId xmlns:a16="http://schemas.microsoft.com/office/drawing/2014/main" id="{00000000-0008-0000-0700-00006F2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52</xdr:row>
          <xdr:rowOff>171450</xdr:rowOff>
        </xdr:from>
        <xdr:to>
          <xdr:col>5</xdr:col>
          <xdr:colOff>304800</xdr:colOff>
          <xdr:row>54</xdr:row>
          <xdr:rowOff>85725</xdr:rowOff>
        </xdr:to>
        <xdr:sp macro="" textlink="">
          <xdr:nvSpPr>
            <xdr:cNvPr id="9584" name="Group Box 368" hidden="1">
              <a:extLst>
                <a:ext uri="{63B3BB69-23CF-44E3-9099-C40C66FF867C}">
                  <a14:compatExt spid="_x0000_s9584"/>
                </a:ext>
                <a:ext uri="{FF2B5EF4-FFF2-40B4-BE49-F238E27FC236}">
                  <a16:creationId xmlns:a16="http://schemas.microsoft.com/office/drawing/2014/main" id="{00000000-0008-0000-0700-0000702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55</xdr:row>
          <xdr:rowOff>142875</xdr:rowOff>
        </xdr:from>
        <xdr:to>
          <xdr:col>5</xdr:col>
          <xdr:colOff>390525</xdr:colOff>
          <xdr:row>57</xdr:row>
          <xdr:rowOff>57150</xdr:rowOff>
        </xdr:to>
        <xdr:sp macro="" textlink="">
          <xdr:nvSpPr>
            <xdr:cNvPr id="9585" name="Group Box 369" hidden="1">
              <a:extLst>
                <a:ext uri="{63B3BB69-23CF-44E3-9099-C40C66FF867C}">
                  <a14:compatExt spid="_x0000_s9585"/>
                </a:ext>
                <a:ext uri="{FF2B5EF4-FFF2-40B4-BE49-F238E27FC236}">
                  <a16:creationId xmlns:a16="http://schemas.microsoft.com/office/drawing/2014/main" id="{00000000-0008-0000-0700-0000712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55</xdr:row>
          <xdr:rowOff>133350</xdr:rowOff>
        </xdr:from>
        <xdr:to>
          <xdr:col>5</xdr:col>
          <xdr:colOff>438150</xdr:colOff>
          <xdr:row>57</xdr:row>
          <xdr:rowOff>38100</xdr:rowOff>
        </xdr:to>
        <xdr:sp macro="" textlink="">
          <xdr:nvSpPr>
            <xdr:cNvPr id="9586" name="Group Box 370" hidden="1">
              <a:extLst>
                <a:ext uri="{63B3BB69-23CF-44E3-9099-C40C66FF867C}">
                  <a14:compatExt spid="_x0000_s9586"/>
                </a:ext>
                <a:ext uri="{FF2B5EF4-FFF2-40B4-BE49-F238E27FC236}">
                  <a16:creationId xmlns:a16="http://schemas.microsoft.com/office/drawing/2014/main" id="{00000000-0008-0000-0700-0000722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55</xdr:row>
          <xdr:rowOff>123825</xdr:rowOff>
        </xdr:from>
        <xdr:to>
          <xdr:col>5</xdr:col>
          <xdr:colOff>457200</xdr:colOff>
          <xdr:row>57</xdr:row>
          <xdr:rowOff>28575</xdr:rowOff>
        </xdr:to>
        <xdr:sp macro="" textlink="">
          <xdr:nvSpPr>
            <xdr:cNvPr id="9587" name="Group Box 371" hidden="1">
              <a:extLst>
                <a:ext uri="{63B3BB69-23CF-44E3-9099-C40C66FF867C}">
                  <a14:compatExt spid="_x0000_s9587"/>
                </a:ext>
                <a:ext uri="{FF2B5EF4-FFF2-40B4-BE49-F238E27FC236}">
                  <a16:creationId xmlns:a16="http://schemas.microsoft.com/office/drawing/2014/main" id="{00000000-0008-0000-0700-0000732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55</xdr:row>
          <xdr:rowOff>171450</xdr:rowOff>
        </xdr:from>
        <xdr:to>
          <xdr:col>5</xdr:col>
          <xdr:colOff>304800</xdr:colOff>
          <xdr:row>57</xdr:row>
          <xdr:rowOff>85725</xdr:rowOff>
        </xdr:to>
        <xdr:sp macro="" textlink="">
          <xdr:nvSpPr>
            <xdr:cNvPr id="9588" name="Group Box 372" hidden="1">
              <a:extLst>
                <a:ext uri="{63B3BB69-23CF-44E3-9099-C40C66FF867C}">
                  <a14:compatExt spid="_x0000_s9588"/>
                </a:ext>
                <a:ext uri="{FF2B5EF4-FFF2-40B4-BE49-F238E27FC236}">
                  <a16:creationId xmlns:a16="http://schemas.microsoft.com/office/drawing/2014/main" id="{00000000-0008-0000-0700-0000742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60</xdr:row>
          <xdr:rowOff>180975</xdr:rowOff>
        </xdr:from>
        <xdr:to>
          <xdr:col>5</xdr:col>
          <xdr:colOff>171450</xdr:colOff>
          <xdr:row>62</xdr:row>
          <xdr:rowOff>95250</xdr:rowOff>
        </xdr:to>
        <xdr:sp macro="" textlink="">
          <xdr:nvSpPr>
            <xdr:cNvPr id="9589" name="Group Box 373" hidden="1">
              <a:extLst>
                <a:ext uri="{63B3BB69-23CF-44E3-9099-C40C66FF867C}">
                  <a14:compatExt spid="_x0000_s9589"/>
                </a:ext>
                <a:ext uri="{FF2B5EF4-FFF2-40B4-BE49-F238E27FC236}">
                  <a16:creationId xmlns:a16="http://schemas.microsoft.com/office/drawing/2014/main" id="{00000000-0008-0000-0700-0000752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60</xdr:row>
          <xdr:rowOff>171450</xdr:rowOff>
        </xdr:from>
        <xdr:to>
          <xdr:col>5</xdr:col>
          <xdr:colOff>342900</xdr:colOff>
          <xdr:row>62</xdr:row>
          <xdr:rowOff>85725</xdr:rowOff>
        </xdr:to>
        <xdr:sp macro="" textlink="">
          <xdr:nvSpPr>
            <xdr:cNvPr id="9590" name="Group Box 374" hidden="1">
              <a:extLst>
                <a:ext uri="{63B3BB69-23CF-44E3-9099-C40C66FF867C}">
                  <a14:compatExt spid="_x0000_s9590"/>
                </a:ext>
                <a:ext uri="{FF2B5EF4-FFF2-40B4-BE49-F238E27FC236}">
                  <a16:creationId xmlns:a16="http://schemas.microsoft.com/office/drawing/2014/main" id="{00000000-0008-0000-0700-0000762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60</xdr:row>
          <xdr:rowOff>142875</xdr:rowOff>
        </xdr:from>
        <xdr:to>
          <xdr:col>5</xdr:col>
          <xdr:colOff>390525</xdr:colOff>
          <xdr:row>62</xdr:row>
          <xdr:rowOff>57150</xdr:rowOff>
        </xdr:to>
        <xdr:sp macro="" textlink="">
          <xdr:nvSpPr>
            <xdr:cNvPr id="9591" name="Group Box 375" hidden="1">
              <a:extLst>
                <a:ext uri="{63B3BB69-23CF-44E3-9099-C40C66FF867C}">
                  <a14:compatExt spid="_x0000_s9591"/>
                </a:ext>
                <a:ext uri="{FF2B5EF4-FFF2-40B4-BE49-F238E27FC236}">
                  <a16:creationId xmlns:a16="http://schemas.microsoft.com/office/drawing/2014/main" id="{00000000-0008-0000-0700-0000772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60</xdr:row>
          <xdr:rowOff>133350</xdr:rowOff>
        </xdr:from>
        <xdr:to>
          <xdr:col>5</xdr:col>
          <xdr:colOff>438150</xdr:colOff>
          <xdr:row>62</xdr:row>
          <xdr:rowOff>38100</xdr:rowOff>
        </xdr:to>
        <xdr:sp macro="" textlink="">
          <xdr:nvSpPr>
            <xdr:cNvPr id="9592" name="Group Box 376" hidden="1">
              <a:extLst>
                <a:ext uri="{63B3BB69-23CF-44E3-9099-C40C66FF867C}">
                  <a14:compatExt spid="_x0000_s9592"/>
                </a:ext>
                <a:ext uri="{FF2B5EF4-FFF2-40B4-BE49-F238E27FC236}">
                  <a16:creationId xmlns:a16="http://schemas.microsoft.com/office/drawing/2014/main" id="{00000000-0008-0000-0700-0000782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60</xdr:row>
          <xdr:rowOff>123825</xdr:rowOff>
        </xdr:from>
        <xdr:to>
          <xdr:col>5</xdr:col>
          <xdr:colOff>457200</xdr:colOff>
          <xdr:row>62</xdr:row>
          <xdr:rowOff>28575</xdr:rowOff>
        </xdr:to>
        <xdr:sp macro="" textlink="">
          <xdr:nvSpPr>
            <xdr:cNvPr id="9593" name="Group Box 377" hidden="1">
              <a:extLst>
                <a:ext uri="{63B3BB69-23CF-44E3-9099-C40C66FF867C}">
                  <a14:compatExt spid="_x0000_s9593"/>
                </a:ext>
                <a:ext uri="{FF2B5EF4-FFF2-40B4-BE49-F238E27FC236}">
                  <a16:creationId xmlns:a16="http://schemas.microsoft.com/office/drawing/2014/main" id="{00000000-0008-0000-0700-0000792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60</xdr:row>
          <xdr:rowOff>171450</xdr:rowOff>
        </xdr:from>
        <xdr:to>
          <xdr:col>5</xdr:col>
          <xdr:colOff>304800</xdr:colOff>
          <xdr:row>62</xdr:row>
          <xdr:rowOff>85725</xdr:rowOff>
        </xdr:to>
        <xdr:sp macro="" textlink="">
          <xdr:nvSpPr>
            <xdr:cNvPr id="9594" name="Group Box 378" hidden="1">
              <a:extLst>
                <a:ext uri="{63B3BB69-23CF-44E3-9099-C40C66FF867C}">
                  <a14:compatExt spid="_x0000_s9594"/>
                </a:ext>
                <a:ext uri="{FF2B5EF4-FFF2-40B4-BE49-F238E27FC236}">
                  <a16:creationId xmlns:a16="http://schemas.microsoft.com/office/drawing/2014/main" id="{00000000-0008-0000-0700-00007A2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64</xdr:row>
          <xdr:rowOff>171450</xdr:rowOff>
        </xdr:from>
        <xdr:to>
          <xdr:col>5</xdr:col>
          <xdr:colOff>342900</xdr:colOff>
          <xdr:row>66</xdr:row>
          <xdr:rowOff>85725</xdr:rowOff>
        </xdr:to>
        <xdr:sp macro="" textlink="">
          <xdr:nvSpPr>
            <xdr:cNvPr id="9595" name="Group Box 379" hidden="1">
              <a:extLst>
                <a:ext uri="{63B3BB69-23CF-44E3-9099-C40C66FF867C}">
                  <a14:compatExt spid="_x0000_s9595"/>
                </a:ext>
                <a:ext uri="{FF2B5EF4-FFF2-40B4-BE49-F238E27FC236}">
                  <a16:creationId xmlns:a16="http://schemas.microsoft.com/office/drawing/2014/main" id="{00000000-0008-0000-0700-00007B2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64</xdr:row>
          <xdr:rowOff>152400</xdr:rowOff>
        </xdr:from>
        <xdr:to>
          <xdr:col>5</xdr:col>
          <xdr:colOff>361950</xdr:colOff>
          <xdr:row>66</xdr:row>
          <xdr:rowOff>57150</xdr:rowOff>
        </xdr:to>
        <xdr:sp macro="" textlink="">
          <xdr:nvSpPr>
            <xdr:cNvPr id="9596" name="Group Box 380" hidden="1">
              <a:extLst>
                <a:ext uri="{63B3BB69-23CF-44E3-9099-C40C66FF867C}">
                  <a14:compatExt spid="_x0000_s9596"/>
                </a:ext>
                <a:ext uri="{FF2B5EF4-FFF2-40B4-BE49-F238E27FC236}">
                  <a16:creationId xmlns:a16="http://schemas.microsoft.com/office/drawing/2014/main" id="{00000000-0008-0000-0700-00007C2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547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64</xdr:row>
          <xdr:rowOff>180975</xdr:rowOff>
        </xdr:from>
        <xdr:to>
          <xdr:col>5</xdr:col>
          <xdr:colOff>171450</xdr:colOff>
          <xdr:row>66</xdr:row>
          <xdr:rowOff>95250</xdr:rowOff>
        </xdr:to>
        <xdr:sp macro="" textlink="">
          <xdr:nvSpPr>
            <xdr:cNvPr id="9597" name="Group Box 381" hidden="1">
              <a:extLst>
                <a:ext uri="{63B3BB69-23CF-44E3-9099-C40C66FF867C}">
                  <a14:compatExt spid="_x0000_s9597"/>
                </a:ext>
                <a:ext uri="{FF2B5EF4-FFF2-40B4-BE49-F238E27FC236}">
                  <a16:creationId xmlns:a16="http://schemas.microsoft.com/office/drawing/2014/main" id="{00000000-0008-0000-0700-00007D2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64</xdr:row>
          <xdr:rowOff>171450</xdr:rowOff>
        </xdr:from>
        <xdr:to>
          <xdr:col>5</xdr:col>
          <xdr:colOff>342900</xdr:colOff>
          <xdr:row>66</xdr:row>
          <xdr:rowOff>85725</xdr:rowOff>
        </xdr:to>
        <xdr:sp macro="" textlink="">
          <xdr:nvSpPr>
            <xdr:cNvPr id="9598" name="Group Box 382" hidden="1">
              <a:extLst>
                <a:ext uri="{63B3BB69-23CF-44E3-9099-C40C66FF867C}">
                  <a14:compatExt spid="_x0000_s9598"/>
                </a:ext>
                <a:ext uri="{FF2B5EF4-FFF2-40B4-BE49-F238E27FC236}">
                  <a16:creationId xmlns:a16="http://schemas.microsoft.com/office/drawing/2014/main" id="{00000000-0008-0000-0700-00007E2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64</xdr:row>
          <xdr:rowOff>142875</xdr:rowOff>
        </xdr:from>
        <xdr:to>
          <xdr:col>5</xdr:col>
          <xdr:colOff>390525</xdr:colOff>
          <xdr:row>66</xdr:row>
          <xdr:rowOff>57150</xdr:rowOff>
        </xdr:to>
        <xdr:sp macro="" textlink="">
          <xdr:nvSpPr>
            <xdr:cNvPr id="9599" name="Group Box 383" hidden="1">
              <a:extLst>
                <a:ext uri="{63B3BB69-23CF-44E3-9099-C40C66FF867C}">
                  <a14:compatExt spid="_x0000_s9599"/>
                </a:ext>
                <a:ext uri="{FF2B5EF4-FFF2-40B4-BE49-F238E27FC236}">
                  <a16:creationId xmlns:a16="http://schemas.microsoft.com/office/drawing/2014/main" id="{00000000-0008-0000-0700-00007F2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64</xdr:row>
          <xdr:rowOff>133350</xdr:rowOff>
        </xdr:from>
        <xdr:to>
          <xdr:col>5</xdr:col>
          <xdr:colOff>438150</xdr:colOff>
          <xdr:row>66</xdr:row>
          <xdr:rowOff>38100</xdr:rowOff>
        </xdr:to>
        <xdr:sp macro="" textlink="">
          <xdr:nvSpPr>
            <xdr:cNvPr id="9600" name="Group Box 384" hidden="1">
              <a:extLst>
                <a:ext uri="{63B3BB69-23CF-44E3-9099-C40C66FF867C}">
                  <a14:compatExt spid="_x0000_s9600"/>
                </a:ext>
                <a:ext uri="{FF2B5EF4-FFF2-40B4-BE49-F238E27FC236}">
                  <a16:creationId xmlns:a16="http://schemas.microsoft.com/office/drawing/2014/main" id="{00000000-0008-0000-0700-0000802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64</xdr:row>
          <xdr:rowOff>123825</xdr:rowOff>
        </xdr:from>
        <xdr:to>
          <xdr:col>5</xdr:col>
          <xdr:colOff>457200</xdr:colOff>
          <xdr:row>66</xdr:row>
          <xdr:rowOff>28575</xdr:rowOff>
        </xdr:to>
        <xdr:sp macro="" textlink="">
          <xdr:nvSpPr>
            <xdr:cNvPr id="9601" name="Group Box 385" hidden="1">
              <a:extLst>
                <a:ext uri="{63B3BB69-23CF-44E3-9099-C40C66FF867C}">
                  <a14:compatExt spid="_x0000_s9601"/>
                </a:ext>
                <a:ext uri="{FF2B5EF4-FFF2-40B4-BE49-F238E27FC236}">
                  <a16:creationId xmlns:a16="http://schemas.microsoft.com/office/drawing/2014/main" id="{00000000-0008-0000-0700-0000812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64</xdr:row>
          <xdr:rowOff>171450</xdr:rowOff>
        </xdr:from>
        <xdr:to>
          <xdr:col>5</xdr:col>
          <xdr:colOff>304800</xdr:colOff>
          <xdr:row>66</xdr:row>
          <xdr:rowOff>85725</xdr:rowOff>
        </xdr:to>
        <xdr:sp macro="" textlink="">
          <xdr:nvSpPr>
            <xdr:cNvPr id="9602" name="Group Box 386" hidden="1">
              <a:extLst>
                <a:ext uri="{63B3BB69-23CF-44E3-9099-C40C66FF867C}">
                  <a14:compatExt spid="_x0000_s9602"/>
                </a:ext>
                <a:ext uri="{FF2B5EF4-FFF2-40B4-BE49-F238E27FC236}">
                  <a16:creationId xmlns:a16="http://schemas.microsoft.com/office/drawing/2014/main" id="{00000000-0008-0000-0700-0000822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3762375</xdr:colOff>
          <xdr:row>67</xdr:row>
          <xdr:rowOff>209550</xdr:rowOff>
        </xdr:from>
        <xdr:to>
          <xdr:col>5</xdr:col>
          <xdr:colOff>171450</xdr:colOff>
          <xdr:row>69</xdr:row>
          <xdr:rowOff>95250</xdr:rowOff>
        </xdr:to>
        <xdr:sp macro="" textlink="">
          <xdr:nvSpPr>
            <xdr:cNvPr id="9603" name="Group Box 387" hidden="1">
              <a:extLst>
                <a:ext uri="{63B3BB69-23CF-44E3-9099-C40C66FF867C}">
                  <a14:compatExt spid="_x0000_s9603"/>
                </a:ext>
                <a:ext uri="{FF2B5EF4-FFF2-40B4-BE49-F238E27FC236}">
                  <a16:creationId xmlns:a16="http://schemas.microsoft.com/office/drawing/2014/main" id="{00000000-0008-0000-0700-0000832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67</xdr:row>
          <xdr:rowOff>171450</xdr:rowOff>
        </xdr:from>
        <xdr:to>
          <xdr:col>5</xdr:col>
          <xdr:colOff>342900</xdr:colOff>
          <xdr:row>69</xdr:row>
          <xdr:rowOff>85725</xdr:rowOff>
        </xdr:to>
        <xdr:sp macro="" textlink="">
          <xdr:nvSpPr>
            <xdr:cNvPr id="9604" name="Group Box 388" hidden="1">
              <a:extLst>
                <a:ext uri="{63B3BB69-23CF-44E3-9099-C40C66FF867C}">
                  <a14:compatExt spid="_x0000_s9604"/>
                </a:ext>
                <a:ext uri="{FF2B5EF4-FFF2-40B4-BE49-F238E27FC236}">
                  <a16:creationId xmlns:a16="http://schemas.microsoft.com/office/drawing/2014/main" id="{00000000-0008-0000-0700-0000842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67</xdr:row>
          <xdr:rowOff>152400</xdr:rowOff>
        </xdr:from>
        <xdr:to>
          <xdr:col>5</xdr:col>
          <xdr:colOff>361950</xdr:colOff>
          <xdr:row>69</xdr:row>
          <xdr:rowOff>57150</xdr:rowOff>
        </xdr:to>
        <xdr:sp macro="" textlink="">
          <xdr:nvSpPr>
            <xdr:cNvPr id="9605" name="Group Box 389" hidden="1">
              <a:extLst>
                <a:ext uri="{63B3BB69-23CF-44E3-9099-C40C66FF867C}">
                  <a14:compatExt spid="_x0000_s9605"/>
                </a:ext>
                <a:ext uri="{FF2B5EF4-FFF2-40B4-BE49-F238E27FC236}">
                  <a16:creationId xmlns:a16="http://schemas.microsoft.com/office/drawing/2014/main" id="{00000000-0008-0000-0700-0000852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547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67</xdr:row>
          <xdr:rowOff>180975</xdr:rowOff>
        </xdr:from>
        <xdr:to>
          <xdr:col>5</xdr:col>
          <xdr:colOff>171450</xdr:colOff>
          <xdr:row>69</xdr:row>
          <xdr:rowOff>95250</xdr:rowOff>
        </xdr:to>
        <xdr:sp macro="" textlink="">
          <xdr:nvSpPr>
            <xdr:cNvPr id="9606" name="Group Box 390" hidden="1">
              <a:extLst>
                <a:ext uri="{63B3BB69-23CF-44E3-9099-C40C66FF867C}">
                  <a14:compatExt spid="_x0000_s9606"/>
                </a:ext>
                <a:ext uri="{FF2B5EF4-FFF2-40B4-BE49-F238E27FC236}">
                  <a16:creationId xmlns:a16="http://schemas.microsoft.com/office/drawing/2014/main" id="{00000000-0008-0000-0700-0000862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67</xdr:row>
          <xdr:rowOff>171450</xdr:rowOff>
        </xdr:from>
        <xdr:to>
          <xdr:col>5</xdr:col>
          <xdr:colOff>342900</xdr:colOff>
          <xdr:row>69</xdr:row>
          <xdr:rowOff>85725</xdr:rowOff>
        </xdr:to>
        <xdr:sp macro="" textlink="">
          <xdr:nvSpPr>
            <xdr:cNvPr id="9607" name="Group Box 391" hidden="1">
              <a:extLst>
                <a:ext uri="{63B3BB69-23CF-44E3-9099-C40C66FF867C}">
                  <a14:compatExt spid="_x0000_s9607"/>
                </a:ext>
                <a:ext uri="{FF2B5EF4-FFF2-40B4-BE49-F238E27FC236}">
                  <a16:creationId xmlns:a16="http://schemas.microsoft.com/office/drawing/2014/main" id="{00000000-0008-0000-0700-0000872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67</xdr:row>
          <xdr:rowOff>142875</xdr:rowOff>
        </xdr:from>
        <xdr:to>
          <xdr:col>5</xdr:col>
          <xdr:colOff>390525</xdr:colOff>
          <xdr:row>69</xdr:row>
          <xdr:rowOff>57150</xdr:rowOff>
        </xdr:to>
        <xdr:sp macro="" textlink="">
          <xdr:nvSpPr>
            <xdr:cNvPr id="9608" name="Group Box 392" hidden="1">
              <a:extLst>
                <a:ext uri="{63B3BB69-23CF-44E3-9099-C40C66FF867C}">
                  <a14:compatExt spid="_x0000_s9608"/>
                </a:ext>
                <a:ext uri="{FF2B5EF4-FFF2-40B4-BE49-F238E27FC236}">
                  <a16:creationId xmlns:a16="http://schemas.microsoft.com/office/drawing/2014/main" id="{00000000-0008-0000-0700-0000882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67</xdr:row>
          <xdr:rowOff>133350</xdr:rowOff>
        </xdr:from>
        <xdr:to>
          <xdr:col>5</xdr:col>
          <xdr:colOff>438150</xdr:colOff>
          <xdr:row>69</xdr:row>
          <xdr:rowOff>38100</xdr:rowOff>
        </xdr:to>
        <xdr:sp macro="" textlink="">
          <xdr:nvSpPr>
            <xdr:cNvPr id="9609" name="Group Box 393" hidden="1">
              <a:extLst>
                <a:ext uri="{63B3BB69-23CF-44E3-9099-C40C66FF867C}">
                  <a14:compatExt spid="_x0000_s9609"/>
                </a:ext>
                <a:ext uri="{FF2B5EF4-FFF2-40B4-BE49-F238E27FC236}">
                  <a16:creationId xmlns:a16="http://schemas.microsoft.com/office/drawing/2014/main" id="{00000000-0008-0000-0700-0000892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67</xdr:row>
          <xdr:rowOff>123825</xdr:rowOff>
        </xdr:from>
        <xdr:to>
          <xdr:col>5</xdr:col>
          <xdr:colOff>457200</xdr:colOff>
          <xdr:row>69</xdr:row>
          <xdr:rowOff>28575</xdr:rowOff>
        </xdr:to>
        <xdr:sp macro="" textlink="">
          <xdr:nvSpPr>
            <xdr:cNvPr id="9610" name="Group Box 394" hidden="1">
              <a:extLst>
                <a:ext uri="{63B3BB69-23CF-44E3-9099-C40C66FF867C}">
                  <a14:compatExt spid="_x0000_s9610"/>
                </a:ext>
                <a:ext uri="{FF2B5EF4-FFF2-40B4-BE49-F238E27FC236}">
                  <a16:creationId xmlns:a16="http://schemas.microsoft.com/office/drawing/2014/main" id="{00000000-0008-0000-0700-00008A2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67</xdr:row>
          <xdr:rowOff>171450</xdr:rowOff>
        </xdr:from>
        <xdr:to>
          <xdr:col>5</xdr:col>
          <xdr:colOff>304800</xdr:colOff>
          <xdr:row>69</xdr:row>
          <xdr:rowOff>85725</xdr:rowOff>
        </xdr:to>
        <xdr:sp macro="" textlink="">
          <xdr:nvSpPr>
            <xdr:cNvPr id="9611" name="Group Box 395" hidden="1">
              <a:extLst>
                <a:ext uri="{63B3BB69-23CF-44E3-9099-C40C66FF867C}">
                  <a14:compatExt spid="_x0000_s9611"/>
                </a:ext>
                <a:ext uri="{FF2B5EF4-FFF2-40B4-BE49-F238E27FC236}">
                  <a16:creationId xmlns:a16="http://schemas.microsoft.com/office/drawing/2014/main" id="{00000000-0008-0000-0700-00008B2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3600450</xdr:colOff>
          <xdr:row>70</xdr:row>
          <xdr:rowOff>152400</xdr:rowOff>
        </xdr:from>
        <xdr:to>
          <xdr:col>5</xdr:col>
          <xdr:colOff>476250</xdr:colOff>
          <xdr:row>72</xdr:row>
          <xdr:rowOff>57150</xdr:rowOff>
        </xdr:to>
        <xdr:sp macro="" textlink="">
          <xdr:nvSpPr>
            <xdr:cNvPr id="9616" name="Group Box 400" hidden="1">
              <a:extLst>
                <a:ext uri="{63B3BB69-23CF-44E3-9099-C40C66FF867C}">
                  <a14:compatExt spid="_x0000_s9616"/>
                </a:ext>
                <a:ext uri="{FF2B5EF4-FFF2-40B4-BE49-F238E27FC236}">
                  <a16:creationId xmlns:a16="http://schemas.microsoft.com/office/drawing/2014/main" id="{00000000-0008-0000-0700-0000902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3762375</xdr:colOff>
          <xdr:row>70</xdr:row>
          <xdr:rowOff>209550</xdr:rowOff>
        </xdr:from>
        <xdr:to>
          <xdr:col>5</xdr:col>
          <xdr:colOff>171450</xdr:colOff>
          <xdr:row>72</xdr:row>
          <xdr:rowOff>95250</xdr:rowOff>
        </xdr:to>
        <xdr:sp macro="" textlink="">
          <xdr:nvSpPr>
            <xdr:cNvPr id="9617" name="Group Box 401" hidden="1">
              <a:extLst>
                <a:ext uri="{63B3BB69-23CF-44E3-9099-C40C66FF867C}">
                  <a14:compatExt spid="_x0000_s9617"/>
                </a:ext>
                <a:ext uri="{FF2B5EF4-FFF2-40B4-BE49-F238E27FC236}">
                  <a16:creationId xmlns:a16="http://schemas.microsoft.com/office/drawing/2014/main" id="{00000000-0008-0000-0700-0000912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70</xdr:row>
          <xdr:rowOff>171450</xdr:rowOff>
        </xdr:from>
        <xdr:to>
          <xdr:col>5</xdr:col>
          <xdr:colOff>342900</xdr:colOff>
          <xdr:row>72</xdr:row>
          <xdr:rowOff>85725</xdr:rowOff>
        </xdr:to>
        <xdr:sp macro="" textlink="">
          <xdr:nvSpPr>
            <xdr:cNvPr id="9618" name="Group Box 402" hidden="1">
              <a:extLst>
                <a:ext uri="{63B3BB69-23CF-44E3-9099-C40C66FF867C}">
                  <a14:compatExt spid="_x0000_s9618"/>
                </a:ext>
                <a:ext uri="{FF2B5EF4-FFF2-40B4-BE49-F238E27FC236}">
                  <a16:creationId xmlns:a16="http://schemas.microsoft.com/office/drawing/2014/main" id="{00000000-0008-0000-0700-0000922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70</xdr:row>
          <xdr:rowOff>152400</xdr:rowOff>
        </xdr:from>
        <xdr:to>
          <xdr:col>5</xdr:col>
          <xdr:colOff>361950</xdr:colOff>
          <xdr:row>72</xdr:row>
          <xdr:rowOff>57150</xdr:rowOff>
        </xdr:to>
        <xdr:sp macro="" textlink="">
          <xdr:nvSpPr>
            <xdr:cNvPr id="9619" name="Group Box 403" hidden="1">
              <a:extLst>
                <a:ext uri="{63B3BB69-23CF-44E3-9099-C40C66FF867C}">
                  <a14:compatExt spid="_x0000_s9619"/>
                </a:ext>
                <a:ext uri="{FF2B5EF4-FFF2-40B4-BE49-F238E27FC236}">
                  <a16:creationId xmlns:a16="http://schemas.microsoft.com/office/drawing/2014/main" id="{00000000-0008-0000-0700-0000932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547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70</xdr:row>
          <xdr:rowOff>180975</xdr:rowOff>
        </xdr:from>
        <xdr:to>
          <xdr:col>5</xdr:col>
          <xdr:colOff>171450</xdr:colOff>
          <xdr:row>72</xdr:row>
          <xdr:rowOff>95250</xdr:rowOff>
        </xdr:to>
        <xdr:sp macro="" textlink="">
          <xdr:nvSpPr>
            <xdr:cNvPr id="9620" name="Group Box 404" hidden="1">
              <a:extLst>
                <a:ext uri="{63B3BB69-23CF-44E3-9099-C40C66FF867C}">
                  <a14:compatExt spid="_x0000_s9620"/>
                </a:ext>
                <a:ext uri="{FF2B5EF4-FFF2-40B4-BE49-F238E27FC236}">
                  <a16:creationId xmlns:a16="http://schemas.microsoft.com/office/drawing/2014/main" id="{00000000-0008-0000-0700-0000942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70</xdr:row>
          <xdr:rowOff>171450</xdr:rowOff>
        </xdr:from>
        <xdr:to>
          <xdr:col>5</xdr:col>
          <xdr:colOff>342900</xdr:colOff>
          <xdr:row>72</xdr:row>
          <xdr:rowOff>85725</xdr:rowOff>
        </xdr:to>
        <xdr:sp macro="" textlink="">
          <xdr:nvSpPr>
            <xdr:cNvPr id="9621" name="Group Box 405" hidden="1">
              <a:extLst>
                <a:ext uri="{63B3BB69-23CF-44E3-9099-C40C66FF867C}">
                  <a14:compatExt spid="_x0000_s9621"/>
                </a:ext>
                <a:ext uri="{FF2B5EF4-FFF2-40B4-BE49-F238E27FC236}">
                  <a16:creationId xmlns:a16="http://schemas.microsoft.com/office/drawing/2014/main" id="{00000000-0008-0000-0700-0000952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70</xdr:row>
          <xdr:rowOff>142875</xdr:rowOff>
        </xdr:from>
        <xdr:to>
          <xdr:col>5</xdr:col>
          <xdr:colOff>390525</xdr:colOff>
          <xdr:row>72</xdr:row>
          <xdr:rowOff>57150</xdr:rowOff>
        </xdr:to>
        <xdr:sp macro="" textlink="">
          <xdr:nvSpPr>
            <xdr:cNvPr id="9622" name="Group Box 406" hidden="1">
              <a:extLst>
                <a:ext uri="{63B3BB69-23CF-44E3-9099-C40C66FF867C}">
                  <a14:compatExt spid="_x0000_s9622"/>
                </a:ext>
                <a:ext uri="{FF2B5EF4-FFF2-40B4-BE49-F238E27FC236}">
                  <a16:creationId xmlns:a16="http://schemas.microsoft.com/office/drawing/2014/main" id="{00000000-0008-0000-0700-0000962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70</xdr:row>
          <xdr:rowOff>133350</xdr:rowOff>
        </xdr:from>
        <xdr:to>
          <xdr:col>5</xdr:col>
          <xdr:colOff>438150</xdr:colOff>
          <xdr:row>72</xdr:row>
          <xdr:rowOff>38100</xdr:rowOff>
        </xdr:to>
        <xdr:sp macro="" textlink="">
          <xdr:nvSpPr>
            <xdr:cNvPr id="9623" name="Group Box 407" hidden="1">
              <a:extLst>
                <a:ext uri="{63B3BB69-23CF-44E3-9099-C40C66FF867C}">
                  <a14:compatExt spid="_x0000_s9623"/>
                </a:ext>
                <a:ext uri="{FF2B5EF4-FFF2-40B4-BE49-F238E27FC236}">
                  <a16:creationId xmlns:a16="http://schemas.microsoft.com/office/drawing/2014/main" id="{00000000-0008-0000-0700-0000972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70</xdr:row>
          <xdr:rowOff>123825</xdr:rowOff>
        </xdr:from>
        <xdr:to>
          <xdr:col>5</xdr:col>
          <xdr:colOff>457200</xdr:colOff>
          <xdr:row>72</xdr:row>
          <xdr:rowOff>28575</xdr:rowOff>
        </xdr:to>
        <xdr:sp macro="" textlink="">
          <xdr:nvSpPr>
            <xdr:cNvPr id="9624" name="Group Box 408" hidden="1">
              <a:extLst>
                <a:ext uri="{63B3BB69-23CF-44E3-9099-C40C66FF867C}">
                  <a14:compatExt spid="_x0000_s9624"/>
                </a:ext>
                <a:ext uri="{FF2B5EF4-FFF2-40B4-BE49-F238E27FC236}">
                  <a16:creationId xmlns:a16="http://schemas.microsoft.com/office/drawing/2014/main" id="{00000000-0008-0000-0700-0000982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70</xdr:row>
          <xdr:rowOff>171450</xdr:rowOff>
        </xdr:from>
        <xdr:to>
          <xdr:col>5</xdr:col>
          <xdr:colOff>304800</xdr:colOff>
          <xdr:row>72</xdr:row>
          <xdr:rowOff>85725</xdr:rowOff>
        </xdr:to>
        <xdr:sp macro="" textlink="">
          <xdr:nvSpPr>
            <xdr:cNvPr id="9625" name="Group Box 409" hidden="1">
              <a:extLst>
                <a:ext uri="{63B3BB69-23CF-44E3-9099-C40C66FF867C}">
                  <a14:compatExt spid="_x0000_s9625"/>
                </a:ext>
                <a:ext uri="{FF2B5EF4-FFF2-40B4-BE49-F238E27FC236}">
                  <a16:creationId xmlns:a16="http://schemas.microsoft.com/office/drawing/2014/main" id="{00000000-0008-0000-0700-0000992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73</xdr:row>
          <xdr:rowOff>161925</xdr:rowOff>
        </xdr:from>
        <xdr:to>
          <xdr:col>5</xdr:col>
          <xdr:colOff>304800</xdr:colOff>
          <xdr:row>75</xdr:row>
          <xdr:rowOff>66675</xdr:rowOff>
        </xdr:to>
        <xdr:sp macro="" textlink="">
          <xdr:nvSpPr>
            <xdr:cNvPr id="9630" name="Group Box 414" hidden="1">
              <a:extLst>
                <a:ext uri="{63B3BB69-23CF-44E3-9099-C40C66FF867C}">
                  <a14:compatExt spid="_x0000_s9630"/>
                </a:ext>
                <a:ext uri="{FF2B5EF4-FFF2-40B4-BE49-F238E27FC236}">
                  <a16:creationId xmlns:a16="http://schemas.microsoft.com/office/drawing/2014/main" id="{00000000-0008-0000-0700-00009E2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3600450</xdr:colOff>
          <xdr:row>73</xdr:row>
          <xdr:rowOff>152400</xdr:rowOff>
        </xdr:from>
        <xdr:to>
          <xdr:col>5</xdr:col>
          <xdr:colOff>476250</xdr:colOff>
          <xdr:row>75</xdr:row>
          <xdr:rowOff>57150</xdr:rowOff>
        </xdr:to>
        <xdr:sp macro="" textlink="">
          <xdr:nvSpPr>
            <xdr:cNvPr id="9635" name="Group Box 419" hidden="1">
              <a:extLst>
                <a:ext uri="{63B3BB69-23CF-44E3-9099-C40C66FF867C}">
                  <a14:compatExt spid="_x0000_s9635"/>
                </a:ext>
                <a:ext uri="{FF2B5EF4-FFF2-40B4-BE49-F238E27FC236}">
                  <a16:creationId xmlns:a16="http://schemas.microsoft.com/office/drawing/2014/main" id="{00000000-0008-0000-0700-0000A32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3762375</xdr:colOff>
          <xdr:row>73</xdr:row>
          <xdr:rowOff>209550</xdr:rowOff>
        </xdr:from>
        <xdr:to>
          <xdr:col>5</xdr:col>
          <xdr:colOff>171450</xdr:colOff>
          <xdr:row>75</xdr:row>
          <xdr:rowOff>95250</xdr:rowOff>
        </xdr:to>
        <xdr:sp macro="" textlink="">
          <xdr:nvSpPr>
            <xdr:cNvPr id="9636" name="Group Box 420" hidden="1">
              <a:extLst>
                <a:ext uri="{63B3BB69-23CF-44E3-9099-C40C66FF867C}">
                  <a14:compatExt spid="_x0000_s9636"/>
                </a:ext>
                <a:ext uri="{FF2B5EF4-FFF2-40B4-BE49-F238E27FC236}">
                  <a16:creationId xmlns:a16="http://schemas.microsoft.com/office/drawing/2014/main" id="{00000000-0008-0000-0700-0000A42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73</xdr:row>
          <xdr:rowOff>171450</xdr:rowOff>
        </xdr:from>
        <xdr:to>
          <xdr:col>5</xdr:col>
          <xdr:colOff>342900</xdr:colOff>
          <xdr:row>75</xdr:row>
          <xdr:rowOff>85725</xdr:rowOff>
        </xdr:to>
        <xdr:sp macro="" textlink="">
          <xdr:nvSpPr>
            <xdr:cNvPr id="9637" name="Group Box 421" hidden="1">
              <a:extLst>
                <a:ext uri="{63B3BB69-23CF-44E3-9099-C40C66FF867C}">
                  <a14:compatExt spid="_x0000_s9637"/>
                </a:ext>
                <a:ext uri="{FF2B5EF4-FFF2-40B4-BE49-F238E27FC236}">
                  <a16:creationId xmlns:a16="http://schemas.microsoft.com/office/drawing/2014/main" id="{00000000-0008-0000-0700-0000A52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73</xdr:row>
          <xdr:rowOff>152400</xdr:rowOff>
        </xdr:from>
        <xdr:to>
          <xdr:col>5</xdr:col>
          <xdr:colOff>361950</xdr:colOff>
          <xdr:row>75</xdr:row>
          <xdr:rowOff>57150</xdr:rowOff>
        </xdr:to>
        <xdr:sp macro="" textlink="">
          <xdr:nvSpPr>
            <xdr:cNvPr id="9638" name="Group Box 422" hidden="1">
              <a:extLst>
                <a:ext uri="{63B3BB69-23CF-44E3-9099-C40C66FF867C}">
                  <a14:compatExt spid="_x0000_s9638"/>
                </a:ext>
                <a:ext uri="{FF2B5EF4-FFF2-40B4-BE49-F238E27FC236}">
                  <a16:creationId xmlns:a16="http://schemas.microsoft.com/office/drawing/2014/main" id="{00000000-0008-0000-0700-0000A62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547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73</xdr:row>
          <xdr:rowOff>180975</xdr:rowOff>
        </xdr:from>
        <xdr:to>
          <xdr:col>5</xdr:col>
          <xdr:colOff>171450</xdr:colOff>
          <xdr:row>75</xdr:row>
          <xdr:rowOff>95250</xdr:rowOff>
        </xdr:to>
        <xdr:sp macro="" textlink="">
          <xdr:nvSpPr>
            <xdr:cNvPr id="9639" name="Group Box 423" hidden="1">
              <a:extLst>
                <a:ext uri="{63B3BB69-23CF-44E3-9099-C40C66FF867C}">
                  <a14:compatExt spid="_x0000_s9639"/>
                </a:ext>
                <a:ext uri="{FF2B5EF4-FFF2-40B4-BE49-F238E27FC236}">
                  <a16:creationId xmlns:a16="http://schemas.microsoft.com/office/drawing/2014/main" id="{00000000-0008-0000-0700-0000A72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73</xdr:row>
          <xdr:rowOff>171450</xdr:rowOff>
        </xdr:from>
        <xdr:to>
          <xdr:col>5</xdr:col>
          <xdr:colOff>342900</xdr:colOff>
          <xdr:row>75</xdr:row>
          <xdr:rowOff>85725</xdr:rowOff>
        </xdr:to>
        <xdr:sp macro="" textlink="">
          <xdr:nvSpPr>
            <xdr:cNvPr id="9640" name="Group Box 424" hidden="1">
              <a:extLst>
                <a:ext uri="{63B3BB69-23CF-44E3-9099-C40C66FF867C}">
                  <a14:compatExt spid="_x0000_s9640"/>
                </a:ext>
                <a:ext uri="{FF2B5EF4-FFF2-40B4-BE49-F238E27FC236}">
                  <a16:creationId xmlns:a16="http://schemas.microsoft.com/office/drawing/2014/main" id="{00000000-0008-0000-0700-0000A82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73</xdr:row>
          <xdr:rowOff>142875</xdr:rowOff>
        </xdr:from>
        <xdr:to>
          <xdr:col>5</xdr:col>
          <xdr:colOff>390525</xdr:colOff>
          <xdr:row>75</xdr:row>
          <xdr:rowOff>57150</xdr:rowOff>
        </xdr:to>
        <xdr:sp macro="" textlink="">
          <xdr:nvSpPr>
            <xdr:cNvPr id="9641" name="Group Box 425" hidden="1">
              <a:extLst>
                <a:ext uri="{63B3BB69-23CF-44E3-9099-C40C66FF867C}">
                  <a14:compatExt spid="_x0000_s9641"/>
                </a:ext>
                <a:ext uri="{FF2B5EF4-FFF2-40B4-BE49-F238E27FC236}">
                  <a16:creationId xmlns:a16="http://schemas.microsoft.com/office/drawing/2014/main" id="{00000000-0008-0000-0700-0000A92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73</xdr:row>
          <xdr:rowOff>133350</xdr:rowOff>
        </xdr:from>
        <xdr:to>
          <xdr:col>5</xdr:col>
          <xdr:colOff>438150</xdr:colOff>
          <xdr:row>75</xdr:row>
          <xdr:rowOff>38100</xdr:rowOff>
        </xdr:to>
        <xdr:sp macro="" textlink="">
          <xdr:nvSpPr>
            <xdr:cNvPr id="9642" name="Group Box 426" hidden="1">
              <a:extLst>
                <a:ext uri="{63B3BB69-23CF-44E3-9099-C40C66FF867C}">
                  <a14:compatExt spid="_x0000_s9642"/>
                </a:ext>
                <a:ext uri="{FF2B5EF4-FFF2-40B4-BE49-F238E27FC236}">
                  <a16:creationId xmlns:a16="http://schemas.microsoft.com/office/drawing/2014/main" id="{00000000-0008-0000-0700-0000AA2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73</xdr:row>
          <xdr:rowOff>123825</xdr:rowOff>
        </xdr:from>
        <xdr:to>
          <xdr:col>5</xdr:col>
          <xdr:colOff>457200</xdr:colOff>
          <xdr:row>75</xdr:row>
          <xdr:rowOff>28575</xdr:rowOff>
        </xdr:to>
        <xdr:sp macro="" textlink="">
          <xdr:nvSpPr>
            <xdr:cNvPr id="9643" name="Group Box 427" hidden="1">
              <a:extLst>
                <a:ext uri="{63B3BB69-23CF-44E3-9099-C40C66FF867C}">
                  <a14:compatExt spid="_x0000_s9643"/>
                </a:ext>
                <a:ext uri="{FF2B5EF4-FFF2-40B4-BE49-F238E27FC236}">
                  <a16:creationId xmlns:a16="http://schemas.microsoft.com/office/drawing/2014/main" id="{00000000-0008-0000-0700-0000AB2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73</xdr:row>
          <xdr:rowOff>171450</xdr:rowOff>
        </xdr:from>
        <xdr:to>
          <xdr:col>5</xdr:col>
          <xdr:colOff>304800</xdr:colOff>
          <xdr:row>75</xdr:row>
          <xdr:rowOff>85725</xdr:rowOff>
        </xdr:to>
        <xdr:sp macro="" textlink="">
          <xdr:nvSpPr>
            <xdr:cNvPr id="9644" name="Group Box 428" hidden="1">
              <a:extLst>
                <a:ext uri="{63B3BB69-23CF-44E3-9099-C40C66FF867C}">
                  <a14:compatExt spid="_x0000_s9644"/>
                </a:ext>
                <a:ext uri="{FF2B5EF4-FFF2-40B4-BE49-F238E27FC236}">
                  <a16:creationId xmlns:a16="http://schemas.microsoft.com/office/drawing/2014/main" id="{00000000-0008-0000-0700-0000AC2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3724275</xdr:colOff>
          <xdr:row>76</xdr:row>
          <xdr:rowOff>0</xdr:rowOff>
        </xdr:from>
        <xdr:to>
          <xdr:col>5</xdr:col>
          <xdr:colOff>266700</xdr:colOff>
          <xdr:row>77</xdr:row>
          <xdr:rowOff>95250</xdr:rowOff>
        </xdr:to>
        <xdr:sp macro="" textlink="">
          <xdr:nvSpPr>
            <xdr:cNvPr id="9649" name="Group Box 433" hidden="1">
              <a:extLst>
                <a:ext uri="{63B3BB69-23CF-44E3-9099-C40C66FF867C}">
                  <a14:compatExt spid="_x0000_s9649"/>
                </a:ext>
                <a:ext uri="{FF2B5EF4-FFF2-40B4-BE49-F238E27FC236}">
                  <a16:creationId xmlns:a16="http://schemas.microsoft.com/office/drawing/2014/main" id="{00000000-0008-0000-0700-0000B12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76</xdr:row>
          <xdr:rowOff>161925</xdr:rowOff>
        </xdr:from>
        <xdr:to>
          <xdr:col>5</xdr:col>
          <xdr:colOff>304800</xdr:colOff>
          <xdr:row>78</xdr:row>
          <xdr:rowOff>66675</xdr:rowOff>
        </xdr:to>
        <xdr:sp macro="" textlink="">
          <xdr:nvSpPr>
            <xdr:cNvPr id="9654" name="Group Box 438" hidden="1">
              <a:extLst>
                <a:ext uri="{63B3BB69-23CF-44E3-9099-C40C66FF867C}">
                  <a14:compatExt spid="_x0000_s9654"/>
                </a:ext>
                <a:ext uri="{FF2B5EF4-FFF2-40B4-BE49-F238E27FC236}">
                  <a16:creationId xmlns:a16="http://schemas.microsoft.com/office/drawing/2014/main" id="{00000000-0008-0000-0700-0000B62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3600450</xdr:colOff>
          <xdr:row>76</xdr:row>
          <xdr:rowOff>152400</xdr:rowOff>
        </xdr:from>
        <xdr:to>
          <xdr:col>5</xdr:col>
          <xdr:colOff>476250</xdr:colOff>
          <xdr:row>78</xdr:row>
          <xdr:rowOff>57150</xdr:rowOff>
        </xdr:to>
        <xdr:sp macro="" textlink="">
          <xdr:nvSpPr>
            <xdr:cNvPr id="9659" name="Group Box 443" hidden="1">
              <a:extLst>
                <a:ext uri="{63B3BB69-23CF-44E3-9099-C40C66FF867C}">
                  <a14:compatExt spid="_x0000_s9659"/>
                </a:ext>
                <a:ext uri="{FF2B5EF4-FFF2-40B4-BE49-F238E27FC236}">
                  <a16:creationId xmlns:a16="http://schemas.microsoft.com/office/drawing/2014/main" id="{00000000-0008-0000-0700-0000BB2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3762375</xdr:colOff>
          <xdr:row>76</xdr:row>
          <xdr:rowOff>209550</xdr:rowOff>
        </xdr:from>
        <xdr:to>
          <xdr:col>5</xdr:col>
          <xdr:colOff>171450</xdr:colOff>
          <xdr:row>78</xdr:row>
          <xdr:rowOff>95250</xdr:rowOff>
        </xdr:to>
        <xdr:sp macro="" textlink="">
          <xdr:nvSpPr>
            <xdr:cNvPr id="9660" name="Group Box 444" hidden="1">
              <a:extLst>
                <a:ext uri="{63B3BB69-23CF-44E3-9099-C40C66FF867C}">
                  <a14:compatExt spid="_x0000_s9660"/>
                </a:ext>
                <a:ext uri="{FF2B5EF4-FFF2-40B4-BE49-F238E27FC236}">
                  <a16:creationId xmlns:a16="http://schemas.microsoft.com/office/drawing/2014/main" id="{00000000-0008-0000-0700-0000BC2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76</xdr:row>
          <xdr:rowOff>171450</xdr:rowOff>
        </xdr:from>
        <xdr:to>
          <xdr:col>5</xdr:col>
          <xdr:colOff>342900</xdr:colOff>
          <xdr:row>78</xdr:row>
          <xdr:rowOff>85725</xdr:rowOff>
        </xdr:to>
        <xdr:sp macro="" textlink="">
          <xdr:nvSpPr>
            <xdr:cNvPr id="9661" name="Group Box 445" hidden="1">
              <a:extLst>
                <a:ext uri="{63B3BB69-23CF-44E3-9099-C40C66FF867C}">
                  <a14:compatExt spid="_x0000_s9661"/>
                </a:ext>
                <a:ext uri="{FF2B5EF4-FFF2-40B4-BE49-F238E27FC236}">
                  <a16:creationId xmlns:a16="http://schemas.microsoft.com/office/drawing/2014/main" id="{00000000-0008-0000-0700-0000BD2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76</xdr:row>
          <xdr:rowOff>152400</xdr:rowOff>
        </xdr:from>
        <xdr:to>
          <xdr:col>5</xdr:col>
          <xdr:colOff>361950</xdr:colOff>
          <xdr:row>78</xdr:row>
          <xdr:rowOff>57150</xdr:rowOff>
        </xdr:to>
        <xdr:sp macro="" textlink="">
          <xdr:nvSpPr>
            <xdr:cNvPr id="9662" name="Group Box 446" hidden="1">
              <a:extLst>
                <a:ext uri="{63B3BB69-23CF-44E3-9099-C40C66FF867C}">
                  <a14:compatExt spid="_x0000_s9662"/>
                </a:ext>
                <a:ext uri="{FF2B5EF4-FFF2-40B4-BE49-F238E27FC236}">
                  <a16:creationId xmlns:a16="http://schemas.microsoft.com/office/drawing/2014/main" id="{00000000-0008-0000-0700-0000BE2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547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76</xdr:row>
          <xdr:rowOff>180975</xdr:rowOff>
        </xdr:from>
        <xdr:to>
          <xdr:col>5</xdr:col>
          <xdr:colOff>171450</xdr:colOff>
          <xdr:row>78</xdr:row>
          <xdr:rowOff>95250</xdr:rowOff>
        </xdr:to>
        <xdr:sp macro="" textlink="">
          <xdr:nvSpPr>
            <xdr:cNvPr id="9663" name="Group Box 447" hidden="1">
              <a:extLst>
                <a:ext uri="{63B3BB69-23CF-44E3-9099-C40C66FF867C}">
                  <a14:compatExt spid="_x0000_s9663"/>
                </a:ext>
                <a:ext uri="{FF2B5EF4-FFF2-40B4-BE49-F238E27FC236}">
                  <a16:creationId xmlns:a16="http://schemas.microsoft.com/office/drawing/2014/main" id="{00000000-0008-0000-0700-0000BF2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76</xdr:row>
          <xdr:rowOff>171450</xdr:rowOff>
        </xdr:from>
        <xdr:to>
          <xdr:col>5</xdr:col>
          <xdr:colOff>342900</xdr:colOff>
          <xdr:row>78</xdr:row>
          <xdr:rowOff>85725</xdr:rowOff>
        </xdr:to>
        <xdr:sp macro="" textlink="">
          <xdr:nvSpPr>
            <xdr:cNvPr id="9664" name="Group Box 448" hidden="1">
              <a:extLst>
                <a:ext uri="{63B3BB69-23CF-44E3-9099-C40C66FF867C}">
                  <a14:compatExt spid="_x0000_s9664"/>
                </a:ext>
                <a:ext uri="{FF2B5EF4-FFF2-40B4-BE49-F238E27FC236}">
                  <a16:creationId xmlns:a16="http://schemas.microsoft.com/office/drawing/2014/main" id="{00000000-0008-0000-0700-0000C02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76</xdr:row>
          <xdr:rowOff>142875</xdr:rowOff>
        </xdr:from>
        <xdr:to>
          <xdr:col>5</xdr:col>
          <xdr:colOff>390525</xdr:colOff>
          <xdr:row>78</xdr:row>
          <xdr:rowOff>57150</xdr:rowOff>
        </xdr:to>
        <xdr:sp macro="" textlink="">
          <xdr:nvSpPr>
            <xdr:cNvPr id="9665" name="Group Box 449" hidden="1">
              <a:extLst>
                <a:ext uri="{63B3BB69-23CF-44E3-9099-C40C66FF867C}">
                  <a14:compatExt spid="_x0000_s9665"/>
                </a:ext>
                <a:ext uri="{FF2B5EF4-FFF2-40B4-BE49-F238E27FC236}">
                  <a16:creationId xmlns:a16="http://schemas.microsoft.com/office/drawing/2014/main" id="{00000000-0008-0000-0700-0000C12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76</xdr:row>
          <xdr:rowOff>133350</xdr:rowOff>
        </xdr:from>
        <xdr:to>
          <xdr:col>5</xdr:col>
          <xdr:colOff>438150</xdr:colOff>
          <xdr:row>78</xdr:row>
          <xdr:rowOff>38100</xdr:rowOff>
        </xdr:to>
        <xdr:sp macro="" textlink="">
          <xdr:nvSpPr>
            <xdr:cNvPr id="9666" name="Group Box 450" hidden="1">
              <a:extLst>
                <a:ext uri="{63B3BB69-23CF-44E3-9099-C40C66FF867C}">
                  <a14:compatExt spid="_x0000_s9666"/>
                </a:ext>
                <a:ext uri="{FF2B5EF4-FFF2-40B4-BE49-F238E27FC236}">
                  <a16:creationId xmlns:a16="http://schemas.microsoft.com/office/drawing/2014/main" id="{00000000-0008-0000-0700-0000C22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76</xdr:row>
          <xdr:rowOff>123825</xdr:rowOff>
        </xdr:from>
        <xdr:to>
          <xdr:col>5</xdr:col>
          <xdr:colOff>457200</xdr:colOff>
          <xdr:row>78</xdr:row>
          <xdr:rowOff>28575</xdr:rowOff>
        </xdr:to>
        <xdr:sp macro="" textlink="">
          <xdr:nvSpPr>
            <xdr:cNvPr id="9667" name="Group Box 451" hidden="1">
              <a:extLst>
                <a:ext uri="{63B3BB69-23CF-44E3-9099-C40C66FF867C}">
                  <a14:compatExt spid="_x0000_s9667"/>
                </a:ext>
                <a:ext uri="{FF2B5EF4-FFF2-40B4-BE49-F238E27FC236}">
                  <a16:creationId xmlns:a16="http://schemas.microsoft.com/office/drawing/2014/main" id="{00000000-0008-0000-0700-0000C32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76</xdr:row>
          <xdr:rowOff>171450</xdr:rowOff>
        </xdr:from>
        <xdr:to>
          <xdr:col>5</xdr:col>
          <xdr:colOff>304800</xdr:colOff>
          <xdr:row>78</xdr:row>
          <xdr:rowOff>85725</xdr:rowOff>
        </xdr:to>
        <xdr:sp macro="" textlink="">
          <xdr:nvSpPr>
            <xdr:cNvPr id="9668" name="Group Box 452" hidden="1">
              <a:extLst>
                <a:ext uri="{63B3BB69-23CF-44E3-9099-C40C66FF867C}">
                  <a14:compatExt spid="_x0000_s9668"/>
                </a:ext>
                <a:ext uri="{FF2B5EF4-FFF2-40B4-BE49-F238E27FC236}">
                  <a16:creationId xmlns:a16="http://schemas.microsoft.com/office/drawing/2014/main" id="{00000000-0008-0000-0700-0000C42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3638550</xdr:colOff>
          <xdr:row>79</xdr:row>
          <xdr:rowOff>171450</xdr:rowOff>
        </xdr:from>
        <xdr:to>
          <xdr:col>5</xdr:col>
          <xdr:colOff>285750</xdr:colOff>
          <xdr:row>81</xdr:row>
          <xdr:rowOff>85725</xdr:rowOff>
        </xdr:to>
        <xdr:sp macro="" textlink="">
          <xdr:nvSpPr>
            <xdr:cNvPr id="9673" name="Group Box 457" hidden="1">
              <a:extLst>
                <a:ext uri="{63B3BB69-23CF-44E3-9099-C40C66FF867C}">
                  <a14:compatExt spid="_x0000_s9673"/>
                </a:ext>
                <a:ext uri="{FF2B5EF4-FFF2-40B4-BE49-F238E27FC236}">
                  <a16:creationId xmlns:a16="http://schemas.microsoft.com/office/drawing/2014/main" id="{00000000-0008-0000-0700-0000C92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3724275</xdr:colOff>
          <xdr:row>79</xdr:row>
          <xdr:rowOff>0</xdr:rowOff>
        </xdr:from>
        <xdr:to>
          <xdr:col>5</xdr:col>
          <xdr:colOff>266700</xdr:colOff>
          <xdr:row>80</xdr:row>
          <xdr:rowOff>95250</xdr:rowOff>
        </xdr:to>
        <xdr:sp macro="" textlink="">
          <xdr:nvSpPr>
            <xdr:cNvPr id="9678" name="Group Box 462" hidden="1">
              <a:extLst>
                <a:ext uri="{63B3BB69-23CF-44E3-9099-C40C66FF867C}">
                  <a14:compatExt spid="_x0000_s9678"/>
                </a:ext>
                <a:ext uri="{FF2B5EF4-FFF2-40B4-BE49-F238E27FC236}">
                  <a16:creationId xmlns:a16="http://schemas.microsoft.com/office/drawing/2014/main" id="{00000000-0008-0000-0700-0000CE2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79</xdr:row>
          <xdr:rowOff>161925</xdr:rowOff>
        </xdr:from>
        <xdr:to>
          <xdr:col>5</xdr:col>
          <xdr:colOff>304800</xdr:colOff>
          <xdr:row>81</xdr:row>
          <xdr:rowOff>66675</xdr:rowOff>
        </xdr:to>
        <xdr:sp macro="" textlink="">
          <xdr:nvSpPr>
            <xdr:cNvPr id="9683" name="Group Box 467" hidden="1">
              <a:extLst>
                <a:ext uri="{63B3BB69-23CF-44E3-9099-C40C66FF867C}">
                  <a14:compatExt spid="_x0000_s9683"/>
                </a:ext>
                <a:ext uri="{FF2B5EF4-FFF2-40B4-BE49-F238E27FC236}">
                  <a16:creationId xmlns:a16="http://schemas.microsoft.com/office/drawing/2014/main" id="{00000000-0008-0000-0700-0000D32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3600450</xdr:colOff>
          <xdr:row>79</xdr:row>
          <xdr:rowOff>152400</xdr:rowOff>
        </xdr:from>
        <xdr:to>
          <xdr:col>5</xdr:col>
          <xdr:colOff>476250</xdr:colOff>
          <xdr:row>81</xdr:row>
          <xdr:rowOff>57150</xdr:rowOff>
        </xdr:to>
        <xdr:sp macro="" textlink="">
          <xdr:nvSpPr>
            <xdr:cNvPr id="9688" name="Group Box 472" hidden="1">
              <a:extLst>
                <a:ext uri="{63B3BB69-23CF-44E3-9099-C40C66FF867C}">
                  <a14:compatExt spid="_x0000_s9688"/>
                </a:ext>
                <a:ext uri="{FF2B5EF4-FFF2-40B4-BE49-F238E27FC236}">
                  <a16:creationId xmlns:a16="http://schemas.microsoft.com/office/drawing/2014/main" id="{00000000-0008-0000-0700-0000D82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3762375</xdr:colOff>
          <xdr:row>79</xdr:row>
          <xdr:rowOff>209550</xdr:rowOff>
        </xdr:from>
        <xdr:to>
          <xdr:col>5</xdr:col>
          <xdr:colOff>171450</xdr:colOff>
          <xdr:row>81</xdr:row>
          <xdr:rowOff>95250</xdr:rowOff>
        </xdr:to>
        <xdr:sp macro="" textlink="">
          <xdr:nvSpPr>
            <xdr:cNvPr id="9689" name="Group Box 473" hidden="1">
              <a:extLst>
                <a:ext uri="{63B3BB69-23CF-44E3-9099-C40C66FF867C}">
                  <a14:compatExt spid="_x0000_s9689"/>
                </a:ext>
                <a:ext uri="{FF2B5EF4-FFF2-40B4-BE49-F238E27FC236}">
                  <a16:creationId xmlns:a16="http://schemas.microsoft.com/office/drawing/2014/main" id="{00000000-0008-0000-0700-0000D92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79</xdr:row>
          <xdr:rowOff>171450</xdr:rowOff>
        </xdr:from>
        <xdr:to>
          <xdr:col>5</xdr:col>
          <xdr:colOff>342900</xdr:colOff>
          <xdr:row>81</xdr:row>
          <xdr:rowOff>85725</xdr:rowOff>
        </xdr:to>
        <xdr:sp macro="" textlink="">
          <xdr:nvSpPr>
            <xdr:cNvPr id="9690" name="Group Box 474" hidden="1">
              <a:extLst>
                <a:ext uri="{63B3BB69-23CF-44E3-9099-C40C66FF867C}">
                  <a14:compatExt spid="_x0000_s9690"/>
                </a:ext>
                <a:ext uri="{FF2B5EF4-FFF2-40B4-BE49-F238E27FC236}">
                  <a16:creationId xmlns:a16="http://schemas.microsoft.com/office/drawing/2014/main" id="{00000000-0008-0000-0700-0000DA2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79</xdr:row>
          <xdr:rowOff>152400</xdr:rowOff>
        </xdr:from>
        <xdr:to>
          <xdr:col>5</xdr:col>
          <xdr:colOff>361950</xdr:colOff>
          <xdr:row>81</xdr:row>
          <xdr:rowOff>57150</xdr:rowOff>
        </xdr:to>
        <xdr:sp macro="" textlink="">
          <xdr:nvSpPr>
            <xdr:cNvPr id="9691" name="Group Box 475" hidden="1">
              <a:extLst>
                <a:ext uri="{63B3BB69-23CF-44E3-9099-C40C66FF867C}">
                  <a14:compatExt spid="_x0000_s9691"/>
                </a:ext>
                <a:ext uri="{FF2B5EF4-FFF2-40B4-BE49-F238E27FC236}">
                  <a16:creationId xmlns:a16="http://schemas.microsoft.com/office/drawing/2014/main" id="{00000000-0008-0000-0700-0000DB2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547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79</xdr:row>
          <xdr:rowOff>180975</xdr:rowOff>
        </xdr:from>
        <xdr:to>
          <xdr:col>5</xdr:col>
          <xdr:colOff>171450</xdr:colOff>
          <xdr:row>81</xdr:row>
          <xdr:rowOff>95250</xdr:rowOff>
        </xdr:to>
        <xdr:sp macro="" textlink="">
          <xdr:nvSpPr>
            <xdr:cNvPr id="9692" name="Group Box 476" hidden="1">
              <a:extLst>
                <a:ext uri="{63B3BB69-23CF-44E3-9099-C40C66FF867C}">
                  <a14:compatExt spid="_x0000_s9692"/>
                </a:ext>
                <a:ext uri="{FF2B5EF4-FFF2-40B4-BE49-F238E27FC236}">
                  <a16:creationId xmlns:a16="http://schemas.microsoft.com/office/drawing/2014/main" id="{00000000-0008-0000-0700-0000DC2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79</xdr:row>
          <xdr:rowOff>171450</xdr:rowOff>
        </xdr:from>
        <xdr:to>
          <xdr:col>5</xdr:col>
          <xdr:colOff>342900</xdr:colOff>
          <xdr:row>81</xdr:row>
          <xdr:rowOff>85725</xdr:rowOff>
        </xdr:to>
        <xdr:sp macro="" textlink="">
          <xdr:nvSpPr>
            <xdr:cNvPr id="9693" name="Group Box 477" hidden="1">
              <a:extLst>
                <a:ext uri="{63B3BB69-23CF-44E3-9099-C40C66FF867C}">
                  <a14:compatExt spid="_x0000_s9693"/>
                </a:ext>
                <a:ext uri="{FF2B5EF4-FFF2-40B4-BE49-F238E27FC236}">
                  <a16:creationId xmlns:a16="http://schemas.microsoft.com/office/drawing/2014/main" id="{00000000-0008-0000-0700-0000DD2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79</xdr:row>
          <xdr:rowOff>142875</xdr:rowOff>
        </xdr:from>
        <xdr:to>
          <xdr:col>5</xdr:col>
          <xdr:colOff>390525</xdr:colOff>
          <xdr:row>81</xdr:row>
          <xdr:rowOff>57150</xdr:rowOff>
        </xdr:to>
        <xdr:sp macro="" textlink="">
          <xdr:nvSpPr>
            <xdr:cNvPr id="9694" name="Group Box 478" hidden="1">
              <a:extLst>
                <a:ext uri="{63B3BB69-23CF-44E3-9099-C40C66FF867C}">
                  <a14:compatExt spid="_x0000_s9694"/>
                </a:ext>
                <a:ext uri="{FF2B5EF4-FFF2-40B4-BE49-F238E27FC236}">
                  <a16:creationId xmlns:a16="http://schemas.microsoft.com/office/drawing/2014/main" id="{00000000-0008-0000-0700-0000DE2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79</xdr:row>
          <xdr:rowOff>133350</xdr:rowOff>
        </xdr:from>
        <xdr:to>
          <xdr:col>5</xdr:col>
          <xdr:colOff>438150</xdr:colOff>
          <xdr:row>81</xdr:row>
          <xdr:rowOff>38100</xdr:rowOff>
        </xdr:to>
        <xdr:sp macro="" textlink="">
          <xdr:nvSpPr>
            <xdr:cNvPr id="9695" name="Group Box 479" hidden="1">
              <a:extLst>
                <a:ext uri="{63B3BB69-23CF-44E3-9099-C40C66FF867C}">
                  <a14:compatExt spid="_x0000_s9695"/>
                </a:ext>
                <a:ext uri="{FF2B5EF4-FFF2-40B4-BE49-F238E27FC236}">
                  <a16:creationId xmlns:a16="http://schemas.microsoft.com/office/drawing/2014/main" id="{00000000-0008-0000-0700-0000DF2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79</xdr:row>
          <xdr:rowOff>123825</xdr:rowOff>
        </xdr:from>
        <xdr:to>
          <xdr:col>5</xdr:col>
          <xdr:colOff>457200</xdr:colOff>
          <xdr:row>81</xdr:row>
          <xdr:rowOff>28575</xdr:rowOff>
        </xdr:to>
        <xdr:sp macro="" textlink="">
          <xdr:nvSpPr>
            <xdr:cNvPr id="9696" name="Group Box 480" hidden="1">
              <a:extLst>
                <a:ext uri="{63B3BB69-23CF-44E3-9099-C40C66FF867C}">
                  <a14:compatExt spid="_x0000_s9696"/>
                </a:ext>
                <a:ext uri="{FF2B5EF4-FFF2-40B4-BE49-F238E27FC236}">
                  <a16:creationId xmlns:a16="http://schemas.microsoft.com/office/drawing/2014/main" id="{00000000-0008-0000-0700-0000E02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79</xdr:row>
          <xdr:rowOff>171450</xdr:rowOff>
        </xdr:from>
        <xdr:to>
          <xdr:col>5</xdr:col>
          <xdr:colOff>304800</xdr:colOff>
          <xdr:row>81</xdr:row>
          <xdr:rowOff>85725</xdr:rowOff>
        </xdr:to>
        <xdr:sp macro="" textlink="">
          <xdr:nvSpPr>
            <xdr:cNvPr id="9697" name="Group Box 481" hidden="1">
              <a:extLst>
                <a:ext uri="{63B3BB69-23CF-44E3-9099-C40C66FF867C}">
                  <a14:compatExt spid="_x0000_s9697"/>
                </a:ext>
                <a:ext uri="{FF2B5EF4-FFF2-40B4-BE49-F238E27FC236}">
                  <a16:creationId xmlns:a16="http://schemas.microsoft.com/office/drawing/2014/main" id="{00000000-0008-0000-0700-0000E12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3810000</xdr:colOff>
          <xdr:row>3</xdr:row>
          <xdr:rowOff>161925</xdr:rowOff>
        </xdr:from>
        <xdr:to>
          <xdr:col>5</xdr:col>
          <xdr:colOff>342900</xdr:colOff>
          <xdr:row>5</xdr:row>
          <xdr:rowOff>66675</xdr:rowOff>
        </xdr:to>
        <xdr:sp macro="" textlink="">
          <xdr:nvSpPr>
            <xdr:cNvPr id="11265" name="Group Box 1" hidden="1">
              <a:extLst>
                <a:ext uri="{63B3BB69-23CF-44E3-9099-C40C66FF867C}">
                  <a14:compatExt spid="_x0000_s11265"/>
                </a:ext>
                <a:ext uri="{FF2B5EF4-FFF2-40B4-BE49-F238E27FC236}">
                  <a16:creationId xmlns:a16="http://schemas.microsoft.com/office/drawing/2014/main" id="{00000000-0008-0000-0800-000001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4</xdr:row>
          <xdr:rowOff>171450</xdr:rowOff>
        </xdr:from>
        <xdr:to>
          <xdr:col>5</xdr:col>
          <xdr:colOff>466725</xdr:colOff>
          <xdr:row>6</xdr:row>
          <xdr:rowOff>76200</xdr:rowOff>
        </xdr:to>
        <xdr:sp macro="" textlink="">
          <xdr:nvSpPr>
            <xdr:cNvPr id="11266" name="Group Box 2" hidden="1">
              <a:extLst>
                <a:ext uri="{63B3BB69-23CF-44E3-9099-C40C66FF867C}">
                  <a14:compatExt spid="_x0000_s11266"/>
                </a:ext>
                <a:ext uri="{FF2B5EF4-FFF2-40B4-BE49-F238E27FC236}">
                  <a16:creationId xmlns:a16="http://schemas.microsoft.com/office/drawing/2014/main" id="{00000000-0008-0000-0800-000002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3619500</xdr:colOff>
          <xdr:row>6</xdr:row>
          <xdr:rowOff>152400</xdr:rowOff>
        </xdr:from>
        <xdr:to>
          <xdr:col>5</xdr:col>
          <xdr:colOff>628650</xdr:colOff>
          <xdr:row>8</xdr:row>
          <xdr:rowOff>95250</xdr:rowOff>
        </xdr:to>
        <xdr:sp macro="" textlink="">
          <xdr:nvSpPr>
            <xdr:cNvPr id="11267" name="Group Box 3" hidden="1">
              <a:extLst>
                <a:ext uri="{63B3BB69-23CF-44E3-9099-C40C66FF867C}">
                  <a14:compatExt spid="_x0000_s11267"/>
                </a:ext>
                <a:ext uri="{FF2B5EF4-FFF2-40B4-BE49-F238E27FC236}">
                  <a16:creationId xmlns:a16="http://schemas.microsoft.com/office/drawing/2014/main" id="{00000000-0008-0000-0800-000003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3524250</xdr:colOff>
          <xdr:row>7</xdr:row>
          <xdr:rowOff>180975</xdr:rowOff>
        </xdr:from>
        <xdr:to>
          <xdr:col>5</xdr:col>
          <xdr:colOff>628650</xdr:colOff>
          <xdr:row>9</xdr:row>
          <xdr:rowOff>95250</xdr:rowOff>
        </xdr:to>
        <xdr:sp macro="" textlink="">
          <xdr:nvSpPr>
            <xdr:cNvPr id="11268" name="Group Box 4" hidden="1">
              <a:extLst>
                <a:ext uri="{63B3BB69-23CF-44E3-9099-C40C66FF867C}">
                  <a14:compatExt spid="_x0000_s11268"/>
                </a:ext>
                <a:ext uri="{FF2B5EF4-FFF2-40B4-BE49-F238E27FC236}">
                  <a16:creationId xmlns:a16="http://schemas.microsoft.com/office/drawing/2014/main" id="{00000000-0008-0000-0800-000004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82</xdr:row>
          <xdr:rowOff>171450</xdr:rowOff>
        </xdr:from>
        <xdr:to>
          <xdr:col>3</xdr:col>
          <xdr:colOff>276225</xdr:colOff>
          <xdr:row>84</xdr:row>
          <xdr:rowOff>28575</xdr:rowOff>
        </xdr:to>
        <xdr:sp macro="" textlink="">
          <xdr:nvSpPr>
            <xdr:cNvPr id="11269" name="Check Box 5" hidden="1">
              <a:extLst>
                <a:ext uri="{63B3BB69-23CF-44E3-9099-C40C66FF867C}">
                  <a14:compatExt spid="_x0000_s11269"/>
                </a:ext>
                <a:ext uri="{FF2B5EF4-FFF2-40B4-BE49-F238E27FC236}">
                  <a16:creationId xmlns:a16="http://schemas.microsoft.com/office/drawing/2014/main" id="{00000000-0008-0000-0800-00000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3648075</xdr:colOff>
          <xdr:row>9</xdr:row>
          <xdr:rowOff>171450</xdr:rowOff>
        </xdr:from>
        <xdr:to>
          <xdr:col>5</xdr:col>
          <xdr:colOff>666750</xdr:colOff>
          <xdr:row>11</xdr:row>
          <xdr:rowOff>85725</xdr:rowOff>
        </xdr:to>
        <xdr:sp macro="" textlink="">
          <xdr:nvSpPr>
            <xdr:cNvPr id="11270" name="Group Box 6" hidden="1">
              <a:extLst>
                <a:ext uri="{63B3BB69-23CF-44E3-9099-C40C66FF867C}">
                  <a14:compatExt spid="_x0000_s11270"/>
                </a:ext>
                <a:ext uri="{FF2B5EF4-FFF2-40B4-BE49-F238E27FC236}">
                  <a16:creationId xmlns:a16="http://schemas.microsoft.com/office/drawing/2014/main" id="{00000000-0008-0000-0800-000006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3533775</xdr:colOff>
          <xdr:row>11</xdr:row>
          <xdr:rowOff>0</xdr:rowOff>
        </xdr:from>
        <xdr:to>
          <xdr:col>5</xdr:col>
          <xdr:colOff>514350</xdr:colOff>
          <xdr:row>12</xdr:row>
          <xdr:rowOff>95250</xdr:rowOff>
        </xdr:to>
        <xdr:sp macro="" textlink="">
          <xdr:nvSpPr>
            <xdr:cNvPr id="11271" name="Group Box 7" hidden="1">
              <a:extLst>
                <a:ext uri="{63B3BB69-23CF-44E3-9099-C40C66FF867C}">
                  <a14:compatExt spid="_x0000_s11271"/>
                </a:ext>
                <a:ext uri="{FF2B5EF4-FFF2-40B4-BE49-F238E27FC236}">
                  <a16:creationId xmlns:a16="http://schemas.microsoft.com/office/drawing/2014/main" id="{00000000-0008-0000-0800-000007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3381375</xdr:colOff>
          <xdr:row>11</xdr:row>
          <xdr:rowOff>180975</xdr:rowOff>
        </xdr:from>
        <xdr:to>
          <xdr:col>5</xdr:col>
          <xdr:colOff>590550</xdr:colOff>
          <xdr:row>13</xdr:row>
          <xdr:rowOff>95250</xdr:rowOff>
        </xdr:to>
        <xdr:sp macro="" textlink="">
          <xdr:nvSpPr>
            <xdr:cNvPr id="11272" name="Group Box 8" hidden="1">
              <a:extLst>
                <a:ext uri="{63B3BB69-23CF-44E3-9099-C40C66FF867C}">
                  <a14:compatExt spid="_x0000_s11272"/>
                </a:ext>
                <a:ext uri="{FF2B5EF4-FFF2-40B4-BE49-F238E27FC236}">
                  <a16:creationId xmlns:a16="http://schemas.microsoft.com/office/drawing/2014/main" id="{00000000-0008-0000-0800-000008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3638550</xdr:colOff>
          <xdr:row>14</xdr:row>
          <xdr:rowOff>19050</xdr:rowOff>
        </xdr:from>
        <xdr:to>
          <xdr:col>5</xdr:col>
          <xdr:colOff>495300</xdr:colOff>
          <xdr:row>15</xdr:row>
          <xdr:rowOff>114300</xdr:rowOff>
        </xdr:to>
        <xdr:sp macro="" textlink="">
          <xdr:nvSpPr>
            <xdr:cNvPr id="11273" name="Group Box 9" hidden="1">
              <a:extLst>
                <a:ext uri="{63B3BB69-23CF-44E3-9099-C40C66FF867C}">
                  <a14:compatExt spid="_x0000_s11273"/>
                </a:ext>
                <a:ext uri="{FF2B5EF4-FFF2-40B4-BE49-F238E27FC236}">
                  <a16:creationId xmlns:a16="http://schemas.microsoft.com/office/drawing/2014/main" id="{00000000-0008-0000-0800-000009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3457575</xdr:colOff>
          <xdr:row>14</xdr:row>
          <xdr:rowOff>142875</xdr:rowOff>
        </xdr:from>
        <xdr:to>
          <xdr:col>5</xdr:col>
          <xdr:colOff>590550</xdr:colOff>
          <xdr:row>16</xdr:row>
          <xdr:rowOff>57150</xdr:rowOff>
        </xdr:to>
        <xdr:sp macro="" textlink="">
          <xdr:nvSpPr>
            <xdr:cNvPr id="11274" name="Group Box 10" hidden="1">
              <a:extLst>
                <a:ext uri="{63B3BB69-23CF-44E3-9099-C40C66FF867C}">
                  <a14:compatExt spid="_x0000_s11274"/>
                </a:ext>
                <a:ext uri="{FF2B5EF4-FFF2-40B4-BE49-F238E27FC236}">
                  <a16:creationId xmlns:a16="http://schemas.microsoft.com/office/drawing/2014/main" id="{00000000-0008-0000-0800-00000A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16</xdr:row>
          <xdr:rowOff>123825</xdr:rowOff>
        </xdr:from>
        <xdr:to>
          <xdr:col>5</xdr:col>
          <xdr:colOff>466725</xdr:colOff>
          <xdr:row>18</xdr:row>
          <xdr:rowOff>28575</xdr:rowOff>
        </xdr:to>
        <xdr:sp macro="" textlink="">
          <xdr:nvSpPr>
            <xdr:cNvPr id="11275" name="Group Box 11" hidden="1">
              <a:extLst>
                <a:ext uri="{63B3BB69-23CF-44E3-9099-C40C66FF867C}">
                  <a14:compatExt spid="_x0000_s11275"/>
                </a:ext>
                <a:ext uri="{FF2B5EF4-FFF2-40B4-BE49-F238E27FC236}">
                  <a16:creationId xmlns:a16="http://schemas.microsoft.com/office/drawing/2014/main" id="{00000000-0008-0000-0800-00000B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3695700</xdr:colOff>
          <xdr:row>17</xdr:row>
          <xdr:rowOff>171450</xdr:rowOff>
        </xdr:from>
        <xdr:to>
          <xdr:col>5</xdr:col>
          <xdr:colOff>285750</xdr:colOff>
          <xdr:row>19</xdr:row>
          <xdr:rowOff>76200</xdr:rowOff>
        </xdr:to>
        <xdr:sp macro="" textlink="">
          <xdr:nvSpPr>
            <xdr:cNvPr id="11276" name="Group Box 12" hidden="1">
              <a:extLst>
                <a:ext uri="{63B3BB69-23CF-44E3-9099-C40C66FF867C}">
                  <a14:compatExt spid="_x0000_s11276"/>
                </a:ext>
                <a:ext uri="{FF2B5EF4-FFF2-40B4-BE49-F238E27FC236}">
                  <a16:creationId xmlns:a16="http://schemas.microsoft.com/office/drawing/2014/main" id="{00000000-0008-0000-0800-00000C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3638550</xdr:colOff>
          <xdr:row>19</xdr:row>
          <xdr:rowOff>171450</xdr:rowOff>
        </xdr:from>
        <xdr:to>
          <xdr:col>5</xdr:col>
          <xdr:colOff>704850</xdr:colOff>
          <xdr:row>21</xdr:row>
          <xdr:rowOff>85725</xdr:rowOff>
        </xdr:to>
        <xdr:sp macro="" textlink="">
          <xdr:nvSpPr>
            <xdr:cNvPr id="11277" name="Group Box 13" hidden="1">
              <a:extLst>
                <a:ext uri="{63B3BB69-23CF-44E3-9099-C40C66FF867C}">
                  <a14:compatExt spid="_x0000_s11277"/>
                </a:ext>
                <a:ext uri="{FF2B5EF4-FFF2-40B4-BE49-F238E27FC236}">
                  <a16:creationId xmlns:a16="http://schemas.microsoft.com/office/drawing/2014/main" id="{00000000-0008-0000-0800-00000D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370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20</xdr:row>
          <xdr:rowOff>180975</xdr:rowOff>
        </xdr:from>
        <xdr:to>
          <xdr:col>5</xdr:col>
          <xdr:colOff>476250</xdr:colOff>
          <xdr:row>22</xdr:row>
          <xdr:rowOff>95250</xdr:rowOff>
        </xdr:to>
        <xdr:sp macro="" textlink="">
          <xdr:nvSpPr>
            <xdr:cNvPr id="11278" name="Group Box 14" hidden="1">
              <a:extLst>
                <a:ext uri="{63B3BB69-23CF-44E3-9099-C40C66FF867C}">
                  <a14:compatExt spid="_x0000_s11278"/>
                </a:ext>
                <a:ext uri="{FF2B5EF4-FFF2-40B4-BE49-F238E27FC236}">
                  <a16:creationId xmlns:a16="http://schemas.microsoft.com/office/drawing/2014/main" id="{00000000-0008-0000-0800-00000E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371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3524250</xdr:colOff>
          <xdr:row>23</xdr:row>
          <xdr:rowOff>9525</xdr:rowOff>
        </xdr:from>
        <xdr:to>
          <xdr:col>5</xdr:col>
          <xdr:colOff>704850</xdr:colOff>
          <xdr:row>24</xdr:row>
          <xdr:rowOff>104775</xdr:rowOff>
        </xdr:to>
        <xdr:sp macro="" textlink="">
          <xdr:nvSpPr>
            <xdr:cNvPr id="11279" name="Group Box 15" hidden="1">
              <a:extLst>
                <a:ext uri="{63B3BB69-23CF-44E3-9099-C40C66FF867C}">
                  <a14:compatExt spid="_x0000_s11279"/>
                </a:ext>
                <a:ext uri="{FF2B5EF4-FFF2-40B4-BE49-F238E27FC236}">
                  <a16:creationId xmlns:a16="http://schemas.microsoft.com/office/drawing/2014/main" id="{00000000-0008-0000-0800-00000F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372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3419475</xdr:colOff>
          <xdr:row>23</xdr:row>
          <xdr:rowOff>171450</xdr:rowOff>
        </xdr:from>
        <xdr:to>
          <xdr:col>5</xdr:col>
          <xdr:colOff>647700</xdr:colOff>
          <xdr:row>25</xdr:row>
          <xdr:rowOff>76200</xdr:rowOff>
        </xdr:to>
        <xdr:sp macro="" textlink="">
          <xdr:nvSpPr>
            <xdr:cNvPr id="11280" name="Group Box 16" hidden="1">
              <a:extLst>
                <a:ext uri="{63B3BB69-23CF-44E3-9099-C40C66FF867C}">
                  <a14:compatExt spid="_x0000_s11280"/>
                </a:ext>
                <a:ext uri="{FF2B5EF4-FFF2-40B4-BE49-F238E27FC236}">
                  <a16:creationId xmlns:a16="http://schemas.microsoft.com/office/drawing/2014/main" id="{00000000-0008-0000-0800-000010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373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3590925</xdr:colOff>
          <xdr:row>24</xdr:row>
          <xdr:rowOff>95250</xdr:rowOff>
        </xdr:from>
        <xdr:to>
          <xdr:col>5</xdr:col>
          <xdr:colOff>342900</xdr:colOff>
          <xdr:row>26</xdr:row>
          <xdr:rowOff>66675</xdr:rowOff>
        </xdr:to>
        <xdr:sp macro="" textlink="">
          <xdr:nvSpPr>
            <xdr:cNvPr id="11281" name="Group Box 17" hidden="1">
              <a:extLst>
                <a:ext uri="{63B3BB69-23CF-44E3-9099-C40C66FF867C}">
                  <a14:compatExt spid="_x0000_s11281"/>
                </a:ext>
                <a:ext uri="{FF2B5EF4-FFF2-40B4-BE49-F238E27FC236}">
                  <a16:creationId xmlns:a16="http://schemas.microsoft.com/office/drawing/2014/main" id="{00000000-0008-0000-0800-000011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374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25</xdr:row>
          <xdr:rowOff>133350</xdr:rowOff>
        </xdr:from>
        <xdr:to>
          <xdr:col>5</xdr:col>
          <xdr:colOff>419100</xdr:colOff>
          <xdr:row>27</xdr:row>
          <xdr:rowOff>38100</xdr:rowOff>
        </xdr:to>
        <xdr:sp macro="" textlink="">
          <xdr:nvSpPr>
            <xdr:cNvPr id="11282" name="Group Box 18" hidden="1">
              <a:extLst>
                <a:ext uri="{63B3BB69-23CF-44E3-9099-C40C66FF867C}">
                  <a14:compatExt spid="_x0000_s11282"/>
                </a:ext>
                <a:ext uri="{FF2B5EF4-FFF2-40B4-BE49-F238E27FC236}">
                  <a16:creationId xmlns:a16="http://schemas.microsoft.com/office/drawing/2014/main" id="{00000000-0008-0000-0800-000012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375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3733800</xdr:colOff>
          <xdr:row>26</xdr:row>
          <xdr:rowOff>180975</xdr:rowOff>
        </xdr:from>
        <xdr:to>
          <xdr:col>5</xdr:col>
          <xdr:colOff>304800</xdr:colOff>
          <xdr:row>28</xdr:row>
          <xdr:rowOff>95250</xdr:rowOff>
        </xdr:to>
        <xdr:sp macro="" textlink="">
          <xdr:nvSpPr>
            <xdr:cNvPr id="11283" name="Group Box 19" hidden="1">
              <a:extLst>
                <a:ext uri="{63B3BB69-23CF-44E3-9099-C40C66FF867C}">
                  <a14:compatExt spid="_x0000_s11283"/>
                </a:ext>
                <a:ext uri="{FF2B5EF4-FFF2-40B4-BE49-F238E27FC236}">
                  <a16:creationId xmlns:a16="http://schemas.microsoft.com/office/drawing/2014/main" id="{00000000-0008-0000-0800-000013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376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3562350</xdr:colOff>
          <xdr:row>28</xdr:row>
          <xdr:rowOff>114300</xdr:rowOff>
        </xdr:from>
        <xdr:to>
          <xdr:col>5</xdr:col>
          <xdr:colOff>628650</xdr:colOff>
          <xdr:row>30</xdr:row>
          <xdr:rowOff>19050</xdr:rowOff>
        </xdr:to>
        <xdr:sp macro="" textlink="">
          <xdr:nvSpPr>
            <xdr:cNvPr id="11284" name="Group Box 20" hidden="1">
              <a:extLst>
                <a:ext uri="{63B3BB69-23CF-44E3-9099-C40C66FF867C}">
                  <a14:compatExt spid="_x0000_s11284"/>
                </a:ext>
                <a:ext uri="{FF2B5EF4-FFF2-40B4-BE49-F238E27FC236}">
                  <a16:creationId xmlns:a16="http://schemas.microsoft.com/office/drawing/2014/main" id="{00000000-0008-0000-0800-000014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377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3619500</xdr:colOff>
          <xdr:row>29</xdr:row>
          <xdr:rowOff>123825</xdr:rowOff>
        </xdr:from>
        <xdr:to>
          <xdr:col>7</xdr:col>
          <xdr:colOff>47625</xdr:colOff>
          <xdr:row>31</xdr:row>
          <xdr:rowOff>28575</xdr:rowOff>
        </xdr:to>
        <xdr:sp macro="" textlink="">
          <xdr:nvSpPr>
            <xdr:cNvPr id="11285" name="Group Box 21" hidden="1">
              <a:extLst>
                <a:ext uri="{63B3BB69-23CF-44E3-9099-C40C66FF867C}">
                  <a14:compatExt spid="_x0000_s11285"/>
                </a:ext>
                <a:ext uri="{FF2B5EF4-FFF2-40B4-BE49-F238E27FC236}">
                  <a16:creationId xmlns:a16="http://schemas.microsoft.com/office/drawing/2014/main" id="{00000000-0008-0000-0800-000015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378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13</xdr:row>
          <xdr:rowOff>133350</xdr:rowOff>
        </xdr:from>
        <xdr:to>
          <xdr:col>5</xdr:col>
          <xdr:colOff>190500</xdr:colOff>
          <xdr:row>15</xdr:row>
          <xdr:rowOff>47625</xdr:rowOff>
        </xdr:to>
        <xdr:sp macro="" textlink="">
          <xdr:nvSpPr>
            <xdr:cNvPr id="11286" name="Group Box 22" hidden="1">
              <a:extLst>
                <a:ext uri="{63B3BB69-23CF-44E3-9099-C40C66FF867C}">
                  <a14:compatExt spid="_x0000_s11286"/>
                </a:ext>
                <a:ext uri="{FF2B5EF4-FFF2-40B4-BE49-F238E27FC236}">
                  <a16:creationId xmlns:a16="http://schemas.microsoft.com/office/drawing/2014/main" id="{00000000-0008-0000-0800-000016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379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3676650</xdr:colOff>
          <xdr:row>21</xdr:row>
          <xdr:rowOff>133350</xdr:rowOff>
        </xdr:from>
        <xdr:to>
          <xdr:col>5</xdr:col>
          <xdr:colOff>361950</xdr:colOff>
          <xdr:row>23</xdr:row>
          <xdr:rowOff>47625</xdr:rowOff>
        </xdr:to>
        <xdr:sp macro="" textlink="">
          <xdr:nvSpPr>
            <xdr:cNvPr id="11287" name="Group Box 23" hidden="1">
              <a:extLst>
                <a:ext uri="{63B3BB69-23CF-44E3-9099-C40C66FF867C}">
                  <a14:compatExt spid="_x0000_s11287"/>
                </a:ext>
                <a:ext uri="{FF2B5EF4-FFF2-40B4-BE49-F238E27FC236}">
                  <a16:creationId xmlns:a16="http://schemas.microsoft.com/office/drawing/2014/main" id="{00000000-0008-0000-0800-000017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387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31</xdr:row>
          <xdr:rowOff>133350</xdr:rowOff>
        </xdr:from>
        <xdr:to>
          <xdr:col>5</xdr:col>
          <xdr:colOff>361950</xdr:colOff>
          <xdr:row>33</xdr:row>
          <xdr:rowOff>47625</xdr:rowOff>
        </xdr:to>
        <xdr:sp macro="" textlink="">
          <xdr:nvSpPr>
            <xdr:cNvPr id="11288" name="Group Box 24" hidden="1">
              <a:extLst>
                <a:ext uri="{63B3BB69-23CF-44E3-9099-C40C66FF867C}">
                  <a14:compatExt spid="_x0000_s11288"/>
                </a:ext>
                <a:ext uri="{FF2B5EF4-FFF2-40B4-BE49-F238E27FC236}">
                  <a16:creationId xmlns:a16="http://schemas.microsoft.com/office/drawing/2014/main" id="{00000000-0008-0000-0800-000018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388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3590925</xdr:colOff>
          <xdr:row>34</xdr:row>
          <xdr:rowOff>9525</xdr:rowOff>
        </xdr:from>
        <xdr:to>
          <xdr:col>5</xdr:col>
          <xdr:colOff>552450</xdr:colOff>
          <xdr:row>35</xdr:row>
          <xdr:rowOff>104775</xdr:rowOff>
        </xdr:to>
        <xdr:sp macro="" textlink="">
          <xdr:nvSpPr>
            <xdr:cNvPr id="11289" name="Group Box 25" hidden="1">
              <a:extLst>
                <a:ext uri="{63B3BB69-23CF-44E3-9099-C40C66FF867C}">
                  <a14:compatExt spid="_x0000_s11289"/>
                </a:ext>
                <a:ext uri="{FF2B5EF4-FFF2-40B4-BE49-F238E27FC236}">
                  <a16:creationId xmlns:a16="http://schemas.microsoft.com/office/drawing/2014/main" id="{00000000-0008-0000-0800-000019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389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3409950</xdr:colOff>
          <xdr:row>36</xdr:row>
          <xdr:rowOff>0</xdr:rowOff>
        </xdr:from>
        <xdr:to>
          <xdr:col>5</xdr:col>
          <xdr:colOff>676275</xdr:colOff>
          <xdr:row>37</xdr:row>
          <xdr:rowOff>95250</xdr:rowOff>
        </xdr:to>
        <xdr:sp macro="" textlink="">
          <xdr:nvSpPr>
            <xdr:cNvPr id="11290" name="Group Box 26" hidden="1">
              <a:extLst>
                <a:ext uri="{63B3BB69-23CF-44E3-9099-C40C66FF867C}">
                  <a14:compatExt spid="_x0000_s11290"/>
                </a:ext>
                <a:ext uri="{FF2B5EF4-FFF2-40B4-BE49-F238E27FC236}">
                  <a16:creationId xmlns:a16="http://schemas.microsoft.com/office/drawing/2014/main" id="{00000000-0008-0000-0800-00001A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3695700</xdr:colOff>
          <xdr:row>36</xdr:row>
          <xdr:rowOff>171450</xdr:rowOff>
        </xdr:from>
        <xdr:to>
          <xdr:col>5</xdr:col>
          <xdr:colOff>304800</xdr:colOff>
          <xdr:row>38</xdr:row>
          <xdr:rowOff>85725</xdr:rowOff>
        </xdr:to>
        <xdr:sp macro="" textlink="">
          <xdr:nvSpPr>
            <xdr:cNvPr id="11291" name="Group Box 27" hidden="1">
              <a:extLst>
                <a:ext uri="{63B3BB69-23CF-44E3-9099-C40C66FF867C}">
                  <a14:compatExt spid="_x0000_s11291"/>
                </a:ext>
                <a:ext uri="{FF2B5EF4-FFF2-40B4-BE49-F238E27FC236}">
                  <a16:creationId xmlns:a16="http://schemas.microsoft.com/office/drawing/2014/main" id="{00000000-0008-0000-0800-00001B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3714750</xdr:colOff>
          <xdr:row>37</xdr:row>
          <xdr:rowOff>171450</xdr:rowOff>
        </xdr:from>
        <xdr:to>
          <xdr:col>5</xdr:col>
          <xdr:colOff>228600</xdr:colOff>
          <xdr:row>39</xdr:row>
          <xdr:rowOff>85725</xdr:rowOff>
        </xdr:to>
        <xdr:sp macro="" textlink="">
          <xdr:nvSpPr>
            <xdr:cNvPr id="11292" name="Group Box 28" hidden="1">
              <a:extLst>
                <a:ext uri="{63B3BB69-23CF-44E3-9099-C40C66FF867C}">
                  <a14:compatExt spid="_x0000_s11292"/>
                </a:ext>
                <a:ext uri="{FF2B5EF4-FFF2-40B4-BE49-F238E27FC236}">
                  <a16:creationId xmlns:a16="http://schemas.microsoft.com/office/drawing/2014/main" id="{00000000-0008-0000-0800-00001C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3562350</xdr:colOff>
          <xdr:row>38</xdr:row>
          <xdr:rowOff>133350</xdr:rowOff>
        </xdr:from>
        <xdr:to>
          <xdr:col>5</xdr:col>
          <xdr:colOff>647700</xdr:colOff>
          <xdr:row>40</xdr:row>
          <xdr:rowOff>47625</xdr:rowOff>
        </xdr:to>
        <xdr:sp macro="" textlink="">
          <xdr:nvSpPr>
            <xdr:cNvPr id="11293" name="Group Box 29" hidden="1">
              <a:extLst>
                <a:ext uri="{63B3BB69-23CF-44E3-9099-C40C66FF867C}">
                  <a14:compatExt spid="_x0000_s11293"/>
                </a:ext>
                <a:ext uri="{FF2B5EF4-FFF2-40B4-BE49-F238E27FC236}">
                  <a16:creationId xmlns:a16="http://schemas.microsoft.com/office/drawing/2014/main" id="{00000000-0008-0000-0800-00001D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3505200</xdr:colOff>
          <xdr:row>40</xdr:row>
          <xdr:rowOff>180975</xdr:rowOff>
        </xdr:from>
        <xdr:to>
          <xdr:col>5</xdr:col>
          <xdr:colOff>628650</xdr:colOff>
          <xdr:row>42</xdr:row>
          <xdr:rowOff>95250</xdr:rowOff>
        </xdr:to>
        <xdr:sp macro="" textlink="">
          <xdr:nvSpPr>
            <xdr:cNvPr id="11294" name="Group Box 30" hidden="1">
              <a:extLst>
                <a:ext uri="{63B3BB69-23CF-44E3-9099-C40C66FF867C}">
                  <a14:compatExt spid="_x0000_s11294"/>
                </a:ext>
                <a:ext uri="{FF2B5EF4-FFF2-40B4-BE49-F238E27FC236}">
                  <a16:creationId xmlns:a16="http://schemas.microsoft.com/office/drawing/2014/main" id="{00000000-0008-0000-0800-00001E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3762375</xdr:colOff>
          <xdr:row>64</xdr:row>
          <xdr:rowOff>209550</xdr:rowOff>
        </xdr:from>
        <xdr:to>
          <xdr:col>5</xdr:col>
          <xdr:colOff>171450</xdr:colOff>
          <xdr:row>66</xdr:row>
          <xdr:rowOff>95250</xdr:rowOff>
        </xdr:to>
        <xdr:sp macro="" textlink="">
          <xdr:nvSpPr>
            <xdr:cNvPr id="11295" name="Group Box 31" hidden="1">
              <a:extLst>
                <a:ext uri="{63B3BB69-23CF-44E3-9099-C40C66FF867C}">
                  <a14:compatExt spid="_x0000_s11295"/>
                </a:ext>
                <a:ext uri="{FF2B5EF4-FFF2-40B4-BE49-F238E27FC236}">
                  <a16:creationId xmlns:a16="http://schemas.microsoft.com/office/drawing/2014/main" id="{00000000-0008-0000-0800-00001F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66</xdr:row>
          <xdr:rowOff>171450</xdr:rowOff>
        </xdr:from>
        <xdr:to>
          <xdr:col>5</xdr:col>
          <xdr:colOff>323850</xdr:colOff>
          <xdr:row>68</xdr:row>
          <xdr:rowOff>85725</xdr:rowOff>
        </xdr:to>
        <xdr:sp macro="" textlink="">
          <xdr:nvSpPr>
            <xdr:cNvPr id="11296" name="Group Box 32" hidden="1">
              <a:extLst>
                <a:ext uri="{63B3BB69-23CF-44E3-9099-C40C66FF867C}">
                  <a14:compatExt spid="_x0000_s11296"/>
                </a:ext>
                <a:ext uri="{FF2B5EF4-FFF2-40B4-BE49-F238E27FC236}">
                  <a16:creationId xmlns:a16="http://schemas.microsoft.com/office/drawing/2014/main" id="{00000000-0008-0000-0800-000020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3600450</xdr:colOff>
          <xdr:row>67</xdr:row>
          <xdr:rowOff>152400</xdr:rowOff>
        </xdr:from>
        <xdr:to>
          <xdr:col>5</xdr:col>
          <xdr:colOff>476250</xdr:colOff>
          <xdr:row>69</xdr:row>
          <xdr:rowOff>57150</xdr:rowOff>
        </xdr:to>
        <xdr:sp macro="" textlink="">
          <xdr:nvSpPr>
            <xdr:cNvPr id="11297" name="Group Box 33" hidden="1">
              <a:extLst>
                <a:ext uri="{63B3BB69-23CF-44E3-9099-C40C66FF867C}">
                  <a14:compatExt spid="_x0000_s11297"/>
                </a:ext>
                <a:ext uri="{FF2B5EF4-FFF2-40B4-BE49-F238E27FC236}">
                  <a16:creationId xmlns:a16="http://schemas.microsoft.com/office/drawing/2014/main" id="{00000000-0008-0000-0800-000021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69</xdr:row>
          <xdr:rowOff>180975</xdr:rowOff>
        </xdr:from>
        <xdr:to>
          <xdr:col>5</xdr:col>
          <xdr:colOff>276225</xdr:colOff>
          <xdr:row>71</xdr:row>
          <xdr:rowOff>95250</xdr:rowOff>
        </xdr:to>
        <xdr:sp macro="" textlink="">
          <xdr:nvSpPr>
            <xdr:cNvPr id="11298" name="Group Box 34" hidden="1">
              <a:extLst>
                <a:ext uri="{63B3BB69-23CF-44E3-9099-C40C66FF867C}">
                  <a14:compatExt spid="_x0000_s11298"/>
                </a:ext>
                <a:ext uri="{FF2B5EF4-FFF2-40B4-BE49-F238E27FC236}">
                  <a16:creationId xmlns:a16="http://schemas.microsoft.com/office/drawing/2014/main" id="{00000000-0008-0000-0800-000022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70</xdr:row>
          <xdr:rowOff>161925</xdr:rowOff>
        </xdr:from>
        <xdr:to>
          <xdr:col>5</xdr:col>
          <xdr:colOff>304800</xdr:colOff>
          <xdr:row>72</xdr:row>
          <xdr:rowOff>66675</xdr:rowOff>
        </xdr:to>
        <xdr:sp macro="" textlink="">
          <xdr:nvSpPr>
            <xdr:cNvPr id="11299" name="Group Box 35" hidden="1">
              <a:extLst>
                <a:ext uri="{63B3BB69-23CF-44E3-9099-C40C66FF867C}">
                  <a14:compatExt spid="_x0000_s11299"/>
                </a:ext>
                <a:ext uri="{FF2B5EF4-FFF2-40B4-BE49-F238E27FC236}">
                  <a16:creationId xmlns:a16="http://schemas.microsoft.com/office/drawing/2014/main" id="{00000000-0008-0000-0800-000023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3724275</xdr:colOff>
          <xdr:row>73</xdr:row>
          <xdr:rowOff>0</xdr:rowOff>
        </xdr:from>
        <xdr:to>
          <xdr:col>5</xdr:col>
          <xdr:colOff>266700</xdr:colOff>
          <xdr:row>74</xdr:row>
          <xdr:rowOff>95250</xdr:rowOff>
        </xdr:to>
        <xdr:sp macro="" textlink="">
          <xdr:nvSpPr>
            <xdr:cNvPr id="11300" name="Group Box 36" hidden="1">
              <a:extLst>
                <a:ext uri="{63B3BB69-23CF-44E3-9099-C40C66FF867C}">
                  <a14:compatExt spid="_x0000_s11300"/>
                </a:ext>
                <a:ext uri="{FF2B5EF4-FFF2-40B4-BE49-F238E27FC236}">
                  <a16:creationId xmlns:a16="http://schemas.microsoft.com/office/drawing/2014/main" id="{00000000-0008-0000-0800-000024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75</xdr:row>
          <xdr:rowOff>0</xdr:rowOff>
        </xdr:from>
        <xdr:to>
          <xdr:col>5</xdr:col>
          <xdr:colOff>676275</xdr:colOff>
          <xdr:row>76</xdr:row>
          <xdr:rowOff>95250</xdr:rowOff>
        </xdr:to>
        <xdr:sp macro="" textlink="">
          <xdr:nvSpPr>
            <xdr:cNvPr id="11301" name="Group Box 37" hidden="1">
              <a:extLst>
                <a:ext uri="{63B3BB69-23CF-44E3-9099-C40C66FF867C}">
                  <a14:compatExt spid="_x0000_s11301"/>
                </a:ext>
                <a:ext uri="{FF2B5EF4-FFF2-40B4-BE49-F238E27FC236}">
                  <a16:creationId xmlns:a16="http://schemas.microsoft.com/office/drawing/2014/main" id="{00000000-0008-0000-0800-000025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75</xdr:row>
          <xdr:rowOff>142875</xdr:rowOff>
        </xdr:from>
        <xdr:to>
          <xdr:col>5</xdr:col>
          <xdr:colOff>381000</xdr:colOff>
          <xdr:row>77</xdr:row>
          <xdr:rowOff>57150</xdr:rowOff>
        </xdr:to>
        <xdr:sp macro="" textlink="">
          <xdr:nvSpPr>
            <xdr:cNvPr id="11302" name="Group Box 38" hidden="1">
              <a:extLst>
                <a:ext uri="{63B3BB69-23CF-44E3-9099-C40C66FF867C}">
                  <a14:compatExt spid="_x0000_s11302"/>
                </a:ext>
                <a:ext uri="{FF2B5EF4-FFF2-40B4-BE49-F238E27FC236}">
                  <a16:creationId xmlns:a16="http://schemas.microsoft.com/office/drawing/2014/main" id="{00000000-0008-0000-0800-000026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3638550</xdr:colOff>
          <xdr:row>76</xdr:row>
          <xdr:rowOff>171450</xdr:rowOff>
        </xdr:from>
        <xdr:to>
          <xdr:col>5</xdr:col>
          <xdr:colOff>285750</xdr:colOff>
          <xdr:row>78</xdr:row>
          <xdr:rowOff>85725</xdr:rowOff>
        </xdr:to>
        <xdr:sp macro="" textlink="">
          <xdr:nvSpPr>
            <xdr:cNvPr id="11303" name="Group Box 39" hidden="1">
              <a:extLst>
                <a:ext uri="{63B3BB69-23CF-44E3-9099-C40C66FF867C}">
                  <a14:compatExt spid="_x0000_s11303"/>
                </a:ext>
                <a:ext uri="{FF2B5EF4-FFF2-40B4-BE49-F238E27FC236}">
                  <a16:creationId xmlns:a16="http://schemas.microsoft.com/office/drawing/2014/main" id="{00000000-0008-0000-0800-000027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3533775</xdr:colOff>
          <xdr:row>79</xdr:row>
          <xdr:rowOff>0</xdr:rowOff>
        </xdr:from>
        <xdr:to>
          <xdr:col>5</xdr:col>
          <xdr:colOff>457200</xdr:colOff>
          <xdr:row>80</xdr:row>
          <xdr:rowOff>95250</xdr:rowOff>
        </xdr:to>
        <xdr:sp macro="" textlink="">
          <xdr:nvSpPr>
            <xdr:cNvPr id="11304" name="Group Box 40" hidden="1">
              <a:extLst>
                <a:ext uri="{63B3BB69-23CF-44E3-9099-C40C66FF867C}">
                  <a14:compatExt spid="_x0000_s11304"/>
                </a:ext>
                <a:ext uri="{FF2B5EF4-FFF2-40B4-BE49-F238E27FC236}">
                  <a16:creationId xmlns:a16="http://schemas.microsoft.com/office/drawing/2014/main" id="{00000000-0008-0000-0800-000028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3533775</xdr:colOff>
          <xdr:row>81</xdr:row>
          <xdr:rowOff>9525</xdr:rowOff>
        </xdr:from>
        <xdr:to>
          <xdr:col>5</xdr:col>
          <xdr:colOff>552450</xdr:colOff>
          <xdr:row>82</xdr:row>
          <xdr:rowOff>104775</xdr:rowOff>
        </xdr:to>
        <xdr:sp macro="" textlink="">
          <xdr:nvSpPr>
            <xdr:cNvPr id="11305" name="Group Box 41" hidden="1">
              <a:extLst>
                <a:ext uri="{63B3BB69-23CF-44E3-9099-C40C66FF867C}">
                  <a14:compatExt spid="_x0000_s11305"/>
                </a:ext>
                <a:ext uri="{FF2B5EF4-FFF2-40B4-BE49-F238E27FC236}">
                  <a16:creationId xmlns:a16="http://schemas.microsoft.com/office/drawing/2014/main" id="{00000000-0008-0000-0800-000029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3362325</xdr:colOff>
          <xdr:row>81</xdr:row>
          <xdr:rowOff>171450</xdr:rowOff>
        </xdr:from>
        <xdr:to>
          <xdr:col>7</xdr:col>
          <xdr:colOff>9525</xdr:colOff>
          <xdr:row>83</xdr:row>
          <xdr:rowOff>85725</xdr:rowOff>
        </xdr:to>
        <xdr:sp macro="" textlink="">
          <xdr:nvSpPr>
            <xdr:cNvPr id="11306" name="Group Box 42" hidden="1">
              <a:extLst>
                <a:ext uri="{63B3BB69-23CF-44E3-9099-C40C66FF867C}">
                  <a14:compatExt spid="_x0000_s11306"/>
                </a:ext>
                <a:ext uri="{FF2B5EF4-FFF2-40B4-BE49-F238E27FC236}">
                  <a16:creationId xmlns:a16="http://schemas.microsoft.com/office/drawing/2014/main" id="{00000000-0008-0000-0800-00002A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3648075</xdr:colOff>
          <xdr:row>79</xdr:row>
          <xdr:rowOff>123825</xdr:rowOff>
        </xdr:from>
        <xdr:to>
          <xdr:col>5</xdr:col>
          <xdr:colOff>266700</xdr:colOff>
          <xdr:row>81</xdr:row>
          <xdr:rowOff>28575</xdr:rowOff>
        </xdr:to>
        <xdr:sp macro="" textlink="">
          <xdr:nvSpPr>
            <xdr:cNvPr id="11307" name="Group Box 43" hidden="1">
              <a:extLst>
                <a:ext uri="{63B3BB69-23CF-44E3-9099-C40C66FF867C}">
                  <a14:compatExt spid="_x0000_s11307"/>
                </a:ext>
                <a:ext uri="{FF2B5EF4-FFF2-40B4-BE49-F238E27FC236}">
                  <a16:creationId xmlns:a16="http://schemas.microsoft.com/office/drawing/2014/main" id="{00000000-0008-0000-0800-00002B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416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83</xdr:row>
          <xdr:rowOff>9525</xdr:rowOff>
        </xdr:from>
        <xdr:to>
          <xdr:col>3</xdr:col>
          <xdr:colOff>247650</xdr:colOff>
          <xdr:row>84</xdr:row>
          <xdr:rowOff>57150</xdr:rowOff>
        </xdr:to>
        <xdr:sp macro="" textlink="">
          <xdr:nvSpPr>
            <xdr:cNvPr id="11308" name="Check Box 44" hidden="1">
              <a:extLst>
                <a:ext uri="{63B3BB69-23CF-44E3-9099-C40C66FF867C}">
                  <a14:compatExt spid="_x0000_s11308"/>
                </a:ext>
                <a:ext uri="{FF2B5EF4-FFF2-40B4-BE49-F238E27FC236}">
                  <a16:creationId xmlns:a16="http://schemas.microsoft.com/office/drawing/2014/main" id="{00000000-0008-0000-0800-00002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83</xdr:row>
          <xdr:rowOff>209550</xdr:rowOff>
        </xdr:from>
        <xdr:to>
          <xdr:col>5</xdr:col>
          <xdr:colOff>247650</xdr:colOff>
          <xdr:row>85</xdr:row>
          <xdr:rowOff>95250</xdr:rowOff>
        </xdr:to>
        <xdr:sp macro="" textlink="">
          <xdr:nvSpPr>
            <xdr:cNvPr id="11309" name="Group Box 45" hidden="1">
              <a:extLst>
                <a:ext uri="{63B3BB69-23CF-44E3-9099-C40C66FF867C}">
                  <a14:compatExt spid="_x0000_s11309"/>
                </a:ext>
                <a:ext uri="{FF2B5EF4-FFF2-40B4-BE49-F238E27FC236}">
                  <a16:creationId xmlns:a16="http://schemas.microsoft.com/office/drawing/2014/main" id="{00000000-0008-0000-0800-00002D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418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85</xdr:row>
          <xdr:rowOff>9525</xdr:rowOff>
        </xdr:from>
        <xdr:to>
          <xdr:col>5</xdr:col>
          <xdr:colOff>209550</xdr:colOff>
          <xdr:row>86</xdr:row>
          <xdr:rowOff>104775</xdr:rowOff>
        </xdr:to>
        <xdr:sp macro="" textlink="">
          <xdr:nvSpPr>
            <xdr:cNvPr id="11310" name="Group Box 46" hidden="1">
              <a:extLst>
                <a:ext uri="{63B3BB69-23CF-44E3-9099-C40C66FF867C}">
                  <a14:compatExt spid="_x0000_s11310"/>
                </a:ext>
                <a:ext uri="{FF2B5EF4-FFF2-40B4-BE49-F238E27FC236}">
                  <a16:creationId xmlns:a16="http://schemas.microsoft.com/office/drawing/2014/main" id="{00000000-0008-0000-0800-00002E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419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3590925</xdr:colOff>
          <xdr:row>85</xdr:row>
          <xdr:rowOff>171450</xdr:rowOff>
        </xdr:from>
        <xdr:to>
          <xdr:col>5</xdr:col>
          <xdr:colOff>285750</xdr:colOff>
          <xdr:row>87</xdr:row>
          <xdr:rowOff>85725</xdr:rowOff>
        </xdr:to>
        <xdr:sp macro="" textlink="">
          <xdr:nvSpPr>
            <xdr:cNvPr id="11311" name="Group Box 47" hidden="1">
              <a:extLst>
                <a:ext uri="{63B3BB69-23CF-44E3-9099-C40C66FF867C}">
                  <a14:compatExt spid="_x0000_s11311"/>
                </a:ext>
                <a:ext uri="{FF2B5EF4-FFF2-40B4-BE49-F238E27FC236}">
                  <a16:creationId xmlns:a16="http://schemas.microsoft.com/office/drawing/2014/main" id="{00000000-0008-0000-0800-00002F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420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3705225</xdr:colOff>
          <xdr:row>86</xdr:row>
          <xdr:rowOff>180975</xdr:rowOff>
        </xdr:from>
        <xdr:to>
          <xdr:col>5</xdr:col>
          <xdr:colOff>247650</xdr:colOff>
          <xdr:row>88</xdr:row>
          <xdr:rowOff>95250</xdr:rowOff>
        </xdr:to>
        <xdr:sp macro="" textlink="">
          <xdr:nvSpPr>
            <xdr:cNvPr id="11312" name="Group Box 48" hidden="1">
              <a:extLst>
                <a:ext uri="{63B3BB69-23CF-44E3-9099-C40C66FF867C}">
                  <a14:compatExt spid="_x0000_s11312"/>
                </a:ext>
                <a:ext uri="{FF2B5EF4-FFF2-40B4-BE49-F238E27FC236}">
                  <a16:creationId xmlns:a16="http://schemas.microsoft.com/office/drawing/2014/main" id="{00000000-0008-0000-0800-000030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421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3609975</xdr:colOff>
          <xdr:row>87</xdr:row>
          <xdr:rowOff>142875</xdr:rowOff>
        </xdr:from>
        <xdr:to>
          <xdr:col>5</xdr:col>
          <xdr:colOff>381000</xdr:colOff>
          <xdr:row>89</xdr:row>
          <xdr:rowOff>57150</xdr:rowOff>
        </xdr:to>
        <xdr:sp macro="" textlink="">
          <xdr:nvSpPr>
            <xdr:cNvPr id="11313" name="Group Box 49" hidden="1">
              <a:extLst>
                <a:ext uri="{63B3BB69-23CF-44E3-9099-C40C66FF867C}">
                  <a14:compatExt spid="_x0000_s11313"/>
                </a:ext>
                <a:ext uri="{FF2B5EF4-FFF2-40B4-BE49-F238E27FC236}">
                  <a16:creationId xmlns:a16="http://schemas.microsoft.com/office/drawing/2014/main" id="{00000000-0008-0000-0800-000031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422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85</xdr:row>
          <xdr:rowOff>9525</xdr:rowOff>
        </xdr:from>
        <xdr:to>
          <xdr:col>5</xdr:col>
          <xdr:colOff>457200</xdr:colOff>
          <xdr:row>86</xdr:row>
          <xdr:rowOff>104775</xdr:rowOff>
        </xdr:to>
        <xdr:sp macro="" textlink="">
          <xdr:nvSpPr>
            <xdr:cNvPr id="11314" name="Group Box 50" hidden="1">
              <a:extLst>
                <a:ext uri="{63B3BB69-23CF-44E3-9099-C40C66FF867C}">
                  <a14:compatExt spid="_x0000_s11314"/>
                </a:ext>
                <a:ext uri="{FF2B5EF4-FFF2-40B4-BE49-F238E27FC236}">
                  <a16:creationId xmlns:a16="http://schemas.microsoft.com/office/drawing/2014/main" id="{00000000-0008-0000-0800-000032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430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3619500</xdr:colOff>
          <xdr:row>84</xdr:row>
          <xdr:rowOff>133350</xdr:rowOff>
        </xdr:from>
        <xdr:to>
          <xdr:col>5</xdr:col>
          <xdr:colOff>400050</xdr:colOff>
          <xdr:row>86</xdr:row>
          <xdr:rowOff>47625</xdr:rowOff>
        </xdr:to>
        <xdr:sp macro="" textlink="">
          <xdr:nvSpPr>
            <xdr:cNvPr id="11315" name="Group Box 51" hidden="1">
              <a:extLst>
                <a:ext uri="{63B3BB69-23CF-44E3-9099-C40C66FF867C}">
                  <a14:compatExt spid="_x0000_s11315"/>
                </a:ext>
                <a:ext uri="{FF2B5EF4-FFF2-40B4-BE49-F238E27FC236}">
                  <a16:creationId xmlns:a16="http://schemas.microsoft.com/office/drawing/2014/main" id="{00000000-0008-0000-0800-000033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42</xdr:row>
          <xdr:rowOff>171450</xdr:rowOff>
        </xdr:from>
        <xdr:to>
          <xdr:col>5</xdr:col>
          <xdr:colOff>304800</xdr:colOff>
          <xdr:row>44</xdr:row>
          <xdr:rowOff>85725</xdr:rowOff>
        </xdr:to>
        <xdr:sp macro="" textlink="">
          <xdr:nvSpPr>
            <xdr:cNvPr id="11316" name="Group Box 52" hidden="1">
              <a:extLst>
                <a:ext uri="{63B3BB69-23CF-44E3-9099-C40C66FF867C}">
                  <a14:compatExt spid="_x0000_s11316"/>
                </a:ext>
                <a:ext uri="{FF2B5EF4-FFF2-40B4-BE49-F238E27FC236}">
                  <a16:creationId xmlns:a16="http://schemas.microsoft.com/office/drawing/2014/main" id="{00000000-0008-0000-0800-000034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3562350</xdr:colOff>
          <xdr:row>44</xdr:row>
          <xdr:rowOff>133350</xdr:rowOff>
        </xdr:from>
        <xdr:to>
          <xdr:col>5</xdr:col>
          <xdr:colOff>590550</xdr:colOff>
          <xdr:row>46</xdr:row>
          <xdr:rowOff>57150</xdr:rowOff>
        </xdr:to>
        <xdr:sp macro="" textlink="">
          <xdr:nvSpPr>
            <xdr:cNvPr id="11317" name="Group Box 53" hidden="1">
              <a:extLst>
                <a:ext uri="{63B3BB69-23CF-44E3-9099-C40C66FF867C}">
                  <a14:compatExt spid="_x0000_s11317"/>
                </a:ext>
                <a:ext uri="{FF2B5EF4-FFF2-40B4-BE49-F238E27FC236}">
                  <a16:creationId xmlns:a16="http://schemas.microsoft.com/office/drawing/2014/main" id="{00000000-0008-0000-0800-000035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45</xdr:row>
          <xdr:rowOff>123825</xdr:rowOff>
        </xdr:from>
        <xdr:to>
          <xdr:col>5</xdr:col>
          <xdr:colOff>457200</xdr:colOff>
          <xdr:row>47</xdr:row>
          <xdr:rowOff>28575</xdr:rowOff>
        </xdr:to>
        <xdr:sp macro="" textlink="">
          <xdr:nvSpPr>
            <xdr:cNvPr id="11318" name="Group Box 54" hidden="1">
              <a:extLst>
                <a:ext uri="{63B3BB69-23CF-44E3-9099-C40C66FF867C}">
                  <a14:compatExt spid="_x0000_s11318"/>
                </a:ext>
                <a:ext uri="{FF2B5EF4-FFF2-40B4-BE49-F238E27FC236}">
                  <a16:creationId xmlns:a16="http://schemas.microsoft.com/office/drawing/2014/main" id="{00000000-0008-0000-0800-000036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47</xdr:row>
          <xdr:rowOff>171450</xdr:rowOff>
        </xdr:from>
        <xdr:to>
          <xdr:col>5</xdr:col>
          <xdr:colOff>342900</xdr:colOff>
          <xdr:row>49</xdr:row>
          <xdr:rowOff>85725</xdr:rowOff>
        </xdr:to>
        <xdr:sp macro="" textlink="">
          <xdr:nvSpPr>
            <xdr:cNvPr id="11319" name="Group Box 55" hidden="1">
              <a:extLst>
                <a:ext uri="{63B3BB69-23CF-44E3-9099-C40C66FF867C}">
                  <a14:compatExt spid="_x0000_s11319"/>
                </a:ext>
                <a:ext uri="{FF2B5EF4-FFF2-40B4-BE49-F238E27FC236}">
                  <a16:creationId xmlns:a16="http://schemas.microsoft.com/office/drawing/2014/main" id="{00000000-0008-0000-0800-000037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48</xdr:row>
          <xdr:rowOff>161925</xdr:rowOff>
        </xdr:from>
        <xdr:to>
          <xdr:col>5</xdr:col>
          <xdr:colOff>438150</xdr:colOff>
          <xdr:row>50</xdr:row>
          <xdr:rowOff>66675</xdr:rowOff>
        </xdr:to>
        <xdr:sp macro="" textlink="">
          <xdr:nvSpPr>
            <xdr:cNvPr id="11320" name="Group Box 56" hidden="1">
              <a:extLst>
                <a:ext uri="{63B3BB69-23CF-44E3-9099-C40C66FF867C}">
                  <a14:compatExt spid="_x0000_s11320"/>
                </a:ext>
                <a:ext uri="{FF2B5EF4-FFF2-40B4-BE49-F238E27FC236}">
                  <a16:creationId xmlns:a16="http://schemas.microsoft.com/office/drawing/2014/main" id="{00000000-0008-0000-0800-000038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49</xdr:row>
          <xdr:rowOff>133350</xdr:rowOff>
        </xdr:from>
        <xdr:to>
          <xdr:col>5</xdr:col>
          <xdr:colOff>438150</xdr:colOff>
          <xdr:row>51</xdr:row>
          <xdr:rowOff>38100</xdr:rowOff>
        </xdr:to>
        <xdr:sp macro="" textlink="">
          <xdr:nvSpPr>
            <xdr:cNvPr id="11321" name="Group Box 57" hidden="1">
              <a:extLst>
                <a:ext uri="{63B3BB69-23CF-44E3-9099-C40C66FF867C}">
                  <a14:compatExt spid="_x0000_s11321"/>
                </a:ext>
                <a:ext uri="{FF2B5EF4-FFF2-40B4-BE49-F238E27FC236}">
                  <a16:creationId xmlns:a16="http://schemas.microsoft.com/office/drawing/2014/main" id="{00000000-0008-0000-0800-000039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51</xdr:row>
          <xdr:rowOff>95250</xdr:rowOff>
        </xdr:from>
        <xdr:to>
          <xdr:col>5</xdr:col>
          <xdr:colOff>419100</xdr:colOff>
          <xdr:row>53</xdr:row>
          <xdr:rowOff>95250</xdr:rowOff>
        </xdr:to>
        <xdr:sp macro="" textlink="">
          <xdr:nvSpPr>
            <xdr:cNvPr id="11322" name="Group Box 58" hidden="1">
              <a:extLst>
                <a:ext uri="{63B3BB69-23CF-44E3-9099-C40C66FF867C}">
                  <a14:compatExt spid="_x0000_s11322"/>
                </a:ext>
                <a:ext uri="{FF2B5EF4-FFF2-40B4-BE49-F238E27FC236}">
                  <a16:creationId xmlns:a16="http://schemas.microsoft.com/office/drawing/2014/main" id="{00000000-0008-0000-0800-00003A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52</xdr:row>
          <xdr:rowOff>142875</xdr:rowOff>
        </xdr:from>
        <xdr:to>
          <xdr:col>5</xdr:col>
          <xdr:colOff>390525</xdr:colOff>
          <xdr:row>54</xdr:row>
          <xdr:rowOff>57150</xdr:rowOff>
        </xdr:to>
        <xdr:sp macro="" textlink="">
          <xdr:nvSpPr>
            <xdr:cNvPr id="11323" name="Group Box 59" hidden="1">
              <a:extLst>
                <a:ext uri="{63B3BB69-23CF-44E3-9099-C40C66FF867C}">
                  <a14:compatExt spid="_x0000_s11323"/>
                </a:ext>
                <a:ext uri="{FF2B5EF4-FFF2-40B4-BE49-F238E27FC236}">
                  <a16:creationId xmlns:a16="http://schemas.microsoft.com/office/drawing/2014/main" id="{00000000-0008-0000-0800-00003B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3629025</xdr:colOff>
          <xdr:row>54</xdr:row>
          <xdr:rowOff>152400</xdr:rowOff>
        </xdr:from>
        <xdr:to>
          <xdr:col>5</xdr:col>
          <xdr:colOff>438150</xdr:colOff>
          <xdr:row>56</xdr:row>
          <xdr:rowOff>57150</xdr:rowOff>
        </xdr:to>
        <xdr:sp macro="" textlink="">
          <xdr:nvSpPr>
            <xdr:cNvPr id="11324" name="Group Box 60" hidden="1">
              <a:extLst>
                <a:ext uri="{63B3BB69-23CF-44E3-9099-C40C66FF867C}">
                  <a14:compatExt spid="_x0000_s11324"/>
                </a:ext>
                <a:ext uri="{FF2B5EF4-FFF2-40B4-BE49-F238E27FC236}">
                  <a16:creationId xmlns:a16="http://schemas.microsoft.com/office/drawing/2014/main" id="{00000000-0008-0000-0800-00003C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55</xdr:row>
          <xdr:rowOff>180975</xdr:rowOff>
        </xdr:from>
        <xdr:to>
          <xdr:col>5</xdr:col>
          <xdr:colOff>171450</xdr:colOff>
          <xdr:row>57</xdr:row>
          <xdr:rowOff>95250</xdr:rowOff>
        </xdr:to>
        <xdr:sp macro="" textlink="">
          <xdr:nvSpPr>
            <xdr:cNvPr id="11325" name="Group Box 61" hidden="1">
              <a:extLst>
                <a:ext uri="{63B3BB69-23CF-44E3-9099-C40C66FF867C}">
                  <a14:compatExt spid="_x0000_s11325"/>
                </a:ext>
                <a:ext uri="{FF2B5EF4-FFF2-40B4-BE49-F238E27FC236}">
                  <a16:creationId xmlns:a16="http://schemas.microsoft.com/office/drawing/2014/main" id="{00000000-0008-0000-0800-00003D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57</xdr:row>
          <xdr:rowOff>161925</xdr:rowOff>
        </xdr:from>
        <xdr:to>
          <xdr:col>5</xdr:col>
          <xdr:colOff>419100</xdr:colOff>
          <xdr:row>59</xdr:row>
          <xdr:rowOff>66675</xdr:rowOff>
        </xdr:to>
        <xdr:sp macro="" textlink="">
          <xdr:nvSpPr>
            <xdr:cNvPr id="11326" name="Group Box 62" hidden="1">
              <a:extLst>
                <a:ext uri="{63B3BB69-23CF-44E3-9099-C40C66FF867C}">
                  <a14:compatExt spid="_x0000_s11326"/>
                </a:ext>
                <a:ext uri="{FF2B5EF4-FFF2-40B4-BE49-F238E27FC236}">
                  <a16:creationId xmlns:a16="http://schemas.microsoft.com/office/drawing/2014/main" id="{00000000-0008-0000-0800-00003E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3514725</xdr:colOff>
          <xdr:row>58</xdr:row>
          <xdr:rowOff>152400</xdr:rowOff>
        </xdr:from>
        <xdr:to>
          <xdr:col>5</xdr:col>
          <xdr:colOff>571500</xdr:colOff>
          <xdr:row>60</xdr:row>
          <xdr:rowOff>57150</xdr:rowOff>
        </xdr:to>
        <xdr:sp macro="" textlink="">
          <xdr:nvSpPr>
            <xdr:cNvPr id="11327" name="Group Box 63" hidden="1">
              <a:extLst>
                <a:ext uri="{63B3BB69-23CF-44E3-9099-C40C66FF867C}">
                  <a14:compatExt spid="_x0000_s11327"/>
                </a:ext>
                <a:ext uri="{FF2B5EF4-FFF2-40B4-BE49-F238E27FC236}">
                  <a16:creationId xmlns:a16="http://schemas.microsoft.com/office/drawing/2014/main" id="{00000000-0008-0000-0800-00003F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3619500</xdr:colOff>
          <xdr:row>33</xdr:row>
          <xdr:rowOff>133350</xdr:rowOff>
        </xdr:from>
        <xdr:to>
          <xdr:col>5</xdr:col>
          <xdr:colOff>400050</xdr:colOff>
          <xdr:row>35</xdr:row>
          <xdr:rowOff>38100</xdr:rowOff>
        </xdr:to>
        <xdr:sp macro="" textlink="">
          <xdr:nvSpPr>
            <xdr:cNvPr id="11328" name="Group Box 64" hidden="1">
              <a:extLst>
                <a:ext uri="{63B3BB69-23CF-44E3-9099-C40C66FF867C}">
                  <a14:compatExt spid="_x0000_s11328"/>
                </a:ext>
                <a:ext uri="{FF2B5EF4-FFF2-40B4-BE49-F238E27FC236}">
                  <a16:creationId xmlns:a16="http://schemas.microsoft.com/office/drawing/2014/main" id="{00000000-0008-0000-0800-000040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55</xdr:row>
          <xdr:rowOff>171450</xdr:rowOff>
        </xdr:from>
        <xdr:to>
          <xdr:col>5</xdr:col>
          <xdr:colOff>342900</xdr:colOff>
          <xdr:row>57</xdr:row>
          <xdr:rowOff>85725</xdr:rowOff>
        </xdr:to>
        <xdr:sp macro="" textlink="">
          <xdr:nvSpPr>
            <xdr:cNvPr id="11329" name="Group Box 65" hidden="1">
              <a:extLst>
                <a:ext uri="{63B3BB69-23CF-44E3-9099-C40C66FF867C}">
                  <a14:compatExt spid="_x0000_s11329"/>
                </a:ext>
                <a:ext uri="{FF2B5EF4-FFF2-40B4-BE49-F238E27FC236}">
                  <a16:creationId xmlns:a16="http://schemas.microsoft.com/office/drawing/2014/main" id="{00000000-0008-0000-0800-000041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60</xdr:row>
          <xdr:rowOff>171450</xdr:rowOff>
        </xdr:from>
        <xdr:to>
          <xdr:col>5</xdr:col>
          <xdr:colOff>342900</xdr:colOff>
          <xdr:row>62</xdr:row>
          <xdr:rowOff>85725</xdr:rowOff>
        </xdr:to>
        <xdr:sp macro="" textlink="">
          <xdr:nvSpPr>
            <xdr:cNvPr id="11330" name="Group Box 66" hidden="1">
              <a:extLst>
                <a:ext uri="{63B3BB69-23CF-44E3-9099-C40C66FF867C}">
                  <a14:compatExt spid="_x0000_s11330"/>
                </a:ext>
                <a:ext uri="{FF2B5EF4-FFF2-40B4-BE49-F238E27FC236}">
                  <a16:creationId xmlns:a16="http://schemas.microsoft.com/office/drawing/2014/main" id="{00000000-0008-0000-0800-000042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62</xdr:row>
          <xdr:rowOff>171450</xdr:rowOff>
        </xdr:from>
        <xdr:to>
          <xdr:col>5</xdr:col>
          <xdr:colOff>342900</xdr:colOff>
          <xdr:row>64</xdr:row>
          <xdr:rowOff>85725</xdr:rowOff>
        </xdr:to>
        <xdr:sp macro="" textlink="">
          <xdr:nvSpPr>
            <xdr:cNvPr id="11331" name="Group Box 67" hidden="1">
              <a:extLst>
                <a:ext uri="{63B3BB69-23CF-44E3-9099-C40C66FF867C}">
                  <a14:compatExt spid="_x0000_s11331"/>
                </a:ext>
                <a:ext uri="{FF2B5EF4-FFF2-40B4-BE49-F238E27FC236}">
                  <a16:creationId xmlns:a16="http://schemas.microsoft.com/office/drawing/2014/main" id="{00000000-0008-0000-0800-000043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83</xdr:row>
          <xdr:rowOff>171450</xdr:rowOff>
        </xdr:from>
        <xdr:to>
          <xdr:col>5</xdr:col>
          <xdr:colOff>342900</xdr:colOff>
          <xdr:row>85</xdr:row>
          <xdr:rowOff>85725</xdr:rowOff>
        </xdr:to>
        <xdr:sp macro="" textlink="">
          <xdr:nvSpPr>
            <xdr:cNvPr id="11332" name="Group Box 68" hidden="1">
              <a:extLst>
                <a:ext uri="{63B3BB69-23CF-44E3-9099-C40C66FF867C}">
                  <a14:compatExt spid="_x0000_s11332"/>
                </a:ext>
                <a:ext uri="{FF2B5EF4-FFF2-40B4-BE49-F238E27FC236}">
                  <a16:creationId xmlns:a16="http://schemas.microsoft.com/office/drawing/2014/main" id="{00000000-0008-0000-0800-000044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86</xdr:row>
          <xdr:rowOff>171450</xdr:rowOff>
        </xdr:from>
        <xdr:to>
          <xdr:col>5</xdr:col>
          <xdr:colOff>342900</xdr:colOff>
          <xdr:row>88</xdr:row>
          <xdr:rowOff>85725</xdr:rowOff>
        </xdr:to>
        <xdr:sp macro="" textlink="">
          <xdr:nvSpPr>
            <xdr:cNvPr id="11333" name="Group Box 69" hidden="1">
              <a:extLst>
                <a:ext uri="{63B3BB69-23CF-44E3-9099-C40C66FF867C}">
                  <a14:compatExt spid="_x0000_s11333"/>
                </a:ext>
                <a:ext uri="{FF2B5EF4-FFF2-40B4-BE49-F238E27FC236}">
                  <a16:creationId xmlns:a16="http://schemas.microsoft.com/office/drawing/2014/main" id="{00000000-0008-0000-0800-000045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47</xdr:row>
          <xdr:rowOff>171450</xdr:rowOff>
        </xdr:from>
        <xdr:to>
          <xdr:col>5</xdr:col>
          <xdr:colOff>209550</xdr:colOff>
          <xdr:row>49</xdr:row>
          <xdr:rowOff>85725</xdr:rowOff>
        </xdr:to>
        <xdr:sp macro="" textlink="">
          <xdr:nvSpPr>
            <xdr:cNvPr id="11334" name="Group Box 70" hidden="1">
              <a:extLst>
                <a:ext uri="{63B3BB69-23CF-44E3-9099-C40C66FF867C}">
                  <a14:compatExt spid="_x0000_s11334"/>
                </a:ext>
                <a:ext uri="{FF2B5EF4-FFF2-40B4-BE49-F238E27FC236}">
                  <a16:creationId xmlns:a16="http://schemas.microsoft.com/office/drawing/2014/main" id="{00000000-0008-0000-0800-000046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3781425</xdr:colOff>
          <xdr:row>55</xdr:row>
          <xdr:rowOff>152400</xdr:rowOff>
        </xdr:from>
        <xdr:to>
          <xdr:col>5</xdr:col>
          <xdr:colOff>676275</xdr:colOff>
          <xdr:row>57</xdr:row>
          <xdr:rowOff>57150</xdr:rowOff>
        </xdr:to>
        <xdr:sp macro="" textlink="">
          <xdr:nvSpPr>
            <xdr:cNvPr id="11335" name="Group Box 71" hidden="1">
              <a:extLst>
                <a:ext uri="{63B3BB69-23CF-44E3-9099-C40C66FF867C}">
                  <a14:compatExt spid="_x0000_s11335"/>
                </a:ext>
                <a:ext uri="{FF2B5EF4-FFF2-40B4-BE49-F238E27FC236}">
                  <a16:creationId xmlns:a16="http://schemas.microsoft.com/office/drawing/2014/main" id="{00000000-0008-0000-0800-000047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546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60</xdr:row>
          <xdr:rowOff>152400</xdr:rowOff>
        </xdr:from>
        <xdr:to>
          <xdr:col>5</xdr:col>
          <xdr:colOff>361950</xdr:colOff>
          <xdr:row>62</xdr:row>
          <xdr:rowOff>57150</xdr:rowOff>
        </xdr:to>
        <xdr:sp macro="" textlink="">
          <xdr:nvSpPr>
            <xdr:cNvPr id="11336" name="Group Box 72" hidden="1">
              <a:extLst>
                <a:ext uri="{63B3BB69-23CF-44E3-9099-C40C66FF867C}">
                  <a14:compatExt spid="_x0000_s11336"/>
                </a:ext>
                <a:ext uri="{FF2B5EF4-FFF2-40B4-BE49-F238E27FC236}">
                  <a16:creationId xmlns:a16="http://schemas.microsoft.com/office/drawing/2014/main" id="{00000000-0008-0000-0800-000048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547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3571875</xdr:colOff>
          <xdr:row>62</xdr:row>
          <xdr:rowOff>133350</xdr:rowOff>
        </xdr:from>
        <xdr:to>
          <xdr:col>7</xdr:col>
          <xdr:colOff>104775</xdr:colOff>
          <xdr:row>64</xdr:row>
          <xdr:rowOff>66675</xdr:rowOff>
        </xdr:to>
        <xdr:sp macro="" textlink="">
          <xdr:nvSpPr>
            <xdr:cNvPr id="11337" name="Group Box 73" hidden="1">
              <a:extLst>
                <a:ext uri="{63B3BB69-23CF-44E3-9099-C40C66FF867C}">
                  <a14:compatExt spid="_x0000_s11337"/>
                </a:ext>
                <a:ext uri="{FF2B5EF4-FFF2-40B4-BE49-F238E27FC236}">
                  <a16:creationId xmlns:a16="http://schemas.microsoft.com/office/drawing/2014/main" id="{00000000-0008-0000-0800-000049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3781425</xdr:colOff>
          <xdr:row>83</xdr:row>
          <xdr:rowOff>180975</xdr:rowOff>
        </xdr:from>
        <xdr:to>
          <xdr:col>5</xdr:col>
          <xdr:colOff>228600</xdr:colOff>
          <xdr:row>85</xdr:row>
          <xdr:rowOff>95250</xdr:rowOff>
        </xdr:to>
        <xdr:sp macro="" textlink="">
          <xdr:nvSpPr>
            <xdr:cNvPr id="11338" name="Group Box 74" hidden="1">
              <a:extLst>
                <a:ext uri="{63B3BB69-23CF-44E3-9099-C40C66FF867C}">
                  <a14:compatExt spid="_x0000_s11338"/>
                </a:ext>
                <a:ext uri="{FF2B5EF4-FFF2-40B4-BE49-F238E27FC236}">
                  <a16:creationId xmlns:a16="http://schemas.microsoft.com/office/drawing/2014/main" id="{00000000-0008-0000-0800-00004A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86</xdr:row>
          <xdr:rowOff>76200</xdr:rowOff>
        </xdr:from>
        <xdr:to>
          <xdr:col>5</xdr:col>
          <xdr:colOff>419100</xdr:colOff>
          <xdr:row>88</xdr:row>
          <xdr:rowOff>57150</xdr:rowOff>
        </xdr:to>
        <xdr:sp macro="" textlink="">
          <xdr:nvSpPr>
            <xdr:cNvPr id="11339" name="Group Box 75" hidden="1">
              <a:extLst>
                <a:ext uri="{63B3BB69-23CF-44E3-9099-C40C66FF867C}">
                  <a14:compatExt spid="_x0000_s11339"/>
                </a:ext>
                <a:ext uri="{FF2B5EF4-FFF2-40B4-BE49-F238E27FC236}">
                  <a16:creationId xmlns:a16="http://schemas.microsoft.com/office/drawing/2014/main" id="{00000000-0008-0000-0800-00004B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3590925</xdr:colOff>
          <xdr:row>20</xdr:row>
          <xdr:rowOff>133350</xdr:rowOff>
        </xdr:from>
        <xdr:to>
          <xdr:col>5</xdr:col>
          <xdr:colOff>457200</xdr:colOff>
          <xdr:row>22</xdr:row>
          <xdr:rowOff>95250</xdr:rowOff>
        </xdr:to>
        <xdr:sp macro="" textlink="">
          <xdr:nvSpPr>
            <xdr:cNvPr id="11340" name="Group Box 76" hidden="1">
              <a:extLst>
                <a:ext uri="{63B3BB69-23CF-44E3-9099-C40C66FF867C}">
                  <a14:compatExt spid="_x0000_s11340"/>
                </a:ext>
                <a:ext uri="{FF2B5EF4-FFF2-40B4-BE49-F238E27FC236}">
                  <a16:creationId xmlns:a16="http://schemas.microsoft.com/office/drawing/2014/main" id="{00000000-0008-0000-0800-00004C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31</xdr:row>
          <xdr:rowOff>161925</xdr:rowOff>
        </xdr:from>
        <xdr:to>
          <xdr:col>5</xdr:col>
          <xdr:colOff>438150</xdr:colOff>
          <xdr:row>33</xdr:row>
          <xdr:rowOff>66675</xdr:rowOff>
        </xdr:to>
        <xdr:sp macro="" textlink="">
          <xdr:nvSpPr>
            <xdr:cNvPr id="11341" name="Group Box 77" hidden="1">
              <a:extLst>
                <a:ext uri="{63B3BB69-23CF-44E3-9099-C40C66FF867C}">
                  <a14:compatExt spid="_x0000_s11341"/>
                </a:ext>
                <a:ext uri="{FF2B5EF4-FFF2-40B4-BE49-F238E27FC236}">
                  <a16:creationId xmlns:a16="http://schemas.microsoft.com/office/drawing/2014/main" id="{00000000-0008-0000-0800-00004D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3629025</xdr:colOff>
          <xdr:row>19</xdr:row>
          <xdr:rowOff>180975</xdr:rowOff>
        </xdr:from>
        <xdr:to>
          <xdr:col>5</xdr:col>
          <xdr:colOff>495300</xdr:colOff>
          <xdr:row>21</xdr:row>
          <xdr:rowOff>95250</xdr:rowOff>
        </xdr:to>
        <xdr:sp macro="" textlink="">
          <xdr:nvSpPr>
            <xdr:cNvPr id="11342" name="Group Box 78" hidden="1">
              <a:extLst>
                <a:ext uri="{63B3BB69-23CF-44E3-9099-C40C66FF867C}">
                  <a14:compatExt spid="_x0000_s11342"/>
                </a:ext>
                <a:ext uri="{FF2B5EF4-FFF2-40B4-BE49-F238E27FC236}">
                  <a16:creationId xmlns:a16="http://schemas.microsoft.com/office/drawing/2014/main" id="{00000000-0008-0000-0800-00004E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3676650</xdr:colOff>
          <xdr:row>17</xdr:row>
          <xdr:rowOff>123825</xdr:rowOff>
        </xdr:from>
        <xdr:to>
          <xdr:col>5</xdr:col>
          <xdr:colOff>266700</xdr:colOff>
          <xdr:row>19</xdr:row>
          <xdr:rowOff>38100</xdr:rowOff>
        </xdr:to>
        <xdr:sp macro="" textlink="">
          <xdr:nvSpPr>
            <xdr:cNvPr id="11343" name="Group Box 79" hidden="1">
              <a:extLst>
                <a:ext uri="{63B3BB69-23CF-44E3-9099-C40C66FF867C}">
                  <a14:compatExt spid="_x0000_s11343"/>
                </a:ext>
                <a:ext uri="{FF2B5EF4-FFF2-40B4-BE49-F238E27FC236}">
                  <a16:creationId xmlns:a16="http://schemas.microsoft.com/office/drawing/2014/main" id="{00000000-0008-0000-0800-00004F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16</xdr:row>
          <xdr:rowOff>133350</xdr:rowOff>
        </xdr:from>
        <xdr:to>
          <xdr:col>5</xdr:col>
          <xdr:colOff>342900</xdr:colOff>
          <xdr:row>18</xdr:row>
          <xdr:rowOff>57150</xdr:rowOff>
        </xdr:to>
        <xdr:sp macro="" textlink="">
          <xdr:nvSpPr>
            <xdr:cNvPr id="11344" name="Group Box 80" hidden="1">
              <a:extLst>
                <a:ext uri="{63B3BB69-23CF-44E3-9099-C40C66FF867C}">
                  <a14:compatExt spid="_x0000_s11344"/>
                </a:ext>
                <a:ext uri="{FF2B5EF4-FFF2-40B4-BE49-F238E27FC236}">
                  <a16:creationId xmlns:a16="http://schemas.microsoft.com/office/drawing/2014/main" id="{00000000-0008-0000-0800-000050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7</xdr:row>
          <xdr:rowOff>171450</xdr:rowOff>
        </xdr:from>
        <xdr:to>
          <xdr:col>5</xdr:col>
          <xdr:colOff>466725</xdr:colOff>
          <xdr:row>9</xdr:row>
          <xdr:rowOff>76200</xdr:rowOff>
        </xdr:to>
        <xdr:sp macro="" textlink="">
          <xdr:nvSpPr>
            <xdr:cNvPr id="11345" name="Group Box 81" hidden="1">
              <a:extLst>
                <a:ext uri="{63B3BB69-23CF-44E3-9099-C40C66FF867C}">
                  <a14:compatExt spid="_x0000_s11345"/>
                </a:ext>
                <a:ext uri="{FF2B5EF4-FFF2-40B4-BE49-F238E27FC236}">
                  <a16:creationId xmlns:a16="http://schemas.microsoft.com/office/drawing/2014/main" id="{00000000-0008-0000-0800-000051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3524250</xdr:colOff>
          <xdr:row>11</xdr:row>
          <xdr:rowOff>180975</xdr:rowOff>
        </xdr:from>
        <xdr:to>
          <xdr:col>5</xdr:col>
          <xdr:colOff>628650</xdr:colOff>
          <xdr:row>13</xdr:row>
          <xdr:rowOff>95250</xdr:rowOff>
        </xdr:to>
        <xdr:sp macro="" textlink="">
          <xdr:nvSpPr>
            <xdr:cNvPr id="11346" name="Group Box 82" hidden="1">
              <a:extLst>
                <a:ext uri="{63B3BB69-23CF-44E3-9099-C40C66FF867C}">
                  <a14:compatExt spid="_x0000_s11346"/>
                </a:ext>
                <a:ext uri="{FF2B5EF4-FFF2-40B4-BE49-F238E27FC236}">
                  <a16:creationId xmlns:a16="http://schemas.microsoft.com/office/drawing/2014/main" id="{00000000-0008-0000-0800-000052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11</xdr:row>
          <xdr:rowOff>171450</xdr:rowOff>
        </xdr:from>
        <xdr:to>
          <xdr:col>5</xdr:col>
          <xdr:colOff>466725</xdr:colOff>
          <xdr:row>13</xdr:row>
          <xdr:rowOff>76200</xdr:rowOff>
        </xdr:to>
        <xdr:sp macro="" textlink="">
          <xdr:nvSpPr>
            <xdr:cNvPr id="11347" name="Group Box 83" hidden="1">
              <a:extLst>
                <a:ext uri="{63B3BB69-23CF-44E3-9099-C40C66FF867C}">
                  <a14:compatExt spid="_x0000_s11347"/>
                </a:ext>
                <a:ext uri="{FF2B5EF4-FFF2-40B4-BE49-F238E27FC236}">
                  <a16:creationId xmlns:a16="http://schemas.microsoft.com/office/drawing/2014/main" id="{00000000-0008-0000-0800-000053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3533775</xdr:colOff>
          <xdr:row>17</xdr:row>
          <xdr:rowOff>0</xdr:rowOff>
        </xdr:from>
        <xdr:to>
          <xdr:col>5</xdr:col>
          <xdr:colOff>514350</xdr:colOff>
          <xdr:row>18</xdr:row>
          <xdr:rowOff>95250</xdr:rowOff>
        </xdr:to>
        <xdr:sp macro="" textlink="">
          <xdr:nvSpPr>
            <xdr:cNvPr id="11348" name="Group Box 84" hidden="1">
              <a:extLst>
                <a:ext uri="{63B3BB69-23CF-44E3-9099-C40C66FF867C}">
                  <a14:compatExt spid="_x0000_s11348"/>
                </a:ext>
                <a:ext uri="{FF2B5EF4-FFF2-40B4-BE49-F238E27FC236}">
                  <a16:creationId xmlns:a16="http://schemas.microsoft.com/office/drawing/2014/main" id="{00000000-0008-0000-0800-000054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3381375</xdr:colOff>
          <xdr:row>17</xdr:row>
          <xdr:rowOff>180975</xdr:rowOff>
        </xdr:from>
        <xdr:to>
          <xdr:col>5</xdr:col>
          <xdr:colOff>590550</xdr:colOff>
          <xdr:row>19</xdr:row>
          <xdr:rowOff>95250</xdr:rowOff>
        </xdr:to>
        <xdr:sp macro="" textlink="">
          <xdr:nvSpPr>
            <xdr:cNvPr id="11349" name="Group Box 85" hidden="1">
              <a:extLst>
                <a:ext uri="{63B3BB69-23CF-44E3-9099-C40C66FF867C}">
                  <a14:compatExt spid="_x0000_s11349"/>
                </a:ext>
                <a:ext uri="{FF2B5EF4-FFF2-40B4-BE49-F238E27FC236}">
                  <a16:creationId xmlns:a16="http://schemas.microsoft.com/office/drawing/2014/main" id="{00000000-0008-0000-0800-000055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3524250</xdr:colOff>
          <xdr:row>17</xdr:row>
          <xdr:rowOff>180975</xdr:rowOff>
        </xdr:from>
        <xdr:to>
          <xdr:col>5</xdr:col>
          <xdr:colOff>628650</xdr:colOff>
          <xdr:row>19</xdr:row>
          <xdr:rowOff>95250</xdr:rowOff>
        </xdr:to>
        <xdr:sp macro="" textlink="">
          <xdr:nvSpPr>
            <xdr:cNvPr id="11350" name="Group Box 86" hidden="1">
              <a:extLst>
                <a:ext uri="{63B3BB69-23CF-44E3-9099-C40C66FF867C}">
                  <a14:compatExt spid="_x0000_s11350"/>
                </a:ext>
                <a:ext uri="{FF2B5EF4-FFF2-40B4-BE49-F238E27FC236}">
                  <a16:creationId xmlns:a16="http://schemas.microsoft.com/office/drawing/2014/main" id="{00000000-0008-0000-0800-000056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17</xdr:row>
          <xdr:rowOff>171450</xdr:rowOff>
        </xdr:from>
        <xdr:to>
          <xdr:col>5</xdr:col>
          <xdr:colOff>466725</xdr:colOff>
          <xdr:row>19</xdr:row>
          <xdr:rowOff>76200</xdr:rowOff>
        </xdr:to>
        <xdr:sp macro="" textlink="">
          <xdr:nvSpPr>
            <xdr:cNvPr id="11351" name="Group Box 87" hidden="1">
              <a:extLst>
                <a:ext uri="{63B3BB69-23CF-44E3-9099-C40C66FF867C}">
                  <a14:compatExt spid="_x0000_s11351"/>
                </a:ext>
                <a:ext uri="{FF2B5EF4-FFF2-40B4-BE49-F238E27FC236}">
                  <a16:creationId xmlns:a16="http://schemas.microsoft.com/office/drawing/2014/main" id="{00000000-0008-0000-0800-000057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3695700</xdr:colOff>
          <xdr:row>21</xdr:row>
          <xdr:rowOff>171450</xdr:rowOff>
        </xdr:from>
        <xdr:to>
          <xdr:col>5</xdr:col>
          <xdr:colOff>285750</xdr:colOff>
          <xdr:row>23</xdr:row>
          <xdr:rowOff>76200</xdr:rowOff>
        </xdr:to>
        <xdr:sp macro="" textlink="">
          <xdr:nvSpPr>
            <xdr:cNvPr id="11352" name="Group Box 88" hidden="1">
              <a:extLst>
                <a:ext uri="{63B3BB69-23CF-44E3-9099-C40C66FF867C}">
                  <a14:compatExt spid="_x0000_s11352"/>
                </a:ext>
                <a:ext uri="{FF2B5EF4-FFF2-40B4-BE49-F238E27FC236}">
                  <a16:creationId xmlns:a16="http://schemas.microsoft.com/office/drawing/2014/main" id="{00000000-0008-0000-0800-000058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3676650</xdr:colOff>
          <xdr:row>21</xdr:row>
          <xdr:rowOff>123825</xdr:rowOff>
        </xdr:from>
        <xdr:to>
          <xdr:col>5</xdr:col>
          <xdr:colOff>266700</xdr:colOff>
          <xdr:row>23</xdr:row>
          <xdr:rowOff>38100</xdr:rowOff>
        </xdr:to>
        <xdr:sp macro="" textlink="">
          <xdr:nvSpPr>
            <xdr:cNvPr id="11353" name="Group Box 89" hidden="1">
              <a:extLst>
                <a:ext uri="{63B3BB69-23CF-44E3-9099-C40C66FF867C}">
                  <a14:compatExt spid="_x0000_s11353"/>
                </a:ext>
                <a:ext uri="{FF2B5EF4-FFF2-40B4-BE49-F238E27FC236}">
                  <a16:creationId xmlns:a16="http://schemas.microsoft.com/office/drawing/2014/main" id="{00000000-0008-0000-0800-000059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3533775</xdr:colOff>
          <xdr:row>21</xdr:row>
          <xdr:rowOff>0</xdr:rowOff>
        </xdr:from>
        <xdr:to>
          <xdr:col>5</xdr:col>
          <xdr:colOff>514350</xdr:colOff>
          <xdr:row>22</xdr:row>
          <xdr:rowOff>95250</xdr:rowOff>
        </xdr:to>
        <xdr:sp macro="" textlink="">
          <xdr:nvSpPr>
            <xdr:cNvPr id="11354" name="Group Box 90" hidden="1">
              <a:extLst>
                <a:ext uri="{63B3BB69-23CF-44E3-9099-C40C66FF867C}">
                  <a14:compatExt spid="_x0000_s11354"/>
                </a:ext>
                <a:ext uri="{FF2B5EF4-FFF2-40B4-BE49-F238E27FC236}">
                  <a16:creationId xmlns:a16="http://schemas.microsoft.com/office/drawing/2014/main" id="{00000000-0008-0000-0800-00005A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3381375</xdr:colOff>
          <xdr:row>21</xdr:row>
          <xdr:rowOff>180975</xdr:rowOff>
        </xdr:from>
        <xdr:to>
          <xdr:col>5</xdr:col>
          <xdr:colOff>590550</xdr:colOff>
          <xdr:row>23</xdr:row>
          <xdr:rowOff>95250</xdr:rowOff>
        </xdr:to>
        <xdr:sp macro="" textlink="">
          <xdr:nvSpPr>
            <xdr:cNvPr id="11355" name="Group Box 91" hidden="1">
              <a:extLst>
                <a:ext uri="{63B3BB69-23CF-44E3-9099-C40C66FF867C}">
                  <a14:compatExt spid="_x0000_s11355"/>
                </a:ext>
                <a:ext uri="{FF2B5EF4-FFF2-40B4-BE49-F238E27FC236}">
                  <a16:creationId xmlns:a16="http://schemas.microsoft.com/office/drawing/2014/main" id="{00000000-0008-0000-0800-00005B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3524250</xdr:colOff>
          <xdr:row>21</xdr:row>
          <xdr:rowOff>180975</xdr:rowOff>
        </xdr:from>
        <xdr:to>
          <xdr:col>5</xdr:col>
          <xdr:colOff>628650</xdr:colOff>
          <xdr:row>23</xdr:row>
          <xdr:rowOff>95250</xdr:rowOff>
        </xdr:to>
        <xdr:sp macro="" textlink="">
          <xdr:nvSpPr>
            <xdr:cNvPr id="11356" name="Group Box 92" hidden="1">
              <a:extLst>
                <a:ext uri="{63B3BB69-23CF-44E3-9099-C40C66FF867C}">
                  <a14:compatExt spid="_x0000_s11356"/>
                </a:ext>
                <a:ext uri="{FF2B5EF4-FFF2-40B4-BE49-F238E27FC236}">
                  <a16:creationId xmlns:a16="http://schemas.microsoft.com/office/drawing/2014/main" id="{00000000-0008-0000-0800-00005C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21</xdr:row>
          <xdr:rowOff>171450</xdr:rowOff>
        </xdr:from>
        <xdr:to>
          <xdr:col>5</xdr:col>
          <xdr:colOff>466725</xdr:colOff>
          <xdr:row>23</xdr:row>
          <xdr:rowOff>76200</xdr:rowOff>
        </xdr:to>
        <xdr:sp macro="" textlink="">
          <xdr:nvSpPr>
            <xdr:cNvPr id="11357" name="Group Box 93" hidden="1">
              <a:extLst>
                <a:ext uri="{63B3BB69-23CF-44E3-9099-C40C66FF867C}">
                  <a14:compatExt spid="_x0000_s11357"/>
                </a:ext>
                <a:ext uri="{FF2B5EF4-FFF2-40B4-BE49-F238E27FC236}">
                  <a16:creationId xmlns:a16="http://schemas.microsoft.com/office/drawing/2014/main" id="{00000000-0008-0000-0800-00005D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3676650</xdr:colOff>
          <xdr:row>26</xdr:row>
          <xdr:rowOff>133350</xdr:rowOff>
        </xdr:from>
        <xdr:to>
          <xdr:col>5</xdr:col>
          <xdr:colOff>361950</xdr:colOff>
          <xdr:row>28</xdr:row>
          <xdr:rowOff>47625</xdr:rowOff>
        </xdr:to>
        <xdr:sp macro="" textlink="">
          <xdr:nvSpPr>
            <xdr:cNvPr id="11358" name="Group Box 94" hidden="1">
              <a:extLst>
                <a:ext uri="{63B3BB69-23CF-44E3-9099-C40C66FF867C}">
                  <a14:compatExt spid="_x0000_s11358"/>
                </a:ext>
                <a:ext uri="{FF2B5EF4-FFF2-40B4-BE49-F238E27FC236}">
                  <a16:creationId xmlns:a16="http://schemas.microsoft.com/office/drawing/2014/main" id="{00000000-0008-0000-0800-00005E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387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3695700</xdr:colOff>
          <xdr:row>26</xdr:row>
          <xdr:rowOff>171450</xdr:rowOff>
        </xdr:from>
        <xdr:to>
          <xdr:col>5</xdr:col>
          <xdr:colOff>285750</xdr:colOff>
          <xdr:row>28</xdr:row>
          <xdr:rowOff>76200</xdr:rowOff>
        </xdr:to>
        <xdr:sp macro="" textlink="">
          <xdr:nvSpPr>
            <xdr:cNvPr id="11359" name="Group Box 95" hidden="1">
              <a:extLst>
                <a:ext uri="{63B3BB69-23CF-44E3-9099-C40C66FF867C}">
                  <a14:compatExt spid="_x0000_s11359"/>
                </a:ext>
                <a:ext uri="{FF2B5EF4-FFF2-40B4-BE49-F238E27FC236}">
                  <a16:creationId xmlns:a16="http://schemas.microsoft.com/office/drawing/2014/main" id="{00000000-0008-0000-0800-00005F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3676650</xdr:colOff>
          <xdr:row>26</xdr:row>
          <xdr:rowOff>123825</xdr:rowOff>
        </xdr:from>
        <xdr:to>
          <xdr:col>5</xdr:col>
          <xdr:colOff>266700</xdr:colOff>
          <xdr:row>28</xdr:row>
          <xdr:rowOff>38100</xdr:rowOff>
        </xdr:to>
        <xdr:sp macro="" textlink="">
          <xdr:nvSpPr>
            <xdr:cNvPr id="11360" name="Group Box 96" hidden="1">
              <a:extLst>
                <a:ext uri="{63B3BB69-23CF-44E3-9099-C40C66FF867C}">
                  <a14:compatExt spid="_x0000_s11360"/>
                </a:ext>
                <a:ext uri="{FF2B5EF4-FFF2-40B4-BE49-F238E27FC236}">
                  <a16:creationId xmlns:a16="http://schemas.microsoft.com/office/drawing/2014/main" id="{00000000-0008-0000-0800-000060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3533775</xdr:colOff>
          <xdr:row>26</xdr:row>
          <xdr:rowOff>0</xdr:rowOff>
        </xdr:from>
        <xdr:to>
          <xdr:col>5</xdr:col>
          <xdr:colOff>514350</xdr:colOff>
          <xdr:row>27</xdr:row>
          <xdr:rowOff>95250</xdr:rowOff>
        </xdr:to>
        <xdr:sp macro="" textlink="">
          <xdr:nvSpPr>
            <xdr:cNvPr id="11361" name="Group Box 97" hidden="1">
              <a:extLst>
                <a:ext uri="{63B3BB69-23CF-44E3-9099-C40C66FF867C}">
                  <a14:compatExt spid="_x0000_s11361"/>
                </a:ext>
                <a:ext uri="{FF2B5EF4-FFF2-40B4-BE49-F238E27FC236}">
                  <a16:creationId xmlns:a16="http://schemas.microsoft.com/office/drawing/2014/main" id="{00000000-0008-0000-0800-000061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3381375</xdr:colOff>
          <xdr:row>26</xdr:row>
          <xdr:rowOff>180975</xdr:rowOff>
        </xdr:from>
        <xdr:to>
          <xdr:col>5</xdr:col>
          <xdr:colOff>590550</xdr:colOff>
          <xdr:row>28</xdr:row>
          <xdr:rowOff>95250</xdr:rowOff>
        </xdr:to>
        <xdr:sp macro="" textlink="">
          <xdr:nvSpPr>
            <xdr:cNvPr id="11362" name="Group Box 98" hidden="1">
              <a:extLst>
                <a:ext uri="{63B3BB69-23CF-44E3-9099-C40C66FF867C}">
                  <a14:compatExt spid="_x0000_s11362"/>
                </a:ext>
                <a:ext uri="{FF2B5EF4-FFF2-40B4-BE49-F238E27FC236}">
                  <a16:creationId xmlns:a16="http://schemas.microsoft.com/office/drawing/2014/main" id="{00000000-0008-0000-0800-000062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3524250</xdr:colOff>
          <xdr:row>26</xdr:row>
          <xdr:rowOff>180975</xdr:rowOff>
        </xdr:from>
        <xdr:to>
          <xdr:col>5</xdr:col>
          <xdr:colOff>628650</xdr:colOff>
          <xdr:row>28</xdr:row>
          <xdr:rowOff>95250</xdr:rowOff>
        </xdr:to>
        <xdr:sp macro="" textlink="">
          <xdr:nvSpPr>
            <xdr:cNvPr id="11363" name="Group Box 99" hidden="1">
              <a:extLst>
                <a:ext uri="{63B3BB69-23CF-44E3-9099-C40C66FF867C}">
                  <a14:compatExt spid="_x0000_s11363"/>
                </a:ext>
                <a:ext uri="{FF2B5EF4-FFF2-40B4-BE49-F238E27FC236}">
                  <a16:creationId xmlns:a16="http://schemas.microsoft.com/office/drawing/2014/main" id="{00000000-0008-0000-0800-000063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26</xdr:row>
          <xdr:rowOff>171450</xdr:rowOff>
        </xdr:from>
        <xdr:to>
          <xdr:col>5</xdr:col>
          <xdr:colOff>466725</xdr:colOff>
          <xdr:row>28</xdr:row>
          <xdr:rowOff>76200</xdr:rowOff>
        </xdr:to>
        <xdr:sp macro="" textlink="">
          <xdr:nvSpPr>
            <xdr:cNvPr id="11364" name="Group Box 100" hidden="1">
              <a:extLst>
                <a:ext uri="{63B3BB69-23CF-44E3-9099-C40C66FF867C}">
                  <a14:compatExt spid="_x0000_s11364"/>
                </a:ext>
                <a:ext uri="{FF2B5EF4-FFF2-40B4-BE49-F238E27FC236}">
                  <a16:creationId xmlns:a16="http://schemas.microsoft.com/office/drawing/2014/main" id="{00000000-0008-0000-0800-000064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3733800</xdr:colOff>
          <xdr:row>31</xdr:row>
          <xdr:rowOff>180975</xdr:rowOff>
        </xdr:from>
        <xdr:to>
          <xdr:col>5</xdr:col>
          <xdr:colOff>304800</xdr:colOff>
          <xdr:row>33</xdr:row>
          <xdr:rowOff>95250</xdr:rowOff>
        </xdr:to>
        <xdr:sp macro="" textlink="">
          <xdr:nvSpPr>
            <xdr:cNvPr id="11365" name="Group Box 101" hidden="1">
              <a:extLst>
                <a:ext uri="{63B3BB69-23CF-44E3-9099-C40C66FF867C}">
                  <a14:compatExt spid="_x0000_s11365"/>
                </a:ext>
                <a:ext uri="{FF2B5EF4-FFF2-40B4-BE49-F238E27FC236}">
                  <a16:creationId xmlns:a16="http://schemas.microsoft.com/office/drawing/2014/main" id="{00000000-0008-0000-0800-000065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376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3676650</xdr:colOff>
          <xdr:row>31</xdr:row>
          <xdr:rowOff>133350</xdr:rowOff>
        </xdr:from>
        <xdr:to>
          <xdr:col>5</xdr:col>
          <xdr:colOff>361950</xdr:colOff>
          <xdr:row>33</xdr:row>
          <xdr:rowOff>47625</xdr:rowOff>
        </xdr:to>
        <xdr:sp macro="" textlink="">
          <xdr:nvSpPr>
            <xdr:cNvPr id="11366" name="Group Box 102" hidden="1">
              <a:extLst>
                <a:ext uri="{63B3BB69-23CF-44E3-9099-C40C66FF867C}">
                  <a14:compatExt spid="_x0000_s11366"/>
                </a:ext>
                <a:ext uri="{FF2B5EF4-FFF2-40B4-BE49-F238E27FC236}">
                  <a16:creationId xmlns:a16="http://schemas.microsoft.com/office/drawing/2014/main" id="{00000000-0008-0000-0800-000066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387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3695700</xdr:colOff>
          <xdr:row>31</xdr:row>
          <xdr:rowOff>171450</xdr:rowOff>
        </xdr:from>
        <xdr:to>
          <xdr:col>5</xdr:col>
          <xdr:colOff>285750</xdr:colOff>
          <xdr:row>33</xdr:row>
          <xdr:rowOff>76200</xdr:rowOff>
        </xdr:to>
        <xdr:sp macro="" textlink="">
          <xdr:nvSpPr>
            <xdr:cNvPr id="11367" name="Group Box 103" hidden="1">
              <a:extLst>
                <a:ext uri="{63B3BB69-23CF-44E3-9099-C40C66FF867C}">
                  <a14:compatExt spid="_x0000_s11367"/>
                </a:ext>
                <a:ext uri="{FF2B5EF4-FFF2-40B4-BE49-F238E27FC236}">
                  <a16:creationId xmlns:a16="http://schemas.microsoft.com/office/drawing/2014/main" id="{00000000-0008-0000-0800-000067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3676650</xdr:colOff>
          <xdr:row>31</xdr:row>
          <xdr:rowOff>123825</xdr:rowOff>
        </xdr:from>
        <xdr:to>
          <xdr:col>5</xdr:col>
          <xdr:colOff>266700</xdr:colOff>
          <xdr:row>33</xdr:row>
          <xdr:rowOff>38100</xdr:rowOff>
        </xdr:to>
        <xdr:sp macro="" textlink="">
          <xdr:nvSpPr>
            <xdr:cNvPr id="11368" name="Group Box 104" hidden="1">
              <a:extLst>
                <a:ext uri="{63B3BB69-23CF-44E3-9099-C40C66FF867C}">
                  <a14:compatExt spid="_x0000_s11368"/>
                </a:ext>
                <a:ext uri="{FF2B5EF4-FFF2-40B4-BE49-F238E27FC236}">
                  <a16:creationId xmlns:a16="http://schemas.microsoft.com/office/drawing/2014/main" id="{00000000-0008-0000-0800-000068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3533775</xdr:colOff>
          <xdr:row>31</xdr:row>
          <xdr:rowOff>0</xdr:rowOff>
        </xdr:from>
        <xdr:to>
          <xdr:col>5</xdr:col>
          <xdr:colOff>514350</xdr:colOff>
          <xdr:row>32</xdr:row>
          <xdr:rowOff>95250</xdr:rowOff>
        </xdr:to>
        <xdr:sp macro="" textlink="">
          <xdr:nvSpPr>
            <xdr:cNvPr id="11369" name="Group Box 105" hidden="1">
              <a:extLst>
                <a:ext uri="{63B3BB69-23CF-44E3-9099-C40C66FF867C}">
                  <a14:compatExt spid="_x0000_s11369"/>
                </a:ext>
                <a:ext uri="{FF2B5EF4-FFF2-40B4-BE49-F238E27FC236}">
                  <a16:creationId xmlns:a16="http://schemas.microsoft.com/office/drawing/2014/main" id="{00000000-0008-0000-0800-000069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3381375</xdr:colOff>
          <xdr:row>31</xdr:row>
          <xdr:rowOff>180975</xdr:rowOff>
        </xdr:from>
        <xdr:to>
          <xdr:col>5</xdr:col>
          <xdr:colOff>590550</xdr:colOff>
          <xdr:row>33</xdr:row>
          <xdr:rowOff>95250</xdr:rowOff>
        </xdr:to>
        <xdr:sp macro="" textlink="">
          <xdr:nvSpPr>
            <xdr:cNvPr id="11370" name="Group Box 106" hidden="1">
              <a:extLst>
                <a:ext uri="{63B3BB69-23CF-44E3-9099-C40C66FF867C}">
                  <a14:compatExt spid="_x0000_s11370"/>
                </a:ext>
                <a:ext uri="{FF2B5EF4-FFF2-40B4-BE49-F238E27FC236}">
                  <a16:creationId xmlns:a16="http://schemas.microsoft.com/office/drawing/2014/main" id="{00000000-0008-0000-0800-00006A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3524250</xdr:colOff>
          <xdr:row>31</xdr:row>
          <xdr:rowOff>180975</xdr:rowOff>
        </xdr:from>
        <xdr:to>
          <xdr:col>5</xdr:col>
          <xdr:colOff>628650</xdr:colOff>
          <xdr:row>33</xdr:row>
          <xdr:rowOff>95250</xdr:rowOff>
        </xdr:to>
        <xdr:sp macro="" textlink="">
          <xdr:nvSpPr>
            <xdr:cNvPr id="11371" name="Group Box 107" hidden="1">
              <a:extLst>
                <a:ext uri="{63B3BB69-23CF-44E3-9099-C40C66FF867C}">
                  <a14:compatExt spid="_x0000_s11371"/>
                </a:ext>
                <a:ext uri="{FF2B5EF4-FFF2-40B4-BE49-F238E27FC236}">
                  <a16:creationId xmlns:a16="http://schemas.microsoft.com/office/drawing/2014/main" id="{00000000-0008-0000-0800-00006B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31</xdr:row>
          <xdr:rowOff>171450</xdr:rowOff>
        </xdr:from>
        <xdr:to>
          <xdr:col>5</xdr:col>
          <xdr:colOff>466725</xdr:colOff>
          <xdr:row>33</xdr:row>
          <xdr:rowOff>76200</xdr:rowOff>
        </xdr:to>
        <xdr:sp macro="" textlink="">
          <xdr:nvSpPr>
            <xdr:cNvPr id="11372" name="Group Box 108" hidden="1">
              <a:extLst>
                <a:ext uri="{63B3BB69-23CF-44E3-9099-C40C66FF867C}">
                  <a14:compatExt spid="_x0000_s11372"/>
                </a:ext>
                <a:ext uri="{FF2B5EF4-FFF2-40B4-BE49-F238E27FC236}">
                  <a16:creationId xmlns:a16="http://schemas.microsoft.com/office/drawing/2014/main" id="{00000000-0008-0000-0800-00006C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45</xdr:row>
          <xdr:rowOff>171450</xdr:rowOff>
        </xdr:from>
        <xdr:to>
          <xdr:col>5</xdr:col>
          <xdr:colOff>304800</xdr:colOff>
          <xdr:row>47</xdr:row>
          <xdr:rowOff>85725</xdr:rowOff>
        </xdr:to>
        <xdr:sp macro="" textlink="">
          <xdr:nvSpPr>
            <xdr:cNvPr id="11373" name="Group Box 109" hidden="1">
              <a:extLst>
                <a:ext uri="{63B3BB69-23CF-44E3-9099-C40C66FF867C}">
                  <a14:compatExt spid="_x0000_s11373"/>
                </a:ext>
                <a:ext uri="{FF2B5EF4-FFF2-40B4-BE49-F238E27FC236}">
                  <a16:creationId xmlns:a16="http://schemas.microsoft.com/office/drawing/2014/main" id="{00000000-0008-0000-0800-00006D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49</xdr:row>
          <xdr:rowOff>123825</xdr:rowOff>
        </xdr:from>
        <xdr:to>
          <xdr:col>5</xdr:col>
          <xdr:colOff>457200</xdr:colOff>
          <xdr:row>51</xdr:row>
          <xdr:rowOff>28575</xdr:rowOff>
        </xdr:to>
        <xdr:sp macro="" textlink="">
          <xdr:nvSpPr>
            <xdr:cNvPr id="11374" name="Group Box 110" hidden="1">
              <a:extLst>
                <a:ext uri="{63B3BB69-23CF-44E3-9099-C40C66FF867C}">
                  <a14:compatExt spid="_x0000_s11374"/>
                </a:ext>
                <a:ext uri="{FF2B5EF4-FFF2-40B4-BE49-F238E27FC236}">
                  <a16:creationId xmlns:a16="http://schemas.microsoft.com/office/drawing/2014/main" id="{00000000-0008-0000-0800-00006E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49</xdr:row>
          <xdr:rowOff>171450</xdr:rowOff>
        </xdr:from>
        <xdr:to>
          <xdr:col>5</xdr:col>
          <xdr:colOff>304800</xdr:colOff>
          <xdr:row>51</xdr:row>
          <xdr:rowOff>85725</xdr:rowOff>
        </xdr:to>
        <xdr:sp macro="" textlink="">
          <xdr:nvSpPr>
            <xdr:cNvPr id="11375" name="Group Box 111" hidden="1">
              <a:extLst>
                <a:ext uri="{63B3BB69-23CF-44E3-9099-C40C66FF867C}">
                  <a14:compatExt spid="_x0000_s11375"/>
                </a:ext>
                <a:ext uri="{FF2B5EF4-FFF2-40B4-BE49-F238E27FC236}">
                  <a16:creationId xmlns:a16="http://schemas.microsoft.com/office/drawing/2014/main" id="{00000000-0008-0000-0800-00006F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52</xdr:row>
          <xdr:rowOff>133350</xdr:rowOff>
        </xdr:from>
        <xdr:to>
          <xdr:col>5</xdr:col>
          <xdr:colOff>438150</xdr:colOff>
          <xdr:row>54</xdr:row>
          <xdr:rowOff>38100</xdr:rowOff>
        </xdr:to>
        <xdr:sp macro="" textlink="">
          <xdr:nvSpPr>
            <xdr:cNvPr id="11376" name="Group Box 112" hidden="1">
              <a:extLst>
                <a:ext uri="{63B3BB69-23CF-44E3-9099-C40C66FF867C}">
                  <a14:compatExt spid="_x0000_s11376"/>
                </a:ext>
                <a:ext uri="{FF2B5EF4-FFF2-40B4-BE49-F238E27FC236}">
                  <a16:creationId xmlns:a16="http://schemas.microsoft.com/office/drawing/2014/main" id="{00000000-0008-0000-0800-000070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52</xdr:row>
          <xdr:rowOff>123825</xdr:rowOff>
        </xdr:from>
        <xdr:to>
          <xdr:col>5</xdr:col>
          <xdr:colOff>457200</xdr:colOff>
          <xdr:row>54</xdr:row>
          <xdr:rowOff>28575</xdr:rowOff>
        </xdr:to>
        <xdr:sp macro="" textlink="">
          <xdr:nvSpPr>
            <xdr:cNvPr id="11377" name="Group Box 113" hidden="1">
              <a:extLst>
                <a:ext uri="{63B3BB69-23CF-44E3-9099-C40C66FF867C}">
                  <a14:compatExt spid="_x0000_s11377"/>
                </a:ext>
                <a:ext uri="{FF2B5EF4-FFF2-40B4-BE49-F238E27FC236}">
                  <a16:creationId xmlns:a16="http://schemas.microsoft.com/office/drawing/2014/main" id="{00000000-0008-0000-0800-000071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52</xdr:row>
          <xdr:rowOff>171450</xdr:rowOff>
        </xdr:from>
        <xdr:to>
          <xdr:col>5</xdr:col>
          <xdr:colOff>304800</xdr:colOff>
          <xdr:row>54</xdr:row>
          <xdr:rowOff>85725</xdr:rowOff>
        </xdr:to>
        <xdr:sp macro="" textlink="">
          <xdr:nvSpPr>
            <xdr:cNvPr id="11378" name="Group Box 114" hidden="1">
              <a:extLst>
                <a:ext uri="{63B3BB69-23CF-44E3-9099-C40C66FF867C}">
                  <a14:compatExt spid="_x0000_s11378"/>
                </a:ext>
                <a:ext uri="{FF2B5EF4-FFF2-40B4-BE49-F238E27FC236}">
                  <a16:creationId xmlns:a16="http://schemas.microsoft.com/office/drawing/2014/main" id="{00000000-0008-0000-0800-000072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55</xdr:row>
          <xdr:rowOff>142875</xdr:rowOff>
        </xdr:from>
        <xdr:to>
          <xdr:col>5</xdr:col>
          <xdr:colOff>390525</xdr:colOff>
          <xdr:row>57</xdr:row>
          <xdr:rowOff>57150</xdr:rowOff>
        </xdr:to>
        <xdr:sp macro="" textlink="">
          <xdr:nvSpPr>
            <xdr:cNvPr id="11379" name="Group Box 115" hidden="1">
              <a:extLst>
                <a:ext uri="{63B3BB69-23CF-44E3-9099-C40C66FF867C}">
                  <a14:compatExt spid="_x0000_s11379"/>
                </a:ext>
                <a:ext uri="{FF2B5EF4-FFF2-40B4-BE49-F238E27FC236}">
                  <a16:creationId xmlns:a16="http://schemas.microsoft.com/office/drawing/2014/main" id="{00000000-0008-0000-0800-000073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55</xdr:row>
          <xdr:rowOff>133350</xdr:rowOff>
        </xdr:from>
        <xdr:to>
          <xdr:col>5</xdr:col>
          <xdr:colOff>438150</xdr:colOff>
          <xdr:row>57</xdr:row>
          <xdr:rowOff>38100</xdr:rowOff>
        </xdr:to>
        <xdr:sp macro="" textlink="">
          <xdr:nvSpPr>
            <xdr:cNvPr id="11380" name="Group Box 116" hidden="1">
              <a:extLst>
                <a:ext uri="{63B3BB69-23CF-44E3-9099-C40C66FF867C}">
                  <a14:compatExt spid="_x0000_s11380"/>
                </a:ext>
                <a:ext uri="{FF2B5EF4-FFF2-40B4-BE49-F238E27FC236}">
                  <a16:creationId xmlns:a16="http://schemas.microsoft.com/office/drawing/2014/main" id="{00000000-0008-0000-0800-000074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55</xdr:row>
          <xdr:rowOff>123825</xdr:rowOff>
        </xdr:from>
        <xdr:to>
          <xdr:col>5</xdr:col>
          <xdr:colOff>457200</xdr:colOff>
          <xdr:row>57</xdr:row>
          <xdr:rowOff>28575</xdr:rowOff>
        </xdr:to>
        <xdr:sp macro="" textlink="">
          <xdr:nvSpPr>
            <xdr:cNvPr id="11381" name="Group Box 117" hidden="1">
              <a:extLst>
                <a:ext uri="{63B3BB69-23CF-44E3-9099-C40C66FF867C}">
                  <a14:compatExt spid="_x0000_s11381"/>
                </a:ext>
                <a:ext uri="{FF2B5EF4-FFF2-40B4-BE49-F238E27FC236}">
                  <a16:creationId xmlns:a16="http://schemas.microsoft.com/office/drawing/2014/main" id="{00000000-0008-0000-0800-000075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55</xdr:row>
          <xdr:rowOff>171450</xdr:rowOff>
        </xdr:from>
        <xdr:to>
          <xdr:col>5</xdr:col>
          <xdr:colOff>304800</xdr:colOff>
          <xdr:row>57</xdr:row>
          <xdr:rowOff>85725</xdr:rowOff>
        </xdr:to>
        <xdr:sp macro="" textlink="">
          <xdr:nvSpPr>
            <xdr:cNvPr id="11382" name="Group Box 118" hidden="1">
              <a:extLst>
                <a:ext uri="{63B3BB69-23CF-44E3-9099-C40C66FF867C}">
                  <a14:compatExt spid="_x0000_s11382"/>
                </a:ext>
                <a:ext uri="{FF2B5EF4-FFF2-40B4-BE49-F238E27FC236}">
                  <a16:creationId xmlns:a16="http://schemas.microsoft.com/office/drawing/2014/main" id="{00000000-0008-0000-0800-000076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60</xdr:row>
          <xdr:rowOff>180975</xdr:rowOff>
        </xdr:from>
        <xdr:to>
          <xdr:col>5</xdr:col>
          <xdr:colOff>171450</xdr:colOff>
          <xdr:row>62</xdr:row>
          <xdr:rowOff>95250</xdr:rowOff>
        </xdr:to>
        <xdr:sp macro="" textlink="">
          <xdr:nvSpPr>
            <xdr:cNvPr id="11383" name="Group Box 119" hidden="1">
              <a:extLst>
                <a:ext uri="{63B3BB69-23CF-44E3-9099-C40C66FF867C}">
                  <a14:compatExt spid="_x0000_s11383"/>
                </a:ext>
                <a:ext uri="{FF2B5EF4-FFF2-40B4-BE49-F238E27FC236}">
                  <a16:creationId xmlns:a16="http://schemas.microsoft.com/office/drawing/2014/main" id="{00000000-0008-0000-0800-000077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60</xdr:row>
          <xdr:rowOff>171450</xdr:rowOff>
        </xdr:from>
        <xdr:to>
          <xdr:col>5</xdr:col>
          <xdr:colOff>342900</xdr:colOff>
          <xdr:row>62</xdr:row>
          <xdr:rowOff>85725</xdr:rowOff>
        </xdr:to>
        <xdr:sp macro="" textlink="">
          <xdr:nvSpPr>
            <xdr:cNvPr id="11384" name="Group Box 120" hidden="1">
              <a:extLst>
                <a:ext uri="{63B3BB69-23CF-44E3-9099-C40C66FF867C}">
                  <a14:compatExt spid="_x0000_s11384"/>
                </a:ext>
                <a:ext uri="{FF2B5EF4-FFF2-40B4-BE49-F238E27FC236}">
                  <a16:creationId xmlns:a16="http://schemas.microsoft.com/office/drawing/2014/main" id="{00000000-0008-0000-0800-000078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60</xdr:row>
          <xdr:rowOff>142875</xdr:rowOff>
        </xdr:from>
        <xdr:to>
          <xdr:col>5</xdr:col>
          <xdr:colOff>390525</xdr:colOff>
          <xdr:row>62</xdr:row>
          <xdr:rowOff>57150</xdr:rowOff>
        </xdr:to>
        <xdr:sp macro="" textlink="">
          <xdr:nvSpPr>
            <xdr:cNvPr id="11385" name="Group Box 121" hidden="1">
              <a:extLst>
                <a:ext uri="{63B3BB69-23CF-44E3-9099-C40C66FF867C}">
                  <a14:compatExt spid="_x0000_s11385"/>
                </a:ext>
                <a:ext uri="{FF2B5EF4-FFF2-40B4-BE49-F238E27FC236}">
                  <a16:creationId xmlns:a16="http://schemas.microsoft.com/office/drawing/2014/main" id="{00000000-0008-0000-0800-000079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60</xdr:row>
          <xdr:rowOff>133350</xdr:rowOff>
        </xdr:from>
        <xdr:to>
          <xdr:col>5</xdr:col>
          <xdr:colOff>438150</xdr:colOff>
          <xdr:row>62</xdr:row>
          <xdr:rowOff>38100</xdr:rowOff>
        </xdr:to>
        <xdr:sp macro="" textlink="">
          <xdr:nvSpPr>
            <xdr:cNvPr id="11386" name="Group Box 122" hidden="1">
              <a:extLst>
                <a:ext uri="{63B3BB69-23CF-44E3-9099-C40C66FF867C}">
                  <a14:compatExt spid="_x0000_s11386"/>
                </a:ext>
                <a:ext uri="{FF2B5EF4-FFF2-40B4-BE49-F238E27FC236}">
                  <a16:creationId xmlns:a16="http://schemas.microsoft.com/office/drawing/2014/main" id="{00000000-0008-0000-0800-00007A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60</xdr:row>
          <xdr:rowOff>123825</xdr:rowOff>
        </xdr:from>
        <xdr:to>
          <xdr:col>5</xdr:col>
          <xdr:colOff>457200</xdr:colOff>
          <xdr:row>62</xdr:row>
          <xdr:rowOff>28575</xdr:rowOff>
        </xdr:to>
        <xdr:sp macro="" textlink="">
          <xdr:nvSpPr>
            <xdr:cNvPr id="11387" name="Group Box 123" hidden="1">
              <a:extLst>
                <a:ext uri="{63B3BB69-23CF-44E3-9099-C40C66FF867C}">
                  <a14:compatExt spid="_x0000_s11387"/>
                </a:ext>
                <a:ext uri="{FF2B5EF4-FFF2-40B4-BE49-F238E27FC236}">
                  <a16:creationId xmlns:a16="http://schemas.microsoft.com/office/drawing/2014/main" id="{00000000-0008-0000-0800-00007B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60</xdr:row>
          <xdr:rowOff>171450</xdr:rowOff>
        </xdr:from>
        <xdr:to>
          <xdr:col>5</xdr:col>
          <xdr:colOff>304800</xdr:colOff>
          <xdr:row>62</xdr:row>
          <xdr:rowOff>85725</xdr:rowOff>
        </xdr:to>
        <xdr:sp macro="" textlink="">
          <xdr:nvSpPr>
            <xdr:cNvPr id="11388" name="Group Box 124" hidden="1">
              <a:extLst>
                <a:ext uri="{63B3BB69-23CF-44E3-9099-C40C66FF867C}">
                  <a14:compatExt spid="_x0000_s11388"/>
                </a:ext>
                <a:ext uri="{FF2B5EF4-FFF2-40B4-BE49-F238E27FC236}">
                  <a16:creationId xmlns:a16="http://schemas.microsoft.com/office/drawing/2014/main" id="{00000000-0008-0000-0800-00007C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64</xdr:row>
          <xdr:rowOff>171450</xdr:rowOff>
        </xdr:from>
        <xdr:to>
          <xdr:col>5</xdr:col>
          <xdr:colOff>342900</xdr:colOff>
          <xdr:row>66</xdr:row>
          <xdr:rowOff>85725</xdr:rowOff>
        </xdr:to>
        <xdr:sp macro="" textlink="">
          <xdr:nvSpPr>
            <xdr:cNvPr id="11389" name="Group Box 125" hidden="1">
              <a:extLst>
                <a:ext uri="{63B3BB69-23CF-44E3-9099-C40C66FF867C}">
                  <a14:compatExt spid="_x0000_s11389"/>
                </a:ext>
                <a:ext uri="{FF2B5EF4-FFF2-40B4-BE49-F238E27FC236}">
                  <a16:creationId xmlns:a16="http://schemas.microsoft.com/office/drawing/2014/main" id="{00000000-0008-0000-0800-00007D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64</xdr:row>
          <xdr:rowOff>152400</xdr:rowOff>
        </xdr:from>
        <xdr:to>
          <xdr:col>5</xdr:col>
          <xdr:colOff>361950</xdr:colOff>
          <xdr:row>66</xdr:row>
          <xdr:rowOff>57150</xdr:rowOff>
        </xdr:to>
        <xdr:sp macro="" textlink="">
          <xdr:nvSpPr>
            <xdr:cNvPr id="11390" name="Group Box 126" hidden="1">
              <a:extLst>
                <a:ext uri="{63B3BB69-23CF-44E3-9099-C40C66FF867C}">
                  <a14:compatExt spid="_x0000_s11390"/>
                </a:ext>
                <a:ext uri="{FF2B5EF4-FFF2-40B4-BE49-F238E27FC236}">
                  <a16:creationId xmlns:a16="http://schemas.microsoft.com/office/drawing/2014/main" id="{00000000-0008-0000-0800-00007E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547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64</xdr:row>
          <xdr:rowOff>180975</xdr:rowOff>
        </xdr:from>
        <xdr:to>
          <xdr:col>5</xdr:col>
          <xdr:colOff>171450</xdr:colOff>
          <xdr:row>66</xdr:row>
          <xdr:rowOff>95250</xdr:rowOff>
        </xdr:to>
        <xdr:sp macro="" textlink="">
          <xdr:nvSpPr>
            <xdr:cNvPr id="11391" name="Group Box 127" hidden="1">
              <a:extLst>
                <a:ext uri="{63B3BB69-23CF-44E3-9099-C40C66FF867C}">
                  <a14:compatExt spid="_x0000_s11391"/>
                </a:ext>
                <a:ext uri="{FF2B5EF4-FFF2-40B4-BE49-F238E27FC236}">
                  <a16:creationId xmlns:a16="http://schemas.microsoft.com/office/drawing/2014/main" id="{00000000-0008-0000-0800-00007F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64</xdr:row>
          <xdr:rowOff>171450</xdr:rowOff>
        </xdr:from>
        <xdr:to>
          <xdr:col>5</xdr:col>
          <xdr:colOff>342900</xdr:colOff>
          <xdr:row>66</xdr:row>
          <xdr:rowOff>85725</xdr:rowOff>
        </xdr:to>
        <xdr:sp macro="" textlink="">
          <xdr:nvSpPr>
            <xdr:cNvPr id="11392" name="Group Box 128" hidden="1">
              <a:extLst>
                <a:ext uri="{63B3BB69-23CF-44E3-9099-C40C66FF867C}">
                  <a14:compatExt spid="_x0000_s11392"/>
                </a:ext>
                <a:ext uri="{FF2B5EF4-FFF2-40B4-BE49-F238E27FC236}">
                  <a16:creationId xmlns:a16="http://schemas.microsoft.com/office/drawing/2014/main" id="{00000000-0008-0000-0800-000080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64</xdr:row>
          <xdr:rowOff>142875</xdr:rowOff>
        </xdr:from>
        <xdr:to>
          <xdr:col>5</xdr:col>
          <xdr:colOff>390525</xdr:colOff>
          <xdr:row>66</xdr:row>
          <xdr:rowOff>57150</xdr:rowOff>
        </xdr:to>
        <xdr:sp macro="" textlink="">
          <xdr:nvSpPr>
            <xdr:cNvPr id="11393" name="Group Box 129" hidden="1">
              <a:extLst>
                <a:ext uri="{63B3BB69-23CF-44E3-9099-C40C66FF867C}">
                  <a14:compatExt spid="_x0000_s11393"/>
                </a:ext>
                <a:ext uri="{FF2B5EF4-FFF2-40B4-BE49-F238E27FC236}">
                  <a16:creationId xmlns:a16="http://schemas.microsoft.com/office/drawing/2014/main" id="{00000000-0008-0000-0800-000081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64</xdr:row>
          <xdr:rowOff>133350</xdr:rowOff>
        </xdr:from>
        <xdr:to>
          <xdr:col>5</xdr:col>
          <xdr:colOff>438150</xdr:colOff>
          <xdr:row>66</xdr:row>
          <xdr:rowOff>38100</xdr:rowOff>
        </xdr:to>
        <xdr:sp macro="" textlink="">
          <xdr:nvSpPr>
            <xdr:cNvPr id="11394" name="Group Box 130" hidden="1">
              <a:extLst>
                <a:ext uri="{63B3BB69-23CF-44E3-9099-C40C66FF867C}">
                  <a14:compatExt spid="_x0000_s11394"/>
                </a:ext>
                <a:ext uri="{FF2B5EF4-FFF2-40B4-BE49-F238E27FC236}">
                  <a16:creationId xmlns:a16="http://schemas.microsoft.com/office/drawing/2014/main" id="{00000000-0008-0000-0800-000082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64</xdr:row>
          <xdr:rowOff>123825</xdr:rowOff>
        </xdr:from>
        <xdr:to>
          <xdr:col>5</xdr:col>
          <xdr:colOff>457200</xdr:colOff>
          <xdr:row>66</xdr:row>
          <xdr:rowOff>28575</xdr:rowOff>
        </xdr:to>
        <xdr:sp macro="" textlink="">
          <xdr:nvSpPr>
            <xdr:cNvPr id="11395" name="Group Box 131" hidden="1">
              <a:extLst>
                <a:ext uri="{63B3BB69-23CF-44E3-9099-C40C66FF867C}">
                  <a14:compatExt spid="_x0000_s11395"/>
                </a:ext>
                <a:ext uri="{FF2B5EF4-FFF2-40B4-BE49-F238E27FC236}">
                  <a16:creationId xmlns:a16="http://schemas.microsoft.com/office/drawing/2014/main" id="{00000000-0008-0000-0800-000083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64</xdr:row>
          <xdr:rowOff>171450</xdr:rowOff>
        </xdr:from>
        <xdr:to>
          <xdr:col>5</xdr:col>
          <xdr:colOff>304800</xdr:colOff>
          <xdr:row>66</xdr:row>
          <xdr:rowOff>85725</xdr:rowOff>
        </xdr:to>
        <xdr:sp macro="" textlink="">
          <xdr:nvSpPr>
            <xdr:cNvPr id="11396" name="Group Box 132" hidden="1">
              <a:extLst>
                <a:ext uri="{63B3BB69-23CF-44E3-9099-C40C66FF867C}">
                  <a14:compatExt spid="_x0000_s11396"/>
                </a:ext>
                <a:ext uri="{FF2B5EF4-FFF2-40B4-BE49-F238E27FC236}">
                  <a16:creationId xmlns:a16="http://schemas.microsoft.com/office/drawing/2014/main" id="{00000000-0008-0000-0800-000084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3762375</xdr:colOff>
          <xdr:row>67</xdr:row>
          <xdr:rowOff>209550</xdr:rowOff>
        </xdr:from>
        <xdr:to>
          <xdr:col>5</xdr:col>
          <xdr:colOff>171450</xdr:colOff>
          <xdr:row>69</xdr:row>
          <xdr:rowOff>95250</xdr:rowOff>
        </xdr:to>
        <xdr:sp macro="" textlink="">
          <xdr:nvSpPr>
            <xdr:cNvPr id="11397" name="Group Box 133" hidden="1">
              <a:extLst>
                <a:ext uri="{63B3BB69-23CF-44E3-9099-C40C66FF867C}">
                  <a14:compatExt spid="_x0000_s11397"/>
                </a:ext>
                <a:ext uri="{FF2B5EF4-FFF2-40B4-BE49-F238E27FC236}">
                  <a16:creationId xmlns:a16="http://schemas.microsoft.com/office/drawing/2014/main" id="{00000000-0008-0000-0800-000085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67</xdr:row>
          <xdr:rowOff>171450</xdr:rowOff>
        </xdr:from>
        <xdr:to>
          <xdr:col>5</xdr:col>
          <xdr:colOff>342900</xdr:colOff>
          <xdr:row>69</xdr:row>
          <xdr:rowOff>85725</xdr:rowOff>
        </xdr:to>
        <xdr:sp macro="" textlink="">
          <xdr:nvSpPr>
            <xdr:cNvPr id="11398" name="Group Box 134" hidden="1">
              <a:extLst>
                <a:ext uri="{63B3BB69-23CF-44E3-9099-C40C66FF867C}">
                  <a14:compatExt spid="_x0000_s11398"/>
                </a:ext>
                <a:ext uri="{FF2B5EF4-FFF2-40B4-BE49-F238E27FC236}">
                  <a16:creationId xmlns:a16="http://schemas.microsoft.com/office/drawing/2014/main" id="{00000000-0008-0000-0800-000086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67</xdr:row>
          <xdr:rowOff>152400</xdr:rowOff>
        </xdr:from>
        <xdr:to>
          <xdr:col>5</xdr:col>
          <xdr:colOff>361950</xdr:colOff>
          <xdr:row>69</xdr:row>
          <xdr:rowOff>57150</xdr:rowOff>
        </xdr:to>
        <xdr:sp macro="" textlink="">
          <xdr:nvSpPr>
            <xdr:cNvPr id="11399" name="Group Box 135" hidden="1">
              <a:extLst>
                <a:ext uri="{63B3BB69-23CF-44E3-9099-C40C66FF867C}">
                  <a14:compatExt spid="_x0000_s11399"/>
                </a:ext>
                <a:ext uri="{FF2B5EF4-FFF2-40B4-BE49-F238E27FC236}">
                  <a16:creationId xmlns:a16="http://schemas.microsoft.com/office/drawing/2014/main" id="{00000000-0008-0000-0800-000087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547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67</xdr:row>
          <xdr:rowOff>180975</xdr:rowOff>
        </xdr:from>
        <xdr:to>
          <xdr:col>5</xdr:col>
          <xdr:colOff>171450</xdr:colOff>
          <xdr:row>69</xdr:row>
          <xdr:rowOff>95250</xdr:rowOff>
        </xdr:to>
        <xdr:sp macro="" textlink="">
          <xdr:nvSpPr>
            <xdr:cNvPr id="11400" name="Group Box 136" hidden="1">
              <a:extLst>
                <a:ext uri="{63B3BB69-23CF-44E3-9099-C40C66FF867C}">
                  <a14:compatExt spid="_x0000_s11400"/>
                </a:ext>
                <a:ext uri="{FF2B5EF4-FFF2-40B4-BE49-F238E27FC236}">
                  <a16:creationId xmlns:a16="http://schemas.microsoft.com/office/drawing/2014/main" id="{00000000-0008-0000-0800-000088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67</xdr:row>
          <xdr:rowOff>171450</xdr:rowOff>
        </xdr:from>
        <xdr:to>
          <xdr:col>5</xdr:col>
          <xdr:colOff>342900</xdr:colOff>
          <xdr:row>69</xdr:row>
          <xdr:rowOff>85725</xdr:rowOff>
        </xdr:to>
        <xdr:sp macro="" textlink="">
          <xdr:nvSpPr>
            <xdr:cNvPr id="11401" name="Group Box 137" hidden="1">
              <a:extLst>
                <a:ext uri="{63B3BB69-23CF-44E3-9099-C40C66FF867C}">
                  <a14:compatExt spid="_x0000_s11401"/>
                </a:ext>
                <a:ext uri="{FF2B5EF4-FFF2-40B4-BE49-F238E27FC236}">
                  <a16:creationId xmlns:a16="http://schemas.microsoft.com/office/drawing/2014/main" id="{00000000-0008-0000-0800-000089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67</xdr:row>
          <xdr:rowOff>142875</xdr:rowOff>
        </xdr:from>
        <xdr:to>
          <xdr:col>5</xdr:col>
          <xdr:colOff>390525</xdr:colOff>
          <xdr:row>69</xdr:row>
          <xdr:rowOff>57150</xdr:rowOff>
        </xdr:to>
        <xdr:sp macro="" textlink="">
          <xdr:nvSpPr>
            <xdr:cNvPr id="11402" name="Group Box 138" hidden="1">
              <a:extLst>
                <a:ext uri="{63B3BB69-23CF-44E3-9099-C40C66FF867C}">
                  <a14:compatExt spid="_x0000_s11402"/>
                </a:ext>
                <a:ext uri="{FF2B5EF4-FFF2-40B4-BE49-F238E27FC236}">
                  <a16:creationId xmlns:a16="http://schemas.microsoft.com/office/drawing/2014/main" id="{00000000-0008-0000-0800-00008A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67</xdr:row>
          <xdr:rowOff>133350</xdr:rowOff>
        </xdr:from>
        <xdr:to>
          <xdr:col>5</xdr:col>
          <xdr:colOff>438150</xdr:colOff>
          <xdr:row>69</xdr:row>
          <xdr:rowOff>38100</xdr:rowOff>
        </xdr:to>
        <xdr:sp macro="" textlink="">
          <xdr:nvSpPr>
            <xdr:cNvPr id="11403" name="Group Box 139" hidden="1">
              <a:extLst>
                <a:ext uri="{63B3BB69-23CF-44E3-9099-C40C66FF867C}">
                  <a14:compatExt spid="_x0000_s11403"/>
                </a:ext>
                <a:ext uri="{FF2B5EF4-FFF2-40B4-BE49-F238E27FC236}">
                  <a16:creationId xmlns:a16="http://schemas.microsoft.com/office/drawing/2014/main" id="{00000000-0008-0000-0800-00008B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67</xdr:row>
          <xdr:rowOff>123825</xdr:rowOff>
        </xdr:from>
        <xdr:to>
          <xdr:col>5</xdr:col>
          <xdr:colOff>457200</xdr:colOff>
          <xdr:row>69</xdr:row>
          <xdr:rowOff>28575</xdr:rowOff>
        </xdr:to>
        <xdr:sp macro="" textlink="">
          <xdr:nvSpPr>
            <xdr:cNvPr id="11404" name="Group Box 140" hidden="1">
              <a:extLst>
                <a:ext uri="{63B3BB69-23CF-44E3-9099-C40C66FF867C}">
                  <a14:compatExt spid="_x0000_s11404"/>
                </a:ext>
                <a:ext uri="{FF2B5EF4-FFF2-40B4-BE49-F238E27FC236}">
                  <a16:creationId xmlns:a16="http://schemas.microsoft.com/office/drawing/2014/main" id="{00000000-0008-0000-0800-00008C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67</xdr:row>
          <xdr:rowOff>171450</xdr:rowOff>
        </xdr:from>
        <xdr:to>
          <xdr:col>5</xdr:col>
          <xdr:colOff>304800</xdr:colOff>
          <xdr:row>69</xdr:row>
          <xdr:rowOff>85725</xdr:rowOff>
        </xdr:to>
        <xdr:sp macro="" textlink="">
          <xdr:nvSpPr>
            <xdr:cNvPr id="11405" name="Group Box 141" hidden="1">
              <a:extLst>
                <a:ext uri="{63B3BB69-23CF-44E3-9099-C40C66FF867C}">
                  <a14:compatExt spid="_x0000_s11405"/>
                </a:ext>
                <a:ext uri="{FF2B5EF4-FFF2-40B4-BE49-F238E27FC236}">
                  <a16:creationId xmlns:a16="http://schemas.microsoft.com/office/drawing/2014/main" id="{00000000-0008-0000-0800-00008D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3600450</xdr:colOff>
          <xdr:row>70</xdr:row>
          <xdr:rowOff>152400</xdr:rowOff>
        </xdr:from>
        <xdr:to>
          <xdr:col>5</xdr:col>
          <xdr:colOff>476250</xdr:colOff>
          <xdr:row>72</xdr:row>
          <xdr:rowOff>57150</xdr:rowOff>
        </xdr:to>
        <xdr:sp macro="" textlink="">
          <xdr:nvSpPr>
            <xdr:cNvPr id="11406" name="Group Box 142" hidden="1">
              <a:extLst>
                <a:ext uri="{63B3BB69-23CF-44E3-9099-C40C66FF867C}">
                  <a14:compatExt spid="_x0000_s11406"/>
                </a:ext>
                <a:ext uri="{FF2B5EF4-FFF2-40B4-BE49-F238E27FC236}">
                  <a16:creationId xmlns:a16="http://schemas.microsoft.com/office/drawing/2014/main" id="{00000000-0008-0000-0800-00008E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3762375</xdr:colOff>
          <xdr:row>70</xdr:row>
          <xdr:rowOff>209550</xdr:rowOff>
        </xdr:from>
        <xdr:to>
          <xdr:col>5</xdr:col>
          <xdr:colOff>171450</xdr:colOff>
          <xdr:row>72</xdr:row>
          <xdr:rowOff>95250</xdr:rowOff>
        </xdr:to>
        <xdr:sp macro="" textlink="">
          <xdr:nvSpPr>
            <xdr:cNvPr id="11407" name="Group Box 143" hidden="1">
              <a:extLst>
                <a:ext uri="{63B3BB69-23CF-44E3-9099-C40C66FF867C}">
                  <a14:compatExt spid="_x0000_s11407"/>
                </a:ext>
                <a:ext uri="{FF2B5EF4-FFF2-40B4-BE49-F238E27FC236}">
                  <a16:creationId xmlns:a16="http://schemas.microsoft.com/office/drawing/2014/main" id="{00000000-0008-0000-0800-00008F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70</xdr:row>
          <xdr:rowOff>171450</xdr:rowOff>
        </xdr:from>
        <xdr:to>
          <xdr:col>5</xdr:col>
          <xdr:colOff>342900</xdr:colOff>
          <xdr:row>72</xdr:row>
          <xdr:rowOff>85725</xdr:rowOff>
        </xdr:to>
        <xdr:sp macro="" textlink="">
          <xdr:nvSpPr>
            <xdr:cNvPr id="11408" name="Group Box 144" hidden="1">
              <a:extLst>
                <a:ext uri="{63B3BB69-23CF-44E3-9099-C40C66FF867C}">
                  <a14:compatExt spid="_x0000_s11408"/>
                </a:ext>
                <a:ext uri="{FF2B5EF4-FFF2-40B4-BE49-F238E27FC236}">
                  <a16:creationId xmlns:a16="http://schemas.microsoft.com/office/drawing/2014/main" id="{00000000-0008-0000-0800-000090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70</xdr:row>
          <xdr:rowOff>152400</xdr:rowOff>
        </xdr:from>
        <xdr:to>
          <xdr:col>5</xdr:col>
          <xdr:colOff>361950</xdr:colOff>
          <xdr:row>72</xdr:row>
          <xdr:rowOff>57150</xdr:rowOff>
        </xdr:to>
        <xdr:sp macro="" textlink="">
          <xdr:nvSpPr>
            <xdr:cNvPr id="11409" name="Group Box 145" hidden="1">
              <a:extLst>
                <a:ext uri="{63B3BB69-23CF-44E3-9099-C40C66FF867C}">
                  <a14:compatExt spid="_x0000_s11409"/>
                </a:ext>
                <a:ext uri="{FF2B5EF4-FFF2-40B4-BE49-F238E27FC236}">
                  <a16:creationId xmlns:a16="http://schemas.microsoft.com/office/drawing/2014/main" id="{00000000-0008-0000-0800-000091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547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70</xdr:row>
          <xdr:rowOff>180975</xdr:rowOff>
        </xdr:from>
        <xdr:to>
          <xdr:col>5</xdr:col>
          <xdr:colOff>171450</xdr:colOff>
          <xdr:row>72</xdr:row>
          <xdr:rowOff>95250</xdr:rowOff>
        </xdr:to>
        <xdr:sp macro="" textlink="">
          <xdr:nvSpPr>
            <xdr:cNvPr id="11410" name="Group Box 146" hidden="1">
              <a:extLst>
                <a:ext uri="{63B3BB69-23CF-44E3-9099-C40C66FF867C}">
                  <a14:compatExt spid="_x0000_s11410"/>
                </a:ext>
                <a:ext uri="{FF2B5EF4-FFF2-40B4-BE49-F238E27FC236}">
                  <a16:creationId xmlns:a16="http://schemas.microsoft.com/office/drawing/2014/main" id="{00000000-0008-0000-0800-000092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70</xdr:row>
          <xdr:rowOff>171450</xdr:rowOff>
        </xdr:from>
        <xdr:to>
          <xdr:col>5</xdr:col>
          <xdr:colOff>342900</xdr:colOff>
          <xdr:row>72</xdr:row>
          <xdr:rowOff>85725</xdr:rowOff>
        </xdr:to>
        <xdr:sp macro="" textlink="">
          <xdr:nvSpPr>
            <xdr:cNvPr id="11411" name="Group Box 147" hidden="1">
              <a:extLst>
                <a:ext uri="{63B3BB69-23CF-44E3-9099-C40C66FF867C}">
                  <a14:compatExt spid="_x0000_s11411"/>
                </a:ext>
                <a:ext uri="{FF2B5EF4-FFF2-40B4-BE49-F238E27FC236}">
                  <a16:creationId xmlns:a16="http://schemas.microsoft.com/office/drawing/2014/main" id="{00000000-0008-0000-0800-000093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70</xdr:row>
          <xdr:rowOff>142875</xdr:rowOff>
        </xdr:from>
        <xdr:to>
          <xdr:col>5</xdr:col>
          <xdr:colOff>390525</xdr:colOff>
          <xdr:row>72</xdr:row>
          <xdr:rowOff>57150</xdr:rowOff>
        </xdr:to>
        <xdr:sp macro="" textlink="">
          <xdr:nvSpPr>
            <xdr:cNvPr id="11412" name="Group Box 148" hidden="1">
              <a:extLst>
                <a:ext uri="{63B3BB69-23CF-44E3-9099-C40C66FF867C}">
                  <a14:compatExt spid="_x0000_s11412"/>
                </a:ext>
                <a:ext uri="{FF2B5EF4-FFF2-40B4-BE49-F238E27FC236}">
                  <a16:creationId xmlns:a16="http://schemas.microsoft.com/office/drawing/2014/main" id="{00000000-0008-0000-0800-000094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70</xdr:row>
          <xdr:rowOff>133350</xdr:rowOff>
        </xdr:from>
        <xdr:to>
          <xdr:col>5</xdr:col>
          <xdr:colOff>438150</xdr:colOff>
          <xdr:row>72</xdr:row>
          <xdr:rowOff>38100</xdr:rowOff>
        </xdr:to>
        <xdr:sp macro="" textlink="">
          <xdr:nvSpPr>
            <xdr:cNvPr id="11413" name="Group Box 149" hidden="1">
              <a:extLst>
                <a:ext uri="{63B3BB69-23CF-44E3-9099-C40C66FF867C}">
                  <a14:compatExt spid="_x0000_s11413"/>
                </a:ext>
                <a:ext uri="{FF2B5EF4-FFF2-40B4-BE49-F238E27FC236}">
                  <a16:creationId xmlns:a16="http://schemas.microsoft.com/office/drawing/2014/main" id="{00000000-0008-0000-0800-000095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70</xdr:row>
          <xdr:rowOff>123825</xdr:rowOff>
        </xdr:from>
        <xdr:to>
          <xdr:col>5</xdr:col>
          <xdr:colOff>457200</xdr:colOff>
          <xdr:row>72</xdr:row>
          <xdr:rowOff>28575</xdr:rowOff>
        </xdr:to>
        <xdr:sp macro="" textlink="">
          <xdr:nvSpPr>
            <xdr:cNvPr id="11414" name="Group Box 150" hidden="1">
              <a:extLst>
                <a:ext uri="{63B3BB69-23CF-44E3-9099-C40C66FF867C}">
                  <a14:compatExt spid="_x0000_s11414"/>
                </a:ext>
                <a:ext uri="{FF2B5EF4-FFF2-40B4-BE49-F238E27FC236}">
                  <a16:creationId xmlns:a16="http://schemas.microsoft.com/office/drawing/2014/main" id="{00000000-0008-0000-0800-000096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70</xdr:row>
          <xdr:rowOff>171450</xdr:rowOff>
        </xdr:from>
        <xdr:to>
          <xdr:col>5</xdr:col>
          <xdr:colOff>304800</xdr:colOff>
          <xdr:row>72</xdr:row>
          <xdr:rowOff>85725</xdr:rowOff>
        </xdr:to>
        <xdr:sp macro="" textlink="">
          <xdr:nvSpPr>
            <xdr:cNvPr id="11415" name="Group Box 151" hidden="1">
              <a:extLst>
                <a:ext uri="{63B3BB69-23CF-44E3-9099-C40C66FF867C}">
                  <a14:compatExt spid="_x0000_s11415"/>
                </a:ext>
                <a:ext uri="{FF2B5EF4-FFF2-40B4-BE49-F238E27FC236}">
                  <a16:creationId xmlns:a16="http://schemas.microsoft.com/office/drawing/2014/main" id="{00000000-0008-0000-0800-000097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73</xdr:row>
          <xdr:rowOff>161925</xdr:rowOff>
        </xdr:from>
        <xdr:to>
          <xdr:col>5</xdr:col>
          <xdr:colOff>304800</xdr:colOff>
          <xdr:row>75</xdr:row>
          <xdr:rowOff>66675</xdr:rowOff>
        </xdr:to>
        <xdr:sp macro="" textlink="">
          <xdr:nvSpPr>
            <xdr:cNvPr id="11416" name="Group Box 152" hidden="1">
              <a:extLst>
                <a:ext uri="{63B3BB69-23CF-44E3-9099-C40C66FF867C}">
                  <a14:compatExt spid="_x0000_s11416"/>
                </a:ext>
                <a:ext uri="{FF2B5EF4-FFF2-40B4-BE49-F238E27FC236}">
                  <a16:creationId xmlns:a16="http://schemas.microsoft.com/office/drawing/2014/main" id="{00000000-0008-0000-0800-000098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3600450</xdr:colOff>
          <xdr:row>73</xdr:row>
          <xdr:rowOff>152400</xdr:rowOff>
        </xdr:from>
        <xdr:to>
          <xdr:col>5</xdr:col>
          <xdr:colOff>476250</xdr:colOff>
          <xdr:row>75</xdr:row>
          <xdr:rowOff>57150</xdr:rowOff>
        </xdr:to>
        <xdr:sp macro="" textlink="">
          <xdr:nvSpPr>
            <xdr:cNvPr id="11417" name="Group Box 153" hidden="1">
              <a:extLst>
                <a:ext uri="{63B3BB69-23CF-44E3-9099-C40C66FF867C}">
                  <a14:compatExt spid="_x0000_s11417"/>
                </a:ext>
                <a:ext uri="{FF2B5EF4-FFF2-40B4-BE49-F238E27FC236}">
                  <a16:creationId xmlns:a16="http://schemas.microsoft.com/office/drawing/2014/main" id="{00000000-0008-0000-0800-000099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3762375</xdr:colOff>
          <xdr:row>73</xdr:row>
          <xdr:rowOff>209550</xdr:rowOff>
        </xdr:from>
        <xdr:to>
          <xdr:col>5</xdr:col>
          <xdr:colOff>171450</xdr:colOff>
          <xdr:row>75</xdr:row>
          <xdr:rowOff>95250</xdr:rowOff>
        </xdr:to>
        <xdr:sp macro="" textlink="">
          <xdr:nvSpPr>
            <xdr:cNvPr id="11418" name="Group Box 154" hidden="1">
              <a:extLst>
                <a:ext uri="{63B3BB69-23CF-44E3-9099-C40C66FF867C}">
                  <a14:compatExt spid="_x0000_s11418"/>
                </a:ext>
                <a:ext uri="{FF2B5EF4-FFF2-40B4-BE49-F238E27FC236}">
                  <a16:creationId xmlns:a16="http://schemas.microsoft.com/office/drawing/2014/main" id="{00000000-0008-0000-0800-00009A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73</xdr:row>
          <xdr:rowOff>171450</xdr:rowOff>
        </xdr:from>
        <xdr:to>
          <xdr:col>5</xdr:col>
          <xdr:colOff>342900</xdr:colOff>
          <xdr:row>75</xdr:row>
          <xdr:rowOff>85725</xdr:rowOff>
        </xdr:to>
        <xdr:sp macro="" textlink="">
          <xdr:nvSpPr>
            <xdr:cNvPr id="11419" name="Group Box 155" hidden="1">
              <a:extLst>
                <a:ext uri="{63B3BB69-23CF-44E3-9099-C40C66FF867C}">
                  <a14:compatExt spid="_x0000_s11419"/>
                </a:ext>
                <a:ext uri="{FF2B5EF4-FFF2-40B4-BE49-F238E27FC236}">
                  <a16:creationId xmlns:a16="http://schemas.microsoft.com/office/drawing/2014/main" id="{00000000-0008-0000-0800-00009B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73</xdr:row>
          <xdr:rowOff>152400</xdr:rowOff>
        </xdr:from>
        <xdr:to>
          <xdr:col>5</xdr:col>
          <xdr:colOff>361950</xdr:colOff>
          <xdr:row>75</xdr:row>
          <xdr:rowOff>57150</xdr:rowOff>
        </xdr:to>
        <xdr:sp macro="" textlink="">
          <xdr:nvSpPr>
            <xdr:cNvPr id="11420" name="Group Box 156" hidden="1">
              <a:extLst>
                <a:ext uri="{63B3BB69-23CF-44E3-9099-C40C66FF867C}">
                  <a14:compatExt spid="_x0000_s11420"/>
                </a:ext>
                <a:ext uri="{FF2B5EF4-FFF2-40B4-BE49-F238E27FC236}">
                  <a16:creationId xmlns:a16="http://schemas.microsoft.com/office/drawing/2014/main" id="{00000000-0008-0000-0800-00009C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547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73</xdr:row>
          <xdr:rowOff>180975</xdr:rowOff>
        </xdr:from>
        <xdr:to>
          <xdr:col>5</xdr:col>
          <xdr:colOff>171450</xdr:colOff>
          <xdr:row>75</xdr:row>
          <xdr:rowOff>95250</xdr:rowOff>
        </xdr:to>
        <xdr:sp macro="" textlink="">
          <xdr:nvSpPr>
            <xdr:cNvPr id="11421" name="Group Box 157" hidden="1">
              <a:extLst>
                <a:ext uri="{63B3BB69-23CF-44E3-9099-C40C66FF867C}">
                  <a14:compatExt spid="_x0000_s11421"/>
                </a:ext>
                <a:ext uri="{FF2B5EF4-FFF2-40B4-BE49-F238E27FC236}">
                  <a16:creationId xmlns:a16="http://schemas.microsoft.com/office/drawing/2014/main" id="{00000000-0008-0000-0800-00009D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73</xdr:row>
          <xdr:rowOff>171450</xdr:rowOff>
        </xdr:from>
        <xdr:to>
          <xdr:col>5</xdr:col>
          <xdr:colOff>342900</xdr:colOff>
          <xdr:row>75</xdr:row>
          <xdr:rowOff>85725</xdr:rowOff>
        </xdr:to>
        <xdr:sp macro="" textlink="">
          <xdr:nvSpPr>
            <xdr:cNvPr id="11422" name="Group Box 158" hidden="1">
              <a:extLst>
                <a:ext uri="{63B3BB69-23CF-44E3-9099-C40C66FF867C}">
                  <a14:compatExt spid="_x0000_s11422"/>
                </a:ext>
                <a:ext uri="{FF2B5EF4-FFF2-40B4-BE49-F238E27FC236}">
                  <a16:creationId xmlns:a16="http://schemas.microsoft.com/office/drawing/2014/main" id="{00000000-0008-0000-0800-00009E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73</xdr:row>
          <xdr:rowOff>142875</xdr:rowOff>
        </xdr:from>
        <xdr:to>
          <xdr:col>5</xdr:col>
          <xdr:colOff>390525</xdr:colOff>
          <xdr:row>75</xdr:row>
          <xdr:rowOff>57150</xdr:rowOff>
        </xdr:to>
        <xdr:sp macro="" textlink="">
          <xdr:nvSpPr>
            <xdr:cNvPr id="11423" name="Group Box 159" hidden="1">
              <a:extLst>
                <a:ext uri="{63B3BB69-23CF-44E3-9099-C40C66FF867C}">
                  <a14:compatExt spid="_x0000_s11423"/>
                </a:ext>
                <a:ext uri="{FF2B5EF4-FFF2-40B4-BE49-F238E27FC236}">
                  <a16:creationId xmlns:a16="http://schemas.microsoft.com/office/drawing/2014/main" id="{00000000-0008-0000-0800-00009F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73</xdr:row>
          <xdr:rowOff>133350</xdr:rowOff>
        </xdr:from>
        <xdr:to>
          <xdr:col>5</xdr:col>
          <xdr:colOff>438150</xdr:colOff>
          <xdr:row>75</xdr:row>
          <xdr:rowOff>38100</xdr:rowOff>
        </xdr:to>
        <xdr:sp macro="" textlink="">
          <xdr:nvSpPr>
            <xdr:cNvPr id="11424" name="Group Box 160" hidden="1">
              <a:extLst>
                <a:ext uri="{63B3BB69-23CF-44E3-9099-C40C66FF867C}">
                  <a14:compatExt spid="_x0000_s11424"/>
                </a:ext>
                <a:ext uri="{FF2B5EF4-FFF2-40B4-BE49-F238E27FC236}">
                  <a16:creationId xmlns:a16="http://schemas.microsoft.com/office/drawing/2014/main" id="{00000000-0008-0000-0800-0000A0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73</xdr:row>
          <xdr:rowOff>123825</xdr:rowOff>
        </xdr:from>
        <xdr:to>
          <xdr:col>5</xdr:col>
          <xdr:colOff>457200</xdr:colOff>
          <xdr:row>75</xdr:row>
          <xdr:rowOff>28575</xdr:rowOff>
        </xdr:to>
        <xdr:sp macro="" textlink="">
          <xdr:nvSpPr>
            <xdr:cNvPr id="11425" name="Group Box 161" hidden="1">
              <a:extLst>
                <a:ext uri="{63B3BB69-23CF-44E3-9099-C40C66FF867C}">
                  <a14:compatExt spid="_x0000_s11425"/>
                </a:ext>
                <a:ext uri="{FF2B5EF4-FFF2-40B4-BE49-F238E27FC236}">
                  <a16:creationId xmlns:a16="http://schemas.microsoft.com/office/drawing/2014/main" id="{00000000-0008-0000-0800-0000A1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73</xdr:row>
          <xdr:rowOff>171450</xdr:rowOff>
        </xdr:from>
        <xdr:to>
          <xdr:col>5</xdr:col>
          <xdr:colOff>304800</xdr:colOff>
          <xdr:row>75</xdr:row>
          <xdr:rowOff>85725</xdr:rowOff>
        </xdr:to>
        <xdr:sp macro="" textlink="">
          <xdr:nvSpPr>
            <xdr:cNvPr id="11426" name="Group Box 162" hidden="1">
              <a:extLst>
                <a:ext uri="{63B3BB69-23CF-44E3-9099-C40C66FF867C}">
                  <a14:compatExt spid="_x0000_s11426"/>
                </a:ext>
                <a:ext uri="{FF2B5EF4-FFF2-40B4-BE49-F238E27FC236}">
                  <a16:creationId xmlns:a16="http://schemas.microsoft.com/office/drawing/2014/main" id="{00000000-0008-0000-0800-0000A2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3724275</xdr:colOff>
          <xdr:row>76</xdr:row>
          <xdr:rowOff>0</xdr:rowOff>
        </xdr:from>
        <xdr:to>
          <xdr:col>5</xdr:col>
          <xdr:colOff>266700</xdr:colOff>
          <xdr:row>77</xdr:row>
          <xdr:rowOff>95250</xdr:rowOff>
        </xdr:to>
        <xdr:sp macro="" textlink="">
          <xdr:nvSpPr>
            <xdr:cNvPr id="11427" name="Group Box 163" hidden="1">
              <a:extLst>
                <a:ext uri="{63B3BB69-23CF-44E3-9099-C40C66FF867C}">
                  <a14:compatExt spid="_x0000_s11427"/>
                </a:ext>
                <a:ext uri="{FF2B5EF4-FFF2-40B4-BE49-F238E27FC236}">
                  <a16:creationId xmlns:a16="http://schemas.microsoft.com/office/drawing/2014/main" id="{00000000-0008-0000-0800-0000A3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76</xdr:row>
          <xdr:rowOff>161925</xdr:rowOff>
        </xdr:from>
        <xdr:to>
          <xdr:col>5</xdr:col>
          <xdr:colOff>304800</xdr:colOff>
          <xdr:row>78</xdr:row>
          <xdr:rowOff>66675</xdr:rowOff>
        </xdr:to>
        <xdr:sp macro="" textlink="">
          <xdr:nvSpPr>
            <xdr:cNvPr id="11428" name="Group Box 164" hidden="1">
              <a:extLst>
                <a:ext uri="{63B3BB69-23CF-44E3-9099-C40C66FF867C}">
                  <a14:compatExt spid="_x0000_s11428"/>
                </a:ext>
                <a:ext uri="{FF2B5EF4-FFF2-40B4-BE49-F238E27FC236}">
                  <a16:creationId xmlns:a16="http://schemas.microsoft.com/office/drawing/2014/main" id="{00000000-0008-0000-0800-0000A4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3600450</xdr:colOff>
          <xdr:row>76</xdr:row>
          <xdr:rowOff>152400</xdr:rowOff>
        </xdr:from>
        <xdr:to>
          <xdr:col>5</xdr:col>
          <xdr:colOff>476250</xdr:colOff>
          <xdr:row>78</xdr:row>
          <xdr:rowOff>57150</xdr:rowOff>
        </xdr:to>
        <xdr:sp macro="" textlink="">
          <xdr:nvSpPr>
            <xdr:cNvPr id="11429" name="Group Box 165" hidden="1">
              <a:extLst>
                <a:ext uri="{63B3BB69-23CF-44E3-9099-C40C66FF867C}">
                  <a14:compatExt spid="_x0000_s11429"/>
                </a:ext>
                <a:ext uri="{FF2B5EF4-FFF2-40B4-BE49-F238E27FC236}">
                  <a16:creationId xmlns:a16="http://schemas.microsoft.com/office/drawing/2014/main" id="{00000000-0008-0000-0800-0000A5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3762375</xdr:colOff>
          <xdr:row>76</xdr:row>
          <xdr:rowOff>209550</xdr:rowOff>
        </xdr:from>
        <xdr:to>
          <xdr:col>5</xdr:col>
          <xdr:colOff>171450</xdr:colOff>
          <xdr:row>78</xdr:row>
          <xdr:rowOff>95250</xdr:rowOff>
        </xdr:to>
        <xdr:sp macro="" textlink="">
          <xdr:nvSpPr>
            <xdr:cNvPr id="11430" name="Group Box 166" hidden="1">
              <a:extLst>
                <a:ext uri="{63B3BB69-23CF-44E3-9099-C40C66FF867C}">
                  <a14:compatExt spid="_x0000_s11430"/>
                </a:ext>
                <a:ext uri="{FF2B5EF4-FFF2-40B4-BE49-F238E27FC236}">
                  <a16:creationId xmlns:a16="http://schemas.microsoft.com/office/drawing/2014/main" id="{00000000-0008-0000-0800-0000A6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76</xdr:row>
          <xdr:rowOff>171450</xdr:rowOff>
        </xdr:from>
        <xdr:to>
          <xdr:col>5</xdr:col>
          <xdr:colOff>342900</xdr:colOff>
          <xdr:row>78</xdr:row>
          <xdr:rowOff>85725</xdr:rowOff>
        </xdr:to>
        <xdr:sp macro="" textlink="">
          <xdr:nvSpPr>
            <xdr:cNvPr id="11431" name="Group Box 167" hidden="1">
              <a:extLst>
                <a:ext uri="{63B3BB69-23CF-44E3-9099-C40C66FF867C}">
                  <a14:compatExt spid="_x0000_s11431"/>
                </a:ext>
                <a:ext uri="{FF2B5EF4-FFF2-40B4-BE49-F238E27FC236}">
                  <a16:creationId xmlns:a16="http://schemas.microsoft.com/office/drawing/2014/main" id="{00000000-0008-0000-0800-0000A7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76</xdr:row>
          <xdr:rowOff>152400</xdr:rowOff>
        </xdr:from>
        <xdr:to>
          <xdr:col>5</xdr:col>
          <xdr:colOff>361950</xdr:colOff>
          <xdr:row>78</xdr:row>
          <xdr:rowOff>57150</xdr:rowOff>
        </xdr:to>
        <xdr:sp macro="" textlink="">
          <xdr:nvSpPr>
            <xdr:cNvPr id="11432" name="Group Box 168" hidden="1">
              <a:extLst>
                <a:ext uri="{63B3BB69-23CF-44E3-9099-C40C66FF867C}">
                  <a14:compatExt spid="_x0000_s11432"/>
                </a:ext>
                <a:ext uri="{FF2B5EF4-FFF2-40B4-BE49-F238E27FC236}">
                  <a16:creationId xmlns:a16="http://schemas.microsoft.com/office/drawing/2014/main" id="{00000000-0008-0000-0800-0000A8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547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76</xdr:row>
          <xdr:rowOff>180975</xdr:rowOff>
        </xdr:from>
        <xdr:to>
          <xdr:col>5</xdr:col>
          <xdr:colOff>171450</xdr:colOff>
          <xdr:row>78</xdr:row>
          <xdr:rowOff>95250</xdr:rowOff>
        </xdr:to>
        <xdr:sp macro="" textlink="">
          <xdr:nvSpPr>
            <xdr:cNvPr id="11433" name="Group Box 169" hidden="1">
              <a:extLst>
                <a:ext uri="{63B3BB69-23CF-44E3-9099-C40C66FF867C}">
                  <a14:compatExt spid="_x0000_s11433"/>
                </a:ext>
                <a:ext uri="{FF2B5EF4-FFF2-40B4-BE49-F238E27FC236}">
                  <a16:creationId xmlns:a16="http://schemas.microsoft.com/office/drawing/2014/main" id="{00000000-0008-0000-0800-0000A9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76</xdr:row>
          <xdr:rowOff>171450</xdr:rowOff>
        </xdr:from>
        <xdr:to>
          <xdr:col>5</xdr:col>
          <xdr:colOff>342900</xdr:colOff>
          <xdr:row>78</xdr:row>
          <xdr:rowOff>85725</xdr:rowOff>
        </xdr:to>
        <xdr:sp macro="" textlink="">
          <xdr:nvSpPr>
            <xdr:cNvPr id="11434" name="Group Box 170" hidden="1">
              <a:extLst>
                <a:ext uri="{63B3BB69-23CF-44E3-9099-C40C66FF867C}">
                  <a14:compatExt spid="_x0000_s11434"/>
                </a:ext>
                <a:ext uri="{FF2B5EF4-FFF2-40B4-BE49-F238E27FC236}">
                  <a16:creationId xmlns:a16="http://schemas.microsoft.com/office/drawing/2014/main" id="{00000000-0008-0000-0800-0000AA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76</xdr:row>
          <xdr:rowOff>142875</xdr:rowOff>
        </xdr:from>
        <xdr:to>
          <xdr:col>5</xdr:col>
          <xdr:colOff>390525</xdr:colOff>
          <xdr:row>78</xdr:row>
          <xdr:rowOff>57150</xdr:rowOff>
        </xdr:to>
        <xdr:sp macro="" textlink="">
          <xdr:nvSpPr>
            <xdr:cNvPr id="11435" name="Group Box 171" hidden="1">
              <a:extLst>
                <a:ext uri="{63B3BB69-23CF-44E3-9099-C40C66FF867C}">
                  <a14:compatExt spid="_x0000_s11435"/>
                </a:ext>
                <a:ext uri="{FF2B5EF4-FFF2-40B4-BE49-F238E27FC236}">
                  <a16:creationId xmlns:a16="http://schemas.microsoft.com/office/drawing/2014/main" id="{00000000-0008-0000-0800-0000AB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76</xdr:row>
          <xdr:rowOff>133350</xdr:rowOff>
        </xdr:from>
        <xdr:to>
          <xdr:col>5</xdr:col>
          <xdr:colOff>438150</xdr:colOff>
          <xdr:row>78</xdr:row>
          <xdr:rowOff>38100</xdr:rowOff>
        </xdr:to>
        <xdr:sp macro="" textlink="">
          <xdr:nvSpPr>
            <xdr:cNvPr id="11436" name="Group Box 172" hidden="1">
              <a:extLst>
                <a:ext uri="{63B3BB69-23CF-44E3-9099-C40C66FF867C}">
                  <a14:compatExt spid="_x0000_s11436"/>
                </a:ext>
                <a:ext uri="{FF2B5EF4-FFF2-40B4-BE49-F238E27FC236}">
                  <a16:creationId xmlns:a16="http://schemas.microsoft.com/office/drawing/2014/main" id="{00000000-0008-0000-0800-0000AC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76</xdr:row>
          <xdr:rowOff>123825</xdr:rowOff>
        </xdr:from>
        <xdr:to>
          <xdr:col>5</xdr:col>
          <xdr:colOff>457200</xdr:colOff>
          <xdr:row>78</xdr:row>
          <xdr:rowOff>28575</xdr:rowOff>
        </xdr:to>
        <xdr:sp macro="" textlink="">
          <xdr:nvSpPr>
            <xdr:cNvPr id="11437" name="Group Box 173" hidden="1">
              <a:extLst>
                <a:ext uri="{63B3BB69-23CF-44E3-9099-C40C66FF867C}">
                  <a14:compatExt spid="_x0000_s11437"/>
                </a:ext>
                <a:ext uri="{FF2B5EF4-FFF2-40B4-BE49-F238E27FC236}">
                  <a16:creationId xmlns:a16="http://schemas.microsoft.com/office/drawing/2014/main" id="{00000000-0008-0000-0800-0000AD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76</xdr:row>
          <xdr:rowOff>171450</xdr:rowOff>
        </xdr:from>
        <xdr:to>
          <xdr:col>5</xdr:col>
          <xdr:colOff>304800</xdr:colOff>
          <xdr:row>78</xdr:row>
          <xdr:rowOff>85725</xdr:rowOff>
        </xdr:to>
        <xdr:sp macro="" textlink="">
          <xdr:nvSpPr>
            <xdr:cNvPr id="11438" name="Group Box 174" hidden="1">
              <a:extLst>
                <a:ext uri="{63B3BB69-23CF-44E3-9099-C40C66FF867C}">
                  <a14:compatExt spid="_x0000_s11438"/>
                </a:ext>
                <a:ext uri="{FF2B5EF4-FFF2-40B4-BE49-F238E27FC236}">
                  <a16:creationId xmlns:a16="http://schemas.microsoft.com/office/drawing/2014/main" id="{00000000-0008-0000-0800-0000AE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3638550</xdr:colOff>
          <xdr:row>79</xdr:row>
          <xdr:rowOff>171450</xdr:rowOff>
        </xdr:from>
        <xdr:to>
          <xdr:col>5</xdr:col>
          <xdr:colOff>285750</xdr:colOff>
          <xdr:row>81</xdr:row>
          <xdr:rowOff>85725</xdr:rowOff>
        </xdr:to>
        <xdr:sp macro="" textlink="">
          <xdr:nvSpPr>
            <xdr:cNvPr id="11439" name="Group Box 175" hidden="1">
              <a:extLst>
                <a:ext uri="{63B3BB69-23CF-44E3-9099-C40C66FF867C}">
                  <a14:compatExt spid="_x0000_s11439"/>
                </a:ext>
                <a:ext uri="{FF2B5EF4-FFF2-40B4-BE49-F238E27FC236}">
                  <a16:creationId xmlns:a16="http://schemas.microsoft.com/office/drawing/2014/main" id="{00000000-0008-0000-0800-0000AF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3724275</xdr:colOff>
          <xdr:row>79</xdr:row>
          <xdr:rowOff>0</xdr:rowOff>
        </xdr:from>
        <xdr:to>
          <xdr:col>5</xdr:col>
          <xdr:colOff>266700</xdr:colOff>
          <xdr:row>80</xdr:row>
          <xdr:rowOff>95250</xdr:rowOff>
        </xdr:to>
        <xdr:sp macro="" textlink="">
          <xdr:nvSpPr>
            <xdr:cNvPr id="11440" name="Group Box 176" hidden="1">
              <a:extLst>
                <a:ext uri="{63B3BB69-23CF-44E3-9099-C40C66FF867C}">
                  <a14:compatExt spid="_x0000_s11440"/>
                </a:ext>
                <a:ext uri="{FF2B5EF4-FFF2-40B4-BE49-F238E27FC236}">
                  <a16:creationId xmlns:a16="http://schemas.microsoft.com/office/drawing/2014/main" id="{00000000-0008-0000-0800-0000B0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79</xdr:row>
          <xdr:rowOff>161925</xdr:rowOff>
        </xdr:from>
        <xdr:to>
          <xdr:col>5</xdr:col>
          <xdr:colOff>304800</xdr:colOff>
          <xdr:row>81</xdr:row>
          <xdr:rowOff>66675</xdr:rowOff>
        </xdr:to>
        <xdr:sp macro="" textlink="">
          <xdr:nvSpPr>
            <xdr:cNvPr id="11441" name="Group Box 177" hidden="1">
              <a:extLst>
                <a:ext uri="{63B3BB69-23CF-44E3-9099-C40C66FF867C}">
                  <a14:compatExt spid="_x0000_s11441"/>
                </a:ext>
                <a:ext uri="{FF2B5EF4-FFF2-40B4-BE49-F238E27FC236}">
                  <a16:creationId xmlns:a16="http://schemas.microsoft.com/office/drawing/2014/main" id="{00000000-0008-0000-0800-0000B1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3600450</xdr:colOff>
          <xdr:row>79</xdr:row>
          <xdr:rowOff>152400</xdr:rowOff>
        </xdr:from>
        <xdr:to>
          <xdr:col>5</xdr:col>
          <xdr:colOff>476250</xdr:colOff>
          <xdr:row>81</xdr:row>
          <xdr:rowOff>57150</xdr:rowOff>
        </xdr:to>
        <xdr:sp macro="" textlink="">
          <xdr:nvSpPr>
            <xdr:cNvPr id="11442" name="Group Box 178" hidden="1">
              <a:extLst>
                <a:ext uri="{63B3BB69-23CF-44E3-9099-C40C66FF867C}">
                  <a14:compatExt spid="_x0000_s11442"/>
                </a:ext>
                <a:ext uri="{FF2B5EF4-FFF2-40B4-BE49-F238E27FC236}">
                  <a16:creationId xmlns:a16="http://schemas.microsoft.com/office/drawing/2014/main" id="{00000000-0008-0000-0800-0000B2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3762375</xdr:colOff>
          <xdr:row>79</xdr:row>
          <xdr:rowOff>209550</xdr:rowOff>
        </xdr:from>
        <xdr:to>
          <xdr:col>5</xdr:col>
          <xdr:colOff>171450</xdr:colOff>
          <xdr:row>81</xdr:row>
          <xdr:rowOff>95250</xdr:rowOff>
        </xdr:to>
        <xdr:sp macro="" textlink="">
          <xdr:nvSpPr>
            <xdr:cNvPr id="11443" name="Group Box 179" hidden="1">
              <a:extLst>
                <a:ext uri="{63B3BB69-23CF-44E3-9099-C40C66FF867C}">
                  <a14:compatExt spid="_x0000_s11443"/>
                </a:ext>
                <a:ext uri="{FF2B5EF4-FFF2-40B4-BE49-F238E27FC236}">
                  <a16:creationId xmlns:a16="http://schemas.microsoft.com/office/drawing/2014/main" id="{00000000-0008-0000-0800-0000B3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79</xdr:row>
          <xdr:rowOff>171450</xdr:rowOff>
        </xdr:from>
        <xdr:to>
          <xdr:col>5</xdr:col>
          <xdr:colOff>342900</xdr:colOff>
          <xdr:row>81</xdr:row>
          <xdr:rowOff>85725</xdr:rowOff>
        </xdr:to>
        <xdr:sp macro="" textlink="">
          <xdr:nvSpPr>
            <xdr:cNvPr id="11444" name="Group Box 180" hidden="1">
              <a:extLst>
                <a:ext uri="{63B3BB69-23CF-44E3-9099-C40C66FF867C}">
                  <a14:compatExt spid="_x0000_s11444"/>
                </a:ext>
                <a:ext uri="{FF2B5EF4-FFF2-40B4-BE49-F238E27FC236}">
                  <a16:creationId xmlns:a16="http://schemas.microsoft.com/office/drawing/2014/main" id="{00000000-0008-0000-0800-0000B4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79</xdr:row>
          <xdr:rowOff>152400</xdr:rowOff>
        </xdr:from>
        <xdr:to>
          <xdr:col>5</xdr:col>
          <xdr:colOff>361950</xdr:colOff>
          <xdr:row>81</xdr:row>
          <xdr:rowOff>57150</xdr:rowOff>
        </xdr:to>
        <xdr:sp macro="" textlink="">
          <xdr:nvSpPr>
            <xdr:cNvPr id="11445" name="Group Box 181" hidden="1">
              <a:extLst>
                <a:ext uri="{63B3BB69-23CF-44E3-9099-C40C66FF867C}">
                  <a14:compatExt spid="_x0000_s11445"/>
                </a:ext>
                <a:ext uri="{FF2B5EF4-FFF2-40B4-BE49-F238E27FC236}">
                  <a16:creationId xmlns:a16="http://schemas.microsoft.com/office/drawing/2014/main" id="{00000000-0008-0000-0800-0000B5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547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79</xdr:row>
          <xdr:rowOff>180975</xdr:rowOff>
        </xdr:from>
        <xdr:to>
          <xdr:col>5</xdr:col>
          <xdr:colOff>171450</xdr:colOff>
          <xdr:row>81</xdr:row>
          <xdr:rowOff>95250</xdr:rowOff>
        </xdr:to>
        <xdr:sp macro="" textlink="">
          <xdr:nvSpPr>
            <xdr:cNvPr id="11446" name="Group Box 182" hidden="1">
              <a:extLst>
                <a:ext uri="{63B3BB69-23CF-44E3-9099-C40C66FF867C}">
                  <a14:compatExt spid="_x0000_s11446"/>
                </a:ext>
                <a:ext uri="{FF2B5EF4-FFF2-40B4-BE49-F238E27FC236}">
                  <a16:creationId xmlns:a16="http://schemas.microsoft.com/office/drawing/2014/main" id="{00000000-0008-0000-0800-0000B6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79</xdr:row>
          <xdr:rowOff>171450</xdr:rowOff>
        </xdr:from>
        <xdr:to>
          <xdr:col>5</xdr:col>
          <xdr:colOff>342900</xdr:colOff>
          <xdr:row>81</xdr:row>
          <xdr:rowOff>85725</xdr:rowOff>
        </xdr:to>
        <xdr:sp macro="" textlink="">
          <xdr:nvSpPr>
            <xdr:cNvPr id="11447" name="Group Box 183" hidden="1">
              <a:extLst>
                <a:ext uri="{63B3BB69-23CF-44E3-9099-C40C66FF867C}">
                  <a14:compatExt spid="_x0000_s11447"/>
                </a:ext>
                <a:ext uri="{FF2B5EF4-FFF2-40B4-BE49-F238E27FC236}">
                  <a16:creationId xmlns:a16="http://schemas.microsoft.com/office/drawing/2014/main" id="{00000000-0008-0000-0800-0000B7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79</xdr:row>
          <xdr:rowOff>142875</xdr:rowOff>
        </xdr:from>
        <xdr:to>
          <xdr:col>5</xdr:col>
          <xdr:colOff>390525</xdr:colOff>
          <xdr:row>81</xdr:row>
          <xdr:rowOff>57150</xdr:rowOff>
        </xdr:to>
        <xdr:sp macro="" textlink="">
          <xdr:nvSpPr>
            <xdr:cNvPr id="11448" name="Group Box 184" hidden="1">
              <a:extLst>
                <a:ext uri="{63B3BB69-23CF-44E3-9099-C40C66FF867C}">
                  <a14:compatExt spid="_x0000_s11448"/>
                </a:ext>
                <a:ext uri="{FF2B5EF4-FFF2-40B4-BE49-F238E27FC236}">
                  <a16:creationId xmlns:a16="http://schemas.microsoft.com/office/drawing/2014/main" id="{00000000-0008-0000-0800-0000B8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79</xdr:row>
          <xdr:rowOff>133350</xdr:rowOff>
        </xdr:from>
        <xdr:to>
          <xdr:col>5</xdr:col>
          <xdr:colOff>438150</xdr:colOff>
          <xdr:row>81</xdr:row>
          <xdr:rowOff>38100</xdr:rowOff>
        </xdr:to>
        <xdr:sp macro="" textlink="">
          <xdr:nvSpPr>
            <xdr:cNvPr id="11449" name="Group Box 185" hidden="1">
              <a:extLst>
                <a:ext uri="{63B3BB69-23CF-44E3-9099-C40C66FF867C}">
                  <a14:compatExt spid="_x0000_s11449"/>
                </a:ext>
                <a:ext uri="{FF2B5EF4-FFF2-40B4-BE49-F238E27FC236}">
                  <a16:creationId xmlns:a16="http://schemas.microsoft.com/office/drawing/2014/main" id="{00000000-0008-0000-0800-0000B9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79</xdr:row>
          <xdr:rowOff>123825</xdr:rowOff>
        </xdr:from>
        <xdr:to>
          <xdr:col>5</xdr:col>
          <xdr:colOff>457200</xdr:colOff>
          <xdr:row>81</xdr:row>
          <xdr:rowOff>28575</xdr:rowOff>
        </xdr:to>
        <xdr:sp macro="" textlink="">
          <xdr:nvSpPr>
            <xdr:cNvPr id="11450" name="Group Box 186" hidden="1">
              <a:extLst>
                <a:ext uri="{63B3BB69-23CF-44E3-9099-C40C66FF867C}">
                  <a14:compatExt spid="_x0000_s11450"/>
                </a:ext>
                <a:ext uri="{FF2B5EF4-FFF2-40B4-BE49-F238E27FC236}">
                  <a16:creationId xmlns:a16="http://schemas.microsoft.com/office/drawing/2014/main" id="{00000000-0008-0000-0800-0000BA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79</xdr:row>
          <xdr:rowOff>171450</xdr:rowOff>
        </xdr:from>
        <xdr:to>
          <xdr:col>5</xdr:col>
          <xdr:colOff>304800</xdr:colOff>
          <xdr:row>81</xdr:row>
          <xdr:rowOff>85725</xdr:rowOff>
        </xdr:to>
        <xdr:sp macro="" textlink="">
          <xdr:nvSpPr>
            <xdr:cNvPr id="11451" name="Group Box 187" hidden="1">
              <a:extLst>
                <a:ext uri="{63B3BB69-23CF-44E3-9099-C40C66FF867C}">
                  <a14:compatExt spid="_x0000_s11451"/>
                </a:ext>
                <a:ext uri="{FF2B5EF4-FFF2-40B4-BE49-F238E27FC236}">
                  <a16:creationId xmlns:a16="http://schemas.microsoft.com/office/drawing/2014/main" id="{00000000-0008-0000-0800-0000BB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3810000</xdr:colOff>
          <xdr:row>1</xdr:row>
          <xdr:rowOff>161925</xdr:rowOff>
        </xdr:from>
        <xdr:to>
          <xdr:col>5</xdr:col>
          <xdr:colOff>466725</xdr:colOff>
          <xdr:row>3</xdr:row>
          <xdr:rowOff>66675</xdr:rowOff>
        </xdr:to>
        <xdr:sp macro="" textlink="">
          <xdr:nvSpPr>
            <xdr:cNvPr id="17409" name="Group Box 1" hidden="1">
              <a:extLst>
                <a:ext uri="{63B3BB69-23CF-44E3-9099-C40C66FF867C}">
                  <a14:compatExt spid="_x0000_s17409"/>
                </a:ext>
                <a:ext uri="{FF2B5EF4-FFF2-40B4-BE49-F238E27FC236}">
                  <a16:creationId xmlns:a16="http://schemas.microsoft.com/office/drawing/2014/main" id="{00000000-0008-0000-0A00-000001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2</xdr:row>
          <xdr:rowOff>171450</xdr:rowOff>
        </xdr:from>
        <xdr:to>
          <xdr:col>8</xdr:col>
          <xdr:colOff>76200</xdr:colOff>
          <xdr:row>4</xdr:row>
          <xdr:rowOff>76200</xdr:rowOff>
        </xdr:to>
        <xdr:sp macro="" textlink="">
          <xdr:nvSpPr>
            <xdr:cNvPr id="17410" name="Group Box 2" hidden="1">
              <a:extLst>
                <a:ext uri="{63B3BB69-23CF-44E3-9099-C40C66FF867C}">
                  <a14:compatExt spid="_x0000_s17410"/>
                </a:ext>
                <a:ext uri="{FF2B5EF4-FFF2-40B4-BE49-F238E27FC236}">
                  <a16:creationId xmlns:a16="http://schemas.microsoft.com/office/drawing/2014/main" id="{00000000-0008-0000-0A00-000002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3619500</xdr:colOff>
          <xdr:row>4</xdr:row>
          <xdr:rowOff>152400</xdr:rowOff>
        </xdr:from>
        <xdr:to>
          <xdr:col>8</xdr:col>
          <xdr:colOff>228600</xdr:colOff>
          <xdr:row>6</xdr:row>
          <xdr:rowOff>95250</xdr:rowOff>
        </xdr:to>
        <xdr:sp macro="" textlink="">
          <xdr:nvSpPr>
            <xdr:cNvPr id="17411" name="Group Box 3" hidden="1">
              <a:extLst>
                <a:ext uri="{63B3BB69-23CF-44E3-9099-C40C66FF867C}">
                  <a14:compatExt spid="_x0000_s17411"/>
                </a:ext>
                <a:ext uri="{FF2B5EF4-FFF2-40B4-BE49-F238E27FC236}">
                  <a16:creationId xmlns:a16="http://schemas.microsoft.com/office/drawing/2014/main" id="{00000000-0008-0000-0A00-000003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3524250</xdr:colOff>
          <xdr:row>5</xdr:row>
          <xdr:rowOff>180975</xdr:rowOff>
        </xdr:from>
        <xdr:to>
          <xdr:col>8</xdr:col>
          <xdr:colOff>228600</xdr:colOff>
          <xdr:row>7</xdr:row>
          <xdr:rowOff>95250</xdr:rowOff>
        </xdr:to>
        <xdr:sp macro="" textlink="">
          <xdr:nvSpPr>
            <xdr:cNvPr id="17412" name="Group Box 4" hidden="1">
              <a:extLst>
                <a:ext uri="{63B3BB69-23CF-44E3-9099-C40C66FF867C}">
                  <a14:compatExt spid="_x0000_s17412"/>
                </a:ext>
                <a:ext uri="{FF2B5EF4-FFF2-40B4-BE49-F238E27FC236}">
                  <a16:creationId xmlns:a16="http://schemas.microsoft.com/office/drawing/2014/main" id="{00000000-0008-0000-0A00-000004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80</xdr:row>
          <xdr:rowOff>171450</xdr:rowOff>
        </xdr:from>
        <xdr:to>
          <xdr:col>3</xdr:col>
          <xdr:colOff>276225</xdr:colOff>
          <xdr:row>82</xdr:row>
          <xdr:rowOff>28575</xdr:rowOff>
        </xdr:to>
        <xdr:sp macro="" textlink="">
          <xdr:nvSpPr>
            <xdr:cNvPr id="17413" name="Check Box 5" hidden="1">
              <a:extLst>
                <a:ext uri="{63B3BB69-23CF-44E3-9099-C40C66FF867C}">
                  <a14:compatExt spid="_x0000_s17413"/>
                </a:ext>
                <a:ext uri="{FF2B5EF4-FFF2-40B4-BE49-F238E27FC236}">
                  <a16:creationId xmlns:a16="http://schemas.microsoft.com/office/drawing/2014/main" id="{00000000-0008-0000-0A00-000005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3648075</xdr:colOff>
          <xdr:row>7</xdr:row>
          <xdr:rowOff>171450</xdr:rowOff>
        </xdr:from>
        <xdr:to>
          <xdr:col>8</xdr:col>
          <xdr:colOff>266700</xdr:colOff>
          <xdr:row>9</xdr:row>
          <xdr:rowOff>85725</xdr:rowOff>
        </xdr:to>
        <xdr:sp macro="" textlink="">
          <xdr:nvSpPr>
            <xdr:cNvPr id="17414" name="Group Box 6" hidden="1">
              <a:extLst>
                <a:ext uri="{63B3BB69-23CF-44E3-9099-C40C66FF867C}">
                  <a14:compatExt spid="_x0000_s17414"/>
                </a:ext>
                <a:ext uri="{FF2B5EF4-FFF2-40B4-BE49-F238E27FC236}">
                  <a16:creationId xmlns:a16="http://schemas.microsoft.com/office/drawing/2014/main" id="{00000000-0008-0000-0A00-000006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3533775</xdr:colOff>
          <xdr:row>9</xdr:row>
          <xdr:rowOff>0</xdr:rowOff>
        </xdr:from>
        <xdr:to>
          <xdr:col>8</xdr:col>
          <xdr:colOff>133350</xdr:colOff>
          <xdr:row>10</xdr:row>
          <xdr:rowOff>95250</xdr:rowOff>
        </xdr:to>
        <xdr:sp macro="" textlink="">
          <xdr:nvSpPr>
            <xdr:cNvPr id="17415" name="Group Box 7" hidden="1">
              <a:extLst>
                <a:ext uri="{63B3BB69-23CF-44E3-9099-C40C66FF867C}">
                  <a14:compatExt spid="_x0000_s17415"/>
                </a:ext>
                <a:ext uri="{FF2B5EF4-FFF2-40B4-BE49-F238E27FC236}">
                  <a16:creationId xmlns:a16="http://schemas.microsoft.com/office/drawing/2014/main" id="{00000000-0008-0000-0A00-000007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3381375</xdr:colOff>
          <xdr:row>9</xdr:row>
          <xdr:rowOff>180975</xdr:rowOff>
        </xdr:from>
        <xdr:to>
          <xdr:col>8</xdr:col>
          <xdr:colOff>200025</xdr:colOff>
          <xdr:row>11</xdr:row>
          <xdr:rowOff>95250</xdr:rowOff>
        </xdr:to>
        <xdr:sp macro="" textlink="">
          <xdr:nvSpPr>
            <xdr:cNvPr id="17416" name="Group Box 8" hidden="1">
              <a:extLst>
                <a:ext uri="{63B3BB69-23CF-44E3-9099-C40C66FF867C}">
                  <a14:compatExt spid="_x0000_s17416"/>
                </a:ext>
                <a:ext uri="{FF2B5EF4-FFF2-40B4-BE49-F238E27FC236}">
                  <a16:creationId xmlns:a16="http://schemas.microsoft.com/office/drawing/2014/main" id="{00000000-0008-0000-0A00-000008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3638550</xdr:colOff>
          <xdr:row>12</xdr:row>
          <xdr:rowOff>19050</xdr:rowOff>
        </xdr:from>
        <xdr:to>
          <xdr:col>8</xdr:col>
          <xdr:colOff>95250</xdr:colOff>
          <xdr:row>13</xdr:row>
          <xdr:rowOff>114300</xdr:rowOff>
        </xdr:to>
        <xdr:sp macro="" textlink="">
          <xdr:nvSpPr>
            <xdr:cNvPr id="17417" name="Group Box 9" hidden="1">
              <a:extLst>
                <a:ext uri="{63B3BB69-23CF-44E3-9099-C40C66FF867C}">
                  <a14:compatExt spid="_x0000_s17417"/>
                </a:ext>
                <a:ext uri="{FF2B5EF4-FFF2-40B4-BE49-F238E27FC236}">
                  <a16:creationId xmlns:a16="http://schemas.microsoft.com/office/drawing/2014/main" id="{00000000-0008-0000-0A00-000009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3457575</xdr:colOff>
          <xdr:row>12</xdr:row>
          <xdr:rowOff>142875</xdr:rowOff>
        </xdr:from>
        <xdr:to>
          <xdr:col>8</xdr:col>
          <xdr:colOff>209550</xdr:colOff>
          <xdr:row>14</xdr:row>
          <xdr:rowOff>57150</xdr:rowOff>
        </xdr:to>
        <xdr:sp macro="" textlink="">
          <xdr:nvSpPr>
            <xdr:cNvPr id="17418" name="Group Box 10" hidden="1">
              <a:extLst>
                <a:ext uri="{63B3BB69-23CF-44E3-9099-C40C66FF867C}">
                  <a14:compatExt spid="_x0000_s17418"/>
                </a:ext>
                <a:ext uri="{FF2B5EF4-FFF2-40B4-BE49-F238E27FC236}">
                  <a16:creationId xmlns:a16="http://schemas.microsoft.com/office/drawing/2014/main" id="{00000000-0008-0000-0A00-00000A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14</xdr:row>
          <xdr:rowOff>123825</xdr:rowOff>
        </xdr:from>
        <xdr:to>
          <xdr:col>8</xdr:col>
          <xdr:colOff>76200</xdr:colOff>
          <xdr:row>16</xdr:row>
          <xdr:rowOff>28575</xdr:rowOff>
        </xdr:to>
        <xdr:sp macro="" textlink="">
          <xdr:nvSpPr>
            <xdr:cNvPr id="17419" name="Group Box 11" hidden="1">
              <a:extLst>
                <a:ext uri="{63B3BB69-23CF-44E3-9099-C40C66FF867C}">
                  <a14:compatExt spid="_x0000_s17419"/>
                </a:ext>
                <a:ext uri="{FF2B5EF4-FFF2-40B4-BE49-F238E27FC236}">
                  <a16:creationId xmlns:a16="http://schemas.microsoft.com/office/drawing/2014/main" id="{00000000-0008-0000-0A00-00000B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3695700</xdr:colOff>
          <xdr:row>15</xdr:row>
          <xdr:rowOff>171450</xdr:rowOff>
        </xdr:from>
        <xdr:to>
          <xdr:col>5</xdr:col>
          <xdr:colOff>400050</xdr:colOff>
          <xdr:row>17</xdr:row>
          <xdr:rowOff>76200</xdr:rowOff>
        </xdr:to>
        <xdr:sp macro="" textlink="">
          <xdr:nvSpPr>
            <xdr:cNvPr id="17420" name="Group Box 12" hidden="1">
              <a:extLst>
                <a:ext uri="{63B3BB69-23CF-44E3-9099-C40C66FF867C}">
                  <a14:compatExt spid="_x0000_s17420"/>
                </a:ext>
                <a:ext uri="{FF2B5EF4-FFF2-40B4-BE49-F238E27FC236}">
                  <a16:creationId xmlns:a16="http://schemas.microsoft.com/office/drawing/2014/main" id="{00000000-0008-0000-0A00-00000C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3638550</xdr:colOff>
          <xdr:row>17</xdr:row>
          <xdr:rowOff>171450</xdr:rowOff>
        </xdr:from>
        <xdr:to>
          <xdr:col>8</xdr:col>
          <xdr:colOff>314325</xdr:colOff>
          <xdr:row>19</xdr:row>
          <xdr:rowOff>85725</xdr:rowOff>
        </xdr:to>
        <xdr:sp macro="" textlink="">
          <xdr:nvSpPr>
            <xdr:cNvPr id="17421" name="Group Box 13" hidden="1">
              <a:extLst>
                <a:ext uri="{63B3BB69-23CF-44E3-9099-C40C66FF867C}">
                  <a14:compatExt spid="_x0000_s17421"/>
                </a:ext>
                <a:ext uri="{FF2B5EF4-FFF2-40B4-BE49-F238E27FC236}">
                  <a16:creationId xmlns:a16="http://schemas.microsoft.com/office/drawing/2014/main" id="{00000000-0008-0000-0A00-00000D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370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18</xdr:row>
          <xdr:rowOff>180975</xdr:rowOff>
        </xdr:from>
        <xdr:to>
          <xdr:col>8</xdr:col>
          <xdr:colOff>95250</xdr:colOff>
          <xdr:row>20</xdr:row>
          <xdr:rowOff>95250</xdr:rowOff>
        </xdr:to>
        <xdr:sp macro="" textlink="">
          <xdr:nvSpPr>
            <xdr:cNvPr id="17422" name="Group Box 14" hidden="1">
              <a:extLst>
                <a:ext uri="{63B3BB69-23CF-44E3-9099-C40C66FF867C}">
                  <a14:compatExt spid="_x0000_s17422"/>
                </a:ext>
                <a:ext uri="{FF2B5EF4-FFF2-40B4-BE49-F238E27FC236}">
                  <a16:creationId xmlns:a16="http://schemas.microsoft.com/office/drawing/2014/main" id="{00000000-0008-0000-0A00-00000E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371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3524250</xdr:colOff>
          <xdr:row>21</xdr:row>
          <xdr:rowOff>9525</xdr:rowOff>
        </xdr:from>
        <xdr:to>
          <xdr:col>8</xdr:col>
          <xdr:colOff>323850</xdr:colOff>
          <xdr:row>22</xdr:row>
          <xdr:rowOff>104775</xdr:rowOff>
        </xdr:to>
        <xdr:sp macro="" textlink="">
          <xdr:nvSpPr>
            <xdr:cNvPr id="17423" name="Group Box 15" hidden="1">
              <a:extLst>
                <a:ext uri="{63B3BB69-23CF-44E3-9099-C40C66FF867C}">
                  <a14:compatExt spid="_x0000_s17423"/>
                </a:ext>
                <a:ext uri="{FF2B5EF4-FFF2-40B4-BE49-F238E27FC236}">
                  <a16:creationId xmlns:a16="http://schemas.microsoft.com/office/drawing/2014/main" id="{00000000-0008-0000-0A00-00000F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372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3419475</xdr:colOff>
          <xdr:row>21</xdr:row>
          <xdr:rowOff>171450</xdr:rowOff>
        </xdr:from>
        <xdr:to>
          <xdr:col>8</xdr:col>
          <xdr:colOff>257175</xdr:colOff>
          <xdr:row>23</xdr:row>
          <xdr:rowOff>76200</xdr:rowOff>
        </xdr:to>
        <xdr:sp macro="" textlink="">
          <xdr:nvSpPr>
            <xdr:cNvPr id="17424" name="Group Box 16" hidden="1">
              <a:extLst>
                <a:ext uri="{63B3BB69-23CF-44E3-9099-C40C66FF867C}">
                  <a14:compatExt spid="_x0000_s17424"/>
                </a:ext>
                <a:ext uri="{FF2B5EF4-FFF2-40B4-BE49-F238E27FC236}">
                  <a16:creationId xmlns:a16="http://schemas.microsoft.com/office/drawing/2014/main" id="{00000000-0008-0000-0A00-000010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373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3590925</xdr:colOff>
          <xdr:row>22</xdr:row>
          <xdr:rowOff>95250</xdr:rowOff>
        </xdr:from>
        <xdr:to>
          <xdr:col>5</xdr:col>
          <xdr:colOff>466725</xdr:colOff>
          <xdr:row>24</xdr:row>
          <xdr:rowOff>66675</xdr:rowOff>
        </xdr:to>
        <xdr:sp macro="" textlink="">
          <xdr:nvSpPr>
            <xdr:cNvPr id="17425" name="Group Box 17" hidden="1">
              <a:extLst>
                <a:ext uri="{63B3BB69-23CF-44E3-9099-C40C66FF867C}">
                  <a14:compatExt spid="_x0000_s17425"/>
                </a:ext>
                <a:ext uri="{FF2B5EF4-FFF2-40B4-BE49-F238E27FC236}">
                  <a16:creationId xmlns:a16="http://schemas.microsoft.com/office/drawing/2014/main" id="{00000000-0008-0000-0A00-000011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374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23</xdr:row>
          <xdr:rowOff>133350</xdr:rowOff>
        </xdr:from>
        <xdr:to>
          <xdr:col>8</xdr:col>
          <xdr:colOff>19050</xdr:colOff>
          <xdr:row>25</xdr:row>
          <xdr:rowOff>38100</xdr:rowOff>
        </xdr:to>
        <xdr:sp macro="" textlink="">
          <xdr:nvSpPr>
            <xdr:cNvPr id="17426" name="Group Box 18" hidden="1">
              <a:extLst>
                <a:ext uri="{63B3BB69-23CF-44E3-9099-C40C66FF867C}">
                  <a14:compatExt spid="_x0000_s17426"/>
                </a:ext>
                <a:ext uri="{FF2B5EF4-FFF2-40B4-BE49-F238E27FC236}">
                  <a16:creationId xmlns:a16="http://schemas.microsoft.com/office/drawing/2014/main" id="{00000000-0008-0000-0A00-000012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375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3733800</xdr:colOff>
          <xdr:row>24</xdr:row>
          <xdr:rowOff>180975</xdr:rowOff>
        </xdr:from>
        <xdr:to>
          <xdr:col>5</xdr:col>
          <xdr:colOff>428625</xdr:colOff>
          <xdr:row>26</xdr:row>
          <xdr:rowOff>95250</xdr:rowOff>
        </xdr:to>
        <xdr:sp macro="" textlink="">
          <xdr:nvSpPr>
            <xdr:cNvPr id="17427" name="Group Box 19" hidden="1">
              <a:extLst>
                <a:ext uri="{63B3BB69-23CF-44E3-9099-C40C66FF867C}">
                  <a14:compatExt spid="_x0000_s17427"/>
                </a:ext>
                <a:ext uri="{FF2B5EF4-FFF2-40B4-BE49-F238E27FC236}">
                  <a16:creationId xmlns:a16="http://schemas.microsoft.com/office/drawing/2014/main" id="{00000000-0008-0000-0A00-000013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376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3562350</xdr:colOff>
          <xdr:row>26</xdr:row>
          <xdr:rowOff>114300</xdr:rowOff>
        </xdr:from>
        <xdr:to>
          <xdr:col>8</xdr:col>
          <xdr:colOff>247650</xdr:colOff>
          <xdr:row>28</xdr:row>
          <xdr:rowOff>19050</xdr:rowOff>
        </xdr:to>
        <xdr:sp macro="" textlink="">
          <xdr:nvSpPr>
            <xdr:cNvPr id="17428" name="Group Box 20" hidden="1">
              <a:extLst>
                <a:ext uri="{63B3BB69-23CF-44E3-9099-C40C66FF867C}">
                  <a14:compatExt spid="_x0000_s17428"/>
                </a:ext>
                <a:ext uri="{FF2B5EF4-FFF2-40B4-BE49-F238E27FC236}">
                  <a16:creationId xmlns:a16="http://schemas.microsoft.com/office/drawing/2014/main" id="{00000000-0008-0000-0A00-000014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377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3619500</xdr:colOff>
          <xdr:row>27</xdr:row>
          <xdr:rowOff>123825</xdr:rowOff>
        </xdr:from>
        <xdr:to>
          <xdr:col>8</xdr:col>
          <xdr:colOff>381000</xdr:colOff>
          <xdr:row>29</xdr:row>
          <xdr:rowOff>28575</xdr:rowOff>
        </xdr:to>
        <xdr:sp macro="" textlink="">
          <xdr:nvSpPr>
            <xdr:cNvPr id="17429" name="Group Box 21" hidden="1">
              <a:extLst>
                <a:ext uri="{63B3BB69-23CF-44E3-9099-C40C66FF867C}">
                  <a14:compatExt spid="_x0000_s17429"/>
                </a:ext>
                <a:ext uri="{FF2B5EF4-FFF2-40B4-BE49-F238E27FC236}">
                  <a16:creationId xmlns:a16="http://schemas.microsoft.com/office/drawing/2014/main" id="{00000000-0008-0000-0A00-000015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378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11</xdr:row>
          <xdr:rowOff>133350</xdr:rowOff>
        </xdr:from>
        <xdr:to>
          <xdr:col>5</xdr:col>
          <xdr:colOff>314325</xdr:colOff>
          <xdr:row>13</xdr:row>
          <xdr:rowOff>47625</xdr:rowOff>
        </xdr:to>
        <xdr:sp macro="" textlink="">
          <xdr:nvSpPr>
            <xdr:cNvPr id="17430" name="Group Box 22" hidden="1">
              <a:extLst>
                <a:ext uri="{63B3BB69-23CF-44E3-9099-C40C66FF867C}">
                  <a14:compatExt spid="_x0000_s17430"/>
                </a:ext>
                <a:ext uri="{FF2B5EF4-FFF2-40B4-BE49-F238E27FC236}">
                  <a16:creationId xmlns:a16="http://schemas.microsoft.com/office/drawing/2014/main" id="{00000000-0008-0000-0A00-000016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379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3676650</xdr:colOff>
          <xdr:row>19</xdr:row>
          <xdr:rowOff>133350</xdr:rowOff>
        </xdr:from>
        <xdr:to>
          <xdr:col>5</xdr:col>
          <xdr:colOff>485775</xdr:colOff>
          <xdr:row>21</xdr:row>
          <xdr:rowOff>47625</xdr:rowOff>
        </xdr:to>
        <xdr:sp macro="" textlink="">
          <xdr:nvSpPr>
            <xdr:cNvPr id="17431" name="Group Box 23" hidden="1">
              <a:extLst>
                <a:ext uri="{63B3BB69-23CF-44E3-9099-C40C66FF867C}">
                  <a14:compatExt spid="_x0000_s17431"/>
                </a:ext>
                <a:ext uri="{FF2B5EF4-FFF2-40B4-BE49-F238E27FC236}">
                  <a16:creationId xmlns:a16="http://schemas.microsoft.com/office/drawing/2014/main" id="{00000000-0008-0000-0A00-000017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387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29</xdr:row>
          <xdr:rowOff>133350</xdr:rowOff>
        </xdr:from>
        <xdr:to>
          <xdr:col>5</xdr:col>
          <xdr:colOff>485775</xdr:colOff>
          <xdr:row>31</xdr:row>
          <xdr:rowOff>47625</xdr:rowOff>
        </xdr:to>
        <xdr:sp macro="" textlink="">
          <xdr:nvSpPr>
            <xdr:cNvPr id="17432" name="Group Box 24" hidden="1">
              <a:extLst>
                <a:ext uri="{63B3BB69-23CF-44E3-9099-C40C66FF867C}">
                  <a14:compatExt spid="_x0000_s17432"/>
                </a:ext>
                <a:ext uri="{FF2B5EF4-FFF2-40B4-BE49-F238E27FC236}">
                  <a16:creationId xmlns:a16="http://schemas.microsoft.com/office/drawing/2014/main" id="{00000000-0008-0000-0A00-000018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388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3590925</xdr:colOff>
          <xdr:row>32</xdr:row>
          <xdr:rowOff>9525</xdr:rowOff>
        </xdr:from>
        <xdr:to>
          <xdr:col>8</xdr:col>
          <xdr:colOff>171450</xdr:colOff>
          <xdr:row>33</xdr:row>
          <xdr:rowOff>104775</xdr:rowOff>
        </xdr:to>
        <xdr:sp macro="" textlink="">
          <xdr:nvSpPr>
            <xdr:cNvPr id="17433" name="Group Box 25" hidden="1">
              <a:extLst>
                <a:ext uri="{63B3BB69-23CF-44E3-9099-C40C66FF867C}">
                  <a14:compatExt spid="_x0000_s17433"/>
                </a:ext>
                <a:ext uri="{FF2B5EF4-FFF2-40B4-BE49-F238E27FC236}">
                  <a16:creationId xmlns:a16="http://schemas.microsoft.com/office/drawing/2014/main" id="{00000000-0008-0000-0A00-000019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389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3409950</xdr:colOff>
          <xdr:row>34</xdr:row>
          <xdr:rowOff>0</xdr:rowOff>
        </xdr:from>
        <xdr:to>
          <xdr:col>8</xdr:col>
          <xdr:colOff>285750</xdr:colOff>
          <xdr:row>35</xdr:row>
          <xdr:rowOff>95250</xdr:rowOff>
        </xdr:to>
        <xdr:sp macro="" textlink="">
          <xdr:nvSpPr>
            <xdr:cNvPr id="17434" name="Group Box 26" hidden="1">
              <a:extLst>
                <a:ext uri="{63B3BB69-23CF-44E3-9099-C40C66FF867C}">
                  <a14:compatExt spid="_x0000_s17434"/>
                </a:ext>
                <a:ext uri="{FF2B5EF4-FFF2-40B4-BE49-F238E27FC236}">
                  <a16:creationId xmlns:a16="http://schemas.microsoft.com/office/drawing/2014/main" id="{00000000-0008-0000-0A00-00001A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3695700</xdr:colOff>
          <xdr:row>34</xdr:row>
          <xdr:rowOff>171450</xdr:rowOff>
        </xdr:from>
        <xdr:to>
          <xdr:col>5</xdr:col>
          <xdr:colOff>419100</xdr:colOff>
          <xdr:row>36</xdr:row>
          <xdr:rowOff>85725</xdr:rowOff>
        </xdr:to>
        <xdr:sp macro="" textlink="">
          <xdr:nvSpPr>
            <xdr:cNvPr id="17435" name="Group Box 27" hidden="1">
              <a:extLst>
                <a:ext uri="{63B3BB69-23CF-44E3-9099-C40C66FF867C}">
                  <a14:compatExt spid="_x0000_s17435"/>
                </a:ext>
                <a:ext uri="{FF2B5EF4-FFF2-40B4-BE49-F238E27FC236}">
                  <a16:creationId xmlns:a16="http://schemas.microsoft.com/office/drawing/2014/main" id="{00000000-0008-0000-0A00-00001B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3714750</xdr:colOff>
          <xdr:row>35</xdr:row>
          <xdr:rowOff>171450</xdr:rowOff>
        </xdr:from>
        <xdr:to>
          <xdr:col>5</xdr:col>
          <xdr:colOff>352425</xdr:colOff>
          <xdr:row>37</xdr:row>
          <xdr:rowOff>85725</xdr:rowOff>
        </xdr:to>
        <xdr:sp macro="" textlink="">
          <xdr:nvSpPr>
            <xdr:cNvPr id="17436" name="Group Box 28" hidden="1">
              <a:extLst>
                <a:ext uri="{63B3BB69-23CF-44E3-9099-C40C66FF867C}">
                  <a14:compatExt spid="_x0000_s17436"/>
                </a:ext>
                <a:ext uri="{FF2B5EF4-FFF2-40B4-BE49-F238E27FC236}">
                  <a16:creationId xmlns:a16="http://schemas.microsoft.com/office/drawing/2014/main" id="{00000000-0008-0000-0A00-00001C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3562350</xdr:colOff>
          <xdr:row>36</xdr:row>
          <xdr:rowOff>133350</xdr:rowOff>
        </xdr:from>
        <xdr:to>
          <xdr:col>8</xdr:col>
          <xdr:colOff>257175</xdr:colOff>
          <xdr:row>38</xdr:row>
          <xdr:rowOff>47625</xdr:rowOff>
        </xdr:to>
        <xdr:sp macro="" textlink="">
          <xdr:nvSpPr>
            <xdr:cNvPr id="17437" name="Group Box 29" hidden="1">
              <a:extLst>
                <a:ext uri="{63B3BB69-23CF-44E3-9099-C40C66FF867C}">
                  <a14:compatExt spid="_x0000_s17437"/>
                </a:ext>
                <a:ext uri="{FF2B5EF4-FFF2-40B4-BE49-F238E27FC236}">
                  <a16:creationId xmlns:a16="http://schemas.microsoft.com/office/drawing/2014/main" id="{00000000-0008-0000-0A00-00001D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3505200</xdr:colOff>
          <xdr:row>38</xdr:row>
          <xdr:rowOff>180975</xdr:rowOff>
        </xdr:from>
        <xdr:to>
          <xdr:col>8</xdr:col>
          <xdr:colOff>247650</xdr:colOff>
          <xdr:row>40</xdr:row>
          <xdr:rowOff>95250</xdr:rowOff>
        </xdr:to>
        <xdr:sp macro="" textlink="">
          <xdr:nvSpPr>
            <xdr:cNvPr id="17438" name="Group Box 30" hidden="1">
              <a:extLst>
                <a:ext uri="{63B3BB69-23CF-44E3-9099-C40C66FF867C}">
                  <a14:compatExt spid="_x0000_s17438"/>
                </a:ext>
                <a:ext uri="{FF2B5EF4-FFF2-40B4-BE49-F238E27FC236}">
                  <a16:creationId xmlns:a16="http://schemas.microsoft.com/office/drawing/2014/main" id="{00000000-0008-0000-0A00-00001E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3762375</xdr:colOff>
          <xdr:row>62</xdr:row>
          <xdr:rowOff>209550</xdr:rowOff>
        </xdr:from>
        <xdr:to>
          <xdr:col>5</xdr:col>
          <xdr:colOff>295275</xdr:colOff>
          <xdr:row>64</xdr:row>
          <xdr:rowOff>95250</xdr:rowOff>
        </xdr:to>
        <xdr:sp macro="" textlink="">
          <xdr:nvSpPr>
            <xdr:cNvPr id="17439" name="Group Box 31" hidden="1">
              <a:extLst>
                <a:ext uri="{63B3BB69-23CF-44E3-9099-C40C66FF867C}">
                  <a14:compatExt spid="_x0000_s17439"/>
                </a:ext>
                <a:ext uri="{FF2B5EF4-FFF2-40B4-BE49-F238E27FC236}">
                  <a16:creationId xmlns:a16="http://schemas.microsoft.com/office/drawing/2014/main" id="{00000000-0008-0000-0A00-00001F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64</xdr:row>
          <xdr:rowOff>171450</xdr:rowOff>
        </xdr:from>
        <xdr:to>
          <xdr:col>5</xdr:col>
          <xdr:colOff>438150</xdr:colOff>
          <xdr:row>66</xdr:row>
          <xdr:rowOff>85725</xdr:rowOff>
        </xdr:to>
        <xdr:sp macro="" textlink="">
          <xdr:nvSpPr>
            <xdr:cNvPr id="17440" name="Group Box 32" hidden="1">
              <a:extLst>
                <a:ext uri="{63B3BB69-23CF-44E3-9099-C40C66FF867C}">
                  <a14:compatExt spid="_x0000_s17440"/>
                </a:ext>
                <a:ext uri="{FF2B5EF4-FFF2-40B4-BE49-F238E27FC236}">
                  <a16:creationId xmlns:a16="http://schemas.microsoft.com/office/drawing/2014/main" id="{00000000-0008-0000-0A00-000020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3600450</xdr:colOff>
          <xdr:row>65</xdr:row>
          <xdr:rowOff>152400</xdr:rowOff>
        </xdr:from>
        <xdr:to>
          <xdr:col>8</xdr:col>
          <xdr:colOff>95250</xdr:colOff>
          <xdr:row>67</xdr:row>
          <xdr:rowOff>57150</xdr:rowOff>
        </xdr:to>
        <xdr:sp macro="" textlink="">
          <xdr:nvSpPr>
            <xdr:cNvPr id="17441" name="Group Box 33" hidden="1">
              <a:extLst>
                <a:ext uri="{63B3BB69-23CF-44E3-9099-C40C66FF867C}">
                  <a14:compatExt spid="_x0000_s17441"/>
                </a:ext>
                <a:ext uri="{FF2B5EF4-FFF2-40B4-BE49-F238E27FC236}">
                  <a16:creationId xmlns:a16="http://schemas.microsoft.com/office/drawing/2014/main" id="{00000000-0008-0000-0A00-000021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67</xdr:row>
          <xdr:rowOff>180975</xdr:rowOff>
        </xdr:from>
        <xdr:to>
          <xdr:col>5</xdr:col>
          <xdr:colOff>400050</xdr:colOff>
          <xdr:row>69</xdr:row>
          <xdr:rowOff>95250</xdr:rowOff>
        </xdr:to>
        <xdr:sp macro="" textlink="">
          <xdr:nvSpPr>
            <xdr:cNvPr id="17442" name="Group Box 34" hidden="1">
              <a:extLst>
                <a:ext uri="{63B3BB69-23CF-44E3-9099-C40C66FF867C}">
                  <a14:compatExt spid="_x0000_s17442"/>
                </a:ext>
                <a:ext uri="{FF2B5EF4-FFF2-40B4-BE49-F238E27FC236}">
                  <a16:creationId xmlns:a16="http://schemas.microsoft.com/office/drawing/2014/main" id="{00000000-0008-0000-0A00-000022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68</xdr:row>
          <xdr:rowOff>161925</xdr:rowOff>
        </xdr:from>
        <xdr:to>
          <xdr:col>5</xdr:col>
          <xdr:colOff>428625</xdr:colOff>
          <xdr:row>70</xdr:row>
          <xdr:rowOff>66675</xdr:rowOff>
        </xdr:to>
        <xdr:sp macro="" textlink="">
          <xdr:nvSpPr>
            <xdr:cNvPr id="17443" name="Group Box 35" hidden="1">
              <a:extLst>
                <a:ext uri="{63B3BB69-23CF-44E3-9099-C40C66FF867C}">
                  <a14:compatExt spid="_x0000_s17443"/>
                </a:ext>
                <a:ext uri="{FF2B5EF4-FFF2-40B4-BE49-F238E27FC236}">
                  <a16:creationId xmlns:a16="http://schemas.microsoft.com/office/drawing/2014/main" id="{00000000-0008-0000-0A00-000023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3724275</xdr:colOff>
          <xdr:row>71</xdr:row>
          <xdr:rowOff>0</xdr:rowOff>
        </xdr:from>
        <xdr:to>
          <xdr:col>5</xdr:col>
          <xdr:colOff>390525</xdr:colOff>
          <xdr:row>72</xdr:row>
          <xdr:rowOff>95250</xdr:rowOff>
        </xdr:to>
        <xdr:sp macro="" textlink="">
          <xdr:nvSpPr>
            <xdr:cNvPr id="17444" name="Group Box 36" hidden="1">
              <a:extLst>
                <a:ext uri="{63B3BB69-23CF-44E3-9099-C40C66FF867C}">
                  <a14:compatExt spid="_x0000_s17444"/>
                </a:ext>
                <a:ext uri="{FF2B5EF4-FFF2-40B4-BE49-F238E27FC236}">
                  <a16:creationId xmlns:a16="http://schemas.microsoft.com/office/drawing/2014/main" id="{00000000-0008-0000-0A00-000024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73</xdr:row>
          <xdr:rowOff>0</xdr:rowOff>
        </xdr:from>
        <xdr:to>
          <xdr:col>8</xdr:col>
          <xdr:colOff>285750</xdr:colOff>
          <xdr:row>74</xdr:row>
          <xdr:rowOff>95250</xdr:rowOff>
        </xdr:to>
        <xdr:sp macro="" textlink="">
          <xdr:nvSpPr>
            <xdr:cNvPr id="17445" name="Group Box 37" hidden="1">
              <a:extLst>
                <a:ext uri="{63B3BB69-23CF-44E3-9099-C40C66FF867C}">
                  <a14:compatExt spid="_x0000_s17445"/>
                </a:ext>
                <a:ext uri="{FF2B5EF4-FFF2-40B4-BE49-F238E27FC236}">
                  <a16:creationId xmlns:a16="http://schemas.microsoft.com/office/drawing/2014/main" id="{00000000-0008-0000-0A00-000025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73</xdr:row>
          <xdr:rowOff>142875</xdr:rowOff>
        </xdr:from>
        <xdr:to>
          <xdr:col>5</xdr:col>
          <xdr:colOff>504825</xdr:colOff>
          <xdr:row>75</xdr:row>
          <xdr:rowOff>57150</xdr:rowOff>
        </xdr:to>
        <xdr:sp macro="" textlink="">
          <xdr:nvSpPr>
            <xdr:cNvPr id="17446" name="Group Box 38" hidden="1">
              <a:extLst>
                <a:ext uri="{63B3BB69-23CF-44E3-9099-C40C66FF867C}">
                  <a14:compatExt spid="_x0000_s17446"/>
                </a:ext>
                <a:ext uri="{FF2B5EF4-FFF2-40B4-BE49-F238E27FC236}">
                  <a16:creationId xmlns:a16="http://schemas.microsoft.com/office/drawing/2014/main" id="{00000000-0008-0000-0A00-000026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3638550</xdr:colOff>
          <xdr:row>74</xdr:row>
          <xdr:rowOff>171450</xdr:rowOff>
        </xdr:from>
        <xdr:to>
          <xdr:col>5</xdr:col>
          <xdr:colOff>409575</xdr:colOff>
          <xdr:row>76</xdr:row>
          <xdr:rowOff>85725</xdr:rowOff>
        </xdr:to>
        <xdr:sp macro="" textlink="">
          <xdr:nvSpPr>
            <xdr:cNvPr id="17447" name="Group Box 39" hidden="1">
              <a:extLst>
                <a:ext uri="{63B3BB69-23CF-44E3-9099-C40C66FF867C}">
                  <a14:compatExt spid="_x0000_s17447"/>
                </a:ext>
                <a:ext uri="{FF2B5EF4-FFF2-40B4-BE49-F238E27FC236}">
                  <a16:creationId xmlns:a16="http://schemas.microsoft.com/office/drawing/2014/main" id="{00000000-0008-0000-0A00-000027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3533775</xdr:colOff>
          <xdr:row>77</xdr:row>
          <xdr:rowOff>0</xdr:rowOff>
        </xdr:from>
        <xdr:to>
          <xdr:col>8</xdr:col>
          <xdr:colOff>57150</xdr:colOff>
          <xdr:row>78</xdr:row>
          <xdr:rowOff>95250</xdr:rowOff>
        </xdr:to>
        <xdr:sp macro="" textlink="">
          <xdr:nvSpPr>
            <xdr:cNvPr id="17448" name="Group Box 40" hidden="1">
              <a:extLst>
                <a:ext uri="{63B3BB69-23CF-44E3-9099-C40C66FF867C}">
                  <a14:compatExt spid="_x0000_s17448"/>
                </a:ext>
                <a:ext uri="{FF2B5EF4-FFF2-40B4-BE49-F238E27FC236}">
                  <a16:creationId xmlns:a16="http://schemas.microsoft.com/office/drawing/2014/main" id="{00000000-0008-0000-0A00-000028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3533775</xdr:colOff>
          <xdr:row>79</xdr:row>
          <xdr:rowOff>9525</xdr:rowOff>
        </xdr:from>
        <xdr:to>
          <xdr:col>8</xdr:col>
          <xdr:colOff>171450</xdr:colOff>
          <xdr:row>80</xdr:row>
          <xdr:rowOff>104775</xdr:rowOff>
        </xdr:to>
        <xdr:sp macro="" textlink="">
          <xdr:nvSpPr>
            <xdr:cNvPr id="17449" name="Group Box 41" hidden="1">
              <a:extLst>
                <a:ext uri="{63B3BB69-23CF-44E3-9099-C40C66FF867C}">
                  <a14:compatExt spid="_x0000_s17449"/>
                </a:ext>
                <a:ext uri="{FF2B5EF4-FFF2-40B4-BE49-F238E27FC236}">
                  <a16:creationId xmlns:a16="http://schemas.microsoft.com/office/drawing/2014/main" id="{00000000-0008-0000-0A00-000029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3362325</xdr:colOff>
          <xdr:row>79</xdr:row>
          <xdr:rowOff>171450</xdr:rowOff>
        </xdr:from>
        <xdr:to>
          <xdr:col>8</xdr:col>
          <xdr:colOff>342900</xdr:colOff>
          <xdr:row>81</xdr:row>
          <xdr:rowOff>85725</xdr:rowOff>
        </xdr:to>
        <xdr:sp macro="" textlink="">
          <xdr:nvSpPr>
            <xdr:cNvPr id="17450" name="Group Box 42" hidden="1">
              <a:extLst>
                <a:ext uri="{63B3BB69-23CF-44E3-9099-C40C66FF867C}">
                  <a14:compatExt spid="_x0000_s17450"/>
                </a:ext>
                <a:ext uri="{FF2B5EF4-FFF2-40B4-BE49-F238E27FC236}">
                  <a16:creationId xmlns:a16="http://schemas.microsoft.com/office/drawing/2014/main" id="{00000000-0008-0000-0A00-00002A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3648075</xdr:colOff>
          <xdr:row>77</xdr:row>
          <xdr:rowOff>123825</xdr:rowOff>
        </xdr:from>
        <xdr:to>
          <xdr:col>5</xdr:col>
          <xdr:colOff>390525</xdr:colOff>
          <xdr:row>79</xdr:row>
          <xdr:rowOff>28575</xdr:rowOff>
        </xdr:to>
        <xdr:sp macro="" textlink="">
          <xdr:nvSpPr>
            <xdr:cNvPr id="17451" name="Group Box 43" hidden="1">
              <a:extLst>
                <a:ext uri="{63B3BB69-23CF-44E3-9099-C40C66FF867C}">
                  <a14:compatExt spid="_x0000_s17451"/>
                </a:ext>
                <a:ext uri="{FF2B5EF4-FFF2-40B4-BE49-F238E27FC236}">
                  <a16:creationId xmlns:a16="http://schemas.microsoft.com/office/drawing/2014/main" id="{00000000-0008-0000-0A00-00002B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416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81</xdr:row>
          <xdr:rowOff>9525</xdr:rowOff>
        </xdr:from>
        <xdr:to>
          <xdr:col>3</xdr:col>
          <xdr:colOff>247650</xdr:colOff>
          <xdr:row>82</xdr:row>
          <xdr:rowOff>57150</xdr:rowOff>
        </xdr:to>
        <xdr:sp macro="" textlink="">
          <xdr:nvSpPr>
            <xdr:cNvPr id="17452" name="Check Box 44" hidden="1">
              <a:extLst>
                <a:ext uri="{63B3BB69-23CF-44E3-9099-C40C66FF867C}">
                  <a14:compatExt spid="_x0000_s17452"/>
                </a:ext>
                <a:ext uri="{FF2B5EF4-FFF2-40B4-BE49-F238E27FC236}">
                  <a16:creationId xmlns:a16="http://schemas.microsoft.com/office/drawing/2014/main" id="{00000000-0008-0000-0A00-00002C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81</xdr:row>
          <xdr:rowOff>209550</xdr:rowOff>
        </xdr:from>
        <xdr:to>
          <xdr:col>5</xdr:col>
          <xdr:colOff>371475</xdr:colOff>
          <xdr:row>83</xdr:row>
          <xdr:rowOff>95250</xdr:rowOff>
        </xdr:to>
        <xdr:sp macro="" textlink="">
          <xdr:nvSpPr>
            <xdr:cNvPr id="17453" name="Group Box 45" hidden="1">
              <a:extLst>
                <a:ext uri="{63B3BB69-23CF-44E3-9099-C40C66FF867C}">
                  <a14:compatExt spid="_x0000_s17453"/>
                </a:ext>
                <a:ext uri="{FF2B5EF4-FFF2-40B4-BE49-F238E27FC236}">
                  <a16:creationId xmlns:a16="http://schemas.microsoft.com/office/drawing/2014/main" id="{00000000-0008-0000-0A00-00002D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418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83</xdr:row>
          <xdr:rowOff>9525</xdr:rowOff>
        </xdr:from>
        <xdr:to>
          <xdr:col>5</xdr:col>
          <xdr:colOff>323850</xdr:colOff>
          <xdr:row>84</xdr:row>
          <xdr:rowOff>104775</xdr:rowOff>
        </xdr:to>
        <xdr:sp macro="" textlink="">
          <xdr:nvSpPr>
            <xdr:cNvPr id="17454" name="Group Box 46" hidden="1">
              <a:extLst>
                <a:ext uri="{63B3BB69-23CF-44E3-9099-C40C66FF867C}">
                  <a14:compatExt spid="_x0000_s17454"/>
                </a:ext>
                <a:ext uri="{FF2B5EF4-FFF2-40B4-BE49-F238E27FC236}">
                  <a16:creationId xmlns:a16="http://schemas.microsoft.com/office/drawing/2014/main" id="{00000000-0008-0000-0A00-00002E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419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3590925</xdr:colOff>
          <xdr:row>83</xdr:row>
          <xdr:rowOff>171450</xdr:rowOff>
        </xdr:from>
        <xdr:to>
          <xdr:col>5</xdr:col>
          <xdr:colOff>409575</xdr:colOff>
          <xdr:row>85</xdr:row>
          <xdr:rowOff>85725</xdr:rowOff>
        </xdr:to>
        <xdr:sp macro="" textlink="">
          <xdr:nvSpPr>
            <xdr:cNvPr id="17455" name="Group Box 47" hidden="1">
              <a:extLst>
                <a:ext uri="{63B3BB69-23CF-44E3-9099-C40C66FF867C}">
                  <a14:compatExt spid="_x0000_s17455"/>
                </a:ext>
                <a:ext uri="{FF2B5EF4-FFF2-40B4-BE49-F238E27FC236}">
                  <a16:creationId xmlns:a16="http://schemas.microsoft.com/office/drawing/2014/main" id="{00000000-0008-0000-0A00-00002F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420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3705225</xdr:colOff>
          <xdr:row>84</xdr:row>
          <xdr:rowOff>180975</xdr:rowOff>
        </xdr:from>
        <xdr:to>
          <xdr:col>5</xdr:col>
          <xdr:colOff>371475</xdr:colOff>
          <xdr:row>86</xdr:row>
          <xdr:rowOff>95250</xdr:rowOff>
        </xdr:to>
        <xdr:sp macro="" textlink="">
          <xdr:nvSpPr>
            <xdr:cNvPr id="17456" name="Group Box 48" hidden="1">
              <a:extLst>
                <a:ext uri="{63B3BB69-23CF-44E3-9099-C40C66FF867C}">
                  <a14:compatExt spid="_x0000_s17456"/>
                </a:ext>
                <a:ext uri="{FF2B5EF4-FFF2-40B4-BE49-F238E27FC236}">
                  <a16:creationId xmlns:a16="http://schemas.microsoft.com/office/drawing/2014/main" id="{00000000-0008-0000-0A00-000030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421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3609975</xdr:colOff>
          <xdr:row>85</xdr:row>
          <xdr:rowOff>142875</xdr:rowOff>
        </xdr:from>
        <xdr:to>
          <xdr:col>5</xdr:col>
          <xdr:colOff>504825</xdr:colOff>
          <xdr:row>87</xdr:row>
          <xdr:rowOff>57150</xdr:rowOff>
        </xdr:to>
        <xdr:sp macro="" textlink="">
          <xdr:nvSpPr>
            <xdr:cNvPr id="17457" name="Group Box 49" hidden="1">
              <a:extLst>
                <a:ext uri="{63B3BB69-23CF-44E3-9099-C40C66FF867C}">
                  <a14:compatExt spid="_x0000_s17457"/>
                </a:ext>
                <a:ext uri="{FF2B5EF4-FFF2-40B4-BE49-F238E27FC236}">
                  <a16:creationId xmlns:a16="http://schemas.microsoft.com/office/drawing/2014/main" id="{00000000-0008-0000-0A00-000031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422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83</xdr:row>
          <xdr:rowOff>9525</xdr:rowOff>
        </xdr:from>
        <xdr:to>
          <xdr:col>8</xdr:col>
          <xdr:colOff>66675</xdr:colOff>
          <xdr:row>84</xdr:row>
          <xdr:rowOff>104775</xdr:rowOff>
        </xdr:to>
        <xdr:sp macro="" textlink="">
          <xdr:nvSpPr>
            <xdr:cNvPr id="17458" name="Group Box 50" hidden="1">
              <a:extLst>
                <a:ext uri="{63B3BB69-23CF-44E3-9099-C40C66FF867C}">
                  <a14:compatExt spid="_x0000_s17458"/>
                </a:ext>
                <a:ext uri="{FF2B5EF4-FFF2-40B4-BE49-F238E27FC236}">
                  <a16:creationId xmlns:a16="http://schemas.microsoft.com/office/drawing/2014/main" id="{00000000-0008-0000-0A00-000032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430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3619500</xdr:colOff>
          <xdr:row>82</xdr:row>
          <xdr:rowOff>133350</xdr:rowOff>
        </xdr:from>
        <xdr:to>
          <xdr:col>8</xdr:col>
          <xdr:colOff>19050</xdr:colOff>
          <xdr:row>84</xdr:row>
          <xdr:rowOff>47625</xdr:rowOff>
        </xdr:to>
        <xdr:sp macro="" textlink="">
          <xdr:nvSpPr>
            <xdr:cNvPr id="17459" name="Group Box 51" hidden="1">
              <a:extLst>
                <a:ext uri="{63B3BB69-23CF-44E3-9099-C40C66FF867C}">
                  <a14:compatExt spid="_x0000_s17459"/>
                </a:ext>
                <a:ext uri="{FF2B5EF4-FFF2-40B4-BE49-F238E27FC236}">
                  <a16:creationId xmlns:a16="http://schemas.microsoft.com/office/drawing/2014/main" id="{00000000-0008-0000-0A00-000033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40</xdr:row>
          <xdr:rowOff>171450</xdr:rowOff>
        </xdr:from>
        <xdr:to>
          <xdr:col>5</xdr:col>
          <xdr:colOff>428625</xdr:colOff>
          <xdr:row>42</xdr:row>
          <xdr:rowOff>85725</xdr:rowOff>
        </xdr:to>
        <xdr:sp macro="" textlink="">
          <xdr:nvSpPr>
            <xdr:cNvPr id="17460" name="Group Box 52" hidden="1">
              <a:extLst>
                <a:ext uri="{63B3BB69-23CF-44E3-9099-C40C66FF867C}">
                  <a14:compatExt spid="_x0000_s17460"/>
                </a:ext>
                <a:ext uri="{FF2B5EF4-FFF2-40B4-BE49-F238E27FC236}">
                  <a16:creationId xmlns:a16="http://schemas.microsoft.com/office/drawing/2014/main" id="{00000000-0008-0000-0A00-000034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3562350</xdr:colOff>
          <xdr:row>42</xdr:row>
          <xdr:rowOff>133350</xdr:rowOff>
        </xdr:from>
        <xdr:to>
          <xdr:col>8</xdr:col>
          <xdr:colOff>200025</xdr:colOff>
          <xdr:row>44</xdr:row>
          <xdr:rowOff>57150</xdr:rowOff>
        </xdr:to>
        <xdr:sp macro="" textlink="">
          <xdr:nvSpPr>
            <xdr:cNvPr id="17461" name="Group Box 53" hidden="1">
              <a:extLst>
                <a:ext uri="{63B3BB69-23CF-44E3-9099-C40C66FF867C}">
                  <a14:compatExt spid="_x0000_s17461"/>
                </a:ext>
                <a:ext uri="{FF2B5EF4-FFF2-40B4-BE49-F238E27FC236}">
                  <a16:creationId xmlns:a16="http://schemas.microsoft.com/office/drawing/2014/main" id="{00000000-0008-0000-0A00-000035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43</xdr:row>
          <xdr:rowOff>123825</xdr:rowOff>
        </xdr:from>
        <xdr:to>
          <xdr:col>8</xdr:col>
          <xdr:colOff>66675</xdr:colOff>
          <xdr:row>45</xdr:row>
          <xdr:rowOff>28575</xdr:rowOff>
        </xdr:to>
        <xdr:sp macro="" textlink="">
          <xdr:nvSpPr>
            <xdr:cNvPr id="17462" name="Group Box 54" hidden="1">
              <a:extLst>
                <a:ext uri="{63B3BB69-23CF-44E3-9099-C40C66FF867C}">
                  <a14:compatExt spid="_x0000_s17462"/>
                </a:ext>
                <a:ext uri="{FF2B5EF4-FFF2-40B4-BE49-F238E27FC236}">
                  <a16:creationId xmlns:a16="http://schemas.microsoft.com/office/drawing/2014/main" id="{00000000-0008-0000-0A00-000036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45</xdr:row>
          <xdr:rowOff>171450</xdr:rowOff>
        </xdr:from>
        <xdr:to>
          <xdr:col>5</xdr:col>
          <xdr:colOff>466725</xdr:colOff>
          <xdr:row>47</xdr:row>
          <xdr:rowOff>85725</xdr:rowOff>
        </xdr:to>
        <xdr:sp macro="" textlink="">
          <xdr:nvSpPr>
            <xdr:cNvPr id="17463" name="Group Box 55" hidden="1">
              <a:extLst>
                <a:ext uri="{63B3BB69-23CF-44E3-9099-C40C66FF867C}">
                  <a14:compatExt spid="_x0000_s17463"/>
                </a:ext>
                <a:ext uri="{FF2B5EF4-FFF2-40B4-BE49-F238E27FC236}">
                  <a16:creationId xmlns:a16="http://schemas.microsoft.com/office/drawing/2014/main" id="{00000000-0008-0000-0A00-000037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46</xdr:row>
          <xdr:rowOff>161925</xdr:rowOff>
        </xdr:from>
        <xdr:to>
          <xdr:col>8</xdr:col>
          <xdr:colOff>47625</xdr:colOff>
          <xdr:row>48</xdr:row>
          <xdr:rowOff>66675</xdr:rowOff>
        </xdr:to>
        <xdr:sp macro="" textlink="">
          <xdr:nvSpPr>
            <xdr:cNvPr id="17464" name="Group Box 56" hidden="1">
              <a:extLst>
                <a:ext uri="{63B3BB69-23CF-44E3-9099-C40C66FF867C}">
                  <a14:compatExt spid="_x0000_s17464"/>
                </a:ext>
                <a:ext uri="{FF2B5EF4-FFF2-40B4-BE49-F238E27FC236}">
                  <a16:creationId xmlns:a16="http://schemas.microsoft.com/office/drawing/2014/main" id="{00000000-0008-0000-0A00-000038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47</xdr:row>
          <xdr:rowOff>133350</xdr:rowOff>
        </xdr:from>
        <xdr:to>
          <xdr:col>8</xdr:col>
          <xdr:colOff>57150</xdr:colOff>
          <xdr:row>49</xdr:row>
          <xdr:rowOff>38100</xdr:rowOff>
        </xdr:to>
        <xdr:sp macro="" textlink="">
          <xdr:nvSpPr>
            <xdr:cNvPr id="17465" name="Group Box 57" hidden="1">
              <a:extLst>
                <a:ext uri="{63B3BB69-23CF-44E3-9099-C40C66FF867C}">
                  <a14:compatExt spid="_x0000_s17465"/>
                </a:ext>
                <a:ext uri="{FF2B5EF4-FFF2-40B4-BE49-F238E27FC236}">
                  <a16:creationId xmlns:a16="http://schemas.microsoft.com/office/drawing/2014/main" id="{00000000-0008-0000-0A00-000039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49</xdr:row>
          <xdr:rowOff>95250</xdr:rowOff>
        </xdr:from>
        <xdr:to>
          <xdr:col>8</xdr:col>
          <xdr:colOff>19050</xdr:colOff>
          <xdr:row>51</xdr:row>
          <xdr:rowOff>95250</xdr:rowOff>
        </xdr:to>
        <xdr:sp macro="" textlink="">
          <xdr:nvSpPr>
            <xdr:cNvPr id="17466" name="Group Box 58" hidden="1">
              <a:extLst>
                <a:ext uri="{63B3BB69-23CF-44E3-9099-C40C66FF867C}">
                  <a14:compatExt spid="_x0000_s17466"/>
                </a:ext>
                <a:ext uri="{FF2B5EF4-FFF2-40B4-BE49-F238E27FC236}">
                  <a16:creationId xmlns:a16="http://schemas.microsoft.com/office/drawing/2014/main" id="{00000000-0008-0000-0A00-00003A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50</xdr:row>
          <xdr:rowOff>142875</xdr:rowOff>
        </xdr:from>
        <xdr:to>
          <xdr:col>6</xdr:col>
          <xdr:colOff>0</xdr:colOff>
          <xdr:row>52</xdr:row>
          <xdr:rowOff>57150</xdr:rowOff>
        </xdr:to>
        <xdr:sp macro="" textlink="">
          <xdr:nvSpPr>
            <xdr:cNvPr id="17467" name="Group Box 59" hidden="1">
              <a:extLst>
                <a:ext uri="{63B3BB69-23CF-44E3-9099-C40C66FF867C}">
                  <a14:compatExt spid="_x0000_s17467"/>
                </a:ext>
                <a:ext uri="{FF2B5EF4-FFF2-40B4-BE49-F238E27FC236}">
                  <a16:creationId xmlns:a16="http://schemas.microsoft.com/office/drawing/2014/main" id="{00000000-0008-0000-0A00-00003B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3629025</xdr:colOff>
          <xdr:row>52</xdr:row>
          <xdr:rowOff>152400</xdr:rowOff>
        </xdr:from>
        <xdr:to>
          <xdr:col>8</xdr:col>
          <xdr:colOff>47625</xdr:colOff>
          <xdr:row>54</xdr:row>
          <xdr:rowOff>57150</xdr:rowOff>
        </xdr:to>
        <xdr:sp macro="" textlink="">
          <xdr:nvSpPr>
            <xdr:cNvPr id="17468" name="Group Box 60" hidden="1">
              <a:extLst>
                <a:ext uri="{63B3BB69-23CF-44E3-9099-C40C66FF867C}">
                  <a14:compatExt spid="_x0000_s17468"/>
                </a:ext>
                <a:ext uri="{FF2B5EF4-FFF2-40B4-BE49-F238E27FC236}">
                  <a16:creationId xmlns:a16="http://schemas.microsoft.com/office/drawing/2014/main" id="{00000000-0008-0000-0A00-00003C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53</xdr:row>
          <xdr:rowOff>180975</xdr:rowOff>
        </xdr:from>
        <xdr:to>
          <xdr:col>5</xdr:col>
          <xdr:colOff>295275</xdr:colOff>
          <xdr:row>55</xdr:row>
          <xdr:rowOff>95250</xdr:rowOff>
        </xdr:to>
        <xdr:sp macro="" textlink="">
          <xdr:nvSpPr>
            <xdr:cNvPr id="17469" name="Group Box 61" hidden="1">
              <a:extLst>
                <a:ext uri="{63B3BB69-23CF-44E3-9099-C40C66FF867C}">
                  <a14:compatExt spid="_x0000_s17469"/>
                </a:ext>
                <a:ext uri="{FF2B5EF4-FFF2-40B4-BE49-F238E27FC236}">
                  <a16:creationId xmlns:a16="http://schemas.microsoft.com/office/drawing/2014/main" id="{00000000-0008-0000-0A00-00003D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55</xdr:row>
          <xdr:rowOff>161925</xdr:rowOff>
        </xdr:from>
        <xdr:to>
          <xdr:col>8</xdr:col>
          <xdr:colOff>28575</xdr:colOff>
          <xdr:row>57</xdr:row>
          <xdr:rowOff>66675</xdr:rowOff>
        </xdr:to>
        <xdr:sp macro="" textlink="">
          <xdr:nvSpPr>
            <xdr:cNvPr id="17470" name="Group Box 62" hidden="1">
              <a:extLst>
                <a:ext uri="{63B3BB69-23CF-44E3-9099-C40C66FF867C}">
                  <a14:compatExt spid="_x0000_s17470"/>
                </a:ext>
                <a:ext uri="{FF2B5EF4-FFF2-40B4-BE49-F238E27FC236}">
                  <a16:creationId xmlns:a16="http://schemas.microsoft.com/office/drawing/2014/main" id="{00000000-0008-0000-0A00-00003E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3514725</xdr:colOff>
          <xdr:row>56</xdr:row>
          <xdr:rowOff>152400</xdr:rowOff>
        </xdr:from>
        <xdr:to>
          <xdr:col>8</xdr:col>
          <xdr:colOff>180975</xdr:colOff>
          <xdr:row>58</xdr:row>
          <xdr:rowOff>57150</xdr:rowOff>
        </xdr:to>
        <xdr:sp macro="" textlink="">
          <xdr:nvSpPr>
            <xdr:cNvPr id="17471" name="Group Box 63" hidden="1">
              <a:extLst>
                <a:ext uri="{63B3BB69-23CF-44E3-9099-C40C66FF867C}">
                  <a14:compatExt spid="_x0000_s17471"/>
                </a:ext>
                <a:ext uri="{FF2B5EF4-FFF2-40B4-BE49-F238E27FC236}">
                  <a16:creationId xmlns:a16="http://schemas.microsoft.com/office/drawing/2014/main" id="{00000000-0008-0000-0A00-00003F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3619500</xdr:colOff>
          <xdr:row>31</xdr:row>
          <xdr:rowOff>133350</xdr:rowOff>
        </xdr:from>
        <xdr:to>
          <xdr:col>8</xdr:col>
          <xdr:colOff>19050</xdr:colOff>
          <xdr:row>33</xdr:row>
          <xdr:rowOff>38100</xdr:rowOff>
        </xdr:to>
        <xdr:sp macro="" textlink="">
          <xdr:nvSpPr>
            <xdr:cNvPr id="17472" name="Group Box 64" hidden="1">
              <a:extLst>
                <a:ext uri="{63B3BB69-23CF-44E3-9099-C40C66FF867C}">
                  <a14:compatExt spid="_x0000_s17472"/>
                </a:ext>
                <a:ext uri="{FF2B5EF4-FFF2-40B4-BE49-F238E27FC236}">
                  <a16:creationId xmlns:a16="http://schemas.microsoft.com/office/drawing/2014/main" id="{00000000-0008-0000-0A00-000040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53</xdr:row>
          <xdr:rowOff>171450</xdr:rowOff>
        </xdr:from>
        <xdr:to>
          <xdr:col>5</xdr:col>
          <xdr:colOff>466725</xdr:colOff>
          <xdr:row>55</xdr:row>
          <xdr:rowOff>85725</xdr:rowOff>
        </xdr:to>
        <xdr:sp macro="" textlink="">
          <xdr:nvSpPr>
            <xdr:cNvPr id="17473" name="Group Box 65" hidden="1">
              <a:extLst>
                <a:ext uri="{63B3BB69-23CF-44E3-9099-C40C66FF867C}">
                  <a14:compatExt spid="_x0000_s17473"/>
                </a:ext>
                <a:ext uri="{FF2B5EF4-FFF2-40B4-BE49-F238E27FC236}">
                  <a16:creationId xmlns:a16="http://schemas.microsoft.com/office/drawing/2014/main" id="{00000000-0008-0000-0A00-000041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58</xdr:row>
          <xdr:rowOff>171450</xdr:rowOff>
        </xdr:from>
        <xdr:to>
          <xdr:col>5</xdr:col>
          <xdr:colOff>466725</xdr:colOff>
          <xdr:row>60</xdr:row>
          <xdr:rowOff>85725</xdr:rowOff>
        </xdr:to>
        <xdr:sp macro="" textlink="">
          <xdr:nvSpPr>
            <xdr:cNvPr id="17474" name="Group Box 66" hidden="1">
              <a:extLst>
                <a:ext uri="{63B3BB69-23CF-44E3-9099-C40C66FF867C}">
                  <a14:compatExt spid="_x0000_s17474"/>
                </a:ext>
                <a:ext uri="{FF2B5EF4-FFF2-40B4-BE49-F238E27FC236}">
                  <a16:creationId xmlns:a16="http://schemas.microsoft.com/office/drawing/2014/main" id="{00000000-0008-0000-0A00-000042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60</xdr:row>
          <xdr:rowOff>171450</xdr:rowOff>
        </xdr:from>
        <xdr:to>
          <xdr:col>5</xdr:col>
          <xdr:colOff>466725</xdr:colOff>
          <xdr:row>62</xdr:row>
          <xdr:rowOff>85725</xdr:rowOff>
        </xdr:to>
        <xdr:sp macro="" textlink="">
          <xdr:nvSpPr>
            <xdr:cNvPr id="17475" name="Group Box 67" hidden="1">
              <a:extLst>
                <a:ext uri="{63B3BB69-23CF-44E3-9099-C40C66FF867C}">
                  <a14:compatExt spid="_x0000_s17475"/>
                </a:ext>
                <a:ext uri="{FF2B5EF4-FFF2-40B4-BE49-F238E27FC236}">
                  <a16:creationId xmlns:a16="http://schemas.microsoft.com/office/drawing/2014/main" id="{00000000-0008-0000-0A00-000043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81</xdr:row>
          <xdr:rowOff>171450</xdr:rowOff>
        </xdr:from>
        <xdr:to>
          <xdr:col>5</xdr:col>
          <xdr:colOff>466725</xdr:colOff>
          <xdr:row>83</xdr:row>
          <xdr:rowOff>85725</xdr:rowOff>
        </xdr:to>
        <xdr:sp macro="" textlink="">
          <xdr:nvSpPr>
            <xdr:cNvPr id="17476" name="Group Box 68" hidden="1">
              <a:extLst>
                <a:ext uri="{63B3BB69-23CF-44E3-9099-C40C66FF867C}">
                  <a14:compatExt spid="_x0000_s17476"/>
                </a:ext>
                <a:ext uri="{FF2B5EF4-FFF2-40B4-BE49-F238E27FC236}">
                  <a16:creationId xmlns:a16="http://schemas.microsoft.com/office/drawing/2014/main" id="{00000000-0008-0000-0A00-000044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84</xdr:row>
          <xdr:rowOff>171450</xdr:rowOff>
        </xdr:from>
        <xdr:to>
          <xdr:col>5</xdr:col>
          <xdr:colOff>466725</xdr:colOff>
          <xdr:row>86</xdr:row>
          <xdr:rowOff>85725</xdr:rowOff>
        </xdr:to>
        <xdr:sp macro="" textlink="">
          <xdr:nvSpPr>
            <xdr:cNvPr id="17477" name="Group Box 69" hidden="1">
              <a:extLst>
                <a:ext uri="{63B3BB69-23CF-44E3-9099-C40C66FF867C}">
                  <a14:compatExt spid="_x0000_s17477"/>
                </a:ext>
                <a:ext uri="{FF2B5EF4-FFF2-40B4-BE49-F238E27FC236}">
                  <a16:creationId xmlns:a16="http://schemas.microsoft.com/office/drawing/2014/main" id="{00000000-0008-0000-0A00-000045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45</xdr:row>
          <xdr:rowOff>171450</xdr:rowOff>
        </xdr:from>
        <xdr:to>
          <xdr:col>5</xdr:col>
          <xdr:colOff>333375</xdr:colOff>
          <xdr:row>47</xdr:row>
          <xdr:rowOff>85725</xdr:rowOff>
        </xdr:to>
        <xdr:sp macro="" textlink="">
          <xdr:nvSpPr>
            <xdr:cNvPr id="17478" name="Group Box 70" hidden="1">
              <a:extLst>
                <a:ext uri="{63B3BB69-23CF-44E3-9099-C40C66FF867C}">
                  <a14:compatExt spid="_x0000_s17478"/>
                </a:ext>
                <a:ext uri="{FF2B5EF4-FFF2-40B4-BE49-F238E27FC236}">
                  <a16:creationId xmlns:a16="http://schemas.microsoft.com/office/drawing/2014/main" id="{00000000-0008-0000-0A00-000046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3781425</xdr:colOff>
          <xdr:row>53</xdr:row>
          <xdr:rowOff>152400</xdr:rowOff>
        </xdr:from>
        <xdr:to>
          <xdr:col>8</xdr:col>
          <xdr:colOff>285750</xdr:colOff>
          <xdr:row>55</xdr:row>
          <xdr:rowOff>57150</xdr:rowOff>
        </xdr:to>
        <xdr:sp macro="" textlink="">
          <xdr:nvSpPr>
            <xdr:cNvPr id="17479" name="Group Box 71" hidden="1">
              <a:extLst>
                <a:ext uri="{63B3BB69-23CF-44E3-9099-C40C66FF867C}">
                  <a14:compatExt spid="_x0000_s17479"/>
                </a:ext>
                <a:ext uri="{FF2B5EF4-FFF2-40B4-BE49-F238E27FC236}">
                  <a16:creationId xmlns:a16="http://schemas.microsoft.com/office/drawing/2014/main" id="{00000000-0008-0000-0A00-000047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546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58</xdr:row>
          <xdr:rowOff>152400</xdr:rowOff>
        </xdr:from>
        <xdr:to>
          <xdr:col>5</xdr:col>
          <xdr:colOff>476250</xdr:colOff>
          <xdr:row>60</xdr:row>
          <xdr:rowOff>57150</xdr:rowOff>
        </xdr:to>
        <xdr:sp macro="" textlink="">
          <xdr:nvSpPr>
            <xdr:cNvPr id="17480" name="Group Box 72" hidden="1">
              <a:extLst>
                <a:ext uri="{63B3BB69-23CF-44E3-9099-C40C66FF867C}">
                  <a14:compatExt spid="_x0000_s17480"/>
                </a:ext>
                <a:ext uri="{FF2B5EF4-FFF2-40B4-BE49-F238E27FC236}">
                  <a16:creationId xmlns:a16="http://schemas.microsoft.com/office/drawing/2014/main" id="{00000000-0008-0000-0A00-000048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547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3571875</xdr:colOff>
          <xdr:row>60</xdr:row>
          <xdr:rowOff>133350</xdr:rowOff>
        </xdr:from>
        <xdr:to>
          <xdr:col>8</xdr:col>
          <xdr:colOff>447675</xdr:colOff>
          <xdr:row>62</xdr:row>
          <xdr:rowOff>66675</xdr:rowOff>
        </xdr:to>
        <xdr:sp macro="" textlink="">
          <xdr:nvSpPr>
            <xdr:cNvPr id="17481" name="Group Box 73" hidden="1">
              <a:extLst>
                <a:ext uri="{63B3BB69-23CF-44E3-9099-C40C66FF867C}">
                  <a14:compatExt spid="_x0000_s17481"/>
                </a:ext>
                <a:ext uri="{FF2B5EF4-FFF2-40B4-BE49-F238E27FC236}">
                  <a16:creationId xmlns:a16="http://schemas.microsoft.com/office/drawing/2014/main" id="{00000000-0008-0000-0A00-000049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3781425</xdr:colOff>
          <xdr:row>81</xdr:row>
          <xdr:rowOff>180975</xdr:rowOff>
        </xdr:from>
        <xdr:to>
          <xdr:col>5</xdr:col>
          <xdr:colOff>342900</xdr:colOff>
          <xdr:row>83</xdr:row>
          <xdr:rowOff>95250</xdr:rowOff>
        </xdr:to>
        <xdr:sp macro="" textlink="">
          <xdr:nvSpPr>
            <xdr:cNvPr id="17482" name="Group Box 74" hidden="1">
              <a:extLst>
                <a:ext uri="{63B3BB69-23CF-44E3-9099-C40C66FF867C}">
                  <a14:compatExt spid="_x0000_s17482"/>
                </a:ext>
                <a:ext uri="{FF2B5EF4-FFF2-40B4-BE49-F238E27FC236}">
                  <a16:creationId xmlns:a16="http://schemas.microsoft.com/office/drawing/2014/main" id="{00000000-0008-0000-0A00-00004A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84</xdr:row>
          <xdr:rowOff>76200</xdr:rowOff>
        </xdr:from>
        <xdr:to>
          <xdr:col>8</xdr:col>
          <xdr:colOff>19050</xdr:colOff>
          <xdr:row>86</xdr:row>
          <xdr:rowOff>57150</xdr:rowOff>
        </xdr:to>
        <xdr:sp macro="" textlink="">
          <xdr:nvSpPr>
            <xdr:cNvPr id="17483" name="Group Box 75" hidden="1">
              <a:extLst>
                <a:ext uri="{63B3BB69-23CF-44E3-9099-C40C66FF867C}">
                  <a14:compatExt spid="_x0000_s17483"/>
                </a:ext>
                <a:ext uri="{FF2B5EF4-FFF2-40B4-BE49-F238E27FC236}">
                  <a16:creationId xmlns:a16="http://schemas.microsoft.com/office/drawing/2014/main" id="{00000000-0008-0000-0A00-00004B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3590925</xdr:colOff>
          <xdr:row>18</xdr:row>
          <xdr:rowOff>133350</xdr:rowOff>
        </xdr:from>
        <xdr:to>
          <xdr:col>8</xdr:col>
          <xdr:colOff>57150</xdr:colOff>
          <xdr:row>20</xdr:row>
          <xdr:rowOff>95250</xdr:rowOff>
        </xdr:to>
        <xdr:sp macro="" textlink="">
          <xdr:nvSpPr>
            <xdr:cNvPr id="17484" name="Group Box 76" hidden="1">
              <a:extLst>
                <a:ext uri="{63B3BB69-23CF-44E3-9099-C40C66FF867C}">
                  <a14:compatExt spid="_x0000_s17484"/>
                </a:ext>
                <a:ext uri="{FF2B5EF4-FFF2-40B4-BE49-F238E27FC236}">
                  <a16:creationId xmlns:a16="http://schemas.microsoft.com/office/drawing/2014/main" id="{00000000-0008-0000-0A00-00004C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29</xdr:row>
          <xdr:rowOff>161925</xdr:rowOff>
        </xdr:from>
        <xdr:to>
          <xdr:col>8</xdr:col>
          <xdr:colOff>57150</xdr:colOff>
          <xdr:row>31</xdr:row>
          <xdr:rowOff>66675</xdr:rowOff>
        </xdr:to>
        <xdr:sp macro="" textlink="">
          <xdr:nvSpPr>
            <xdr:cNvPr id="17485" name="Group Box 77" hidden="1">
              <a:extLst>
                <a:ext uri="{63B3BB69-23CF-44E3-9099-C40C66FF867C}">
                  <a14:compatExt spid="_x0000_s17485"/>
                </a:ext>
                <a:ext uri="{FF2B5EF4-FFF2-40B4-BE49-F238E27FC236}">
                  <a16:creationId xmlns:a16="http://schemas.microsoft.com/office/drawing/2014/main" id="{00000000-0008-0000-0A00-00004D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3629025</xdr:colOff>
          <xdr:row>17</xdr:row>
          <xdr:rowOff>180975</xdr:rowOff>
        </xdr:from>
        <xdr:to>
          <xdr:col>8</xdr:col>
          <xdr:colOff>104775</xdr:colOff>
          <xdr:row>19</xdr:row>
          <xdr:rowOff>95250</xdr:rowOff>
        </xdr:to>
        <xdr:sp macro="" textlink="">
          <xdr:nvSpPr>
            <xdr:cNvPr id="17486" name="Group Box 78" hidden="1">
              <a:extLst>
                <a:ext uri="{63B3BB69-23CF-44E3-9099-C40C66FF867C}">
                  <a14:compatExt spid="_x0000_s17486"/>
                </a:ext>
                <a:ext uri="{FF2B5EF4-FFF2-40B4-BE49-F238E27FC236}">
                  <a16:creationId xmlns:a16="http://schemas.microsoft.com/office/drawing/2014/main" id="{00000000-0008-0000-0A00-00004E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3676650</xdr:colOff>
          <xdr:row>15</xdr:row>
          <xdr:rowOff>123825</xdr:rowOff>
        </xdr:from>
        <xdr:to>
          <xdr:col>5</xdr:col>
          <xdr:colOff>390525</xdr:colOff>
          <xdr:row>17</xdr:row>
          <xdr:rowOff>38100</xdr:rowOff>
        </xdr:to>
        <xdr:sp macro="" textlink="">
          <xdr:nvSpPr>
            <xdr:cNvPr id="17487" name="Group Box 79" hidden="1">
              <a:extLst>
                <a:ext uri="{63B3BB69-23CF-44E3-9099-C40C66FF867C}">
                  <a14:compatExt spid="_x0000_s17487"/>
                </a:ext>
                <a:ext uri="{FF2B5EF4-FFF2-40B4-BE49-F238E27FC236}">
                  <a16:creationId xmlns:a16="http://schemas.microsoft.com/office/drawing/2014/main" id="{00000000-0008-0000-0A00-00004F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14</xdr:row>
          <xdr:rowOff>133350</xdr:rowOff>
        </xdr:from>
        <xdr:to>
          <xdr:col>5</xdr:col>
          <xdr:colOff>466725</xdr:colOff>
          <xdr:row>16</xdr:row>
          <xdr:rowOff>57150</xdr:rowOff>
        </xdr:to>
        <xdr:sp macro="" textlink="">
          <xdr:nvSpPr>
            <xdr:cNvPr id="17488" name="Group Box 80" hidden="1">
              <a:extLst>
                <a:ext uri="{63B3BB69-23CF-44E3-9099-C40C66FF867C}">
                  <a14:compatExt spid="_x0000_s17488"/>
                </a:ext>
                <a:ext uri="{FF2B5EF4-FFF2-40B4-BE49-F238E27FC236}">
                  <a16:creationId xmlns:a16="http://schemas.microsoft.com/office/drawing/2014/main" id="{00000000-0008-0000-0A00-000050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5</xdr:row>
          <xdr:rowOff>171450</xdr:rowOff>
        </xdr:from>
        <xdr:to>
          <xdr:col>8</xdr:col>
          <xdr:colOff>76200</xdr:colOff>
          <xdr:row>7</xdr:row>
          <xdr:rowOff>76200</xdr:rowOff>
        </xdr:to>
        <xdr:sp macro="" textlink="">
          <xdr:nvSpPr>
            <xdr:cNvPr id="17489" name="Group Box 81" hidden="1">
              <a:extLst>
                <a:ext uri="{63B3BB69-23CF-44E3-9099-C40C66FF867C}">
                  <a14:compatExt spid="_x0000_s17489"/>
                </a:ext>
                <a:ext uri="{FF2B5EF4-FFF2-40B4-BE49-F238E27FC236}">
                  <a16:creationId xmlns:a16="http://schemas.microsoft.com/office/drawing/2014/main" id="{00000000-0008-0000-0A00-000051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3524250</xdr:colOff>
          <xdr:row>9</xdr:row>
          <xdr:rowOff>180975</xdr:rowOff>
        </xdr:from>
        <xdr:to>
          <xdr:col>8</xdr:col>
          <xdr:colOff>228600</xdr:colOff>
          <xdr:row>11</xdr:row>
          <xdr:rowOff>95250</xdr:rowOff>
        </xdr:to>
        <xdr:sp macro="" textlink="">
          <xdr:nvSpPr>
            <xdr:cNvPr id="17490" name="Group Box 82" hidden="1">
              <a:extLst>
                <a:ext uri="{63B3BB69-23CF-44E3-9099-C40C66FF867C}">
                  <a14:compatExt spid="_x0000_s17490"/>
                </a:ext>
                <a:ext uri="{FF2B5EF4-FFF2-40B4-BE49-F238E27FC236}">
                  <a16:creationId xmlns:a16="http://schemas.microsoft.com/office/drawing/2014/main" id="{00000000-0008-0000-0A00-000052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9</xdr:row>
          <xdr:rowOff>171450</xdr:rowOff>
        </xdr:from>
        <xdr:to>
          <xdr:col>8</xdr:col>
          <xdr:colOff>76200</xdr:colOff>
          <xdr:row>11</xdr:row>
          <xdr:rowOff>76200</xdr:rowOff>
        </xdr:to>
        <xdr:sp macro="" textlink="">
          <xdr:nvSpPr>
            <xdr:cNvPr id="17491" name="Group Box 83" hidden="1">
              <a:extLst>
                <a:ext uri="{63B3BB69-23CF-44E3-9099-C40C66FF867C}">
                  <a14:compatExt spid="_x0000_s17491"/>
                </a:ext>
                <a:ext uri="{FF2B5EF4-FFF2-40B4-BE49-F238E27FC236}">
                  <a16:creationId xmlns:a16="http://schemas.microsoft.com/office/drawing/2014/main" id="{00000000-0008-0000-0A00-000053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3533775</xdr:colOff>
          <xdr:row>15</xdr:row>
          <xdr:rowOff>0</xdr:rowOff>
        </xdr:from>
        <xdr:to>
          <xdr:col>8</xdr:col>
          <xdr:colOff>133350</xdr:colOff>
          <xdr:row>16</xdr:row>
          <xdr:rowOff>95250</xdr:rowOff>
        </xdr:to>
        <xdr:sp macro="" textlink="">
          <xdr:nvSpPr>
            <xdr:cNvPr id="17492" name="Group Box 84" hidden="1">
              <a:extLst>
                <a:ext uri="{63B3BB69-23CF-44E3-9099-C40C66FF867C}">
                  <a14:compatExt spid="_x0000_s17492"/>
                </a:ext>
                <a:ext uri="{FF2B5EF4-FFF2-40B4-BE49-F238E27FC236}">
                  <a16:creationId xmlns:a16="http://schemas.microsoft.com/office/drawing/2014/main" id="{00000000-0008-0000-0A00-000054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3381375</xdr:colOff>
          <xdr:row>15</xdr:row>
          <xdr:rowOff>180975</xdr:rowOff>
        </xdr:from>
        <xdr:to>
          <xdr:col>8</xdr:col>
          <xdr:colOff>200025</xdr:colOff>
          <xdr:row>17</xdr:row>
          <xdr:rowOff>95250</xdr:rowOff>
        </xdr:to>
        <xdr:sp macro="" textlink="">
          <xdr:nvSpPr>
            <xdr:cNvPr id="17493" name="Group Box 85" hidden="1">
              <a:extLst>
                <a:ext uri="{63B3BB69-23CF-44E3-9099-C40C66FF867C}">
                  <a14:compatExt spid="_x0000_s17493"/>
                </a:ext>
                <a:ext uri="{FF2B5EF4-FFF2-40B4-BE49-F238E27FC236}">
                  <a16:creationId xmlns:a16="http://schemas.microsoft.com/office/drawing/2014/main" id="{00000000-0008-0000-0A00-000055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3524250</xdr:colOff>
          <xdr:row>15</xdr:row>
          <xdr:rowOff>180975</xdr:rowOff>
        </xdr:from>
        <xdr:to>
          <xdr:col>8</xdr:col>
          <xdr:colOff>228600</xdr:colOff>
          <xdr:row>17</xdr:row>
          <xdr:rowOff>95250</xdr:rowOff>
        </xdr:to>
        <xdr:sp macro="" textlink="">
          <xdr:nvSpPr>
            <xdr:cNvPr id="17494" name="Group Box 86" hidden="1">
              <a:extLst>
                <a:ext uri="{63B3BB69-23CF-44E3-9099-C40C66FF867C}">
                  <a14:compatExt spid="_x0000_s17494"/>
                </a:ext>
                <a:ext uri="{FF2B5EF4-FFF2-40B4-BE49-F238E27FC236}">
                  <a16:creationId xmlns:a16="http://schemas.microsoft.com/office/drawing/2014/main" id="{00000000-0008-0000-0A00-000056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15</xdr:row>
          <xdr:rowOff>171450</xdr:rowOff>
        </xdr:from>
        <xdr:to>
          <xdr:col>8</xdr:col>
          <xdr:colOff>76200</xdr:colOff>
          <xdr:row>17</xdr:row>
          <xdr:rowOff>76200</xdr:rowOff>
        </xdr:to>
        <xdr:sp macro="" textlink="">
          <xdr:nvSpPr>
            <xdr:cNvPr id="17495" name="Group Box 87" hidden="1">
              <a:extLst>
                <a:ext uri="{63B3BB69-23CF-44E3-9099-C40C66FF867C}">
                  <a14:compatExt spid="_x0000_s17495"/>
                </a:ext>
                <a:ext uri="{FF2B5EF4-FFF2-40B4-BE49-F238E27FC236}">
                  <a16:creationId xmlns:a16="http://schemas.microsoft.com/office/drawing/2014/main" id="{00000000-0008-0000-0A00-000057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3695700</xdr:colOff>
          <xdr:row>19</xdr:row>
          <xdr:rowOff>171450</xdr:rowOff>
        </xdr:from>
        <xdr:to>
          <xdr:col>5</xdr:col>
          <xdr:colOff>400050</xdr:colOff>
          <xdr:row>21</xdr:row>
          <xdr:rowOff>76200</xdr:rowOff>
        </xdr:to>
        <xdr:sp macro="" textlink="">
          <xdr:nvSpPr>
            <xdr:cNvPr id="17496" name="Group Box 88" hidden="1">
              <a:extLst>
                <a:ext uri="{63B3BB69-23CF-44E3-9099-C40C66FF867C}">
                  <a14:compatExt spid="_x0000_s17496"/>
                </a:ext>
                <a:ext uri="{FF2B5EF4-FFF2-40B4-BE49-F238E27FC236}">
                  <a16:creationId xmlns:a16="http://schemas.microsoft.com/office/drawing/2014/main" id="{00000000-0008-0000-0A00-000058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3676650</xdr:colOff>
          <xdr:row>19</xdr:row>
          <xdr:rowOff>123825</xdr:rowOff>
        </xdr:from>
        <xdr:to>
          <xdr:col>5</xdr:col>
          <xdr:colOff>390525</xdr:colOff>
          <xdr:row>21</xdr:row>
          <xdr:rowOff>38100</xdr:rowOff>
        </xdr:to>
        <xdr:sp macro="" textlink="">
          <xdr:nvSpPr>
            <xdr:cNvPr id="17497" name="Group Box 89" hidden="1">
              <a:extLst>
                <a:ext uri="{63B3BB69-23CF-44E3-9099-C40C66FF867C}">
                  <a14:compatExt spid="_x0000_s17497"/>
                </a:ext>
                <a:ext uri="{FF2B5EF4-FFF2-40B4-BE49-F238E27FC236}">
                  <a16:creationId xmlns:a16="http://schemas.microsoft.com/office/drawing/2014/main" id="{00000000-0008-0000-0A00-000059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3533775</xdr:colOff>
          <xdr:row>19</xdr:row>
          <xdr:rowOff>0</xdr:rowOff>
        </xdr:from>
        <xdr:to>
          <xdr:col>8</xdr:col>
          <xdr:colOff>133350</xdr:colOff>
          <xdr:row>20</xdr:row>
          <xdr:rowOff>95250</xdr:rowOff>
        </xdr:to>
        <xdr:sp macro="" textlink="">
          <xdr:nvSpPr>
            <xdr:cNvPr id="17498" name="Group Box 90" hidden="1">
              <a:extLst>
                <a:ext uri="{63B3BB69-23CF-44E3-9099-C40C66FF867C}">
                  <a14:compatExt spid="_x0000_s17498"/>
                </a:ext>
                <a:ext uri="{FF2B5EF4-FFF2-40B4-BE49-F238E27FC236}">
                  <a16:creationId xmlns:a16="http://schemas.microsoft.com/office/drawing/2014/main" id="{00000000-0008-0000-0A00-00005A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3381375</xdr:colOff>
          <xdr:row>19</xdr:row>
          <xdr:rowOff>180975</xdr:rowOff>
        </xdr:from>
        <xdr:to>
          <xdr:col>8</xdr:col>
          <xdr:colOff>200025</xdr:colOff>
          <xdr:row>21</xdr:row>
          <xdr:rowOff>95250</xdr:rowOff>
        </xdr:to>
        <xdr:sp macro="" textlink="">
          <xdr:nvSpPr>
            <xdr:cNvPr id="17499" name="Group Box 91" hidden="1">
              <a:extLst>
                <a:ext uri="{63B3BB69-23CF-44E3-9099-C40C66FF867C}">
                  <a14:compatExt spid="_x0000_s17499"/>
                </a:ext>
                <a:ext uri="{FF2B5EF4-FFF2-40B4-BE49-F238E27FC236}">
                  <a16:creationId xmlns:a16="http://schemas.microsoft.com/office/drawing/2014/main" id="{00000000-0008-0000-0A00-00005B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3524250</xdr:colOff>
          <xdr:row>19</xdr:row>
          <xdr:rowOff>180975</xdr:rowOff>
        </xdr:from>
        <xdr:to>
          <xdr:col>8</xdr:col>
          <xdr:colOff>228600</xdr:colOff>
          <xdr:row>21</xdr:row>
          <xdr:rowOff>95250</xdr:rowOff>
        </xdr:to>
        <xdr:sp macro="" textlink="">
          <xdr:nvSpPr>
            <xdr:cNvPr id="17500" name="Group Box 92" hidden="1">
              <a:extLst>
                <a:ext uri="{63B3BB69-23CF-44E3-9099-C40C66FF867C}">
                  <a14:compatExt spid="_x0000_s17500"/>
                </a:ext>
                <a:ext uri="{FF2B5EF4-FFF2-40B4-BE49-F238E27FC236}">
                  <a16:creationId xmlns:a16="http://schemas.microsoft.com/office/drawing/2014/main" id="{00000000-0008-0000-0A00-00005C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19</xdr:row>
          <xdr:rowOff>171450</xdr:rowOff>
        </xdr:from>
        <xdr:to>
          <xdr:col>8</xdr:col>
          <xdr:colOff>76200</xdr:colOff>
          <xdr:row>21</xdr:row>
          <xdr:rowOff>76200</xdr:rowOff>
        </xdr:to>
        <xdr:sp macro="" textlink="">
          <xdr:nvSpPr>
            <xdr:cNvPr id="17501" name="Group Box 93" hidden="1">
              <a:extLst>
                <a:ext uri="{63B3BB69-23CF-44E3-9099-C40C66FF867C}">
                  <a14:compatExt spid="_x0000_s17501"/>
                </a:ext>
                <a:ext uri="{FF2B5EF4-FFF2-40B4-BE49-F238E27FC236}">
                  <a16:creationId xmlns:a16="http://schemas.microsoft.com/office/drawing/2014/main" id="{00000000-0008-0000-0A00-00005D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3676650</xdr:colOff>
          <xdr:row>24</xdr:row>
          <xdr:rowOff>133350</xdr:rowOff>
        </xdr:from>
        <xdr:to>
          <xdr:col>5</xdr:col>
          <xdr:colOff>485775</xdr:colOff>
          <xdr:row>26</xdr:row>
          <xdr:rowOff>47625</xdr:rowOff>
        </xdr:to>
        <xdr:sp macro="" textlink="">
          <xdr:nvSpPr>
            <xdr:cNvPr id="17502" name="Group Box 94" hidden="1">
              <a:extLst>
                <a:ext uri="{63B3BB69-23CF-44E3-9099-C40C66FF867C}">
                  <a14:compatExt spid="_x0000_s17502"/>
                </a:ext>
                <a:ext uri="{FF2B5EF4-FFF2-40B4-BE49-F238E27FC236}">
                  <a16:creationId xmlns:a16="http://schemas.microsoft.com/office/drawing/2014/main" id="{00000000-0008-0000-0A00-00005E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387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3695700</xdr:colOff>
          <xdr:row>24</xdr:row>
          <xdr:rowOff>171450</xdr:rowOff>
        </xdr:from>
        <xdr:to>
          <xdr:col>5</xdr:col>
          <xdr:colOff>400050</xdr:colOff>
          <xdr:row>26</xdr:row>
          <xdr:rowOff>76200</xdr:rowOff>
        </xdr:to>
        <xdr:sp macro="" textlink="">
          <xdr:nvSpPr>
            <xdr:cNvPr id="17503" name="Group Box 95" hidden="1">
              <a:extLst>
                <a:ext uri="{63B3BB69-23CF-44E3-9099-C40C66FF867C}">
                  <a14:compatExt spid="_x0000_s17503"/>
                </a:ext>
                <a:ext uri="{FF2B5EF4-FFF2-40B4-BE49-F238E27FC236}">
                  <a16:creationId xmlns:a16="http://schemas.microsoft.com/office/drawing/2014/main" id="{00000000-0008-0000-0A00-00005F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3676650</xdr:colOff>
          <xdr:row>24</xdr:row>
          <xdr:rowOff>123825</xdr:rowOff>
        </xdr:from>
        <xdr:to>
          <xdr:col>5</xdr:col>
          <xdr:colOff>390525</xdr:colOff>
          <xdr:row>26</xdr:row>
          <xdr:rowOff>38100</xdr:rowOff>
        </xdr:to>
        <xdr:sp macro="" textlink="">
          <xdr:nvSpPr>
            <xdr:cNvPr id="17504" name="Group Box 96" hidden="1">
              <a:extLst>
                <a:ext uri="{63B3BB69-23CF-44E3-9099-C40C66FF867C}">
                  <a14:compatExt spid="_x0000_s17504"/>
                </a:ext>
                <a:ext uri="{FF2B5EF4-FFF2-40B4-BE49-F238E27FC236}">
                  <a16:creationId xmlns:a16="http://schemas.microsoft.com/office/drawing/2014/main" id="{00000000-0008-0000-0A00-000060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3533775</xdr:colOff>
          <xdr:row>24</xdr:row>
          <xdr:rowOff>0</xdr:rowOff>
        </xdr:from>
        <xdr:to>
          <xdr:col>8</xdr:col>
          <xdr:colOff>133350</xdr:colOff>
          <xdr:row>25</xdr:row>
          <xdr:rowOff>95250</xdr:rowOff>
        </xdr:to>
        <xdr:sp macro="" textlink="">
          <xdr:nvSpPr>
            <xdr:cNvPr id="17505" name="Group Box 97" hidden="1">
              <a:extLst>
                <a:ext uri="{63B3BB69-23CF-44E3-9099-C40C66FF867C}">
                  <a14:compatExt spid="_x0000_s17505"/>
                </a:ext>
                <a:ext uri="{FF2B5EF4-FFF2-40B4-BE49-F238E27FC236}">
                  <a16:creationId xmlns:a16="http://schemas.microsoft.com/office/drawing/2014/main" id="{00000000-0008-0000-0A00-000061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3381375</xdr:colOff>
          <xdr:row>24</xdr:row>
          <xdr:rowOff>180975</xdr:rowOff>
        </xdr:from>
        <xdr:to>
          <xdr:col>8</xdr:col>
          <xdr:colOff>200025</xdr:colOff>
          <xdr:row>26</xdr:row>
          <xdr:rowOff>95250</xdr:rowOff>
        </xdr:to>
        <xdr:sp macro="" textlink="">
          <xdr:nvSpPr>
            <xdr:cNvPr id="17506" name="Group Box 98" hidden="1">
              <a:extLst>
                <a:ext uri="{63B3BB69-23CF-44E3-9099-C40C66FF867C}">
                  <a14:compatExt spid="_x0000_s17506"/>
                </a:ext>
                <a:ext uri="{FF2B5EF4-FFF2-40B4-BE49-F238E27FC236}">
                  <a16:creationId xmlns:a16="http://schemas.microsoft.com/office/drawing/2014/main" id="{00000000-0008-0000-0A00-000062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3524250</xdr:colOff>
          <xdr:row>24</xdr:row>
          <xdr:rowOff>180975</xdr:rowOff>
        </xdr:from>
        <xdr:to>
          <xdr:col>8</xdr:col>
          <xdr:colOff>228600</xdr:colOff>
          <xdr:row>26</xdr:row>
          <xdr:rowOff>95250</xdr:rowOff>
        </xdr:to>
        <xdr:sp macro="" textlink="">
          <xdr:nvSpPr>
            <xdr:cNvPr id="17507" name="Group Box 99" hidden="1">
              <a:extLst>
                <a:ext uri="{63B3BB69-23CF-44E3-9099-C40C66FF867C}">
                  <a14:compatExt spid="_x0000_s17507"/>
                </a:ext>
                <a:ext uri="{FF2B5EF4-FFF2-40B4-BE49-F238E27FC236}">
                  <a16:creationId xmlns:a16="http://schemas.microsoft.com/office/drawing/2014/main" id="{00000000-0008-0000-0A00-000063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24</xdr:row>
          <xdr:rowOff>171450</xdr:rowOff>
        </xdr:from>
        <xdr:to>
          <xdr:col>8</xdr:col>
          <xdr:colOff>76200</xdr:colOff>
          <xdr:row>26</xdr:row>
          <xdr:rowOff>76200</xdr:rowOff>
        </xdr:to>
        <xdr:sp macro="" textlink="">
          <xdr:nvSpPr>
            <xdr:cNvPr id="17508" name="Group Box 100" hidden="1">
              <a:extLst>
                <a:ext uri="{63B3BB69-23CF-44E3-9099-C40C66FF867C}">
                  <a14:compatExt spid="_x0000_s17508"/>
                </a:ext>
                <a:ext uri="{FF2B5EF4-FFF2-40B4-BE49-F238E27FC236}">
                  <a16:creationId xmlns:a16="http://schemas.microsoft.com/office/drawing/2014/main" id="{00000000-0008-0000-0A00-000064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3733800</xdr:colOff>
          <xdr:row>29</xdr:row>
          <xdr:rowOff>180975</xdr:rowOff>
        </xdr:from>
        <xdr:to>
          <xdr:col>5</xdr:col>
          <xdr:colOff>428625</xdr:colOff>
          <xdr:row>31</xdr:row>
          <xdr:rowOff>95250</xdr:rowOff>
        </xdr:to>
        <xdr:sp macro="" textlink="">
          <xdr:nvSpPr>
            <xdr:cNvPr id="17509" name="Group Box 101" hidden="1">
              <a:extLst>
                <a:ext uri="{63B3BB69-23CF-44E3-9099-C40C66FF867C}">
                  <a14:compatExt spid="_x0000_s17509"/>
                </a:ext>
                <a:ext uri="{FF2B5EF4-FFF2-40B4-BE49-F238E27FC236}">
                  <a16:creationId xmlns:a16="http://schemas.microsoft.com/office/drawing/2014/main" id="{00000000-0008-0000-0A00-000065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376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3676650</xdr:colOff>
          <xdr:row>29</xdr:row>
          <xdr:rowOff>133350</xdr:rowOff>
        </xdr:from>
        <xdr:to>
          <xdr:col>5</xdr:col>
          <xdr:colOff>485775</xdr:colOff>
          <xdr:row>31</xdr:row>
          <xdr:rowOff>47625</xdr:rowOff>
        </xdr:to>
        <xdr:sp macro="" textlink="">
          <xdr:nvSpPr>
            <xdr:cNvPr id="17510" name="Group Box 102" hidden="1">
              <a:extLst>
                <a:ext uri="{63B3BB69-23CF-44E3-9099-C40C66FF867C}">
                  <a14:compatExt spid="_x0000_s17510"/>
                </a:ext>
                <a:ext uri="{FF2B5EF4-FFF2-40B4-BE49-F238E27FC236}">
                  <a16:creationId xmlns:a16="http://schemas.microsoft.com/office/drawing/2014/main" id="{00000000-0008-0000-0A00-000066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387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3695700</xdr:colOff>
          <xdr:row>29</xdr:row>
          <xdr:rowOff>171450</xdr:rowOff>
        </xdr:from>
        <xdr:to>
          <xdr:col>5</xdr:col>
          <xdr:colOff>400050</xdr:colOff>
          <xdr:row>31</xdr:row>
          <xdr:rowOff>76200</xdr:rowOff>
        </xdr:to>
        <xdr:sp macro="" textlink="">
          <xdr:nvSpPr>
            <xdr:cNvPr id="17511" name="Group Box 103" hidden="1">
              <a:extLst>
                <a:ext uri="{63B3BB69-23CF-44E3-9099-C40C66FF867C}">
                  <a14:compatExt spid="_x0000_s17511"/>
                </a:ext>
                <a:ext uri="{FF2B5EF4-FFF2-40B4-BE49-F238E27FC236}">
                  <a16:creationId xmlns:a16="http://schemas.microsoft.com/office/drawing/2014/main" id="{00000000-0008-0000-0A00-000067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3676650</xdr:colOff>
          <xdr:row>29</xdr:row>
          <xdr:rowOff>123825</xdr:rowOff>
        </xdr:from>
        <xdr:to>
          <xdr:col>5</xdr:col>
          <xdr:colOff>390525</xdr:colOff>
          <xdr:row>31</xdr:row>
          <xdr:rowOff>38100</xdr:rowOff>
        </xdr:to>
        <xdr:sp macro="" textlink="">
          <xdr:nvSpPr>
            <xdr:cNvPr id="17512" name="Group Box 104" hidden="1">
              <a:extLst>
                <a:ext uri="{63B3BB69-23CF-44E3-9099-C40C66FF867C}">
                  <a14:compatExt spid="_x0000_s17512"/>
                </a:ext>
                <a:ext uri="{FF2B5EF4-FFF2-40B4-BE49-F238E27FC236}">
                  <a16:creationId xmlns:a16="http://schemas.microsoft.com/office/drawing/2014/main" id="{00000000-0008-0000-0A00-000068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3533775</xdr:colOff>
          <xdr:row>29</xdr:row>
          <xdr:rowOff>0</xdr:rowOff>
        </xdr:from>
        <xdr:to>
          <xdr:col>8</xdr:col>
          <xdr:colOff>133350</xdr:colOff>
          <xdr:row>30</xdr:row>
          <xdr:rowOff>95250</xdr:rowOff>
        </xdr:to>
        <xdr:sp macro="" textlink="">
          <xdr:nvSpPr>
            <xdr:cNvPr id="17513" name="Group Box 105" hidden="1">
              <a:extLst>
                <a:ext uri="{63B3BB69-23CF-44E3-9099-C40C66FF867C}">
                  <a14:compatExt spid="_x0000_s17513"/>
                </a:ext>
                <a:ext uri="{FF2B5EF4-FFF2-40B4-BE49-F238E27FC236}">
                  <a16:creationId xmlns:a16="http://schemas.microsoft.com/office/drawing/2014/main" id="{00000000-0008-0000-0A00-000069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3381375</xdr:colOff>
          <xdr:row>29</xdr:row>
          <xdr:rowOff>180975</xdr:rowOff>
        </xdr:from>
        <xdr:to>
          <xdr:col>8</xdr:col>
          <xdr:colOff>200025</xdr:colOff>
          <xdr:row>31</xdr:row>
          <xdr:rowOff>95250</xdr:rowOff>
        </xdr:to>
        <xdr:sp macro="" textlink="">
          <xdr:nvSpPr>
            <xdr:cNvPr id="17514" name="Group Box 106" hidden="1">
              <a:extLst>
                <a:ext uri="{63B3BB69-23CF-44E3-9099-C40C66FF867C}">
                  <a14:compatExt spid="_x0000_s17514"/>
                </a:ext>
                <a:ext uri="{FF2B5EF4-FFF2-40B4-BE49-F238E27FC236}">
                  <a16:creationId xmlns:a16="http://schemas.microsoft.com/office/drawing/2014/main" id="{00000000-0008-0000-0A00-00006A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3524250</xdr:colOff>
          <xdr:row>29</xdr:row>
          <xdr:rowOff>180975</xdr:rowOff>
        </xdr:from>
        <xdr:to>
          <xdr:col>8</xdr:col>
          <xdr:colOff>228600</xdr:colOff>
          <xdr:row>31</xdr:row>
          <xdr:rowOff>95250</xdr:rowOff>
        </xdr:to>
        <xdr:sp macro="" textlink="">
          <xdr:nvSpPr>
            <xdr:cNvPr id="17515" name="Group Box 107" hidden="1">
              <a:extLst>
                <a:ext uri="{63B3BB69-23CF-44E3-9099-C40C66FF867C}">
                  <a14:compatExt spid="_x0000_s17515"/>
                </a:ext>
                <a:ext uri="{FF2B5EF4-FFF2-40B4-BE49-F238E27FC236}">
                  <a16:creationId xmlns:a16="http://schemas.microsoft.com/office/drawing/2014/main" id="{00000000-0008-0000-0A00-00006B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29</xdr:row>
          <xdr:rowOff>171450</xdr:rowOff>
        </xdr:from>
        <xdr:to>
          <xdr:col>8</xdr:col>
          <xdr:colOff>76200</xdr:colOff>
          <xdr:row>31</xdr:row>
          <xdr:rowOff>76200</xdr:rowOff>
        </xdr:to>
        <xdr:sp macro="" textlink="">
          <xdr:nvSpPr>
            <xdr:cNvPr id="17516" name="Group Box 108" hidden="1">
              <a:extLst>
                <a:ext uri="{63B3BB69-23CF-44E3-9099-C40C66FF867C}">
                  <a14:compatExt spid="_x0000_s17516"/>
                </a:ext>
                <a:ext uri="{FF2B5EF4-FFF2-40B4-BE49-F238E27FC236}">
                  <a16:creationId xmlns:a16="http://schemas.microsoft.com/office/drawing/2014/main" id="{00000000-0008-0000-0A00-00006C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43</xdr:row>
          <xdr:rowOff>171450</xdr:rowOff>
        </xdr:from>
        <xdr:to>
          <xdr:col>5</xdr:col>
          <xdr:colOff>428625</xdr:colOff>
          <xdr:row>45</xdr:row>
          <xdr:rowOff>85725</xdr:rowOff>
        </xdr:to>
        <xdr:sp macro="" textlink="">
          <xdr:nvSpPr>
            <xdr:cNvPr id="17517" name="Group Box 109" hidden="1">
              <a:extLst>
                <a:ext uri="{63B3BB69-23CF-44E3-9099-C40C66FF867C}">
                  <a14:compatExt spid="_x0000_s17517"/>
                </a:ext>
                <a:ext uri="{FF2B5EF4-FFF2-40B4-BE49-F238E27FC236}">
                  <a16:creationId xmlns:a16="http://schemas.microsoft.com/office/drawing/2014/main" id="{00000000-0008-0000-0A00-00006D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47</xdr:row>
          <xdr:rowOff>123825</xdr:rowOff>
        </xdr:from>
        <xdr:to>
          <xdr:col>8</xdr:col>
          <xdr:colOff>66675</xdr:colOff>
          <xdr:row>49</xdr:row>
          <xdr:rowOff>28575</xdr:rowOff>
        </xdr:to>
        <xdr:sp macro="" textlink="">
          <xdr:nvSpPr>
            <xdr:cNvPr id="17518" name="Group Box 110" hidden="1">
              <a:extLst>
                <a:ext uri="{63B3BB69-23CF-44E3-9099-C40C66FF867C}">
                  <a14:compatExt spid="_x0000_s17518"/>
                </a:ext>
                <a:ext uri="{FF2B5EF4-FFF2-40B4-BE49-F238E27FC236}">
                  <a16:creationId xmlns:a16="http://schemas.microsoft.com/office/drawing/2014/main" id="{00000000-0008-0000-0A00-00006E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47</xdr:row>
          <xdr:rowOff>171450</xdr:rowOff>
        </xdr:from>
        <xdr:to>
          <xdr:col>5</xdr:col>
          <xdr:colOff>428625</xdr:colOff>
          <xdr:row>49</xdr:row>
          <xdr:rowOff>85725</xdr:rowOff>
        </xdr:to>
        <xdr:sp macro="" textlink="">
          <xdr:nvSpPr>
            <xdr:cNvPr id="17519" name="Group Box 111" hidden="1">
              <a:extLst>
                <a:ext uri="{63B3BB69-23CF-44E3-9099-C40C66FF867C}">
                  <a14:compatExt spid="_x0000_s17519"/>
                </a:ext>
                <a:ext uri="{FF2B5EF4-FFF2-40B4-BE49-F238E27FC236}">
                  <a16:creationId xmlns:a16="http://schemas.microsoft.com/office/drawing/2014/main" id="{00000000-0008-0000-0A00-00006F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50</xdr:row>
          <xdr:rowOff>133350</xdr:rowOff>
        </xdr:from>
        <xdr:to>
          <xdr:col>8</xdr:col>
          <xdr:colOff>57150</xdr:colOff>
          <xdr:row>52</xdr:row>
          <xdr:rowOff>38100</xdr:rowOff>
        </xdr:to>
        <xdr:sp macro="" textlink="">
          <xdr:nvSpPr>
            <xdr:cNvPr id="17520" name="Group Box 112" hidden="1">
              <a:extLst>
                <a:ext uri="{63B3BB69-23CF-44E3-9099-C40C66FF867C}">
                  <a14:compatExt spid="_x0000_s17520"/>
                </a:ext>
                <a:ext uri="{FF2B5EF4-FFF2-40B4-BE49-F238E27FC236}">
                  <a16:creationId xmlns:a16="http://schemas.microsoft.com/office/drawing/2014/main" id="{00000000-0008-0000-0A00-000070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50</xdr:row>
          <xdr:rowOff>123825</xdr:rowOff>
        </xdr:from>
        <xdr:to>
          <xdr:col>8</xdr:col>
          <xdr:colOff>66675</xdr:colOff>
          <xdr:row>52</xdr:row>
          <xdr:rowOff>28575</xdr:rowOff>
        </xdr:to>
        <xdr:sp macro="" textlink="">
          <xdr:nvSpPr>
            <xdr:cNvPr id="17521" name="Group Box 113" hidden="1">
              <a:extLst>
                <a:ext uri="{63B3BB69-23CF-44E3-9099-C40C66FF867C}">
                  <a14:compatExt spid="_x0000_s17521"/>
                </a:ext>
                <a:ext uri="{FF2B5EF4-FFF2-40B4-BE49-F238E27FC236}">
                  <a16:creationId xmlns:a16="http://schemas.microsoft.com/office/drawing/2014/main" id="{00000000-0008-0000-0A00-000071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50</xdr:row>
          <xdr:rowOff>171450</xdr:rowOff>
        </xdr:from>
        <xdr:to>
          <xdr:col>5</xdr:col>
          <xdr:colOff>428625</xdr:colOff>
          <xdr:row>52</xdr:row>
          <xdr:rowOff>85725</xdr:rowOff>
        </xdr:to>
        <xdr:sp macro="" textlink="">
          <xdr:nvSpPr>
            <xdr:cNvPr id="17522" name="Group Box 114" hidden="1">
              <a:extLst>
                <a:ext uri="{63B3BB69-23CF-44E3-9099-C40C66FF867C}">
                  <a14:compatExt spid="_x0000_s17522"/>
                </a:ext>
                <a:ext uri="{FF2B5EF4-FFF2-40B4-BE49-F238E27FC236}">
                  <a16:creationId xmlns:a16="http://schemas.microsoft.com/office/drawing/2014/main" id="{00000000-0008-0000-0A00-000072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53</xdr:row>
          <xdr:rowOff>142875</xdr:rowOff>
        </xdr:from>
        <xdr:to>
          <xdr:col>6</xdr:col>
          <xdr:colOff>0</xdr:colOff>
          <xdr:row>55</xdr:row>
          <xdr:rowOff>57150</xdr:rowOff>
        </xdr:to>
        <xdr:sp macro="" textlink="">
          <xdr:nvSpPr>
            <xdr:cNvPr id="17523" name="Group Box 115" hidden="1">
              <a:extLst>
                <a:ext uri="{63B3BB69-23CF-44E3-9099-C40C66FF867C}">
                  <a14:compatExt spid="_x0000_s17523"/>
                </a:ext>
                <a:ext uri="{FF2B5EF4-FFF2-40B4-BE49-F238E27FC236}">
                  <a16:creationId xmlns:a16="http://schemas.microsoft.com/office/drawing/2014/main" id="{00000000-0008-0000-0A00-000073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53</xdr:row>
          <xdr:rowOff>133350</xdr:rowOff>
        </xdr:from>
        <xdr:to>
          <xdr:col>8</xdr:col>
          <xdr:colOff>57150</xdr:colOff>
          <xdr:row>55</xdr:row>
          <xdr:rowOff>38100</xdr:rowOff>
        </xdr:to>
        <xdr:sp macro="" textlink="">
          <xdr:nvSpPr>
            <xdr:cNvPr id="17524" name="Group Box 116" hidden="1">
              <a:extLst>
                <a:ext uri="{63B3BB69-23CF-44E3-9099-C40C66FF867C}">
                  <a14:compatExt spid="_x0000_s17524"/>
                </a:ext>
                <a:ext uri="{FF2B5EF4-FFF2-40B4-BE49-F238E27FC236}">
                  <a16:creationId xmlns:a16="http://schemas.microsoft.com/office/drawing/2014/main" id="{00000000-0008-0000-0A00-000074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53</xdr:row>
          <xdr:rowOff>123825</xdr:rowOff>
        </xdr:from>
        <xdr:to>
          <xdr:col>8</xdr:col>
          <xdr:colOff>66675</xdr:colOff>
          <xdr:row>55</xdr:row>
          <xdr:rowOff>28575</xdr:rowOff>
        </xdr:to>
        <xdr:sp macro="" textlink="">
          <xdr:nvSpPr>
            <xdr:cNvPr id="17525" name="Group Box 117" hidden="1">
              <a:extLst>
                <a:ext uri="{63B3BB69-23CF-44E3-9099-C40C66FF867C}">
                  <a14:compatExt spid="_x0000_s17525"/>
                </a:ext>
                <a:ext uri="{FF2B5EF4-FFF2-40B4-BE49-F238E27FC236}">
                  <a16:creationId xmlns:a16="http://schemas.microsoft.com/office/drawing/2014/main" id="{00000000-0008-0000-0A00-000075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53</xdr:row>
          <xdr:rowOff>171450</xdr:rowOff>
        </xdr:from>
        <xdr:to>
          <xdr:col>5</xdr:col>
          <xdr:colOff>428625</xdr:colOff>
          <xdr:row>55</xdr:row>
          <xdr:rowOff>85725</xdr:rowOff>
        </xdr:to>
        <xdr:sp macro="" textlink="">
          <xdr:nvSpPr>
            <xdr:cNvPr id="17526" name="Group Box 118" hidden="1">
              <a:extLst>
                <a:ext uri="{63B3BB69-23CF-44E3-9099-C40C66FF867C}">
                  <a14:compatExt spid="_x0000_s17526"/>
                </a:ext>
                <a:ext uri="{FF2B5EF4-FFF2-40B4-BE49-F238E27FC236}">
                  <a16:creationId xmlns:a16="http://schemas.microsoft.com/office/drawing/2014/main" id="{00000000-0008-0000-0A00-000076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58</xdr:row>
          <xdr:rowOff>180975</xdr:rowOff>
        </xdr:from>
        <xdr:to>
          <xdr:col>5</xdr:col>
          <xdr:colOff>295275</xdr:colOff>
          <xdr:row>60</xdr:row>
          <xdr:rowOff>95250</xdr:rowOff>
        </xdr:to>
        <xdr:sp macro="" textlink="">
          <xdr:nvSpPr>
            <xdr:cNvPr id="17527" name="Group Box 119" hidden="1">
              <a:extLst>
                <a:ext uri="{63B3BB69-23CF-44E3-9099-C40C66FF867C}">
                  <a14:compatExt spid="_x0000_s17527"/>
                </a:ext>
                <a:ext uri="{FF2B5EF4-FFF2-40B4-BE49-F238E27FC236}">
                  <a16:creationId xmlns:a16="http://schemas.microsoft.com/office/drawing/2014/main" id="{00000000-0008-0000-0A00-000077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58</xdr:row>
          <xdr:rowOff>171450</xdr:rowOff>
        </xdr:from>
        <xdr:to>
          <xdr:col>5</xdr:col>
          <xdr:colOff>466725</xdr:colOff>
          <xdr:row>60</xdr:row>
          <xdr:rowOff>85725</xdr:rowOff>
        </xdr:to>
        <xdr:sp macro="" textlink="">
          <xdr:nvSpPr>
            <xdr:cNvPr id="17528" name="Group Box 120" hidden="1">
              <a:extLst>
                <a:ext uri="{63B3BB69-23CF-44E3-9099-C40C66FF867C}">
                  <a14:compatExt spid="_x0000_s17528"/>
                </a:ext>
                <a:ext uri="{FF2B5EF4-FFF2-40B4-BE49-F238E27FC236}">
                  <a16:creationId xmlns:a16="http://schemas.microsoft.com/office/drawing/2014/main" id="{00000000-0008-0000-0A00-000078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58</xdr:row>
          <xdr:rowOff>142875</xdr:rowOff>
        </xdr:from>
        <xdr:to>
          <xdr:col>6</xdr:col>
          <xdr:colOff>0</xdr:colOff>
          <xdr:row>60</xdr:row>
          <xdr:rowOff>57150</xdr:rowOff>
        </xdr:to>
        <xdr:sp macro="" textlink="">
          <xdr:nvSpPr>
            <xdr:cNvPr id="17529" name="Group Box 121" hidden="1">
              <a:extLst>
                <a:ext uri="{63B3BB69-23CF-44E3-9099-C40C66FF867C}">
                  <a14:compatExt spid="_x0000_s17529"/>
                </a:ext>
                <a:ext uri="{FF2B5EF4-FFF2-40B4-BE49-F238E27FC236}">
                  <a16:creationId xmlns:a16="http://schemas.microsoft.com/office/drawing/2014/main" id="{00000000-0008-0000-0A00-000079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58</xdr:row>
          <xdr:rowOff>133350</xdr:rowOff>
        </xdr:from>
        <xdr:to>
          <xdr:col>8</xdr:col>
          <xdr:colOff>57150</xdr:colOff>
          <xdr:row>60</xdr:row>
          <xdr:rowOff>38100</xdr:rowOff>
        </xdr:to>
        <xdr:sp macro="" textlink="">
          <xdr:nvSpPr>
            <xdr:cNvPr id="17530" name="Group Box 122" hidden="1">
              <a:extLst>
                <a:ext uri="{63B3BB69-23CF-44E3-9099-C40C66FF867C}">
                  <a14:compatExt spid="_x0000_s17530"/>
                </a:ext>
                <a:ext uri="{FF2B5EF4-FFF2-40B4-BE49-F238E27FC236}">
                  <a16:creationId xmlns:a16="http://schemas.microsoft.com/office/drawing/2014/main" id="{00000000-0008-0000-0A00-00007A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58</xdr:row>
          <xdr:rowOff>123825</xdr:rowOff>
        </xdr:from>
        <xdr:to>
          <xdr:col>8</xdr:col>
          <xdr:colOff>66675</xdr:colOff>
          <xdr:row>60</xdr:row>
          <xdr:rowOff>28575</xdr:rowOff>
        </xdr:to>
        <xdr:sp macro="" textlink="">
          <xdr:nvSpPr>
            <xdr:cNvPr id="17531" name="Group Box 123" hidden="1">
              <a:extLst>
                <a:ext uri="{63B3BB69-23CF-44E3-9099-C40C66FF867C}">
                  <a14:compatExt spid="_x0000_s17531"/>
                </a:ext>
                <a:ext uri="{FF2B5EF4-FFF2-40B4-BE49-F238E27FC236}">
                  <a16:creationId xmlns:a16="http://schemas.microsoft.com/office/drawing/2014/main" id="{00000000-0008-0000-0A00-00007B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58</xdr:row>
          <xdr:rowOff>171450</xdr:rowOff>
        </xdr:from>
        <xdr:to>
          <xdr:col>5</xdr:col>
          <xdr:colOff>428625</xdr:colOff>
          <xdr:row>60</xdr:row>
          <xdr:rowOff>85725</xdr:rowOff>
        </xdr:to>
        <xdr:sp macro="" textlink="">
          <xdr:nvSpPr>
            <xdr:cNvPr id="17532" name="Group Box 124" hidden="1">
              <a:extLst>
                <a:ext uri="{63B3BB69-23CF-44E3-9099-C40C66FF867C}">
                  <a14:compatExt spid="_x0000_s17532"/>
                </a:ext>
                <a:ext uri="{FF2B5EF4-FFF2-40B4-BE49-F238E27FC236}">
                  <a16:creationId xmlns:a16="http://schemas.microsoft.com/office/drawing/2014/main" id="{00000000-0008-0000-0A00-00007C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62</xdr:row>
          <xdr:rowOff>171450</xdr:rowOff>
        </xdr:from>
        <xdr:to>
          <xdr:col>5</xdr:col>
          <xdr:colOff>466725</xdr:colOff>
          <xdr:row>64</xdr:row>
          <xdr:rowOff>85725</xdr:rowOff>
        </xdr:to>
        <xdr:sp macro="" textlink="">
          <xdr:nvSpPr>
            <xdr:cNvPr id="17533" name="Group Box 125" hidden="1">
              <a:extLst>
                <a:ext uri="{63B3BB69-23CF-44E3-9099-C40C66FF867C}">
                  <a14:compatExt spid="_x0000_s17533"/>
                </a:ext>
                <a:ext uri="{FF2B5EF4-FFF2-40B4-BE49-F238E27FC236}">
                  <a16:creationId xmlns:a16="http://schemas.microsoft.com/office/drawing/2014/main" id="{00000000-0008-0000-0A00-00007D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62</xdr:row>
          <xdr:rowOff>152400</xdr:rowOff>
        </xdr:from>
        <xdr:to>
          <xdr:col>5</xdr:col>
          <xdr:colOff>476250</xdr:colOff>
          <xdr:row>64</xdr:row>
          <xdr:rowOff>57150</xdr:rowOff>
        </xdr:to>
        <xdr:sp macro="" textlink="">
          <xdr:nvSpPr>
            <xdr:cNvPr id="17534" name="Group Box 126" hidden="1">
              <a:extLst>
                <a:ext uri="{63B3BB69-23CF-44E3-9099-C40C66FF867C}">
                  <a14:compatExt spid="_x0000_s17534"/>
                </a:ext>
                <a:ext uri="{FF2B5EF4-FFF2-40B4-BE49-F238E27FC236}">
                  <a16:creationId xmlns:a16="http://schemas.microsoft.com/office/drawing/2014/main" id="{00000000-0008-0000-0A00-00007E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547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62</xdr:row>
          <xdr:rowOff>180975</xdr:rowOff>
        </xdr:from>
        <xdr:to>
          <xdr:col>5</xdr:col>
          <xdr:colOff>295275</xdr:colOff>
          <xdr:row>64</xdr:row>
          <xdr:rowOff>95250</xdr:rowOff>
        </xdr:to>
        <xdr:sp macro="" textlink="">
          <xdr:nvSpPr>
            <xdr:cNvPr id="17535" name="Group Box 127" hidden="1">
              <a:extLst>
                <a:ext uri="{63B3BB69-23CF-44E3-9099-C40C66FF867C}">
                  <a14:compatExt spid="_x0000_s17535"/>
                </a:ext>
                <a:ext uri="{FF2B5EF4-FFF2-40B4-BE49-F238E27FC236}">
                  <a16:creationId xmlns:a16="http://schemas.microsoft.com/office/drawing/2014/main" id="{00000000-0008-0000-0A00-00007F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62</xdr:row>
          <xdr:rowOff>171450</xdr:rowOff>
        </xdr:from>
        <xdr:to>
          <xdr:col>5</xdr:col>
          <xdr:colOff>466725</xdr:colOff>
          <xdr:row>64</xdr:row>
          <xdr:rowOff>85725</xdr:rowOff>
        </xdr:to>
        <xdr:sp macro="" textlink="">
          <xdr:nvSpPr>
            <xdr:cNvPr id="17536" name="Group Box 128" hidden="1">
              <a:extLst>
                <a:ext uri="{63B3BB69-23CF-44E3-9099-C40C66FF867C}">
                  <a14:compatExt spid="_x0000_s17536"/>
                </a:ext>
                <a:ext uri="{FF2B5EF4-FFF2-40B4-BE49-F238E27FC236}">
                  <a16:creationId xmlns:a16="http://schemas.microsoft.com/office/drawing/2014/main" id="{00000000-0008-0000-0A00-000080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62</xdr:row>
          <xdr:rowOff>142875</xdr:rowOff>
        </xdr:from>
        <xdr:to>
          <xdr:col>6</xdr:col>
          <xdr:colOff>0</xdr:colOff>
          <xdr:row>64</xdr:row>
          <xdr:rowOff>57150</xdr:rowOff>
        </xdr:to>
        <xdr:sp macro="" textlink="">
          <xdr:nvSpPr>
            <xdr:cNvPr id="17537" name="Group Box 129" hidden="1">
              <a:extLst>
                <a:ext uri="{63B3BB69-23CF-44E3-9099-C40C66FF867C}">
                  <a14:compatExt spid="_x0000_s17537"/>
                </a:ext>
                <a:ext uri="{FF2B5EF4-FFF2-40B4-BE49-F238E27FC236}">
                  <a16:creationId xmlns:a16="http://schemas.microsoft.com/office/drawing/2014/main" id="{00000000-0008-0000-0A00-000081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62</xdr:row>
          <xdr:rowOff>133350</xdr:rowOff>
        </xdr:from>
        <xdr:to>
          <xdr:col>8</xdr:col>
          <xdr:colOff>57150</xdr:colOff>
          <xdr:row>64</xdr:row>
          <xdr:rowOff>38100</xdr:rowOff>
        </xdr:to>
        <xdr:sp macro="" textlink="">
          <xdr:nvSpPr>
            <xdr:cNvPr id="17538" name="Group Box 130" hidden="1">
              <a:extLst>
                <a:ext uri="{63B3BB69-23CF-44E3-9099-C40C66FF867C}">
                  <a14:compatExt spid="_x0000_s17538"/>
                </a:ext>
                <a:ext uri="{FF2B5EF4-FFF2-40B4-BE49-F238E27FC236}">
                  <a16:creationId xmlns:a16="http://schemas.microsoft.com/office/drawing/2014/main" id="{00000000-0008-0000-0A00-000082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62</xdr:row>
          <xdr:rowOff>123825</xdr:rowOff>
        </xdr:from>
        <xdr:to>
          <xdr:col>8</xdr:col>
          <xdr:colOff>66675</xdr:colOff>
          <xdr:row>64</xdr:row>
          <xdr:rowOff>28575</xdr:rowOff>
        </xdr:to>
        <xdr:sp macro="" textlink="">
          <xdr:nvSpPr>
            <xdr:cNvPr id="17539" name="Group Box 131" hidden="1">
              <a:extLst>
                <a:ext uri="{63B3BB69-23CF-44E3-9099-C40C66FF867C}">
                  <a14:compatExt spid="_x0000_s17539"/>
                </a:ext>
                <a:ext uri="{FF2B5EF4-FFF2-40B4-BE49-F238E27FC236}">
                  <a16:creationId xmlns:a16="http://schemas.microsoft.com/office/drawing/2014/main" id="{00000000-0008-0000-0A00-000083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62</xdr:row>
          <xdr:rowOff>171450</xdr:rowOff>
        </xdr:from>
        <xdr:to>
          <xdr:col>5</xdr:col>
          <xdr:colOff>428625</xdr:colOff>
          <xdr:row>64</xdr:row>
          <xdr:rowOff>85725</xdr:rowOff>
        </xdr:to>
        <xdr:sp macro="" textlink="">
          <xdr:nvSpPr>
            <xdr:cNvPr id="17540" name="Group Box 132" hidden="1">
              <a:extLst>
                <a:ext uri="{63B3BB69-23CF-44E3-9099-C40C66FF867C}">
                  <a14:compatExt spid="_x0000_s17540"/>
                </a:ext>
                <a:ext uri="{FF2B5EF4-FFF2-40B4-BE49-F238E27FC236}">
                  <a16:creationId xmlns:a16="http://schemas.microsoft.com/office/drawing/2014/main" id="{00000000-0008-0000-0A00-000084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3762375</xdr:colOff>
          <xdr:row>65</xdr:row>
          <xdr:rowOff>209550</xdr:rowOff>
        </xdr:from>
        <xdr:to>
          <xdr:col>5</xdr:col>
          <xdr:colOff>295275</xdr:colOff>
          <xdr:row>67</xdr:row>
          <xdr:rowOff>95250</xdr:rowOff>
        </xdr:to>
        <xdr:sp macro="" textlink="">
          <xdr:nvSpPr>
            <xdr:cNvPr id="17541" name="Group Box 133" hidden="1">
              <a:extLst>
                <a:ext uri="{63B3BB69-23CF-44E3-9099-C40C66FF867C}">
                  <a14:compatExt spid="_x0000_s17541"/>
                </a:ext>
                <a:ext uri="{FF2B5EF4-FFF2-40B4-BE49-F238E27FC236}">
                  <a16:creationId xmlns:a16="http://schemas.microsoft.com/office/drawing/2014/main" id="{00000000-0008-0000-0A00-000085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65</xdr:row>
          <xdr:rowOff>171450</xdr:rowOff>
        </xdr:from>
        <xdr:to>
          <xdr:col>5</xdr:col>
          <xdr:colOff>466725</xdr:colOff>
          <xdr:row>67</xdr:row>
          <xdr:rowOff>85725</xdr:rowOff>
        </xdr:to>
        <xdr:sp macro="" textlink="">
          <xdr:nvSpPr>
            <xdr:cNvPr id="17542" name="Group Box 134" hidden="1">
              <a:extLst>
                <a:ext uri="{63B3BB69-23CF-44E3-9099-C40C66FF867C}">
                  <a14:compatExt spid="_x0000_s17542"/>
                </a:ext>
                <a:ext uri="{FF2B5EF4-FFF2-40B4-BE49-F238E27FC236}">
                  <a16:creationId xmlns:a16="http://schemas.microsoft.com/office/drawing/2014/main" id="{00000000-0008-0000-0A00-000086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65</xdr:row>
          <xdr:rowOff>152400</xdr:rowOff>
        </xdr:from>
        <xdr:to>
          <xdr:col>5</xdr:col>
          <xdr:colOff>476250</xdr:colOff>
          <xdr:row>67</xdr:row>
          <xdr:rowOff>57150</xdr:rowOff>
        </xdr:to>
        <xdr:sp macro="" textlink="">
          <xdr:nvSpPr>
            <xdr:cNvPr id="17543" name="Group Box 135" hidden="1">
              <a:extLst>
                <a:ext uri="{63B3BB69-23CF-44E3-9099-C40C66FF867C}">
                  <a14:compatExt spid="_x0000_s17543"/>
                </a:ext>
                <a:ext uri="{FF2B5EF4-FFF2-40B4-BE49-F238E27FC236}">
                  <a16:creationId xmlns:a16="http://schemas.microsoft.com/office/drawing/2014/main" id="{00000000-0008-0000-0A00-000087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547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65</xdr:row>
          <xdr:rowOff>180975</xdr:rowOff>
        </xdr:from>
        <xdr:to>
          <xdr:col>5</xdr:col>
          <xdr:colOff>295275</xdr:colOff>
          <xdr:row>67</xdr:row>
          <xdr:rowOff>95250</xdr:rowOff>
        </xdr:to>
        <xdr:sp macro="" textlink="">
          <xdr:nvSpPr>
            <xdr:cNvPr id="17544" name="Group Box 136" hidden="1">
              <a:extLst>
                <a:ext uri="{63B3BB69-23CF-44E3-9099-C40C66FF867C}">
                  <a14:compatExt spid="_x0000_s17544"/>
                </a:ext>
                <a:ext uri="{FF2B5EF4-FFF2-40B4-BE49-F238E27FC236}">
                  <a16:creationId xmlns:a16="http://schemas.microsoft.com/office/drawing/2014/main" id="{00000000-0008-0000-0A00-000088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65</xdr:row>
          <xdr:rowOff>171450</xdr:rowOff>
        </xdr:from>
        <xdr:to>
          <xdr:col>5</xdr:col>
          <xdr:colOff>466725</xdr:colOff>
          <xdr:row>67</xdr:row>
          <xdr:rowOff>85725</xdr:rowOff>
        </xdr:to>
        <xdr:sp macro="" textlink="">
          <xdr:nvSpPr>
            <xdr:cNvPr id="17545" name="Group Box 137" hidden="1">
              <a:extLst>
                <a:ext uri="{63B3BB69-23CF-44E3-9099-C40C66FF867C}">
                  <a14:compatExt spid="_x0000_s17545"/>
                </a:ext>
                <a:ext uri="{FF2B5EF4-FFF2-40B4-BE49-F238E27FC236}">
                  <a16:creationId xmlns:a16="http://schemas.microsoft.com/office/drawing/2014/main" id="{00000000-0008-0000-0A00-000089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65</xdr:row>
          <xdr:rowOff>142875</xdr:rowOff>
        </xdr:from>
        <xdr:to>
          <xdr:col>6</xdr:col>
          <xdr:colOff>0</xdr:colOff>
          <xdr:row>67</xdr:row>
          <xdr:rowOff>57150</xdr:rowOff>
        </xdr:to>
        <xdr:sp macro="" textlink="">
          <xdr:nvSpPr>
            <xdr:cNvPr id="17546" name="Group Box 138" hidden="1">
              <a:extLst>
                <a:ext uri="{63B3BB69-23CF-44E3-9099-C40C66FF867C}">
                  <a14:compatExt spid="_x0000_s17546"/>
                </a:ext>
                <a:ext uri="{FF2B5EF4-FFF2-40B4-BE49-F238E27FC236}">
                  <a16:creationId xmlns:a16="http://schemas.microsoft.com/office/drawing/2014/main" id="{00000000-0008-0000-0A00-00008A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65</xdr:row>
          <xdr:rowOff>133350</xdr:rowOff>
        </xdr:from>
        <xdr:to>
          <xdr:col>8</xdr:col>
          <xdr:colOff>57150</xdr:colOff>
          <xdr:row>67</xdr:row>
          <xdr:rowOff>38100</xdr:rowOff>
        </xdr:to>
        <xdr:sp macro="" textlink="">
          <xdr:nvSpPr>
            <xdr:cNvPr id="17547" name="Group Box 139" hidden="1">
              <a:extLst>
                <a:ext uri="{63B3BB69-23CF-44E3-9099-C40C66FF867C}">
                  <a14:compatExt spid="_x0000_s17547"/>
                </a:ext>
                <a:ext uri="{FF2B5EF4-FFF2-40B4-BE49-F238E27FC236}">
                  <a16:creationId xmlns:a16="http://schemas.microsoft.com/office/drawing/2014/main" id="{00000000-0008-0000-0A00-00008B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65</xdr:row>
          <xdr:rowOff>123825</xdr:rowOff>
        </xdr:from>
        <xdr:to>
          <xdr:col>8</xdr:col>
          <xdr:colOff>66675</xdr:colOff>
          <xdr:row>67</xdr:row>
          <xdr:rowOff>28575</xdr:rowOff>
        </xdr:to>
        <xdr:sp macro="" textlink="">
          <xdr:nvSpPr>
            <xdr:cNvPr id="17548" name="Group Box 140" hidden="1">
              <a:extLst>
                <a:ext uri="{63B3BB69-23CF-44E3-9099-C40C66FF867C}">
                  <a14:compatExt spid="_x0000_s17548"/>
                </a:ext>
                <a:ext uri="{FF2B5EF4-FFF2-40B4-BE49-F238E27FC236}">
                  <a16:creationId xmlns:a16="http://schemas.microsoft.com/office/drawing/2014/main" id="{00000000-0008-0000-0A00-00008C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65</xdr:row>
          <xdr:rowOff>171450</xdr:rowOff>
        </xdr:from>
        <xdr:to>
          <xdr:col>5</xdr:col>
          <xdr:colOff>428625</xdr:colOff>
          <xdr:row>67</xdr:row>
          <xdr:rowOff>85725</xdr:rowOff>
        </xdr:to>
        <xdr:sp macro="" textlink="">
          <xdr:nvSpPr>
            <xdr:cNvPr id="17549" name="Group Box 141" hidden="1">
              <a:extLst>
                <a:ext uri="{63B3BB69-23CF-44E3-9099-C40C66FF867C}">
                  <a14:compatExt spid="_x0000_s17549"/>
                </a:ext>
                <a:ext uri="{FF2B5EF4-FFF2-40B4-BE49-F238E27FC236}">
                  <a16:creationId xmlns:a16="http://schemas.microsoft.com/office/drawing/2014/main" id="{00000000-0008-0000-0A00-00008D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3600450</xdr:colOff>
          <xdr:row>68</xdr:row>
          <xdr:rowOff>152400</xdr:rowOff>
        </xdr:from>
        <xdr:to>
          <xdr:col>8</xdr:col>
          <xdr:colOff>95250</xdr:colOff>
          <xdr:row>70</xdr:row>
          <xdr:rowOff>57150</xdr:rowOff>
        </xdr:to>
        <xdr:sp macro="" textlink="">
          <xdr:nvSpPr>
            <xdr:cNvPr id="17550" name="Group Box 142" hidden="1">
              <a:extLst>
                <a:ext uri="{63B3BB69-23CF-44E3-9099-C40C66FF867C}">
                  <a14:compatExt spid="_x0000_s17550"/>
                </a:ext>
                <a:ext uri="{FF2B5EF4-FFF2-40B4-BE49-F238E27FC236}">
                  <a16:creationId xmlns:a16="http://schemas.microsoft.com/office/drawing/2014/main" id="{00000000-0008-0000-0A00-00008E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3762375</xdr:colOff>
          <xdr:row>68</xdr:row>
          <xdr:rowOff>209550</xdr:rowOff>
        </xdr:from>
        <xdr:to>
          <xdr:col>5</xdr:col>
          <xdr:colOff>295275</xdr:colOff>
          <xdr:row>70</xdr:row>
          <xdr:rowOff>95250</xdr:rowOff>
        </xdr:to>
        <xdr:sp macro="" textlink="">
          <xdr:nvSpPr>
            <xdr:cNvPr id="17551" name="Group Box 143" hidden="1">
              <a:extLst>
                <a:ext uri="{63B3BB69-23CF-44E3-9099-C40C66FF867C}">
                  <a14:compatExt spid="_x0000_s17551"/>
                </a:ext>
                <a:ext uri="{FF2B5EF4-FFF2-40B4-BE49-F238E27FC236}">
                  <a16:creationId xmlns:a16="http://schemas.microsoft.com/office/drawing/2014/main" id="{00000000-0008-0000-0A00-00008F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68</xdr:row>
          <xdr:rowOff>171450</xdr:rowOff>
        </xdr:from>
        <xdr:to>
          <xdr:col>5</xdr:col>
          <xdr:colOff>466725</xdr:colOff>
          <xdr:row>70</xdr:row>
          <xdr:rowOff>85725</xdr:rowOff>
        </xdr:to>
        <xdr:sp macro="" textlink="">
          <xdr:nvSpPr>
            <xdr:cNvPr id="17552" name="Group Box 144" hidden="1">
              <a:extLst>
                <a:ext uri="{63B3BB69-23CF-44E3-9099-C40C66FF867C}">
                  <a14:compatExt spid="_x0000_s17552"/>
                </a:ext>
                <a:ext uri="{FF2B5EF4-FFF2-40B4-BE49-F238E27FC236}">
                  <a16:creationId xmlns:a16="http://schemas.microsoft.com/office/drawing/2014/main" id="{00000000-0008-0000-0A00-000090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68</xdr:row>
          <xdr:rowOff>152400</xdr:rowOff>
        </xdr:from>
        <xdr:to>
          <xdr:col>5</xdr:col>
          <xdr:colOff>476250</xdr:colOff>
          <xdr:row>70</xdr:row>
          <xdr:rowOff>57150</xdr:rowOff>
        </xdr:to>
        <xdr:sp macro="" textlink="">
          <xdr:nvSpPr>
            <xdr:cNvPr id="17553" name="Group Box 145" hidden="1">
              <a:extLst>
                <a:ext uri="{63B3BB69-23CF-44E3-9099-C40C66FF867C}">
                  <a14:compatExt spid="_x0000_s17553"/>
                </a:ext>
                <a:ext uri="{FF2B5EF4-FFF2-40B4-BE49-F238E27FC236}">
                  <a16:creationId xmlns:a16="http://schemas.microsoft.com/office/drawing/2014/main" id="{00000000-0008-0000-0A00-000091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547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68</xdr:row>
          <xdr:rowOff>180975</xdr:rowOff>
        </xdr:from>
        <xdr:to>
          <xdr:col>5</xdr:col>
          <xdr:colOff>295275</xdr:colOff>
          <xdr:row>70</xdr:row>
          <xdr:rowOff>95250</xdr:rowOff>
        </xdr:to>
        <xdr:sp macro="" textlink="">
          <xdr:nvSpPr>
            <xdr:cNvPr id="17554" name="Group Box 146" hidden="1">
              <a:extLst>
                <a:ext uri="{63B3BB69-23CF-44E3-9099-C40C66FF867C}">
                  <a14:compatExt spid="_x0000_s17554"/>
                </a:ext>
                <a:ext uri="{FF2B5EF4-FFF2-40B4-BE49-F238E27FC236}">
                  <a16:creationId xmlns:a16="http://schemas.microsoft.com/office/drawing/2014/main" id="{00000000-0008-0000-0A00-000092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68</xdr:row>
          <xdr:rowOff>171450</xdr:rowOff>
        </xdr:from>
        <xdr:to>
          <xdr:col>5</xdr:col>
          <xdr:colOff>466725</xdr:colOff>
          <xdr:row>70</xdr:row>
          <xdr:rowOff>85725</xdr:rowOff>
        </xdr:to>
        <xdr:sp macro="" textlink="">
          <xdr:nvSpPr>
            <xdr:cNvPr id="17555" name="Group Box 147" hidden="1">
              <a:extLst>
                <a:ext uri="{63B3BB69-23CF-44E3-9099-C40C66FF867C}">
                  <a14:compatExt spid="_x0000_s17555"/>
                </a:ext>
                <a:ext uri="{FF2B5EF4-FFF2-40B4-BE49-F238E27FC236}">
                  <a16:creationId xmlns:a16="http://schemas.microsoft.com/office/drawing/2014/main" id="{00000000-0008-0000-0A00-000093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68</xdr:row>
          <xdr:rowOff>142875</xdr:rowOff>
        </xdr:from>
        <xdr:to>
          <xdr:col>6</xdr:col>
          <xdr:colOff>0</xdr:colOff>
          <xdr:row>70</xdr:row>
          <xdr:rowOff>57150</xdr:rowOff>
        </xdr:to>
        <xdr:sp macro="" textlink="">
          <xdr:nvSpPr>
            <xdr:cNvPr id="17556" name="Group Box 148" hidden="1">
              <a:extLst>
                <a:ext uri="{63B3BB69-23CF-44E3-9099-C40C66FF867C}">
                  <a14:compatExt spid="_x0000_s17556"/>
                </a:ext>
                <a:ext uri="{FF2B5EF4-FFF2-40B4-BE49-F238E27FC236}">
                  <a16:creationId xmlns:a16="http://schemas.microsoft.com/office/drawing/2014/main" id="{00000000-0008-0000-0A00-000094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68</xdr:row>
          <xdr:rowOff>133350</xdr:rowOff>
        </xdr:from>
        <xdr:to>
          <xdr:col>8</xdr:col>
          <xdr:colOff>57150</xdr:colOff>
          <xdr:row>70</xdr:row>
          <xdr:rowOff>38100</xdr:rowOff>
        </xdr:to>
        <xdr:sp macro="" textlink="">
          <xdr:nvSpPr>
            <xdr:cNvPr id="17557" name="Group Box 149" hidden="1">
              <a:extLst>
                <a:ext uri="{63B3BB69-23CF-44E3-9099-C40C66FF867C}">
                  <a14:compatExt spid="_x0000_s17557"/>
                </a:ext>
                <a:ext uri="{FF2B5EF4-FFF2-40B4-BE49-F238E27FC236}">
                  <a16:creationId xmlns:a16="http://schemas.microsoft.com/office/drawing/2014/main" id="{00000000-0008-0000-0A00-000095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68</xdr:row>
          <xdr:rowOff>123825</xdr:rowOff>
        </xdr:from>
        <xdr:to>
          <xdr:col>8</xdr:col>
          <xdr:colOff>66675</xdr:colOff>
          <xdr:row>70</xdr:row>
          <xdr:rowOff>28575</xdr:rowOff>
        </xdr:to>
        <xdr:sp macro="" textlink="">
          <xdr:nvSpPr>
            <xdr:cNvPr id="17558" name="Group Box 150" hidden="1">
              <a:extLst>
                <a:ext uri="{63B3BB69-23CF-44E3-9099-C40C66FF867C}">
                  <a14:compatExt spid="_x0000_s17558"/>
                </a:ext>
                <a:ext uri="{FF2B5EF4-FFF2-40B4-BE49-F238E27FC236}">
                  <a16:creationId xmlns:a16="http://schemas.microsoft.com/office/drawing/2014/main" id="{00000000-0008-0000-0A00-000096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68</xdr:row>
          <xdr:rowOff>171450</xdr:rowOff>
        </xdr:from>
        <xdr:to>
          <xdr:col>5</xdr:col>
          <xdr:colOff>428625</xdr:colOff>
          <xdr:row>70</xdr:row>
          <xdr:rowOff>85725</xdr:rowOff>
        </xdr:to>
        <xdr:sp macro="" textlink="">
          <xdr:nvSpPr>
            <xdr:cNvPr id="17559" name="Group Box 151" hidden="1">
              <a:extLst>
                <a:ext uri="{63B3BB69-23CF-44E3-9099-C40C66FF867C}">
                  <a14:compatExt spid="_x0000_s17559"/>
                </a:ext>
                <a:ext uri="{FF2B5EF4-FFF2-40B4-BE49-F238E27FC236}">
                  <a16:creationId xmlns:a16="http://schemas.microsoft.com/office/drawing/2014/main" id="{00000000-0008-0000-0A00-000097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71</xdr:row>
          <xdr:rowOff>161925</xdr:rowOff>
        </xdr:from>
        <xdr:to>
          <xdr:col>5</xdr:col>
          <xdr:colOff>428625</xdr:colOff>
          <xdr:row>73</xdr:row>
          <xdr:rowOff>66675</xdr:rowOff>
        </xdr:to>
        <xdr:sp macro="" textlink="">
          <xdr:nvSpPr>
            <xdr:cNvPr id="17560" name="Group Box 152" hidden="1">
              <a:extLst>
                <a:ext uri="{63B3BB69-23CF-44E3-9099-C40C66FF867C}">
                  <a14:compatExt spid="_x0000_s17560"/>
                </a:ext>
                <a:ext uri="{FF2B5EF4-FFF2-40B4-BE49-F238E27FC236}">
                  <a16:creationId xmlns:a16="http://schemas.microsoft.com/office/drawing/2014/main" id="{00000000-0008-0000-0A00-000098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3600450</xdr:colOff>
          <xdr:row>71</xdr:row>
          <xdr:rowOff>152400</xdr:rowOff>
        </xdr:from>
        <xdr:to>
          <xdr:col>8</xdr:col>
          <xdr:colOff>95250</xdr:colOff>
          <xdr:row>73</xdr:row>
          <xdr:rowOff>57150</xdr:rowOff>
        </xdr:to>
        <xdr:sp macro="" textlink="">
          <xdr:nvSpPr>
            <xdr:cNvPr id="17561" name="Group Box 153" hidden="1">
              <a:extLst>
                <a:ext uri="{63B3BB69-23CF-44E3-9099-C40C66FF867C}">
                  <a14:compatExt spid="_x0000_s17561"/>
                </a:ext>
                <a:ext uri="{FF2B5EF4-FFF2-40B4-BE49-F238E27FC236}">
                  <a16:creationId xmlns:a16="http://schemas.microsoft.com/office/drawing/2014/main" id="{00000000-0008-0000-0A00-000099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3762375</xdr:colOff>
          <xdr:row>71</xdr:row>
          <xdr:rowOff>209550</xdr:rowOff>
        </xdr:from>
        <xdr:to>
          <xdr:col>5</xdr:col>
          <xdr:colOff>295275</xdr:colOff>
          <xdr:row>73</xdr:row>
          <xdr:rowOff>95250</xdr:rowOff>
        </xdr:to>
        <xdr:sp macro="" textlink="">
          <xdr:nvSpPr>
            <xdr:cNvPr id="17562" name="Group Box 154" hidden="1">
              <a:extLst>
                <a:ext uri="{63B3BB69-23CF-44E3-9099-C40C66FF867C}">
                  <a14:compatExt spid="_x0000_s17562"/>
                </a:ext>
                <a:ext uri="{FF2B5EF4-FFF2-40B4-BE49-F238E27FC236}">
                  <a16:creationId xmlns:a16="http://schemas.microsoft.com/office/drawing/2014/main" id="{00000000-0008-0000-0A00-00009A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71</xdr:row>
          <xdr:rowOff>171450</xdr:rowOff>
        </xdr:from>
        <xdr:to>
          <xdr:col>5</xdr:col>
          <xdr:colOff>466725</xdr:colOff>
          <xdr:row>73</xdr:row>
          <xdr:rowOff>85725</xdr:rowOff>
        </xdr:to>
        <xdr:sp macro="" textlink="">
          <xdr:nvSpPr>
            <xdr:cNvPr id="17563" name="Group Box 155" hidden="1">
              <a:extLst>
                <a:ext uri="{63B3BB69-23CF-44E3-9099-C40C66FF867C}">
                  <a14:compatExt spid="_x0000_s17563"/>
                </a:ext>
                <a:ext uri="{FF2B5EF4-FFF2-40B4-BE49-F238E27FC236}">
                  <a16:creationId xmlns:a16="http://schemas.microsoft.com/office/drawing/2014/main" id="{00000000-0008-0000-0A00-00009B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71</xdr:row>
          <xdr:rowOff>152400</xdr:rowOff>
        </xdr:from>
        <xdr:to>
          <xdr:col>5</xdr:col>
          <xdr:colOff>476250</xdr:colOff>
          <xdr:row>73</xdr:row>
          <xdr:rowOff>57150</xdr:rowOff>
        </xdr:to>
        <xdr:sp macro="" textlink="">
          <xdr:nvSpPr>
            <xdr:cNvPr id="17564" name="Group Box 156" hidden="1">
              <a:extLst>
                <a:ext uri="{63B3BB69-23CF-44E3-9099-C40C66FF867C}">
                  <a14:compatExt spid="_x0000_s17564"/>
                </a:ext>
                <a:ext uri="{FF2B5EF4-FFF2-40B4-BE49-F238E27FC236}">
                  <a16:creationId xmlns:a16="http://schemas.microsoft.com/office/drawing/2014/main" id="{00000000-0008-0000-0A00-00009C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547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71</xdr:row>
          <xdr:rowOff>180975</xdr:rowOff>
        </xdr:from>
        <xdr:to>
          <xdr:col>5</xdr:col>
          <xdr:colOff>295275</xdr:colOff>
          <xdr:row>73</xdr:row>
          <xdr:rowOff>95250</xdr:rowOff>
        </xdr:to>
        <xdr:sp macro="" textlink="">
          <xdr:nvSpPr>
            <xdr:cNvPr id="17565" name="Group Box 157" hidden="1">
              <a:extLst>
                <a:ext uri="{63B3BB69-23CF-44E3-9099-C40C66FF867C}">
                  <a14:compatExt spid="_x0000_s17565"/>
                </a:ext>
                <a:ext uri="{FF2B5EF4-FFF2-40B4-BE49-F238E27FC236}">
                  <a16:creationId xmlns:a16="http://schemas.microsoft.com/office/drawing/2014/main" id="{00000000-0008-0000-0A00-00009D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71</xdr:row>
          <xdr:rowOff>171450</xdr:rowOff>
        </xdr:from>
        <xdr:to>
          <xdr:col>5</xdr:col>
          <xdr:colOff>466725</xdr:colOff>
          <xdr:row>73</xdr:row>
          <xdr:rowOff>85725</xdr:rowOff>
        </xdr:to>
        <xdr:sp macro="" textlink="">
          <xdr:nvSpPr>
            <xdr:cNvPr id="17566" name="Group Box 158" hidden="1">
              <a:extLst>
                <a:ext uri="{63B3BB69-23CF-44E3-9099-C40C66FF867C}">
                  <a14:compatExt spid="_x0000_s17566"/>
                </a:ext>
                <a:ext uri="{FF2B5EF4-FFF2-40B4-BE49-F238E27FC236}">
                  <a16:creationId xmlns:a16="http://schemas.microsoft.com/office/drawing/2014/main" id="{00000000-0008-0000-0A00-00009E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71</xdr:row>
          <xdr:rowOff>142875</xdr:rowOff>
        </xdr:from>
        <xdr:to>
          <xdr:col>6</xdr:col>
          <xdr:colOff>0</xdr:colOff>
          <xdr:row>73</xdr:row>
          <xdr:rowOff>57150</xdr:rowOff>
        </xdr:to>
        <xdr:sp macro="" textlink="">
          <xdr:nvSpPr>
            <xdr:cNvPr id="17567" name="Group Box 159" hidden="1">
              <a:extLst>
                <a:ext uri="{63B3BB69-23CF-44E3-9099-C40C66FF867C}">
                  <a14:compatExt spid="_x0000_s17567"/>
                </a:ext>
                <a:ext uri="{FF2B5EF4-FFF2-40B4-BE49-F238E27FC236}">
                  <a16:creationId xmlns:a16="http://schemas.microsoft.com/office/drawing/2014/main" id="{00000000-0008-0000-0A00-00009F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71</xdr:row>
          <xdr:rowOff>133350</xdr:rowOff>
        </xdr:from>
        <xdr:to>
          <xdr:col>8</xdr:col>
          <xdr:colOff>57150</xdr:colOff>
          <xdr:row>73</xdr:row>
          <xdr:rowOff>38100</xdr:rowOff>
        </xdr:to>
        <xdr:sp macro="" textlink="">
          <xdr:nvSpPr>
            <xdr:cNvPr id="17568" name="Group Box 160" hidden="1">
              <a:extLst>
                <a:ext uri="{63B3BB69-23CF-44E3-9099-C40C66FF867C}">
                  <a14:compatExt spid="_x0000_s17568"/>
                </a:ext>
                <a:ext uri="{FF2B5EF4-FFF2-40B4-BE49-F238E27FC236}">
                  <a16:creationId xmlns:a16="http://schemas.microsoft.com/office/drawing/2014/main" id="{00000000-0008-0000-0A00-0000A0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71</xdr:row>
          <xdr:rowOff>123825</xdr:rowOff>
        </xdr:from>
        <xdr:to>
          <xdr:col>8</xdr:col>
          <xdr:colOff>66675</xdr:colOff>
          <xdr:row>73</xdr:row>
          <xdr:rowOff>28575</xdr:rowOff>
        </xdr:to>
        <xdr:sp macro="" textlink="">
          <xdr:nvSpPr>
            <xdr:cNvPr id="17569" name="Group Box 161" hidden="1">
              <a:extLst>
                <a:ext uri="{63B3BB69-23CF-44E3-9099-C40C66FF867C}">
                  <a14:compatExt spid="_x0000_s17569"/>
                </a:ext>
                <a:ext uri="{FF2B5EF4-FFF2-40B4-BE49-F238E27FC236}">
                  <a16:creationId xmlns:a16="http://schemas.microsoft.com/office/drawing/2014/main" id="{00000000-0008-0000-0A00-0000A1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71</xdr:row>
          <xdr:rowOff>171450</xdr:rowOff>
        </xdr:from>
        <xdr:to>
          <xdr:col>5</xdr:col>
          <xdr:colOff>428625</xdr:colOff>
          <xdr:row>73</xdr:row>
          <xdr:rowOff>85725</xdr:rowOff>
        </xdr:to>
        <xdr:sp macro="" textlink="">
          <xdr:nvSpPr>
            <xdr:cNvPr id="17570" name="Group Box 162" hidden="1">
              <a:extLst>
                <a:ext uri="{63B3BB69-23CF-44E3-9099-C40C66FF867C}">
                  <a14:compatExt spid="_x0000_s17570"/>
                </a:ext>
                <a:ext uri="{FF2B5EF4-FFF2-40B4-BE49-F238E27FC236}">
                  <a16:creationId xmlns:a16="http://schemas.microsoft.com/office/drawing/2014/main" id="{00000000-0008-0000-0A00-0000A2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3724275</xdr:colOff>
          <xdr:row>74</xdr:row>
          <xdr:rowOff>0</xdr:rowOff>
        </xdr:from>
        <xdr:to>
          <xdr:col>5</xdr:col>
          <xdr:colOff>390525</xdr:colOff>
          <xdr:row>75</xdr:row>
          <xdr:rowOff>95250</xdr:rowOff>
        </xdr:to>
        <xdr:sp macro="" textlink="">
          <xdr:nvSpPr>
            <xdr:cNvPr id="17571" name="Group Box 163" hidden="1">
              <a:extLst>
                <a:ext uri="{63B3BB69-23CF-44E3-9099-C40C66FF867C}">
                  <a14:compatExt spid="_x0000_s17571"/>
                </a:ext>
                <a:ext uri="{FF2B5EF4-FFF2-40B4-BE49-F238E27FC236}">
                  <a16:creationId xmlns:a16="http://schemas.microsoft.com/office/drawing/2014/main" id="{00000000-0008-0000-0A00-0000A3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74</xdr:row>
          <xdr:rowOff>161925</xdr:rowOff>
        </xdr:from>
        <xdr:to>
          <xdr:col>5</xdr:col>
          <xdr:colOff>428625</xdr:colOff>
          <xdr:row>76</xdr:row>
          <xdr:rowOff>66675</xdr:rowOff>
        </xdr:to>
        <xdr:sp macro="" textlink="">
          <xdr:nvSpPr>
            <xdr:cNvPr id="17572" name="Group Box 164" hidden="1">
              <a:extLst>
                <a:ext uri="{63B3BB69-23CF-44E3-9099-C40C66FF867C}">
                  <a14:compatExt spid="_x0000_s17572"/>
                </a:ext>
                <a:ext uri="{FF2B5EF4-FFF2-40B4-BE49-F238E27FC236}">
                  <a16:creationId xmlns:a16="http://schemas.microsoft.com/office/drawing/2014/main" id="{00000000-0008-0000-0A00-0000A4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3600450</xdr:colOff>
          <xdr:row>74</xdr:row>
          <xdr:rowOff>152400</xdr:rowOff>
        </xdr:from>
        <xdr:to>
          <xdr:col>8</xdr:col>
          <xdr:colOff>95250</xdr:colOff>
          <xdr:row>76</xdr:row>
          <xdr:rowOff>57150</xdr:rowOff>
        </xdr:to>
        <xdr:sp macro="" textlink="">
          <xdr:nvSpPr>
            <xdr:cNvPr id="17573" name="Group Box 165" hidden="1">
              <a:extLst>
                <a:ext uri="{63B3BB69-23CF-44E3-9099-C40C66FF867C}">
                  <a14:compatExt spid="_x0000_s17573"/>
                </a:ext>
                <a:ext uri="{FF2B5EF4-FFF2-40B4-BE49-F238E27FC236}">
                  <a16:creationId xmlns:a16="http://schemas.microsoft.com/office/drawing/2014/main" id="{00000000-0008-0000-0A00-0000A5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3762375</xdr:colOff>
          <xdr:row>74</xdr:row>
          <xdr:rowOff>209550</xdr:rowOff>
        </xdr:from>
        <xdr:to>
          <xdr:col>5</xdr:col>
          <xdr:colOff>295275</xdr:colOff>
          <xdr:row>76</xdr:row>
          <xdr:rowOff>95250</xdr:rowOff>
        </xdr:to>
        <xdr:sp macro="" textlink="">
          <xdr:nvSpPr>
            <xdr:cNvPr id="17574" name="Group Box 166" hidden="1">
              <a:extLst>
                <a:ext uri="{63B3BB69-23CF-44E3-9099-C40C66FF867C}">
                  <a14:compatExt spid="_x0000_s17574"/>
                </a:ext>
                <a:ext uri="{FF2B5EF4-FFF2-40B4-BE49-F238E27FC236}">
                  <a16:creationId xmlns:a16="http://schemas.microsoft.com/office/drawing/2014/main" id="{00000000-0008-0000-0A00-0000A6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74</xdr:row>
          <xdr:rowOff>171450</xdr:rowOff>
        </xdr:from>
        <xdr:to>
          <xdr:col>5</xdr:col>
          <xdr:colOff>466725</xdr:colOff>
          <xdr:row>76</xdr:row>
          <xdr:rowOff>85725</xdr:rowOff>
        </xdr:to>
        <xdr:sp macro="" textlink="">
          <xdr:nvSpPr>
            <xdr:cNvPr id="17575" name="Group Box 167" hidden="1">
              <a:extLst>
                <a:ext uri="{63B3BB69-23CF-44E3-9099-C40C66FF867C}">
                  <a14:compatExt spid="_x0000_s17575"/>
                </a:ext>
                <a:ext uri="{FF2B5EF4-FFF2-40B4-BE49-F238E27FC236}">
                  <a16:creationId xmlns:a16="http://schemas.microsoft.com/office/drawing/2014/main" id="{00000000-0008-0000-0A00-0000A7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74</xdr:row>
          <xdr:rowOff>152400</xdr:rowOff>
        </xdr:from>
        <xdr:to>
          <xdr:col>5</xdr:col>
          <xdr:colOff>476250</xdr:colOff>
          <xdr:row>76</xdr:row>
          <xdr:rowOff>57150</xdr:rowOff>
        </xdr:to>
        <xdr:sp macro="" textlink="">
          <xdr:nvSpPr>
            <xdr:cNvPr id="17576" name="Group Box 168" hidden="1">
              <a:extLst>
                <a:ext uri="{63B3BB69-23CF-44E3-9099-C40C66FF867C}">
                  <a14:compatExt spid="_x0000_s17576"/>
                </a:ext>
                <a:ext uri="{FF2B5EF4-FFF2-40B4-BE49-F238E27FC236}">
                  <a16:creationId xmlns:a16="http://schemas.microsoft.com/office/drawing/2014/main" id="{00000000-0008-0000-0A00-0000A8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547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74</xdr:row>
          <xdr:rowOff>180975</xdr:rowOff>
        </xdr:from>
        <xdr:to>
          <xdr:col>5</xdr:col>
          <xdr:colOff>295275</xdr:colOff>
          <xdr:row>76</xdr:row>
          <xdr:rowOff>95250</xdr:rowOff>
        </xdr:to>
        <xdr:sp macro="" textlink="">
          <xdr:nvSpPr>
            <xdr:cNvPr id="17577" name="Group Box 169" hidden="1">
              <a:extLst>
                <a:ext uri="{63B3BB69-23CF-44E3-9099-C40C66FF867C}">
                  <a14:compatExt spid="_x0000_s17577"/>
                </a:ext>
                <a:ext uri="{FF2B5EF4-FFF2-40B4-BE49-F238E27FC236}">
                  <a16:creationId xmlns:a16="http://schemas.microsoft.com/office/drawing/2014/main" id="{00000000-0008-0000-0A00-0000A9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74</xdr:row>
          <xdr:rowOff>171450</xdr:rowOff>
        </xdr:from>
        <xdr:to>
          <xdr:col>5</xdr:col>
          <xdr:colOff>466725</xdr:colOff>
          <xdr:row>76</xdr:row>
          <xdr:rowOff>85725</xdr:rowOff>
        </xdr:to>
        <xdr:sp macro="" textlink="">
          <xdr:nvSpPr>
            <xdr:cNvPr id="17578" name="Group Box 170" hidden="1">
              <a:extLst>
                <a:ext uri="{63B3BB69-23CF-44E3-9099-C40C66FF867C}">
                  <a14:compatExt spid="_x0000_s17578"/>
                </a:ext>
                <a:ext uri="{FF2B5EF4-FFF2-40B4-BE49-F238E27FC236}">
                  <a16:creationId xmlns:a16="http://schemas.microsoft.com/office/drawing/2014/main" id="{00000000-0008-0000-0A00-0000AA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74</xdr:row>
          <xdr:rowOff>142875</xdr:rowOff>
        </xdr:from>
        <xdr:to>
          <xdr:col>6</xdr:col>
          <xdr:colOff>0</xdr:colOff>
          <xdr:row>76</xdr:row>
          <xdr:rowOff>57150</xdr:rowOff>
        </xdr:to>
        <xdr:sp macro="" textlink="">
          <xdr:nvSpPr>
            <xdr:cNvPr id="17579" name="Group Box 171" hidden="1">
              <a:extLst>
                <a:ext uri="{63B3BB69-23CF-44E3-9099-C40C66FF867C}">
                  <a14:compatExt spid="_x0000_s17579"/>
                </a:ext>
                <a:ext uri="{FF2B5EF4-FFF2-40B4-BE49-F238E27FC236}">
                  <a16:creationId xmlns:a16="http://schemas.microsoft.com/office/drawing/2014/main" id="{00000000-0008-0000-0A00-0000AB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74</xdr:row>
          <xdr:rowOff>133350</xdr:rowOff>
        </xdr:from>
        <xdr:to>
          <xdr:col>8</xdr:col>
          <xdr:colOff>57150</xdr:colOff>
          <xdr:row>76</xdr:row>
          <xdr:rowOff>38100</xdr:rowOff>
        </xdr:to>
        <xdr:sp macro="" textlink="">
          <xdr:nvSpPr>
            <xdr:cNvPr id="17580" name="Group Box 172" hidden="1">
              <a:extLst>
                <a:ext uri="{63B3BB69-23CF-44E3-9099-C40C66FF867C}">
                  <a14:compatExt spid="_x0000_s17580"/>
                </a:ext>
                <a:ext uri="{FF2B5EF4-FFF2-40B4-BE49-F238E27FC236}">
                  <a16:creationId xmlns:a16="http://schemas.microsoft.com/office/drawing/2014/main" id="{00000000-0008-0000-0A00-0000AC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74</xdr:row>
          <xdr:rowOff>123825</xdr:rowOff>
        </xdr:from>
        <xdr:to>
          <xdr:col>8</xdr:col>
          <xdr:colOff>66675</xdr:colOff>
          <xdr:row>76</xdr:row>
          <xdr:rowOff>28575</xdr:rowOff>
        </xdr:to>
        <xdr:sp macro="" textlink="">
          <xdr:nvSpPr>
            <xdr:cNvPr id="17581" name="Group Box 173" hidden="1">
              <a:extLst>
                <a:ext uri="{63B3BB69-23CF-44E3-9099-C40C66FF867C}">
                  <a14:compatExt spid="_x0000_s17581"/>
                </a:ext>
                <a:ext uri="{FF2B5EF4-FFF2-40B4-BE49-F238E27FC236}">
                  <a16:creationId xmlns:a16="http://schemas.microsoft.com/office/drawing/2014/main" id="{00000000-0008-0000-0A00-0000AD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74</xdr:row>
          <xdr:rowOff>171450</xdr:rowOff>
        </xdr:from>
        <xdr:to>
          <xdr:col>5</xdr:col>
          <xdr:colOff>428625</xdr:colOff>
          <xdr:row>76</xdr:row>
          <xdr:rowOff>85725</xdr:rowOff>
        </xdr:to>
        <xdr:sp macro="" textlink="">
          <xdr:nvSpPr>
            <xdr:cNvPr id="17582" name="Group Box 174" hidden="1">
              <a:extLst>
                <a:ext uri="{63B3BB69-23CF-44E3-9099-C40C66FF867C}">
                  <a14:compatExt spid="_x0000_s17582"/>
                </a:ext>
                <a:ext uri="{FF2B5EF4-FFF2-40B4-BE49-F238E27FC236}">
                  <a16:creationId xmlns:a16="http://schemas.microsoft.com/office/drawing/2014/main" id="{00000000-0008-0000-0A00-0000AE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3638550</xdr:colOff>
          <xdr:row>77</xdr:row>
          <xdr:rowOff>171450</xdr:rowOff>
        </xdr:from>
        <xdr:to>
          <xdr:col>5</xdr:col>
          <xdr:colOff>409575</xdr:colOff>
          <xdr:row>79</xdr:row>
          <xdr:rowOff>85725</xdr:rowOff>
        </xdr:to>
        <xdr:sp macro="" textlink="">
          <xdr:nvSpPr>
            <xdr:cNvPr id="17583" name="Group Box 175" hidden="1">
              <a:extLst>
                <a:ext uri="{63B3BB69-23CF-44E3-9099-C40C66FF867C}">
                  <a14:compatExt spid="_x0000_s17583"/>
                </a:ext>
                <a:ext uri="{FF2B5EF4-FFF2-40B4-BE49-F238E27FC236}">
                  <a16:creationId xmlns:a16="http://schemas.microsoft.com/office/drawing/2014/main" id="{00000000-0008-0000-0A00-0000AF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3724275</xdr:colOff>
          <xdr:row>77</xdr:row>
          <xdr:rowOff>0</xdr:rowOff>
        </xdr:from>
        <xdr:to>
          <xdr:col>5</xdr:col>
          <xdr:colOff>390525</xdr:colOff>
          <xdr:row>78</xdr:row>
          <xdr:rowOff>95250</xdr:rowOff>
        </xdr:to>
        <xdr:sp macro="" textlink="">
          <xdr:nvSpPr>
            <xdr:cNvPr id="17584" name="Group Box 176" hidden="1">
              <a:extLst>
                <a:ext uri="{63B3BB69-23CF-44E3-9099-C40C66FF867C}">
                  <a14:compatExt spid="_x0000_s17584"/>
                </a:ext>
                <a:ext uri="{FF2B5EF4-FFF2-40B4-BE49-F238E27FC236}">
                  <a16:creationId xmlns:a16="http://schemas.microsoft.com/office/drawing/2014/main" id="{00000000-0008-0000-0A00-0000B0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77</xdr:row>
          <xdr:rowOff>161925</xdr:rowOff>
        </xdr:from>
        <xdr:to>
          <xdr:col>5</xdr:col>
          <xdr:colOff>428625</xdr:colOff>
          <xdr:row>79</xdr:row>
          <xdr:rowOff>66675</xdr:rowOff>
        </xdr:to>
        <xdr:sp macro="" textlink="">
          <xdr:nvSpPr>
            <xdr:cNvPr id="17585" name="Group Box 177" hidden="1">
              <a:extLst>
                <a:ext uri="{63B3BB69-23CF-44E3-9099-C40C66FF867C}">
                  <a14:compatExt spid="_x0000_s17585"/>
                </a:ext>
                <a:ext uri="{FF2B5EF4-FFF2-40B4-BE49-F238E27FC236}">
                  <a16:creationId xmlns:a16="http://schemas.microsoft.com/office/drawing/2014/main" id="{00000000-0008-0000-0A00-0000B1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3600450</xdr:colOff>
          <xdr:row>77</xdr:row>
          <xdr:rowOff>152400</xdr:rowOff>
        </xdr:from>
        <xdr:to>
          <xdr:col>8</xdr:col>
          <xdr:colOff>95250</xdr:colOff>
          <xdr:row>79</xdr:row>
          <xdr:rowOff>57150</xdr:rowOff>
        </xdr:to>
        <xdr:sp macro="" textlink="">
          <xdr:nvSpPr>
            <xdr:cNvPr id="17586" name="Group Box 178" hidden="1">
              <a:extLst>
                <a:ext uri="{63B3BB69-23CF-44E3-9099-C40C66FF867C}">
                  <a14:compatExt spid="_x0000_s17586"/>
                </a:ext>
                <a:ext uri="{FF2B5EF4-FFF2-40B4-BE49-F238E27FC236}">
                  <a16:creationId xmlns:a16="http://schemas.microsoft.com/office/drawing/2014/main" id="{00000000-0008-0000-0A00-0000B2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3762375</xdr:colOff>
          <xdr:row>77</xdr:row>
          <xdr:rowOff>209550</xdr:rowOff>
        </xdr:from>
        <xdr:to>
          <xdr:col>5</xdr:col>
          <xdr:colOff>295275</xdr:colOff>
          <xdr:row>79</xdr:row>
          <xdr:rowOff>95250</xdr:rowOff>
        </xdr:to>
        <xdr:sp macro="" textlink="">
          <xdr:nvSpPr>
            <xdr:cNvPr id="17587" name="Group Box 179" hidden="1">
              <a:extLst>
                <a:ext uri="{63B3BB69-23CF-44E3-9099-C40C66FF867C}">
                  <a14:compatExt spid="_x0000_s17587"/>
                </a:ext>
                <a:ext uri="{FF2B5EF4-FFF2-40B4-BE49-F238E27FC236}">
                  <a16:creationId xmlns:a16="http://schemas.microsoft.com/office/drawing/2014/main" id="{00000000-0008-0000-0A00-0000B3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77</xdr:row>
          <xdr:rowOff>171450</xdr:rowOff>
        </xdr:from>
        <xdr:to>
          <xdr:col>5</xdr:col>
          <xdr:colOff>466725</xdr:colOff>
          <xdr:row>79</xdr:row>
          <xdr:rowOff>85725</xdr:rowOff>
        </xdr:to>
        <xdr:sp macro="" textlink="">
          <xdr:nvSpPr>
            <xdr:cNvPr id="17588" name="Group Box 180" hidden="1">
              <a:extLst>
                <a:ext uri="{63B3BB69-23CF-44E3-9099-C40C66FF867C}">
                  <a14:compatExt spid="_x0000_s17588"/>
                </a:ext>
                <a:ext uri="{FF2B5EF4-FFF2-40B4-BE49-F238E27FC236}">
                  <a16:creationId xmlns:a16="http://schemas.microsoft.com/office/drawing/2014/main" id="{00000000-0008-0000-0A00-0000B4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77</xdr:row>
          <xdr:rowOff>152400</xdr:rowOff>
        </xdr:from>
        <xdr:to>
          <xdr:col>5</xdr:col>
          <xdr:colOff>476250</xdr:colOff>
          <xdr:row>79</xdr:row>
          <xdr:rowOff>57150</xdr:rowOff>
        </xdr:to>
        <xdr:sp macro="" textlink="">
          <xdr:nvSpPr>
            <xdr:cNvPr id="17589" name="Group Box 181" hidden="1">
              <a:extLst>
                <a:ext uri="{63B3BB69-23CF-44E3-9099-C40C66FF867C}">
                  <a14:compatExt spid="_x0000_s17589"/>
                </a:ext>
                <a:ext uri="{FF2B5EF4-FFF2-40B4-BE49-F238E27FC236}">
                  <a16:creationId xmlns:a16="http://schemas.microsoft.com/office/drawing/2014/main" id="{00000000-0008-0000-0A00-0000B5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547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77</xdr:row>
          <xdr:rowOff>180975</xdr:rowOff>
        </xdr:from>
        <xdr:to>
          <xdr:col>5</xdr:col>
          <xdr:colOff>295275</xdr:colOff>
          <xdr:row>79</xdr:row>
          <xdr:rowOff>95250</xdr:rowOff>
        </xdr:to>
        <xdr:sp macro="" textlink="">
          <xdr:nvSpPr>
            <xdr:cNvPr id="17590" name="Group Box 182" hidden="1">
              <a:extLst>
                <a:ext uri="{63B3BB69-23CF-44E3-9099-C40C66FF867C}">
                  <a14:compatExt spid="_x0000_s17590"/>
                </a:ext>
                <a:ext uri="{FF2B5EF4-FFF2-40B4-BE49-F238E27FC236}">
                  <a16:creationId xmlns:a16="http://schemas.microsoft.com/office/drawing/2014/main" id="{00000000-0008-0000-0A00-0000B6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77</xdr:row>
          <xdr:rowOff>171450</xdr:rowOff>
        </xdr:from>
        <xdr:to>
          <xdr:col>5</xdr:col>
          <xdr:colOff>466725</xdr:colOff>
          <xdr:row>79</xdr:row>
          <xdr:rowOff>85725</xdr:rowOff>
        </xdr:to>
        <xdr:sp macro="" textlink="">
          <xdr:nvSpPr>
            <xdr:cNvPr id="17591" name="Group Box 183" hidden="1">
              <a:extLst>
                <a:ext uri="{63B3BB69-23CF-44E3-9099-C40C66FF867C}">
                  <a14:compatExt spid="_x0000_s17591"/>
                </a:ext>
                <a:ext uri="{FF2B5EF4-FFF2-40B4-BE49-F238E27FC236}">
                  <a16:creationId xmlns:a16="http://schemas.microsoft.com/office/drawing/2014/main" id="{00000000-0008-0000-0A00-0000B7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77</xdr:row>
          <xdr:rowOff>142875</xdr:rowOff>
        </xdr:from>
        <xdr:to>
          <xdr:col>6</xdr:col>
          <xdr:colOff>0</xdr:colOff>
          <xdr:row>79</xdr:row>
          <xdr:rowOff>57150</xdr:rowOff>
        </xdr:to>
        <xdr:sp macro="" textlink="">
          <xdr:nvSpPr>
            <xdr:cNvPr id="17592" name="Group Box 184" hidden="1">
              <a:extLst>
                <a:ext uri="{63B3BB69-23CF-44E3-9099-C40C66FF867C}">
                  <a14:compatExt spid="_x0000_s17592"/>
                </a:ext>
                <a:ext uri="{FF2B5EF4-FFF2-40B4-BE49-F238E27FC236}">
                  <a16:creationId xmlns:a16="http://schemas.microsoft.com/office/drawing/2014/main" id="{00000000-0008-0000-0A00-0000B8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77</xdr:row>
          <xdr:rowOff>133350</xdr:rowOff>
        </xdr:from>
        <xdr:to>
          <xdr:col>8</xdr:col>
          <xdr:colOff>57150</xdr:colOff>
          <xdr:row>79</xdr:row>
          <xdr:rowOff>38100</xdr:rowOff>
        </xdr:to>
        <xdr:sp macro="" textlink="">
          <xdr:nvSpPr>
            <xdr:cNvPr id="17593" name="Group Box 185" hidden="1">
              <a:extLst>
                <a:ext uri="{63B3BB69-23CF-44E3-9099-C40C66FF867C}">
                  <a14:compatExt spid="_x0000_s17593"/>
                </a:ext>
                <a:ext uri="{FF2B5EF4-FFF2-40B4-BE49-F238E27FC236}">
                  <a16:creationId xmlns:a16="http://schemas.microsoft.com/office/drawing/2014/main" id="{00000000-0008-0000-0A00-0000B9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77</xdr:row>
          <xdr:rowOff>123825</xdr:rowOff>
        </xdr:from>
        <xdr:to>
          <xdr:col>8</xdr:col>
          <xdr:colOff>66675</xdr:colOff>
          <xdr:row>79</xdr:row>
          <xdr:rowOff>28575</xdr:rowOff>
        </xdr:to>
        <xdr:sp macro="" textlink="">
          <xdr:nvSpPr>
            <xdr:cNvPr id="17594" name="Group Box 186" hidden="1">
              <a:extLst>
                <a:ext uri="{63B3BB69-23CF-44E3-9099-C40C66FF867C}">
                  <a14:compatExt spid="_x0000_s17594"/>
                </a:ext>
                <a:ext uri="{FF2B5EF4-FFF2-40B4-BE49-F238E27FC236}">
                  <a16:creationId xmlns:a16="http://schemas.microsoft.com/office/drawing/2014/main" id="{00000000-0008-0000-0A00-0000BA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77</xdr:row>
          <xdr:rowOff>171450</xdr:rowOff>
        </xdr:from>
        <xdr:to>
          <xdr:col>5</xdr:col>
          <xdr:colOff>428625</xdr:colOff>
          <xdr:row>79</xdr:row>
          <xdr:rowOff>85725</xdr:rowOff>
        </xdr:to>
        <xdr:sp macro="" textlink="">
          <xdr:nvSpPr>
            <xdr:cNvPr id="17595" name="Group Box 187" hidden="1">
              <a:extLst>
                <a:ext uri="{63B3BB69-23CF-44E3-9099-C40C66FF867C}">
                  <a14:compatExt spid="_x0000_s17595"/>
                </a:ext>
                <a:ext uri="{FF2B5EF4-FFF2-40B4-BE49-F238E27FC236}">
                  <a16:creationId xmlns:a16="http://schemas.microsoft.com/office/drawing/2014/main" id="{00000000-0008-0000-0A00-0000BB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xdr:twoCellAnchor>
    <xdr:from>
      <xdr:col>8</xdr:col>
      <xdr:colOff>236220</xdr:colOff>
      <xdr:row>0</xdr:row>
      <xdr:rowOff>998220</xdr:rowOff>
    </xdr:from>
    <xdr:to>
      <xdr:col>14</xdr:col>
      <xdr:colOff>137160</xdr:colOff>
      <xdr:row>4</xdr:row>
      <xdr:rowOff>182880</xdr:rowOff>
    </xdr:to>
    <xdr:sp macro="" textlink="">
      <xdr:nvSpPr>
        <xdr:cNvPr id="2" name="吹き出し: 角を丸めた四角形 1">
          <a:extLst>
            <a:ext uri="{FF2B5EF4-FFF2-40B4-BE49-F238E27FC236}">
              <a16:creationId xmlns:a16="http://schemas.microsoft.com/office/drawing/2014/main" id="{6AC6136D-60AD-92C1-D410-2B60F682B05F}"/>
            </a:ext>
          </a:extLst>
        </xdr:cNvPr>
        <xdr:cNvSpPr/>
      </xdr:nvSpPr>
      <xdr:spPr>
        <a:xfrm>
          <a:off x="6553200" y="998220"/>
          <a:ext cx="3924300" cy="807720"/>
        </a:xfrm>
        <a:prstGeom prst="wedgeRoundRectCallout">
          <a:avLst>
            <a:gd name="adj1" fmla="val -58838"/>
            <a:gd name="adj2" fmla="val -4650"/>
            <a:gd name="adj3" fmla="val 16667"/>
          </a:avLst>
        </a:prstGeom>
        <a:solidFill>
          <a:schemeClr val="accent2">
            <a:lumMod val="20000"/>
            <a:lumOff val="80000"/>
          </a:schemeClr>
        </a:solidFill>
        <a:ln w="9525">
          <a:solidFill>
            <a:schemeClr val="accent2"/>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ysClr val="windowText" lastClr="000000"/>
              </a:solidFill>
              <a:effectLst/>
              <a:latin typeface="游明朝 Demibold" panose="02020600000000000000" pitchFamily="18" charset="-128"/>
              <a:ea typeface="游明朝 Demibold" panose="02020600000000000000" pitchFamily="18" charset="-128"/>
            </a:rPr>
            <a:t>フィードバックパターン①</a:t>
          </a:r>
          <a:r>
            <a:rPr kumimoji="1" lang="en-US" altLang="ja-JP" sz="900">
              <a:solidFill>
                <a:sysClr val="windowText" lastClr="000000"/>
              </a:solidFill>
              <a:effectLst/>
              <a:latin typeface="游明朝 Demibold" panose="02020600000000000000" pitchFamily="18" charset="-128"/>
              <a:ea typeface="游明朝 Demibold" panose="02020600000000000000" pitchFamily="18" charset="-128"/>
            </a:rPr>
            <a:t>【</a:t>
          </a:r>
          <a:r>
            <a:rPr kumimoji="1" lang="ja-JP" altLang="en-US" sz="900">
              <a:solidFill>
                <a:sysClr val="windowText" lastClr="000000"/>
              </a:solidFill>
              <a:effectLst/>
              <a:latin typeface="游明朝 Demibold" panose="02020600000000000000" pitchFamily="18" charset="-128"/>
              <a:ea typeface="游明朝 Demibold" panose="02020600000000000000" pitchFamily="18" charset="-128"/>
            </a:rPr>
            <a:t>自己チェックと上司チェックが共に◎</a:t>
          </a:r>
          <a:r>
            <a:rPr kumimoji="1" lang="en-US" altLang="ja-JP" sz="900">
              <a:solidFill>
                <a:sysClr val="windowText" lastClr="000000"/>
              </a:solidFill>
              <a:effectLst/>
              <a:latin typeface="游明朝 Demibold" panose="02020600000000000000" pitchFamily="18" charset="-128"/>
              <a:ea typeface="游明朝 Demibold" panose="02020600000000000000" pitchFamily="18" charset="-128"/>
            </a:rPr>
            <a:t>】</a:t>
          </a:r>
        </a:p>
        <a:p>
          <a:pPr algn="l"/>
          <a:r>
            <a:rPr lang="ja-JP" altLang="en-US" sz="900">
              <a:solidFill>
                <a:sysClr val="windowText" lastClr="000000"/>
              </a:solidFill>
              <a:effectLst/>
              <a:latin typeface="游明朝 Demibold" panose="02020600000000000000" pitchFamily="18" charset="-128"/>
              <a:ea typeface="游明朝 Demibold" panose="02020600000000000000" pitchFamily="18" charset="-128"/>
            </a:rPr>
            <a:t>⇒あなた（メンバー）の認識と私の認識は一致しています。この強みを今後も生かしていただくことを期待します。</a:t>
          </a:r>
          <a:endParaRPr lang="en-US" altLang="ja-JP" sz="900">
            <a:solidFill>
              <a:sysClr val="windowText" lastClr="000000"/>
            </a:solidFill>
            <a:effectLst/>
            <a:latin typeface="游明朝 Demibold" panose="02020600000000000000" pitchFamily="18" charset="-128"/>
            <a:ea typeface="游明朝 Demibold" panose="02020600000000000000" pitchFamily="18" charset="-128"/>
          </a:endParaRPr>
        </a:p>
      </xdr:txBody>
    </xdr:sp>
    <xdr:clientData/>
  </xdr:twoCellAnchor>
  <xdr:twoCellAnchor>
    <xdr:from>
      <xdr:col>8</xdr:col>
      <xdr:colOff>236220</xdr:colOff>
      <xdr:row>6</xdr:row>
      <xdr:rowOff>99060</xdr:rowOff>
    </xdr:from>
    <xdr:to>
      <xdr:col>14</xdr:col>
      <xdr:colOff>137160</xdr:colOff>
      <xdr:row>11</xdr:row>
      <xdr:rowOff>167640</xdr:rowOff>
    </xdr:to>
    <xdr:sp macro="" textlink="">
      <xdr:nvSpPr>
        <xdr:cNvPr id="3" name="吹き出し: 角を丸めた四角形 2">
          <a:extLst>
            <a:ext uri="{FF2B5EF4-FFF2-40B4-BE49-F238E27FC236}">
              <a16:creationId xmlns:a16="http://schemas.microsoft.com/office/drawing/2014/main" id="{8F28C13B-B468-431C-AEED-A19DAF955596}"/>
            </a:ext>
          </a:extLst>
        </xdr:cNvPr>
        <xdr:cNvSpPr/>
      </xdr:nvSpPr>
      <xdr:spPr>
        <a:xfrm>
          <a:off x="6553200" y="2103120"/>
          <a:ext cx="3924300" cy="1021080"/>
        </a:xfrm>
        <a:prstGeom prst="wedgeRoundRectCallout">
          <a:avLst>
            <a:gd name="adj1" fmla="val -60974"/>
            <a:gd name="adj2" fmla="val -26348"/>
            <a:gd name="adj3" fmla="val 16667"/>
          </a:avLst>
        </a:prstGeom>
        <a:solidFill>
          <a:schemeClr val="accent2">
            <a:lumMod val="20000"/>
            <a:lumOff val="80000"/>
          </a:schemeClr>
        </a:solidFill>
        <a:ln w="9525">
          <a:solidFill>
            <a:schemeClr val="accent2"/>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ysClr val="windowText" lastClr="000000"/>
              </a:solidFill>
              <a:effectLst/>
              <a:latin typeface="游明朝 Demibold" panose="02020600000000000000" pitchFamily="18" charset="-128"/>
              <a:ea typeface="游明朝 Demibold" panose="02020600000000000000" pitchFamily="18" charset="-128"/>
            </a:rPr>
            <a:t>フィードバックパターン②</a:t>
          </a:r>
          <a:r>
            <a:rPr kumimoji="1" lang="en-US" altLang="ja-JP" sz="900">
              <a:solidFill>
                <a:sysClr val="windowText" lastClr="000000"/>
              </a:solidFill>
              <a:effectLst/>
              <a:latin typeface="游明朝 Demibold" panose="02020600000000000000" pitchFamily="18" charset="-128"/>
              <a:ea typeface="游明朝 Demibold" panose="02020600000000000000" pitchFamily="18" charset="-128"/>
            </a:rPr>
            <a:t>【</a:t>
          </a:r>
          <a:r>
            <a:rPr kumimoji="1" lang="ja-JP" altLang="en-US" sz="900">
              <a:solidFill>
                <a:sysClr val="windowText" lastClr="000000"/>
              </a:solidFill>
              <a:effectLst/>
              <a:latin typeface="游明朝 Demibold" panose="02020600000000000000" pitchFamily="18" charset="-128"/>
              <a:ea typeface="游明朝 Demibold" panose="02020600000000000000" pitchFamily="18" charset="-128"/>
            </a:rPr>
            <a:t>自己チェックと上司チェックが共に○</a:t>
          </a:r>
          <a:r>
            <a:rPr kumimoji="1" lang="en-US" altLang="ja-JP" sz="900">
              <a:solidFill>
                <a:sysClr val="windowText" lastClr="000000"/>
              </a:solidFill>
              <a:effectLst/>
              <a:latin typeface="游明朝 Demibold" panose="02020600000000000000" pitchFamily="18" charset="-128"/>
              <a:ea typeface="游明朝 Demibold" panose="02020600000000000000" pitchFamily="18" charset="-128"/>
            </a:rPr>
            <a:t>】</a:t>
          </a:r>
        </a:p>
        <a:p>
          <a:pPr algn="l"/>
          <a:r>
            <a:rPr lang="ja-JP" altLang="en-US" sz="900">
              <a:solidFill>
                <a:sysClr val="windowText" lastClr="000000"/>
              </a:solidFill>
              <a:effectLst/>
              <a:latin typeface="游明朝 Demibold" panose="02020600000000000000" pitchFamily="18" charset="-128"/>
              <a:ea typeface="游明朝 Demibold" panose="02020600000000000000" pitchFamily="18" charset="-128"/>
            </a:rPr>
            <a:t>⇒あなた（メンバー）の認識と私の認識は一致しています。今後は後輩の指導が出来る状態になることを期待します。具体的には〇〇の観点を持ち、業務にあたってみてください。</a:t>
          </a:r>
          <a:endParaRPr lang="en-US" altLang="ja-JP" sz="900">
            <a:solidFill>
              <a:sysClr val="windowText" lastClr="000000"/>
            </a:solidFill>
            <a:effectLst/>
            <a:latin typeface="游明朝 Demibold" panose="02020600000000000000" pitchFamily="18" charset="-128"/>
            <a:ea typeface="游明朝 Demibold" panose="02020600000000000000" pitchFamily="18" charset="-128"/>
          </a:endParaRPr>
        </a:p>
      </xdr:txBody>
    </xdr:sp>
    <xdr:clientData/>
  </xdr:twoCellAnchor>
  <xdr:twoCellAnchor>
    <xdr:from>
      <xdr:col>8</xdr:col>
      <xdr:colOff>251460</xdr:colOff>
      <xdr:row>19</xdr:row>
      <xdr:rowOff>45720</xdr:rowOff>
    </xdr:from>
    <xdr:to>
      <xdr:col>14</xdr:col>
      <xdr:colOff>152400</xdr:colOff>
      <xdr:row>24</xdr:row>
      <xdr:rowOff>76200</xdr:rowOff>
    </xdr:to>
    <xdr:sp macro="" textlink="">
      <xdr:nvSpPr>
        <xdr:cNvPr id="4" name="吹き出し: 角を丸めた四角形 3">
          <a:extLst>
            <a:ext uri="{FF2B5EF4-FFF2-40B4-BE49-F238E27FC236}">
              <a16:creationId xmlns:a16="http://schemas.microsoft.com/office/drawing/2014/main" id="{09B163D7-9C7E-4E76-A288-D13D5C96CA24}"/>
            </a:ext>
          </a:extLst>
        </xdr:cNvPr>
        <xdr:cNvSpPr/>
      </xdr:nvSpPr>
      <xdr:spPr>
        <a:xfrm>
          <a:off x="6568440" y="4526280"/>
          <a:ext cx="3924300" cy="982980"/>
        </a:xfrm>
        <a:prstGeom prst="wedgeRoundRectCallout">
          <a:avLst>
            <a:gd name="adj1" fmla="val -60391"/>
            <a:gd name="adj2" fmla="val -48046"/>
            <a:gd name="adj3" fmla="val 16667"/>
          </a:avLst>
        </a:prstGeom>
        <a:solidFill>
          <a:schemeClr val="accent2">
            <a:lumMod val="20000"/>
            <a:lumOff val="80000"/>
          </a:schemeClr>
        </a:solidFill>
        <a:ln w="9525">
          <a:solidFill>
            <a:schemeClr val="accent2"/>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ysClr val="windowText" lastClr="000000"/>
              </a:solidFill>
              <a:effectLst/>
              <a:latin typeface="游明朝 Demibold" panose="02020600000000000000" pitchFamily="18" charset="-128"/>
              <a:ea typeface="游明朝 Demibold" panose="02020600000000000000" pitchFamily="18" charset="-128"/>
            </a:rPr>
            <a:t>フィードバックパターン④</a:t>
          </a:r>
          <a:r>
            <a:rPr kumimoji="1" lang="en-US" altLang="ja-JP" sz="900">
              <a:solidFill>
                <a:sysClr val="windowText" lastClr="000000"/>
              </a:solidFill>
              <a:effectLst/>
              <a:latin typeface="游明朝 Demibold" panose="02020600000000000000" pitchFamily="18" charset="-128"/>
              <a:ea typeface="游明朝 Demibold" panose="02020600000000000000" pitchFamily="18" charset="-128"/>
            </a:rPr>
            <a:t>【</a:t>
          </a:r>
          <a:r>
            <a:rPr kumimoji="1" lang="ja-JP" altLang="en-US" sz="900">
              <a:solidFill>
                <a:sysClr val="windowText" lastClr="000000"/>
              </a:solidFill>
              <a:effectLst/>
              <a:latin typeface="游明朝 Demibold" panose="02020600000000000000" pitchFamily="18" charset="-128"/>
              <a:ea typeface="游明朝 Demibold" panose="02020600000000000000" pitchFamily="18" charset="-128"/>
            </a:rPr>
            <a:t>自己チェック＞上司チェック</a:t>
          </a:r>
          <a:r>
            <a:rPr kumimoji="1" lang="en-US" altLang="ja-JP" sz="900">
              <a:solidFill>
                <a:sysClr val="windowText" lastClr="000000"/>
              </a:solidFill>
              <a:effectLst/>
              <a:latin typeface="游明朝 Demibold" panose="02020600000000000000" pitchFamily="18" charset="-128"/>
              <a:ea typeface="游明朝 Demibold" panose="02020600000000000000" pitchFamily="18" charset="-128"/>
            </a:rPr>
            <a:t>】</a:t>
          </a:r>
        </a:p>
        <a:p>
          <a:pPr algn="l"/>
          <a:r>
            <a:rPr lang="ja-JP" altLang="en-US" sz="900">
              <a:solidFill>
                <a:sysClr val="windowText" lastClr="000000"/>
              </a:solidFill>
              <a:effectLst/>
              <a:latin typeface="游明朝 Demibold" panose="02020600000000000000" pitchFamily="18" charset="-128"/>
              <a:ea typeface="游明朝 Demibold" panose="02020600000000000000" pitchFamily="18" charset="-128"/>
            </a:rPr>
            <a:t>⇒自己認識が前向きであることは非常に大切なことです。一方で私としては○○についてはもう少し改善の余地があると感じています。具体的には</a:t>
          </a:r>
          <a:r>
            <a:rPr lang="en-US" altLang="ja-JP" sz="900">
              <a:solidFill>
                <a:sysClr val="windowText" lastClr="000000"/>
              </a:solidFill>
              <a:effectLst/>
              <a:latin typeface="游明朝 Demibold" panose="02020600000000000000" pitchFamily="18" charset="-128"/>
              <a:ea typeface="游明朝 Demibold" panose="02020600000000000000" pitchFamily="18" charset="-128"/>
            </a:rPr>
            <a:t>…</a:t>
          </a:r>
          <a:r>
            <a:rPr lang="ja-JP" altLang="en-US" sz="900">
              <a:solidFill>
                <a:sysClr val="windowText" lastClr="000000"/>
              </a:solidFill>
              <a:effectLst/>
              <a:latin typeface="游明朝 Demibold" panose="02020600000000000000" pitchFamily="18" charset="-128"/>
              <a:ea typeface="游明朝 Demibold" panose="02020600000000000000" pitchFamily="18" charset="-128"/>
            </a:rPr>
            <a:t>を意識して業務に取り組んでいきましょう。</a:t>
          </a:r>
          <a:endParaRPr lang="en-US" altLang="ja-JP" sz="900">
            <a:solidFill>
              <a:sysClr val="windowText" lastClr="000000"/>
            </a:solidFill>
            <a:effectLst/>
            <a:latin typeface="游明朝 Demibold" panose="02020600000000000000" pitchFamily="18" charset="-128"/>
            <a:ea typeface="游明朝 Demibold" panose="02020600000000000000" pitchFamily="18" charset="-128"/>
          </a:endParaRPr>
        </a:p>
      </xdr:txBody>
    </xdr:sp>
    <xdr:clientData/>
  </xdr:twoCellAnchor>
  <xdr:twoCellAnchor>
    <xdr:from>
      <xdr:col>8</xdr:col>
      <xdr:colOff>236220</xdr:colOff>
      <xdr:row>12</xdr:row>
      <xdr:rowOff>144780</xdr:rowOff>
    </xdr:from>
    <xdr:to>
      <xdr:col>14</xdr:col>
      <xdr:colOff>137160</xdr:colOff>
      <xdr:row>18</xdr:row>
      <xdr:rowOff>30480</xdr:rowOff>
    </xdr:to>
    <xdr:sp macro="" textlink="">
      <xdr:nvSpPr>
        <xdr:cNvPr id="5" name="吹き出し: 角を丸めた四角形 4">
          <a:extLst>
            <a:ext uri="{FF2B5EF4-FFF2-40B4-BE49-F238E27FC236}">
              <a16:creationId xmlns:a16="http://schemas.microsoft.com/office/drawing/2014/main" id="{773BA2DD-05F2-46AD-98CC-2019D2810358}"/>
            </a:ext>
          </a:extLst>
        </xdr:cNvPr>
        <xdr:cNvSpPr/>
      </xdr:nvSpPr>
      <xdr:spPr>
        <a:xfrm>
          <a:off x="6553200" y="3291840"/>
          <a:ext cx="3924300" cy="1028700"/>
        </a:xfrm>
        <a:prstGeom prst="wedgeRoundRectCallout">
          <a:avLst>
            <a:gd name="adj1" fmla="val -60974"/>
            <a:gd name="adj2" fmla="val -26348"/>
            <a:gd name="adj3" fmla="val 16667"/>
          </a:avLst>
        </a:prstGeom>
        <a:solidFill>
          <a:schemeClr val="accent2">
            <a:lumMod val="20000"/>
            <a:lumOff val="80000"/>
          </a:schemeClr>
        </a:solidFill>
        <a:ln w="9525">
          <a:solidFill>
            <a:schemeClr val="accent2"/>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ysClr val="windowText" lastClr="000000"/>
              </a:solidFill>
              <a:effectLst/>
              <a:latin typeface="游明朝 Demibold" panose="02020600000000000000" pitchFamily="18" charset="-128"/>
              <a:ea typeface="游明朝 Demibold" panose="02020600000000000000" pitchFamily="18" charset="-128"/>
            </a:rPr>
            <a:t>フィードバックパターン③</a:t>
          </a:r>
          <a:r>
            <a:rPr kumimoji="1" lang="en-US" altLang="ja-JP" sz="900">
              <a:solidFill>
                <a:sysClr val="windowText" lastClr="000000"/>
              </a:solidFill>
              <a:effectLst/>
              <a:latin typeface="游明朝 Demibold" panose="02020600000000000000" pitchFamily="18" charset="-128"/>
              <a:ea typeface="游明朝 Demibold" panose="02020600000000000000" pitchFamily="18" charset="-128"/>
            </a:rPr>
            <a:t>【</a:t>
          </a:r>
          <a:r>
            <a:rPr kumimoji="1" lang="ja-JP" altLang="en-US" sz="900">
              <a:solidFill>
                <a:sysClr val="windowText" lastClr="000000"/>
              </a:solidFill>
              <a:effectLst/>
              <a:latin typeface="游明朝 Demibold" panose="02020600000000000000" pitchFamily="18" charset="-128"/>
              <a:ea typeface="游明朝 Demibold" panose="02020600000000000000" pitchFamily="18" charset="-128"/>
            </a:rPr>
            <a:t>自己チェックと上司チェックが共に△</a:t>
          </a:r>
          <a:r>
            <a:rPr kumimoji="1" lang="en-US" altLang="ja-JP" sz="900">
              <a:solidFill>
                <a:sysClr val="windowText" lastClr="000000"/>
              </a:solidFill>
              <a:effectLst/>
              <a:latin typeface="游明朝 Demibold" panose="02020600000000000000" pitchFamily="18" charset="-128"/>
              <a:ea typeface="游明朝 Demibold" panose="02020600000000000000" pitchFamily="18" charset="-128"/>
            </a:rPr>
            <a:t>】</a:t>
          </a:r>
        </a:p>
        <a:p>
          <a:pPr algn="l"/>
          <a:r>
            <a:rPr lang="ja-JP" altLang="en-US" sz="900">
              <a:solidFill>
                <a:sysClr val="windowText" lastClr="000000"/>
              </a:solidFill>
              <a:effectLst/>
              <a:latin typeface="游明朝 Demibold" panose="02020600000000000000" pitchFamily="18" charset="-128"/>
              <a:ea typeface="游明朝 Demibold" panose="02020600000000000000" pitchFamily="18" charset="-128"/>
            </a:rPr>
            <a:t>⇒あなた（メンバー）の認識と私の認識は一致しています。今後ご自身で業務を遂行するために必要なことは○○であると感じています。サポートしますので一緒に取り組んでいきましょう。</a:t>
          </a:r>
          <a:endParaRPr lang="en-US" altLang="ja-JP" sz="900">
            <a:solidFill>
              <a:sysClr val="windowText" lastClr="000000"/>
            </a:solidFill>
            <a:effectLst/>
            <a:latin typeface="游明朝 Demibold" panose="02020600000000000000" pitchFamily="18" charset="-128"/>
            <a:ea typeface="游明朝 Demibold" panose="02020600000000000000" pitchFamily="18" charset="-128"/>
          </a:endParaRPr>
        </a:p>
      </xdr:txBody>
    </xdr:sp>
    <xdr:clientData/>
  </xdr:twoCellAnchor>
  <xdr:twoCellAnchor>
    <xdr:from>
      <xdr:col>8</xdr:col>
      <xdr:colOff>175260</xdr:colOff>
      <xdr:row>0</xdr:row>
      <xdr:rowOff>45720</xdr:rowOff>
    </xdr:from>
    <xdr:to>
      <xdr:col>14</xdr:col>
      <xdr:colOff>190500</xdr:colOff>
      <xdr:row>0</xdr:row>
      <xdr:rowOff>883920</xdr:rowOff>
    </xdr:to>
    <xdr:sp macro="" textlink="">
      <xdr:nvSpPr>
        <xdr:cNvPr id="6" name="正方形/長方形 5">
          <a:extLst>
            <a:ext uri="{FF2B5EF4-FFF2-40B4-BE49-F238E27FC236}">
              <a16:creationId xmlns:a16="http://schemas.microsoft.com/office/drawing/2014/main" id="{77D648FC-07EE-18E2-538B-D399F49B5EB4}"/>
            </a:ext>
          </a:extLst>
        </xdr:cNvPr>
        <xdr:cNvSpPr/>
      </xdr:nvSpPr>
      <xdr:spPr>
        <a:xfrm>
          <a:off x="6492240" y="45720"/>
          <a:ext cx="4038600" cy="838200"/>
        </a:xfrm>
        <a:prstGeom prst="rect">
          <a:avLst/>
        </a:prstGeom>
        <a:solidFill>
          <a:schemeClr val="bg1">
            <a:lumMod val="95000"/>
          </a:schemeClr>
        </a:solidFill>
        <a:ln w="9525">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000">
              <a:solidFill>
                <a:sysClr val="windowText" lastClr="000000"/>
              </a:solidFill>
              <a:latin typeface="游明朝 Demibold" panose="02020600000000000000" pitchFamily="18" charset="-128"/>
              <a:ea typeface="游明朝 Demibold" panose="02020600000000000000" pitchFamily="18" charset="-128"/>
            </a:rPr>
            <a:t>＜キャリア面談で用いる際のフィードバック案内＞</a:t>
          </a:r>
          <a:endParaRPr kumimoji="1" lang="en-US" altLang="ja-JP" sz="1000">
            <a:solidFill>
              <a:sysClr val="windowText" lastClr="000000"/>
            </a:solidFill>
            <a:latin typeface="游明朝 Demibold" panose="02020600000000000000" pitchFamily="18" charset="-128"/>
            <a:ea typeface="游明朝 Demibold" panose="02020600000000000000" pitchFamily="18" charset="-128"/>
          </a:endParaRPr>
        </a:p>
        <a:p>
          <a:pPr algn="ctr"/>
          <a:r>
            <a:rPr kumimoji="1" lang="ja-JP" altLang="en-US" sz="1000">
              <a:solidFill>
                <a:sysClr val="windowText" lastClr="000000"/>
              </a:solidFill>
              <a:latin typeface="游明朝 Demibold" panose="02020600000000000000" pitchFamily="18" charset="-128"/>
              <a:ea typeface="游明朝 Demibold" panose="02020600000000000000" pitchFamily="18" charset="-128"/>
            </a:rPr>
            <a:t>下記フィードバックパターン①～⑤を参考に、</a:t>
          </a:r>
          <a:r>
            <a:rPr kumimoji="1" lang="ja-JP" altLang="en-US" sz="1000" b="1" u="sng">
              <a:solidFill>
                <a:sysClr val="windowText" lastClr="000000"/>
              </a:solidFill>
              <a:latin typeface="游明朝 Demibold" panose="02020600000000000000" pitchFamily="18" charset="-128"/>
              <a:ea typeface="游明朝 Demibold" panose="02020600000000000000" pitchFamily="18" charset="-128"/>
            </a:rPr>
            <a:t>特に改善を期待する、伸ばしてほしい仕事に絞って</a:t>
          </a:r>
          <a:r>
            <a:rPr kumimoji="1" lang="ja-JP" altLang="en-US" sz="1000">
              <a:solidFill>
                <a:sysClr val="windowText" lastClr="000000"/>
              </a:solidFill>
              <a:latin typeface="游明朝 Demibold" panose="02020600000000000000" pitchFamily="18" charset="-128"/>
              <a:ea typeface="游明朝 Demibold" panose="02020600000000000000" pitchFamily="18" charset="-128"/>
            </a:rPr>
            <a:t>フィードバックをしましょう。</a:t>
          </a:r>
        </a:p>
      </xdr:txBody>
    </xdr:sp>
    <xdr:clientData/>
  </xdr:twoCellAnchor>
  <xdr:twoCellAnchor>
    <xdr:from>
      <xdr:col>8</xdr:col>
      <xdr:colOff>259080</xdr:colOff>
      <xdr:row>25</xdr:row>
      <xdr:rowOff>68580</xdr:rowOff>
    </xdr:from>
    <xdr:to>
      <xdr:col>14</xdr:col>
      <xdr:colOff>160020</xdr:colOff>
      <xdr:row>30</xdr:row>
      <xdr:rowOff>45720</xdr:rowOff>
    </xdr:to>
    <xdr:sp macro="" textlink="">
      <xdr:nvSpPr>
        <xdr:cNvPr id="7" name="吹き出し: 角を丸めた四角形 6">
          <a:extLst>
            <a:ext uri="{FF2B5EF4-FFF2-40B4-BE49-F238E27FC236}">
              <a16:creationId xmlns:a16="http://schemas.microsoft.com/office/drawing/2014/main" id="{2C49A2CD-9E0B-404D-B2CF-44502A19B649}"/>
            </a:ext>
          </a:extLst>
        </xdr:cNvPr>
        <xdr:cNvSpPr/>
      </xdr:nvSpPr>
      <xdr:spPr>
        <a:xfrm>
          <a:off x="6576060" y="5692140"/>
          <a:ext cx="3924300" cy="929640"/>
        </a:xfrm>
        <a:prstGeom prst="wedgeRoundRectCallout">
          <a:avLst>
            <a:gd name="adj1" fmla="val -60391"/>
            <a:gd name="adj2" fmla="val -48046"/>
            <a:gd name="adj3" fmla="val 16667"/>
          </a:avLst>
        </a:prstGeom>
        <a:solidFill>
          <a:schemeClr val="accent2">
            <a:lumMod val="20000"/>
            <a:lumOff val="80000"/>
          </a:schemeClr>
        </a:solidFill>
        <a:ln w="9525">
          <a:solidFill>
            <a:schemeClr val="accent2"/>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ysClr val="windowText" lastClr="000000"/>
              </a:solidFill>
              <a:effectLst/>
              <a:latin typeface="游明朝 Demibold" panose="02020600000000000000" pitchFamily="18" charset="-128"/>
              <a:ea typeface="游明朝 Demibold" panose="02020600000000000000" pitchFamily="18" charset="-128"/>
            </a:rPr>
            <a:t>フィードバックパターン⑤＜自己チェック＜上司チェック＞</a:t>
          </a:r>
          <a:endParaRPr kumimoji="1" lang="en-US" altLang="ja-JP" sz="900">
            <a:solidFill>
              <a:sysClr val="windowText" lastClr="000000"/>
            </a:solidFill>
            <a:effectLst/>
            <a:latin typeface="游明朝 Demibold" panose="02020600000000000000" pitchFamily="18" charset="-128"/>
            <a:ea typeface="游明朝 Demibold" panose="02020600000000000000" pitchFamily="18" charset="-128"/>
          </a:endParaRPr>
        </a:p>
        <a:p>
          <a:pPr algn="l"/>
          <a:r>
            <a:rPr lang="ja-JP" altLang="en-US" sz="900">
              <a:solidFill>
                <a:sysClr val="windowText" lastClr="000000"/>
              </a:solidFill>
              <a:effectLst/>
              <a:latin typeface="游明朝 Demibold" panose="02020600000000000000" pitchFamily="18" charset="-128"/>
              <a:ea typeface="游明朝 Demibold" panose="02020600000000000000" pitchFamily="18" charset="-128"/>
            </a:rPr>
            <a:t>⇒あなた（メンバー）の認識よりも私の認識の方が高い結果となっています。十分評価できるものであると考えていますので自信をもってください。具体的には</a:t>
          </a:r>
          <a:r>
            <a:rPr lang="en-US" altLang="ja-JP" sz="900">
              <a:solidFill>
                <a:sysClr val="windowText" lastClr="000000"/>
              </a:solidFill>
              <a:effectLst/>
              <a:latin typeface="游明朝 Demibold" panose="02020600000000000000" pitchFamily="18" charset="-128"/>
              <a:ea typeface="游明朝 Demibold" panose="02020600000000000000" pitchFamily="18" charset="-128"/>
            </a:rPr>
            <a:t>…</a:t>
          </a:r>
          <a:r>
            <a:rPr lang="ja-JP" altLang="en-US" sz="900">
              <a:solidFill>
                <a:sysClr val="windowText" lastClr="000000"/>
              </a:solidFill>
              <a:effectLst/>
              <a:latin typeface="游明朝 Demibold" panose="02020600000000000000" pitchFamily="18" charset="-128"/>
              <a:ea typeface="游明朝 Demibold" panose="02020600000000000000" pitchFamily="18" charset="-128"/>
            </a:rPr>
            <a:t>について</a:t>
          </a:r>
          <a:endParaRPr lang="en-US" altLang="ja-JP" sz="900">
            <a:solidFill>
              <a:sysClr val="windowText" lastClr="000000"/>
            </a:solidFill>
            <a:effectLst/>
            <a:latin typeface="游明朝 Demibold" panose="02020600000000000000" pitchFamily="18" charset="-128"/>
            <a:ea typeface="游明朝 Demibold" panose="02020600000000000000" pitchFamily="18" charset="-128"/>
          </a:endParaRPr>
        </a:p>
        <a:p>
          <a:pPr algn="l"/>
          <a:endParaRPr lang="en-US" altLang="ja-JP" sz="900">
            <a:solidFill>
              <a:sysClr val="windowText" lastClr="000000"/>
            </a:solidFill>
            <a:effectLst/>
            <a:latin typeface="游明朝 Demibold" panose="02020600000000000000" pitchFamily="18" charset="-128"/>
            <a:ea typeface="游明朝 Demibold" panose="02020600000000000000" pitchFamily="18"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10" Target="../ctrlProps/ctrlProp1073.xml" Type="http://schemas.openxmlformats.org/officeDocument/2006/relationships/ctrlProp"/><Relationship Id="rId100" Target="../ctrlProps/ctrlProp1163.xml" Type="http://schemas.openxmlformats.org/officeDocument/2006/relationships/ctrlProp"/><Relationship Id="rId101" Target="../ctrlProps/ctrlProp1164.xml" Type="http://schemas.openxmlformats.org/officeDocument/2006/relationships/ctrlProp"/><Relationship Id="rId102" Target="../ctrlProps/ctrlProp1165.xml" Type="http://schemas.openxmlformats.org/officeDocument/2006/relationships/ctrlProp"/><Relationship Id="rId103" Target="../ctrlProps/ctrlProp1166.xml" Type="http://schemas.openxmlformats.org/officeDocument/2006/relationships/ctrlProp"/><Relationship Id="rId104" Target="../ctrlProps/ctrlProp1167.xml" Type="http://schemas.openxmlformats.org/officeDocument/2006/relationships/ctrlProp"/><Relationship Id="rId105" Target="../ctrlProps/ctrlProp1168.xml" Type="http://schemas.openxmlformats.org/officeDocument/2006/relationships/ctrlProp"/><Relationship Id="rId106" Target="../ctrlProps/ctrlProp1169.xml" Type="http://schemas.openxmlformats.org/officeDocument/2006/relationships/ctrlProp"/><Relationship Id="rId107" Target="../ctrlProps/ctrlProp1170.xml" Type="http://schemas.openxmlformats.org/officeDocument/2006/relationships/ctrlProp"/><Relationship Id="rId108" Target="../ctrlProps/ctrlProp1171.xml" Type="http://schemas.openxmlformats.org/officeDocument/2006/relationships/ctrlProp"/><Relationship Id="rId109" Target="../ctrlProps/ctrlProp1172.xml" Type="http://schemas.openxmlformats.org/officeDocument/2006/relationships/ctrlProp"/><Relationship Id="rId11" Target="../ctrlProps/ctrlProp1074.xml" Type="http://schemas.openxmlformats.org/officeDocument/2006/relationships/ctrlProp"/><Relationship Id="rId110" Target="../ctrlProps/ctrlProp1173.xml" Type="http://schemas.openxmlformats.org/officeDocument/2006/relationships/ctrlProp"/><Relationship Id="rId111" Target="../ctrlProps/ctrlProp1174.xml" Type="http://schemas.openxmlformats.org/officeDocument/2006/relationships/ctrlProp"/><Relationship Id="rId112" Target="../ctrlProps/ctrlProp1175.xml" Type="http://schemas.openxmlformats.org/officeDocument/2006/relationships/ctrlProp"/><Relationship Id="rId113" Target="../ctrlProps/ctrlProp1176.xml" Type="http://schemas.openxmlformats.org/officeDocument/2006/relationships/ctrlProp"/><Relationship Id="rId114" Target="../ctrlProps/ctrlProp1177.xml" Type="http://schemas.openxmlformats.org/officeDocument/2006/relationships/ctrlProp"/><Relationship Id="rId115" Target="../ctrlProps/ctrlProp1178.xml" Type="http://schemas.openxmlformats.org/officeDocument/2006/relationships/ctrlProp"/><Relationship Id="rId116" Target="../ctrlProps/ctrlProp1179.xml" Type="http://schemas.openxmlformats.org/officeDocument/2006/relationships/ctrlProp"/><Relationship Id="rId117" Target="../ctrlProps/ctrlProp1180.xml" Type="http://schemas.openxmlformats.org/officeDocument/2006/relationships/ctrlProp"/><Relationship Id="rId118" Target="../ctrlProps/ctrlProp1181.xml" Type="http://schemas.openxmlformats.org/officeDocument/2006/relationships/ctrlProp"/><Relationship Id="rId119" Target="../ctrlProps/ctrlProp1182.xml" Type="http://schemas.openxmlformats.org/officeDocument/2006/relationships/ctrlProp"/><Relationship Id="rId12" Target="../ctrlProps/ctrlProp1075.xml" Type="http://schemas.openxmlformats.org/officeDocument/2006/relationships/ctrlProp"/><Relationship Id="rId120" Target="../ctrlProps/ctrlProp1183.xml" Type="http://schemas.openxmlformats.org/officeDocument/2006/relationships/ctrlProp"/><Relationship Id="rId121" Target="../ctrlProps/ctrlProp1184.xml" Type="http://schemas.openxmlformats.org/officeDocument/2006/relationships/ctrlProp"/><Relationship Id="rId122" Target="../ctrlProps/ctrlProp1185.xml" Type="http://schemas.openxmlformats.org/officeDocument/2006/relationships/ctrlProp"/><Relationship Id="rId123" Target="../ctrlProps/ctrlProp1186.xml" Type="http://schemas.openxmlformats.org/officeDocument/2006/relationships/ctrlProp"/><Relationship Id="rId124" Target="../ctrlProps/ctrlProp1187.xml" Type="http://schemas.openxmlformats.org/officeDocument/2006/relationships/ctrlProp"/><Relationship Id="rId125" Target="../ctrlProps/ctrlProp1188.xml" Type="http://schemas.openxmlformats.org/officeDocument/2006/relationships/ctrlProp"/><Relationship Id="rId126" Target="../ctrlProps/ctrlProp1189.xml" Type="http://schemas.openxmlformats.org/officeDocument/2006/relationships/ctrlProp"/><Relationship Id="rId127" Target="../ctrlProps/ctrlProp1190.xml" Type="http://schemas.openxmlformats.org/officeDocument/2006/relationships/ctrlProp"/><Relationship Id="rId128" Target="../ctrlProps/ctrlProp1191.xml" Type="http://schemas.openxmlformats.org/officeDocument/2006/relationships/ctrlProp"/><Relationship Id="rId129" Target="../ctrlProps/ctrlProp1192.xml" Type="http://schemas.openxmlformats.org/officeDocument/2006/relationships/ctrlProp"/><Relationship Id="rId13" Target="../ctrlProps/ctrlProp1076.xml" Type="http://schemas.openxmlformats.org/officeDocument/2006/relationships/ctrlProp"/><Relationship Id="rId130" Target="../ctrlProps/ctrlProp1193.xml" Type="http://schemas.openxmlformats.org/officeDocument/2006/relationships/ctrlProp"/><Relationship Id="rId131" Target="../ctrlProps/ctrlProp1194.xml" Type="http://schemas.openxmlformats.org/officeDocument/2006/relationships/ctrlProp"/><Relationship Id="rId132" Target="../ctrlProps/ctrlProp1195.xml" Type="http://schemas.openxmlformats.org/officeDocument/2006/relationships/ctrlProp"/><Relationship Id="rId133" Target="../ctrlProps/ctrlProp1196.xml" Type="http://schemas.openxmlformats.org/officeDocument/2006/relationships/ctrlProp"/><Relationship Id="rId134" Target="../ctrlProps/ctrlProp1197.xml" Type="http://schemas.openxmlformats.org/officeDocument/2006/relationships/ctrlProp"/><Relationship Id="rId135" Target="../ctrlProps/ctrlProp1198.xml" Type="http://schemas.openxmlformats.org/officeDocument/2006/relationships/ctrlProp"/><Relationship Id="rId136" Target="../ctrlProps/ctrlProp1199.xml" Type="http://schemas.openxmlformats.org/officeDocument/2006/relationships/ctrlProp"/><Relationship Id="rId137" Target="../ctrlProps/ctrlProp1200.xml" Type="http://schemas.openxmlformats.org/officeDocument/2006/relationships/ctrlProp"/><Relationship Id="rId138" Target="../ctrlProps/ctrlProp1201.xml" Type="http://schemas.openxmlformats.org/officeDocument/2006/relationships/ctrlProp"/><Relationship Id="rId139" Target="../ctrlProps/ctrlProp1202.xml" Type="http://schemas.openxmlformats.org/officeDocument/2006/relationships/ctrlProp"/><Relationship Id="rId14" Target="../ctrlProps/ctrlProp1077.xml" Type="http://schemas.openxmlformats.org/officeDocument/2006/relationships/ctrlProp"/><Relationship Id="rId140" Target="../ctrlProps/ctrlProp1203.xml" Type="http://schemas.openxmlformats.org/officeDocument/2006/relationships/ctrlProp"/><Relationship Id="rId141" Target="../ctrlProps/ctrlProp1204.xml" Type="http://schemas.openxmlformats.org/officeDocument/2006/relationships/ctrlProp"/><Relationship Id="rId142" Target="../ctrlProps/ctrlProp1205.xml" Type="http://schemas.openxmlformats.org/officeDocument/2006/relationships/ctrlProp"/><Relationship Id="rId143" Target="../ctrlProps/ctrlProp1206.xml" Type="http://schemas.openxmlformats.org/officeDocument/2006/relationships/ctrlProp"/><Relationship Id="rId144" Target="../ctrlProps/ctrlProp1207.xml" Type="http://schemas.openxmlformats.org/officeDocument/2006/relationships/ctrlProp"/><Relationship Id="rId145" Target="../ctrlProps/ctrlProp1208.xml" Type="http://schemas.openxmlformats.org/officeDocument/2006/relationships/ctrlProp"/><Relationship Id="rId146" Target="../ctrlProps/ctrlProp1209.xml" Type="http://schemas.openxmlformats.org/officeDocument/2006/relationships/ctrlProp"/><Relationship Id="rId147" Target="../ctrlProps/ctrlProp1210.xml" Type="http://schemas.openxmlformats.org/officeDocument/2006/relationships/ctrlProp"/><Relationship Id="rId148" Target="../ctrlProps/ctrlProp1211.xml" Type="http://schemas.openxmlformats.org/officeDocument/2006/relationships/ctrlProp"/><Relationship Id="rId149" Target="../ctrlProps/ctrlProp1212.xml" Type="http://schemas.openxmlformats.org/officeDocument/2006/relationships/ctrlProp"/><Relationship Id="rId15" Target="../ctrlProps/ctrlProp1078.xml" Type="http://schemas.openxmlformats.org/officeDocument/2006/relationships/ctrlProp"/><Relationship Id="rId150" Target="../ctrlProps/ctrlProp1213.xml" Type="http://schemas.openxmlformats.org/officeDocument/2006/relationships/ctrlProp"/><Relationship Id="rId151" Target="../ctrlProps/ctrlProp1214.xml" Type="http://schemas.openxmlformats.org/officeDocument/2006/relationships/ctrlProp"/><Relationship Id="rId152" Target="../ctrlProps/ctrlProp1215.xml" Type="http://schemas.openxmlformats.org/officeDocument/2006/relationships/ctrlProp"/><Relationship Id="rId153" Target="../ctrlProps/ctrlProp1216.xml" Type="http://schemas.openxmlformats.org/officeDocument/2006/relationships/ctrlProp"/><Relationship Id="rId154" Target="../ctrlProps/ctrlProp1217.xml" Type="http://schemas.openxmlformats.org/officeDocument/2006/relationships/ctrlProp"/><Relationship Id="rId155" Target="../ctrlProps/ctrlProp1218.xml" Type="http://schemas.openxmlformats.org/officeDocument/2006/relationships/ctrlProp"/><Relationship Id="rId156" Target="../ctrlProps/ctrlProp1219.xml" Type="http://schemas.openxmlformats.org/officeDocument/2006/relationships/ctrlProp"/><Relationship Id="rId157" Target="../ctrlProps/ctrlProp1220.xml" Type="http://schemas.openxmlformats.org/officeDocument/2006/relationships/ctrlProp"/><Relationship Id="rId158" Target="../ctrlProps/ctrlProp1221.xml" Type="http://schemas.openxmlformats.org/officeDocument/2006/relationships/ctrlProp"/><Relationship Id="rId159" Target="../ctrlProps/ctrlProp1222.xml" Type="http://schemas.openxmlformats.org/officeDocument/2006/relationships/ctrlProp"/><Relationship Id="rId16" Target="../ctrlProps/ctrlProp1079.xml" Type="http://schemas.openxmlformats.org/officeDocument/2006/relationships/ctrlProp"/><Relationship Id="rId160" Target="../ctrlProps/ctrlProp1223.xml" Type="http://schemas.openxmlformats.org/officeDocument/2006/relationships/ctrlProp"/><Relationship Id="rId161" Target="../ctrlProps/ctrlProp1224.xml" Type="http://schemas.openxmlformats.org/officeDocument/2006/relationships/ctrlProp"/><Relationship Id="rId162" Target="../ctrlProps/ctrlProp1225.xml" Type="http://schemas.openxmlformats.org/officeDocument/2006/relationships/ctrlProp"/><Relationship Id="rId163" Target="../ctrlProps/ctrlProp1226.xml" Type="http://schemas.openxmlformats.org/officeDocument/2006/relationships/ctrlProp"/><Relationship Id="rId164" Target="../ctrlProps/ctrlProp1227.xml" Type="http://schemas.openxmlformats.org/officeDocument/2006/relationships/ctrlProp"/><Relationship Id="rId165" Target="../ctrlProps/ctrlProp1228.xml" Type="http://schemas.openxmlformats.org/officeDocument/2006/relationships/ctrlProp"/><Relationship Id="rId166" Target="../ctrlProps/ctrlProp1229.xml" Type="http://schemas.openxmlformats.org/officeDocument/2006/relationships/ctrlProp"/><Relationship Id="rId167" Target="../ctrlProps/ctrlProp1230.xml" Type="http://schemas.openxmlformats.org/officeDocument/2006/relationships/ctrlProp"/><Relationship Id="rId168" Target="../ctrlProps/ctrlProp1231.xml" Type="http://schemas.openxmlformats.org/officeDocument/2006/relationships/ctrlProp"/><Relationship Id="rId169" Target="../ctrlProps/ctrlProp1232.xml" Type="http://schemas.openxmlformats.org/officeDocument/2006/relationships/ctrlProp"/><Relationship Id="rId17" Target="../ctrlProps/ctrlProp1080.xml" Type="http://schemas.openxmlformats.org/officeDocument/2006/relationships/ctrlProp"/><Relationship Id="rId170" Target="../ctrlProps/ctrlProp1233.xml" Type="http://schemas.openxmlformats.org/officeDocument/2006/relationships/ctrlProp"/><Relationship Id="rId171" Target="../ctrlProps/ctrlProp1234.xml" Type="http://schemas.openxmlformats.org/officeDocument/2006/relationships/ctrlProp"/><Relationship Id="rId172" Target="../ctrlProps/ctrlProp1235.xml" Type="http://schemas.openxmlformats.org/officeDocument/2006/relationships/ctrlProp"/><Relationship Id="rId173" Target="../ctrlProps/ctrlProp1236.xml" Type="http://schemas.openxmlformats.org/officeDocument/2006/relationships/ctrlProp"/><Relationship Id="rId174" Target="../ctrlProps/ctrlProp1237.xml" Type="http://schemas.openxmlformats.org/officeDocument/2006/relationships/ctrlProp"/><Relationship Id="rId175" Target="../ctrlProps/ctrlProp1238.xml" Type="http://schemas.openxmlformats.org/officeDocument/2006/relationships/ctrlProp"/><Relationship Id="rId176" Target="../ctrlProps/ctrlProp1239.xml" Type="http://schemas.openxmlformats.org/officeDocument/2006/relationships/ctrlProp"/><Relationship Id="rId177" Target="../ctrlProps/ctrlProp1240.xml" Type="http://schemas.openxmlformats.org/officeDocument/2006/relationships/ctrlProp"/><Relationship Id="rId178" Target="../ctrlProps/ctrlProp1241.xml" Type="http://schemas.openxmlformats.org/officeDocument/2006/relationships/ctrlProp"/><Relationship Id="rId179" Target="../ctrlProps/ctrlProp1242.xml" Type="http://schemas.openxmlformats.org/officeDocument/2006/relationships/ctrlProp"/><Relationship Id="rId18" Target="../ctrlProps/ctrlProp1081.xml" Type="http://schemas.openxmlformats.org/officeDocument/2006/relationships/ctrlProp"/><Relationship Id="rId180" Target="../ctrlProps/ctrlProp1243.xml" Type="http://schemas.openxmlformats.org/officeDocument/2006/relationships/ctrlProp"/><Relationship Id="rId181" Target="../ctrlProps/ctrlProp1244.xml" Type="http://schemas.openxmlformats.org/officeDocument/2006/relationships/ctrlProp"/><Relationship Id="rId182" Target="../ctrlProps/ctrlProp1245.xml" Type="http://schemas.openxmlformats.org/officeDocument/2006/relationships/ctrlProp"/><Relationship Id="rId183" Target="../ctrlProps/ctrlProp1246.xml" Type="http://schemas.openxmlformats.org/officeDocument/2006/relationships/ctrlProp"/><Relationship Id="rId184" Target="../ctrlProps/ctrlProp1247.xml" Type="http://schemas.openxmlformats.org/officeDocument/2006/relationships/ctrlProp"/><Relationship Id="rId185" Target="../ctrlProps/ctrlProp1248.xml" Type="http://schemas.openxmlformats.org/officeDocument/2006/relationships/ctrlProp"/><Relationship Id="rId186" Target="../ctrlProps/ctrlProp1249.xml" Type="http://schemas.openxmlformats.org/officeDocument/2006/relationships/ctrlProp"/><Relationship Id="rId187" Target="../ctrlProps/ctrlProp1250.xml" Type="http://schemas.openxmlformats.org/officeDocument/2006/relationships/ctrlProp"/><Relationship Id="rId188" Target="../ctrlProps/ctrlProp1251.xml" Type="http://schemas.openxmlformats.org/officeDocument/2006/relationships/ctrlProp"/><Relationship Id="rId189" Target="../ctrlProps/ctrlProp1252.xml" Type="http://schemas.openxmlformats.org/officeDocument/2006/relationships/ctrlProp"/><Relationship Id="rId19" Target="../ctrlProps/ctrlProp1082.xml" Type="http://schemas.openxmlformats.org/officeDocument/2006/relationships/ctrlProp"/><Relationship Id="rId190" Target="../ctrlProps/ctrlProp1253.xml" Type="http://schemas.openxmlformats.org/officeDocument/2006/relationships/ctrlProp"/><Relationship Id="rId2" Target="../drawings/drawing9.xml" Type="http://schemas.openxmlformats.org/officeDocument/2006/relationships/drawing"/><Relationship Id="rId20" Target="../ctrlProps/ctrlProp1083.xml" Type="http://schemas.openxmlformats.org/officeDocument/2006/relationships/ctrlProp"/><Relationship Id="rId21" Target="../ctrlProps/ctrlProp1084.xml" Type="http://schemas.openxmlformats.org/officeDocument/2006/relationships/ctrlProp"/><Relationship Id="rId22" Target="../ctrlProps/ctrlProp1085.xml" Type="http://schemas.openxmlformats.org/officeDocument/2006/relationships/ctrlProp"/><Relationship Id="rId23" Target="../ctrlProps/ctrlProp1086.xml" Type="http://schemas.openxmlformats.org/officeDocument/2006/relationships/ctrlProp"/><Relationship Id="rId24" Target="../ctrlProps/ctrlProp1087.xml" Type="http://schemas.openxmlformats.org/officeDocument/2006/relationships/ctrlProp"/><Relationship Id="rId25" Target="../ctrlProps/ctrlProp1088.xml" Type="http://schemas.openxmlformats.org/officeDocument/2006/relationships/ctrlProp"/><Relationship Id="rId26" Target="../ctrlProps/ctrlProp1089.xml" Type="http://schemas.openxmlformats.org/officeDocument/2006/relationships/ctrlProp"/><Relationship Id="rId27" Target="../ctrlProps/ctrlProp1090.xml" Type="http://schemas.openxmlformats.org/officeDocument/2006/relationships/ctrlProp"/><Relationship Id="rId28" Target="../ctrlProps/ctrlProp1091.xml" Type="http://schemas.openxmlformats.org/officeDocument/2006/relationships/ctrlProp"/><Relationship Id="rId29" Target="../ctrlProps/ctrlProp1092.xml" Type="http://schemas.openxmlformats.org/officeDocument/2006/relationships/ctrlProp"/><Relationship Id="rId3" Target="../drawings/vmlDrawing9.vml" Type="http://schemas.openxmlformats.org/officeDocument/2006/relationships/vmlDrawing"/><Relationship Id="rId30" Target="../ctrlProps/ctrlProp1093.xml" Type="http://schemas.openxmlformats.org/officeDocument/2006/relationships/ctrlProp"/><Relationship Id="rId31" Target="../ctrlProps/ctrlProp1094.xml" Type="http://schemas.openxmlformats.org/officeDocument/2006/relationships/ctrlProp"/><Relationship Id="rId32" Target="../ctrlProps/ctrlProp1095.xml" Type="http://schemas.openxmlformats.org/officeDocument/2006/relationships/ctrlProp"/><Relationship Id="rId33" Target="../ctrlProps/ctrlProp1096.xml" Type="http://schemas.openxmlformats.org/officeDocument/2006/relationships/ctrlProp"/><Relationship Id="rId34" Target="../ctrlProps/ctrlProp1097.xml" Type="http://schemas.openxmlformats.org/officeDocument/2006/relationships/ctrlProp"/><Relationship Id="rId35" Target="../ctrlProps/ctrlProp1098.xml" Type="http://schemas.openxmlformats.org/officeDocument/2006/relationships/ctrlProp"/><Relationship Id="rId36" Target="../ctrlProps/ctrlProp1099.xml" Type="http://schemas.openxmlformats.org/officeDocument/2006/relationships/ctrlProp"/><Relationship Id="rId37" Target="../ctrlProps/ctrlProp1100.xml" Type="http://schemas.openxmlformats.org/officeDocument/2006/relationships/ctrlProp"/><Relationship Id="rId38" Target="../ctrlProps/ctrlProp1101.xml" Type="http://schemas.openxmlformats.org/officeDocument/2006/relationships/ctrlProp"/><Relationship Id="rId39" Target="../ctrlProps/ctrlProp1102.xml" Type="http://schemas.openxmlformats.org/officeDocument/2006/relationships/ctrlProp"/><Relationship Id="rId4" Target="../ctrlProps/ctrlProp1067.xml" Type="http://schemas.openxmlformats.org/officeDocument/2006/relationships/ctrlProp"/><Relationship Id="rId40" Target="../ctrlProps/ctrlProp1103.xml" Type="http://schemas.openxmlformats.org/officeDocument/2006/relationships/ctrlProp"/><Relationship Id="rId41" Target="../ctrlProps/ctrlProp1104.xml" Type="http://schemas.openxmlformats.org/officeDocument/2006/relationships/ctrlProp"/><Relationship Id="rId42" Target="../ctrlProps/ctrlProp1105.xml" Type="http://schemas.openxmlformats.org/officeDocument/2006/relationships/ctrlProp"/><Relationship Id="rId43" Target="../ctrlProps/ctrlProp1106.xml" Type="http://schemas.openxmlformats.org/officeDocument/2006/relationships/ctrlProp"/><Relationship Id="rId44" Target="../ctrlProps/ctrlProp1107.xml" Type="http://schemas.openxmlformats.org/officeDocument/2006/relationships/ctrlProp"/><Relationship Id="rId45" Target="../ctrlProps/ctrlProp1108.xml" Type="http://schemas.openxmlformats.org/officeDocument/2006/relationships/ctrlProp"/><Relationship Id="rId46" Target="../ctrlProps/ctrlProp1109.xml" Type="http://schemas.openxmlformats.org/officeDocument/2006/relationships/ctrlProp"/><Relationship Id="rId47" Target="../ctrlProps/ctrlProp1110.xml" Type="http://schemas.openxmlformats.org/officeDocument/2006/relationships/ctrlProp"/><Relationship Id="rId48" Target="../ctrlProps/ctrlProp1111.xml" Type="http://schemas.openxmlformats.org/officeDocument/2006/relationships/ctrlProp"/><Relationship Id="rId49" Target="../ctrlProps/ctrlProp1112.xml" Type="http://schemas.openxmlformats.org/officeDocument/2006/relationships/ctrlProp"/><Relationship Id="rId5" Target="../ctrlProps/ctrlProp1068.xml" Type="http://schemas.openxmlformats.org/officeDocument/2006/relationships/ctrlProp"/><Relationship Id="rId50" Target="../ctrlProps/ctrlProp1113.xml" Type="http://schemas.openxmlformats.org/officeDocument/2006/relationships/ctrlProp"/><Relationship Id="rId51" Target="../ctrlProps/ctrlProp1114.xml" Type="http://schemas.openxmlformats.org/officeDocument/2006/relationships/ctrlProp"/><Relationship Id="rId52" Target="../ctrlProps/ctrlProp1115.xml" Type="http://schemas.openxmlformats.org/officeDocument/2006/relationships/ctrlProp"/><Relationship Id="rId53" Target="../ctrlProps/ctrlProp1116.xml" Type="http://schemas.openxmlformats.org/officeDocument/2006/relationships/ctrlProp"/><Relationship Id="rId54" Target="../ctrlProps/ctrlProp1117.xml" Type="http://schemas.openxmlformats.org/officeDocument/2006/relationships/ctrlProp"/><Relationship Id="rId55" Target="../ctrlProps/ctrlProp1118.xml" Type="http://schemas.openxmlformats.org/officeDocument/2006/relationships/ctrlProp"/><Relationship Id="rId56" Target="../ctrlProps/ctrlProp1119.xml" Type="http://schemas.openxmlformats.org/officeDocument/2006/relationships/ctrlProp"/><Relationship Id="rId57" Target="../ctrlProps/ctrlProp1120.xml" Type="http://schemas.openxmlformats.org/officeDocument/2006/relationships/ctrlProp"/><Relationship Id="rId58" Target="../ctrlProps/ctrlProp1121.xml" Type="http://schemas.openxmlformats.org/officeDocument/2006/relationships/ctrlProp"/><Relationship Id="rId59" Target="../ctrlProps/ctrlProp1122.xml" Type="http://schemas.openxmlformats.org/officeDocument/2006/relationships/ctrlProp"/><Relationship Id="rId6" Target="../ctrlProps/ctrlProp1069.xml" Type="http://schemas.openxmlformats.org/officeDocument/2006/relationships/ctrlProp"/><Relationship Id="rId60" Target="../ctrlProps/ctrlProp1123.xml" Type="http://schemas.openxmlformats.org/officeDocument/2006/relationships/ctrlProp"/><Relationship Id="rId61" Target="../ctrlProps/ctrlProp1124.xml" Type="http://schemas.openxmlformats.org/officeDocument/2006/relationships/ctrlProp"/><Relationship Id="rId62" Target="../ctrlProps/ctrlProp1125.xml" Type="http://schemas.openxmlformats.org/officeDocument/2006/relationships/ctrlProp"/><Relationship Id="rId63" Target="../ctrlProps/ctrlProp1126.xml" Type="http://schemas.openxmlformats.org/officeDocument/2006/relationships/ctrlProp"/><Relationship Id="rId64" Target="../ctrlProps/ctrlProp1127.xml" Type="http://schemas.openxmlformats.org/officeDocument/2006/relationships/ctrlProp"/><Relationship Id="rId65" Target="../ctrlProps/ctrlProp1128.xml" Type="http://schemas.openxmlformats.org/officeDocument/2006/relationships/ctrlProp"/><Relationship Id="rId66" Target="../ctrlProps/ctrlProp1129.xml" Type="http://schemas.openxmlformats.org/officeDocument/2006/relationships/ctrlProp"/><Relationship Id="rId67" Target="../ctrlProps/ctrlProp1130.xml" Type="http://schemas.openxmlformats.org/officeDocument/2006/relationships/ctrlProp"/><Relationship Id="rId68" Target="../ctrlProps/ctrlProp1131.xml" Type="http://schemas.openxmlformats.org/officeDocument/2006/relationships/ctrlProp"/><Relationship Id="rId69" Target="../ctrlProps/ctrlProp1132.xml" Type="http://schemas.openxmlformats.org/officeDocument/2006/relationships/ctrlProp"/><Relationship Id="rId7" Target="../ctrlProps/ctrlProp1070.xml" Type="http://schemas.openxmlformats.org/officeDocument/2006/relationships/ctrlProp"/><Relationship Id="rId70" Target="../ctrlProps/ctrlProp1133.xml" Type="http://schemas.openxmlformats.org/officeDocument/2006/relationships/ctrlProp"/><Relationship Id="rId71" Target="../ctrlProps/ctrlProp1134.xml" Type="http://schemas.openxmlformats.org/officeDocument/2006/relationships/ctrlProp"/><Relationship Id="rId72" Target="../ctrlProps/ctrlProp1135.xml" Type="http://schemas.openxmlformats.org/officeDocument/2006/relationships/ctrlProp"/><Relationship Id="rId73" Target="../ctrlProps/ctrlProp1136.xml" Type="http://schemas.openxmlformats.org/officeDocument/2006/relationships/ctrlProp"/><Relationship Id="rId74" Target="../ctrlProps/ctrlProp1137.xml" Type="http://schemas.openxmlformats.org/officeDocument/2006/relationships/ctrlProp"/><Relationship Id="rId75" Target="../ctrlProps/ctrlProp1138.xml" Type="http://schemas.openxmlformats.org/officeDocument/2006/relationships/ctrlProp"/><Relationship Id="rId76" Target="../ctrlProps/ctrlProp1139.xml" Type="http://schemas.openxmlformats.org/officeDocument/2006/relationships/ctrlProp"/><Relationship Id="rId77" Target="../ctrlProps/ctrlProp1140.xml" Type="http://schemas.openxmlformats.org/officeDocument/2006/relationships/ctrlProp"/><Relationship Id="rId78" Target="../ctrlProps/ctrlProp1141.xml" Type="http://schemas.openxmlformats.org/officeDocument/2006/relationships/ctrlProp"/><Relationship Id="rId79" Target="../ctrlProps/ctrlProp1142.xml" Type="http://schemas.openxmlformats.org/officeDocument/2006/relationships/ctrlProp"/><Relationship Id="rId8" Target="../ctrlProps/ctrlProp1071.xml" Type="http://schemas.openxmlformats.org/officeDocument/2006/relationships/ctrlProp"/><Relationship Id="rId80" Target="../ctrlProps/ctrlProp1143.xml" Type="http://schemas.openxmlformats.org/officeDocument/2006/relationships/ctrlProp"/><Relationship Id="rId81" Target="../ctrlProps/ctrlProp1144.xml" Type="http://schemas.openxmlformats.org/officeDocument/2006/relationships/ctrlProp"/><Relationship Id="rId82" Target="../ctrlProps/ctrlProp1145.xml" Type="http://schemas.openxmlformats.org/officeDocument/2006/relationships/ctrlProp"/><Relationship Id="rId83" Target="../ctrlProps/ctrlProp1146.xml" Type="http://schemas.openxmlformats.org/officeDocument/2006/relationships/ctrlProp"/><Relationship Id="rId84" Target="../ctrlProps/ctrlProp1147.xml" Type="http://schemas.openxmlformats.org/officeDocument/2006/relationships/ctrlProp"/><Relationship Id="rId85" Target="../ctrlProps/ctrlProp1148.xml" Type="http://schemas.openxmlformats.org/officeDocument/2006/relationships/ctrlProp"/><Relationship Id="rId86" Target="../ctrlProps/ctrlProp1149.xml" Type="http://schemas.openxmlformats.org/officeDocument/2006/relationships/ctrlProp"/><Relationship Id="rId87" Target="../ctrlProps/ctrlProp1150.xml" Type="http://schemas.openxmlformats.org/officeDocument/2006/relationships/ctrlProp"/><Relationship Id="rId88" Target="../ctrlProps/ctrlProp1151.xml" Type="http://schemas.openxmlformats.org/officeDocument/2006/relationships/ctrlProp"/><Relationship Id="rId89" Target="../ctrlProps/ctrlProp1152.xml" Type="http://schemas.openxmlformats.org/officeDocument/2006/relationships/ctrlProp"/><Relationship Id="rId9" Target="../ctrlProps/ctrlProp1072.xml" Type="http://schemas.openxmlformats.org/officeDocument/2006/relationships/ctrlProp"/><Relationship Id="rId90" Target="../ctrlProps/ctrlProp1153.xml" Type="http://schemas.openxmlformats.org/officeDocument/2006/relationships/ctrlProp"/><Relationship Id="rId91" Target="../ctrlProps/ctrlProp1154.xml" Type="http://schemas.openxmlformats.org/officeDocument/2006/relationships/ctrlProp"/><Relationship Id="rId92" Target="../ctrlProps/ctrlProp1155.xml" Type="http://schemas.openxmlformats.org/officeDocument/2006/relationships/ctrlProp"/><Relationship Id="rId93" Target="../ctrlProps/ctrlProp1156.xml" Type="http://schemas.openxmlformats.org/officeDocument/2006/relationships/ctrlProp"/><Relationship Id="rId94" Target="../ctrlProps/ctrlProp1157.xml" Type="http://schemas.openxmlformats.org/officeDocument/2006/relationships/ctrlProp"/><Relationship Id="rId95" Target="../ctrlProps/ctrlProp1158.xml" Type="http://schemas.openxmlformats.org/officeDocument/2006/relationships/ctrlProp"/><Relationship Id="rId96" Target="../ctrlProps/ctrlProp1159.xml" Type="http://schemas.openxmlformats.org/officeDocument/2006/relationships/ctrlProp"/><Relationship Id="rId97" Target="../ctrlProps/ctrlProp1160.xml" Type="http://schemas.openxmlformats.org/officeDocument/2006/relationships/ctrlProp"/><Relationship Id="rId98" Target="../ctrlProps/ctrlProp1161.xml" Type="http://schemas.openxmlformats.org/officeDocument/2006/relationships/ctrlProp"/><Relationship Id="rId99" Target="../ctrlProps/ctrlProp1162.xml" Type="http://schemas.openxmlformats.org/officeDocument/2006/relationships/ctrlProp"/></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10" Target="../ctrlProps/ctrlProp7.xml" Type="http://schemas.openxmlformats.org/officeDocument/2006/relationships/ctrlProp"/><Relationship Id="rId100" Target="../ctrlProps/ctrlProp97.xml" Type="http://schemas.openxmlformats.org/officeDocument/2006/relationships/ctrlProp"/><Relationship Id="rId101" Target="../ctrlProps/ctrlProp98.xml" Type="http://schemas.openxmlformats.org/officeDocument/2006/relationships/ctrlProp"/><Relationship Id="rId102" Target="../ctrlProps/ctrlProp99.xml" Type="http://schemas.openxmlformats.org/officeDocument/2006/relationships/ctrlProp"/><Relationship Id="rId103" Target="../ctrlProps/ctrlProp100.xml" Type="http://schemas.openxmlformats.org/officeDocument/2006/relationships/ctrlProp"/><Relationship Id="rId104" Target="../ctrlProps/ctrlProp101.xml" Type="http://schemas.openxmlformats.org/officeDocument/2006/relationships/ctrlProp"/><Relationship Id="rId105" Target="../ctrlProps/ctrlProp102.xml" Type="http://schemas.openxmlformats.org/officeDocument/2006/relationships/ctrlProp"/><Relationship Id="rId106" Target="../ctrlProps/ctrlProp103.xml" Type="http://schemas.openxmlformats.org/officeDocument/2006/relationships/ctrlProp"/><Relationship Id="rId107" Target="../ctrlProps/ctrlProp104.xml" Type="http://schemas.openxmlformats.org/officeDocument/2006/relationships/ctrlProp"/><Relationship Id="rId108" Target="../ctrlProps/ctrlProp105.xml" Type="http://schemas.openxmlformats.org/officeDocument/2006/relationships/ctrlProp"/><Relationship Id="rId109" Target="../ctrlProps/ctrlProp106.xml" Type="http://schemas.openxmlformats.org/officeDocument/2006/relationships/ctrlProp"/><Relationship Id="rId11" Target="../ctrlProps/ctrlProp8.xml" Type="http://schemas.openxmlformats.org/officeDocument/2006/relationships/ctrlProp"/><Relationship Id="rId110" Target="../ctrlProps/ctrlProp107.xml" Type="http://schemas.openxmlformats.org/officeDocument/2006/relationships/ctrlProp"/><Relationship Id="rId111" Target="../ctrlProps/ctrlProp108.xml" Type="http://schemas.openxmlformats.org/officeDocument/2006/relationships/ctrlProp"/><Relationship Id="rId112" Target="../ctrlProps/ctrlProp109.xml" Type="http://schemas.openxmlformats.org/officeDocument/2006/relationships/ctrlProp"/><Relationship Id="rId113" Target="../ctrlProps/ctrlProp110.xml" Type="http://schemas.openxmlformats.org/officeDocument/2006/relationships/ctrlProp"/><Relationship Id="rId114" Target="../ctrlProps/ctrlProp111.xml" Type="http://schemas.openxmlformats.org/officeDocument/2006/relationships/ctrlProp"/><Relationship Id="rId115" Target="../ctrlProps/ctrlProp112.xml" Type="http://schemas.openxmlformats.org/officeDocument/2006/relationships/ctrlProp"/><Relationship Id="rId116" Target="../ctrlProps/ctrlProp113.xml" Type="http://schemas.openxmlformats.org/officeDocument/2006/relationships/ctrlProp"/><Relationship Id="rId117" Target="../ctrlProps/ctrlProp114.xml" Type="http://schemas.openxmlformats.org/officeDocument/2006/relationships/ctrlProp"/><Relationship Id="rId118" Target="../ctrlProps/ctrlProp115.xml" Type="http://schemas.openxmlformats.org/officeDocument/2006/relationships/ctrlProp"/><Relationship Id="rId119" Target="../ctrlProps/ctrlProp116.xml" Type="http://schemas.openxmlformats.org/officeDocument/2006/relationships/ctrlProp"/><Relationship Id="rId12" Target="../ctrlProps/ctrlProp9.xml" Type="http://schemas.openxmlformats.org/officeDocument/2006/relationships/ctrlProp"/><Relationship Id="rId120" Target="../ctrlProps/ctrlProp117.xml" Type="http://schemas.openxmlformats.org/officeDocument/2006/relationships/ctrlProp"/><Relationship Id="rId121" Target="../ctrlProps/ctrlProp118.xml" Type="http://schemas.openxmlformats.org/officeDocument/2006/relationships/ctrlProp"/><Relationship Id="rId122" Target="../ctrlProps/ctrlProp119.xml" Type="http://schemas.openxmlformats.org/officeDocument/2006/relationships/ctrlProp"/><Relationship Id="rId123" Target="../ctrlProps/ctrlProp120.xml" Type="http://schemas.openxmlformats.org/officeDocument/2006/relationships/ctrlProp"/><Relationship Id="rId124" Target="../ctrlProps/ctrlProp121.xml" Type="http://schemas.openxmlformats.org/officeDocument/2006/relationships/ctrlProp"/><Relationship Id="rId125" Target="../ctrlProps/ctrlProp122.xml" Type="http://schemas.openxmlformats.org/officeDocument/2006/relationships/ctrlProp"/><Relationship Id="rId126" Target="../ctrlProps/ctrlProp123.xml" Type="http://schemas.openxmlformats.org/officeDocument/2006/relationships/ctrlProp"/><Relationship Id="rId127" Target="../ctrlProps/ctrlProp124.xml" Type="http://schemas.openxmlformats.org/officeDocument/2006/relationships/ctrlProp"/><Relationship Id="rId128" Target="../ctrlProps/ctrlProp125.xml" Type="http://schemas.openxmlformats.org/officeDocument/2006/relationships/ctrlProp"/><Relationship Id="rId129" Target="../ctrlProps/ctrlProp126.xml" Type="http://schemas.openxmlformats.org/officeDocument/2006/relationships/ctrlProp"/><Relationship Id="rId13" Target="../ctrlProps/ctrlProp10.xml" Type="http://schemas.openxmlformats.org/officeDocument/2006/relationships/ctrlProp"/><Relationship Id="rId130" Target="../ctrlProps/ctrlProp127.xml" Type="http://schemas.openxmlformats.org/officeDocument/2006/relationships/ctrlProp"/><Relationship Id="rId131" Target="../ctrlProps/ctrlProp128.xml" Type="http://schemas.openxmlformats.org/officeDocument/2006/relationships/ctrlProp"/><Relationship Id="rId132" Target="../ctrlProps/ctrlProp129.xml" Type="http://schemas.openxmlformats.org/officeDocument/2006/relationships/ctrlProp"/><Relationship Id="rId133" Target="../ctrlProps/ctrlProp130.xml" Type="http://schemas.openxmlformats.org/officeDocument/2006/relationships/ctrlProp"/><Relationship Id="rId134" Target="../ctrlProps/ctrlProp131.xml" Type="http://schemas.openxmlformats.org/officeDocument/2006/relationships/ctrlProp"/><Relationship Id="rId135" Target="../ctrlProps/ctrlProp132.xml" Type="http://schemas.openxmlformats.org/officeDocument/2006/relationships/ctrlProp"/><Relationship Id="rId136" Target="../ctrlProps/ctrlProp133.xml" Type="http://schemas.openxmlformats.org/officeDocument/2006/relationships/ctrlProp"/><Relationship Id="rId137" Target="../ctrlProps/ctrlProp134.xml" Type="http://schemas.openxmlformats.org/officeDocument/2006/relationships/ctrlProp"/><Relationship Id="rId138" Target="../ctrlProps/ctrlProp135.xml" Type="http://schemas.openxmlformats.org/officeDocument/2006/relationships/ctrlProp"/><Relationship Id="rId139" Target="../ctrlProps/ctrlProp136.xml" Type="http://schemas.openxmlformats.org/officeDocument/2006/relationships/ctrlProp"/><Relationship Id="rId14" Target="../ctrlProps/ctrlProp11.xml" Type="http://schemas.openxmlformats.org/officeDocument/2006/relationships/ctrlProp"/><Relationship Id="rId140" Target="../ctrlProps/ctrlProp137.xml" Type="http://schemas.openxmlformats.org/officeDocument/2006/relationships/ctrlProp"/><Relationship Id="rId141" Target="../ctrlProps/ctrlProp138.xml" Type="http://schemas.openxmlformats.org/officeDocument/2006/relationships/ctrlProp"/><Relationship Id="rId142" Target="../ctrlProps/ctrlProp139.xml" Type="http://schemas.openxmlformats.org/officeDocument/2006/relationships/ctrlProp"/><Relationship Id="rId143" Target="../ctrlProps/ctrlProp140.xml" Type="http://schemas.openxmlformats.org/officeDocument/2006/relationships/ctrlProp"/><Relationship Id="rId144" Target="../ctrlProps/ctrlProp141.xml" Type="http://schemas.openxmlformats.org/officeDocument/2006/relationships/ctrlProp"/><Relationship Id="rId145" Target="../ctrlProps/ctrlProp142.xml" Type="http://schemas.openxmlformats.org/officeDocument/2006/relationships/ctrlProp"/><Relationship Id="rId146" Target="../ctrlProps/ctrlProp143.xml" Type="http://schemas.openxmlformats.org/officeDocument/2006/relationships/ctrlProp"/><Relationship Id="rId147" Target="../ctrlProps/ctrlProp144.xml" Type="http://schemas.openxmlformats.org/officeDocument/2006/relationships/ctrlProp"/><Relationship Id="rId148" Target="../ctrlProps/ctrlProp145.xml" Type="http://schemas.openxmlformats.org/officeDocument/2006/relationships/ctrlProp"/><Relationship Id="rId149" Target="../ctrlProps/ctrlProp146.xml" Type="http://schemas.openxmlformats.org/officeDocument/2006/relationships/ctrlProp"/><Relationship Id="rId15" Target="../ctrlProps/ctrlProp12.xml" Type="http://schemas.openxmlformats.org/officeDocument/2006/relationships/ctrlProp"/><Relationship Id="rId150" Target="../ctrlProps/ctrlProp147.xml" Type="http://schemas.openxmlformats.org/officeDocument/2006/relationships/ctrlProp"/><Relationship Id="rId151" Target="../ctrlProps/ctrlProp148.xml" Type="http://schemas.openxmlformats.org/officeDocument/2006/relationships/ctrlProp"/><Relationship Id="rId152" Target="../ctrlProps/ctrlProp149.xml" Type="http://schemas.openxmlformats.org/officeDocument/2006/relationships/ctrlProp"/><Relationship Id="rId153" Target="../ctrlProps/ctrlProp150.xml" Type="http://schemas.openxmlformats.org/officeDocument/2006/relationships/ctrlProp"/><Relationship Id="rId154" Target="../ctrlProps/ctrlProp151.xml" Type="http://schemas.openxmlformats.org/officeDocument/2006/relationships/ctrlProp"/><Relationship Id="rId155" Target="../ctrlProps/ctrlProp152.xml" Type="http://schemas.openxmlformats.org/officeDocument/2006/relationships/ctrlProp"/><Relationship Id="rId156" Target="../ctrlProps/ctrlProp153.xml" Type="http://schemas.openxmlformats.org/officeDocument/2006/relationships/ctrlProp"/><Relationship Id="rId157" Target="../ctrlProps/ctrlProp154.xml" Type="http://schemas.openxmlformats.org/officeDocument/2006/relationships/ctrlProp"/><Relationship Id="rId158" Target="../ctrlProps/ctrlProp155.xml" Type="http://schemas.openxmlformats.org/officeDocument/2006/relationships/ctrlProp"/><Relationship Id="rId159" Target="../ctrlProps/ctrlProp156.xml" Type="http://schemas.openxmlformats.org/officeDocument/2006/relationships/ctrlProp"/><Relationship Id="rId16" Target="../ctrlProps/ctrlProp13.xml" Type="http://schemas.openxmlformats.org/officeDocument/2006/relationships/ctrlProp"/><Relationship Id="rId160" Target="../ctrlProps/ctrlProp157.xml" Type="http://schemas.openxmlformats.org/officeDocument/2006/relationships/ctrlProp"/><Relationship Id="rId161" Target="../ctrlProps/ctrlProp158.xml" Type="http://schemas.openxmlformats.org/officeDocument/2006/relationships/ctrlProp"/><Relationship Id="rId162" Target="../ctrlProps/ctrlProp159.xml" Type="http://schemas.openxmlformats.org/officeDocument/2006/relationships/ctrlProp"/><Relationship Id="rId163" Target="../ctrlProps/ctrlProp160.xml" Type="http://schemas.openxmlformats.org/officeDocument/2006/relationships/ctrlProp"/><Relationship Id="rId164" Target="../ctrlProps/ctrlProp161.xml" Type="http://schemas.openxmlformats.org/officeDocument/2006/relationships/ctrlProp"/><Relationship Id="rId165" Target="../ctrlProps/ctrlProp162.xml" Type="http://schemas.openxmlformats.org/officeDocument/2006/relationships/ctrlProp"/><Relationship Id="rId166" Target="../ctrlProps/ctrlProp163.xml" Type="http://schemas.openxmlformats.org/officeDocument/2006/relationships/ctrlProp"/><Relationship Id="rId167" Target="../ctrlProps/ctrlProp164.xml" Type="http://schemas.openxmlformats.org/officeDocument/2006/relationships/ctrlProp"/><Relationship Id="rId168" Target="../ctrlProps/ctrlProp165.xml" Type="http://schemas.openxmlformats.org/officeDocument/2006/relationships/ctrlProp"/><Relationship Id="rId169" Target="../ctrlProps/ctrlProp166.xml" Type="http://schemas.openxmlformats.org/officeDocument/2006/relationships/ctrlProp"/><Relationship Id="rId17" Target="../ctrlProps/ctrlProp14.xml" Type="http://schemas.openxmlformats.org/officeDocument/2006/relationships/ctrlProp"/><Relationship Id="rId170" Target="../ctrlProps/ctrlProp167.xml" Type="http://schemas.openxmlformats.org/officeDocument/2006/relationships/ctrlProp"/><Relationship Id="rId171" Target="../ctrlProps/ctrlProp168.xml" Type="http://schemas.openxmlformats.org/officeDocument/2006/relationships/ctrlProp"/><Relationship Id="rId172" Target="../ctrlProps/ctrlProp169.xml" Type="http://schemas.openxmlformats.org/officeDocument/2006/relationships/ctrlProp"/><Relationship Id="rId173" Target="../ctrlProps/ctrlProp170.xml" Type="http://schemas.openxmlformats.org/officeDocument/2006/relationships/ctrlProp"/><Relationship Id="rId174" Target="../ctrlProps/ctrlProp171.xml" Type="http://schemas.openxmlformats.org/officeDocument/2006/relationships/ctrlProp"/><Relationship Id="rId175" Target="../ctrlProps/ctrlProp172.xml" Type="http://schemas.openxmlformats.org/officeDocument/2006/relationships/ctrlProp"/><Relationship Id="rId176" Target="../ctrlProps/ctrlProp173.xml" Type="http://schemas.openxmlformats.org/officeDocument/2006/relationships/ctrlProp"/><Relationship Id="rId177" Target="../ctrlProps/ctrlProp174.xml" Type="http://schemas.openxmlformats.org/officeDocument/2006/relationships/ctrlProp"/><Relationship Id="rId178" Target="../ctrlProps/ctrlProp175.xml" Type="http://schemas.openxmlformats.org/officeDocument/2006/relationships/ctrlProp"/><Relationship Id="rId179" Target="../ctrlProps/ctrlProp176.xml" Type="http://schemas.openxmlformats.org/officeDocument/2006/relationships/ctrlProp"/><Relationship Id="rId18" Target="../ctrlProps/ctrlProp15.xml" Type="http://schemas.openxmlformats.org/officeDocument/2006/relationships/ctrlProp"/><Relationship Id="rId180" Target="../ctrlProps/ctrlProp177.xml" Type="http://schemas.openxmlformats.org/officeDocument/2006/relationships/ctrlProp"/><Relationship Id="rId181" Target="../ctrlProps/ctrlProp178.xml" Type="http://schemas.openxmlformats.org/officeDocument/2006/relationships/ctrlProp"/><Relationship Id="rId182" Target="../ctrlProps/ctrlProp179.xml" Type="http://schemas.openxmlformats.org/officeDocument/2006/relationships/ctrlProp"/><Relationship Id="rId183" Target="../ctrlProps/ctrlProp180.xml" Type="http://schemas.openxmlformats.org/officeDocument/2006/relationships/ctrlProp"/><Relationship Id="rId184" Target="../ctrlProps/ctrlProp181.xml" Type="http://schemas.openxmlformats.org/officeDocument/2006/relationships/ctrlProp"/><Relationship Id="rId185" Target="../ctrlProps/ctrlProp182.xml" Type="http://schemas.openxmlformats.org/officeDocument/2006/relationships/ctrlProp"/><Relationship Id="rId186" Target="../ctrlProps/ctrlProp183.xml" Type="http://schemas.openxmlformats.org/officeDocument/2006/relationships/ctrlProp"/><Relationship Id="rId187" Target="../ctrlProps/ctrlProp184.xml" Type="http://schemas.openxmlformats.org/officeDocument/2006/relationships/ctrlProp"/><Relationship Id="rId188" Target="../ctrlProps/ctrlProp185.xml" Type="http://schemas.openxmlformats.org/officeDocument/2006/relationships/ctrlProp"/><Relationship Id="rId189" Target="../ctrlProps/ctrlProp186.xml" Type="http://schemas.openxmlformats.org/officeDocument/2006/relationships/ctrlProp"/><Relationship Id="rId19" Target="../ctrlProps/ctrlProp16.xml" Type="http://schemas.openxmlformats.org/officeDocument/2006/relationships/ctrlProp"/><Relationship Id="rId190" Target="../ctrlProps/ctrlProp187.xml" Type="http://schemas.openxmlformats.org/officeDocument/2006/relationships/ctrlProp"/><Relationship Id="rId191" Target="../ctrlProps/ctrlProp188.xml" Type="http://schemas.openxmlformats.org/officeDocument/2006/relationships/ctrlProp"/><Relationship Id="rId192" Target="../ctrlProps/ctrlProp189.xml" Type="http://schemas.openxmlformats.org/officeDocument/2006/relationships/ctrlProp"/><Relationship Id="rId193" Target="../ctrlProps/ctrlProp190.xml" Type="http://schemas.openxmlformats.org/officeDocument/2006/relationships/ctrlProp"/><Relationship Id="rId194" Target="../ctrlProps/ctrlProp191.xml" Type="http://schemas.openxmlformats.org/officeDocument/2006/relationships/ctrlProp"/><Relationship Id="rId195" Target="../ctrlProps/ctrlProp192.xml" Type="http://schemas.openxmlformats.org/officeDocument/2006/relationships/ctrlProp"/><Relationship Id="rId196" Target="../ctrlProps/ctrlProp193.xml" Type="http://schemas.openxmlformats.org/officeDocument/2006/relationships/ctrlProp"/><Relationship Id="rId197" Target="../ctrlProps/ctrlProp194.xml" Type="http://schemas.openxmlformats.org/officeDocument/2006/relationships/ctrlProp"/><Relationship Id="rId198" Target="../ctrlProps/ctrlProp195.xml" Type="http://schemas.openxmlformats.org/officeDocument/2006/relationships/ctrlProp"/><Relationship Id="rId199" Target="../ctrlProps/ctrlProp196.xml" Type="http://schemas.openxmlformats.org/officeDocument/2006/relationships/ctrlProp"/><Relationship Id="rId2" Target="../drawings/drawing1.xml" Type="http://schemas.openxmlformats.org/officeDocument/2006/relationships/drawing"/><Relationship Id="rId20" Target="../ctrlProps/ctrlProp17.xml" Type="http://schemas.openxmlformats.org/officeDocument/2006/relationships/ctrlProp"/><Relationship Id="rId200" Target="../ctrlProps/ctrlProp197.xml" Type="http://schemas.openxmlformats.org/officeDocument/2006/relationships/ctrlProp"/><Relationship Id="rId201" Target="../ctrlProps/ctrlProp198.xml" Type="http://schemas.openxmlformats.org/officeDocument/2006/relationships/ctrlProp"/><Relationship Id="rId202" Target="../ctrlProps/ctrlProp199.xml" Type="http://schemas.openxmlformats.org/officeDocument/2006/relationships/ctrlProp"/><Relationship Id="rId203" Target="../ctrlProps/ctrlProp200.xml" Type="http://schemas.openxmlformats.org/officeDocument/2006/relationships/ctrlProp"/><Relationship Id="rId204" Target="../ctrlProps/ctrlProp201.xml" Type="http://schemas.openxmlformats.org/officeDocument/2006/relationships/ctrlProp"/><Relationship Id="rId205" Target="../ctrlProps/ctrlProp202.xml" Type="http://schemas.openxmlformats.org/officeDocument/2006/relationships/ctrlProp"/><Relationship Id="rId206" Target="../ctrlProps/ctrlProp203.xml" Type="http://schemas.openxmlformats.org/officeDocument/2006/relationships/ctrlProp"/><Relationship Id="rId207" Target="../ctrlProps/ctrlProp204.xml" Type="http://schemas.openxmlformats.org/officeDocument/2006/relationships/ctrlProp"/><Relationship Id="rId208" Target="../ctrlProps/ctrlProp205.xml" Type="http://schemas.openxmlformats.org/officeDocument/2006/relationships/ctrlProp"/><Relationship Id="rId209" Target="../ctrlProps/ctrlProp206.xml" Type="http://schemas.openxmlformats.org/officeDocument/2006/relationships/ctrlProp"/><Relationship Id="rId21" Target="../ctrlProps/ctrlProp18.xml" Type="http://schemas.openxmlformats.org/officeDocument/2006/relationships/ctrlProp"/><Relationship Id="rId210" Target="../ctrlProps/ctrlProp207.xml" Type="http://schemas.openxmlformats.org/officeDocument/2006/relationships/ctrlProp"/><Relationship Id="rId211" Target="../ctrlProps/ctrlProp208.xml" Type="http://schemas.openxmlformats.org/officeDocument/2006/relationships/ctrlProp"/><Relationship Id="rId212" Target="../ctrlProps/ctrlProp209.xml" Type="http://schemas.openxmlformats.org/officeDocument/2006/relationships/ctrlProp"/><Relationship Id="rId213" Target="../ctrlProps/ctrlProp210.xml" Type="http://schemas.openxmlformats.org/officeDocument/2006/relationships/ctrlProp"/><Relationship Id="rId214" Target="../ctrlProps/ctrlProp211.xml" Type="http://schemas.openxmlformats.org/officeDocument/2006/relationships/ctrlProp"/><Relationship Id="rId215" Target="../ctrlProps/ctrlProp212.xml" Type="http://schemas.openxmlformats.org/officeDocument/2006/relationships/ctrlProp"/><Relationship Id="rId216" Target="../ctrlProps/ctrlProp213.xml" Type="http://schemas.openxmlformats.org/officeDocument/2006/relationships/ctrlProp"/><Relationship Id="rId217" Target="../ctrlProps/ctrlProp214.xml" Type="http://schemas.openxmlformats.org/officeDocument/2006/relationships/ctrlProp"/><Relationship Id="rId218" Target="../ctrlProps/ctrlProp215.xml" Type="http://schemas.openxmlformats.org/officeDocument/2006/relationships/ctrlProp"/><Relationship Id="rId219" Target="../ctrlProps/ctrlProp216.xml" Type="http://schemas.openxmlformats.org/officeDocument/2006/relationships/ctrlProp"/><Relationship Id="rId22" Target="../ctrlProps/ctrlProp19.xml" Type="http://schemas.openxmlformats.org/officeDocument/2006/relationships/ctrlProp"/><Relationship Id="rId220" Target="../ctrlProps/ctrlProp217.xml" Type="http://schemas.openxmlformats.org/officeDocument/2006/relationships/ctrlProp"/><Relationship Id="rId221" Target="../ctrlProps/ctrlProp218.xml" Type="http://schemas.openxmlformats.org/officeDocument/2006/relationships/ctrlProp"/><Relationship Id="rId222" Target="../ctrlProps/ctrlProp219.xml" Type="http://schemas.openxmlformats.org/officeDocument/2006/relationships/ctrlProp"/><Relationship Id="rId223" Target="../ctrlProps/ctrlProp220.xml" Type="http://schemas.openxmlformats.org/officeDocument/2006/relationships/ctrlProp"/><Relationship Id="rId224" Target="../ctrlProps/ctrlProp221.xml" Type="http://schemas.openxmlformats.org/officeDocument/2006/relationships/ctrlProp"/><Relationship Id="rId225" Target="../ctrlProps/ctrlProp222.xml" Type="http://schemas.openxmlformats.org/officeDocument/2006/relationships/ctrlProp"/><Relationship Id="rId226" Target="../ctrlProps/ctrlProp223.xml" Type="http://schemas.openxmlformats.org/officeDocument/2006/relationships/ctrlProp"/><Relationship Id="rId227" Target="../ctrlProps/ctrlProp224.xml" Type="http://schemas.openxmlformats.org/officeDocument/2006/relationships/ctrlProp"/><Relationship Id="rId228" Target="../ctrlProps/ctrlProp225.xml" Type="http://schemas.openxmlformats.org/officeDocument/2006/relationships/ctrlProp"/><Relationship Id="rId229" Target="../ctrlProps/ctrlProp226.xml" Type="http://schemas.openxmlformats.org/officeDocument/2006/relationships/ctrlProp"/><Relationship Id="rId23" Target="../ctrlProps/ctrlProp20.xml" Type="http://schemas.openxmlformats.org/officeDocument/2006/relationships/ctrlProp"/><Relationship Id="rId230" Target="../ctrlProps/ctrlProp227.xml" Type="http://schemas.openxmlformats.org/officeDocument/2006/relationships/ctrlProp"/><Relationship Id="rId231" Target="../ctrlProps/ctrlProp228.xml" Type="http://schemas.openxmlformats.org/officeDocument/2006/relationships/ctrlProp"/><Relationship Id="rId232" Target="../ctrlProps/ctrlProp229.xml" Type="http://schemas.openxmlformats.org/officeDocument/2006/relationships/ctrlProp"/><Relationship Id="rId233" Target="../ctrlProps/ctrlProp230.xml" Type="http://schemas.openxmlformats.org/officeDocument/2006/relationships/ctrlProp"/><Relationship Id="rId234" Target="../ctrlProps/ctrlProp231.xml" Type="http://schemas.openxmlformats.org/officeDocument/2006/relationships/ctrlProp"/><Relationship Id="rId235" Target="../ctrlProps/ctrlProp232.xml" Type="http://schemas.openxmlformats.org/officeDocument/2006/relationships/ctrlProp"/><Relationship Id="rId236" Target="../ctrlProps/ctrlProp233.xml" Type="http://schemas.openxmlformats.org/officeDocument/2006/relationships/ctrlProp"/><Relationship Id="rId237" Target="../ctrlProps/ctrlProp234.xml" Type="http://schemas.openxmlformats.org/officeDocument/2006/relationships/ctrlProp"/><Relationship Id="rId238" Target="../ctrlProps/ctrlProp235.xml" Type="http://schemas.openxmlformats.org/officeDocument/2006/relationships/ctrlProp"/><Relationship Id="rId239" Target="../ctrlProps/ctrlProp236.xml" Type="http://schemas.openxmlformats.org/officeDocument/2006/relationships/ctrlProp"/><Relationship Id="rId24" Target="../ctrlProps/ctrlProp21.xml" Type="http://schemas.openxmlformats.org/officeDocument/2006/relationships/ctrlProp"/><Relationship Id="rId240" Target="../ctrlProps/ctrlProp237.xml" Type="http://schemas.openxmlformats.org/officeDocument/2006/relationships/ctrlProp"/><Relationship Id="rId241" Target="../ctrlProps/ctrlProp238.xml" Type="http://schemas.openxmlformats.org/officeDocument/2006/relationships/ctrlProp"/><Relationship Id="rId242" Target="../ctrlProps/ctrlProp239.xml" Type="http://schemas.openxmlformats.org/officeDocument/2006/relationships/ctrlProp"/><Relationship Id="rId243" Target="../ctrlProps/ctrlProp240.xml" Type="http://schemas.openxmlformats.org/officeDocument/2006/relationships/ctrlProp"/><Relationship Id="rId244" Target="../ctrlProps/ctrlProp241.xml" Type="http://schemas.openxmlformats.org/officeDocument/2006/relationships/ctrlProp"/><Relationship Id="rId245" Target="../ctrlProps/ctrlProp242.xml" Type="http://schemas.openxmlformats.org/officeDocument/2006/relationships/ctrlProp"/><Relationship Id="rId246" Target="../ctrlProps/ctrlProp243.xml" Type="http://schemas.openxmlformats.org/officeDocument/2006/relationships/ctrlProp"/><Relationship Id="rId247" Target="../ctrlProps/ctrlProp244.xml" Type="http://schemas.openxmlformats.org/officeDocument/2006/relationships/ctrlProp"/><Relationship Id="rId248" Target="../ctrlProps/ctrlProp245.xml" Type="http://schemas.openxmlformats.org/officeDocument/2006/relationships/ctrlProp"/><Relationship Id="rId249" Target="../ctrlProps/ctrlProp246.xml" Type="http://schemas.openxmlformats.org/officeDocument/2006/relationships/ctrlProp"/><Relationship Id="rId25" Target="../ctrlProps/ctrlProp22.xml" Type="http://schemas.openxmlformats.org/officeDocument/2006/relationships/ctrlProp"/><Relationship Id="rId250" Target="../ctrlProps/ctrlProp247.xml" Type="http://schemas.openxmlformats.org/officeDocument/2006/relationships/ctrlProp"/><Relationship Id="rId251" Target="../ctrlProps/ctrlProp248.xml" Type="http://schemas.openxmlformats.org/officeDocument/2006/relationships/ctrlProp"/><Relationship Id="rId252" Target="../ctrlProps/ctrlProp249.xml" Type="http://schemas.openxmlformats.org/officeDocument/2006/relationships/ctrlProp"/><Relationship Id="rId253" Target="../ctrlProps/ctrlProp250.xml" Type="http://schemas.openxmlformats.org/officeDocument/2006/relationships/ctrlProp"/><Relationship Id="rId254" Target="../ctrlProps/ctrlProp251.xml" Type="http://schemas.openxmlformats.org/officeDocument/2006/relationships/ctrlProp"/><Relationship Id="rId255" Target="../ctrlProps/ctrlProp252.xml" Type="http://schemas.openxmlformats.org/officeDocument/2006/relationships/ctrlProp"/><Relationship Id="rId256" Target="../ctrlProps/ctrlProp253.xml" Type="http://schemas.openxmlformats.org/officeDocument/2006/relationships/ctrlProp"/><Relationship Id="rId257" Target="../ctrlProps/ctrlProp254.xml" Type="http://schemas.openxmlformats.org/officeDocument/2006/relationships/ctrlProp"/><Relationship Id="rId258" Target="../ctrlProps/ctrlProp255.xml" Type="http://schemas.openxmlformats.org/officeDocument/2006/relationships/ctrlProp"/><Relationship Id="rId259" Target="../ctrlProps/ctrlProp256.xml" Type="http://schemas.openxmlformats.org/officeDocument/2006/relationships/ctrlProp"/><Relationship Id="rId26" Target="../ctrlProps/ctrlProp23.xml" Type="http://schemas.openxmlformats.org/officeDocument/2006/relationships/ctrlProp"/><Relationship Id="rId260" Target="../ctrlProps/ctrlProp257.xml" Type="http://schemas.openxmlformats.org/officeDocument/2006/relationships/ctrlProp"/><Relationship Id="rId261" Target="../ctrlProps/ctrlProp258.xml" Type="http://schemas.openxmlformats.org/officeDocument/2006/relationships/ctrlProp"/><Relationship Id="rId262" Target="../ctrlProps/ctrlProp259.xml" Type="http://schemas.openxmlformats.org/officeDocument/2006/relationships/ctrlProp"/><Relationship Id="rId263" Target="../ctrlProps/ctrlProp260.xml" Type="http://schemas.openxmlformats.org/officeDocument/2006/relationships/ctrlProp"/><Relationship Id="rId264" Target="../ctrlProps/ctrlProp261.xml" Type="http://schemas.openxmlformats.org/officeDocument/2006/relationships/ctrlProp"/><Relationship Id="rId265" Target="../ctrlProps/ctrlProp262.xml" Type="http://schemas.openxmlformats.org/officeDocument/2006/relationships/ctrlProp"/><Relationship Id="rId266" Target="../ctrlProps/ctrlProp263.xml" Type="http://schemas.openxmlformats.org/officeDocument/2006/relationships/ctrlProp"/><Relationship Id="rId267" Target="../ctrlProps/ctrlProp264.xml" Type="http://schemas.openxmlformats.org/officeDocument/2006/relationships/ctrlProp"/><Relationship Id="rId268" Target="../ctrlProps/ctrlProp265.xml" Type="http://schemas.openxmlformats.org/officeDocument/2006/relationships/ctrlProp"/><Relationship Id="rId269" Target="../ctrlProps/ctrlProp266.xml" Type="http://schemas.openxmlformats.org/officeDocument/2006/relationships/ctrlProp"/><Relationship Id="rId27" Target="../ctrlProps/ctrlProp24.xml" Type="http://schemas.openxmlformats.org/officeDocument/2006/relationships/ctrlProp"/><Relationship Id="rId270" Target="../ctrlProps/ctrlProp267.xml" Type="http://schemas.openxmlformats.org/officeDocument/2006/relationships/ctrlProp"/><Relationship Id="rId271" Target="../ctrlProps/ctrlProp268.xml" Type="http://schemas.openxmlformats.org/officeDocument/2006/relationships/ctrlProp"/><Relationship Id="rId272" Target="../ctrlProps/ctrlProp269.xml" Type="http://schemas.openxmlformats.org/officeDocument/2006/relationships/ctrlProp"/><Relationship Id="rId273" Target="../ctrlProps/ctrlProp270.xml" Type="http://schemas.openxmlformats.org/officeDocument/2006/relationships/ctrlProp"/><Relationship Id="rId274" Target="../ctrlProps/ctrlProp271.xml" Type="http://schemas.openxmlformats.org/officeDocument/2006/relationships/ctrlProp"/><Relationship Id="rId275" Target="../ctrlProps/ctrlProp272.xml" Type="http://schemas.openxmlformats.org/officeDocument/2006/relationships/ctrlProp"/><Relationship Id="rId276" Target="../ctrlProps/ctrlProp273.xml" Type="http://schemas.openxmlformats.org/officeDocument/2006/relationships/ctrlProp"/><Relationship Id="rId277" Target="../ctrlProps/ctrlProp274.xml" Type="http://schemas.openxmlformats.org/officeDocument/2006/relationships/ctrlProp"/><Relationship Id="rId278" Target="../ctrlProps/ctrlProp275.xml" Type="http://schemas.openxmlformats.org/officeDocument/2006/relationships/ctrlProp"/><Relationship Id="rId279" Target="../ctrlProps/ctrlProp276.xml" Type="http://schemas.openxmlformats.org/officeDocument/2006/relationships/ctrlProp"/><Relationship Id="rId28" Target="../ctrlProps/ctrlProp25.xml" Type="http://schemas.openxmlformats.org/officeDocument/2006/relationships/ctrlProp"/><Relationship Id="rId280" Target="../ctrlProps/ctrlProp277.xml" Type="http://schemas.openxmlformats.org/officeDocument/2006/relationships/ctrlProp"/><Relationship Id="rId281" Target="../ctrlProps/ctrlProp278.xml" Type="http://schemas.openxmlformats.org/officeDocument/2006/relationships/ctrlProp"/><Relationship Id="rId282" Target="../ctrlProps/ctrlProp279.xml" Type="http://schemas.openxmlformats.org/officeDocument/2006/relationships/ctrlProp"/><Relationship Id="rId283" Target="../ctrlProps/ctrlProp280.xml" Type="http://schemas.openxmlformats.org/officeDocument/2006/relationships/ctrlProp"/><Relationship Id="rId284" Target="../ctrlProps/ctrlProp281.xml" Type="http://schemas.openxmlformats.org/officeDocument/2006/relationships/ctrlProp"/><Relationship Id="rId285" Target="../ctrlProps/ctrlProp282.xml" Type="http://schemas.openxmlformats.org/officeDocument/2006/relationships/ctrlProp"/><Relationship Id="rId286" Target="../ctrlProps/ctrlProp283.xml" Type="http://schemas.openxmlformats.org/officeDocument/2006/relationships/ctrlProp"/><Relationship Id="rId287" Target="../ctrlProps/ctrlProp284.xml" Type="http://schemas.openxmlformats.org/officeDocument/2006/relationships/ctrlProp"/><Relationship Id="rId288" Target="../ctrlProps/ctrlProp285.xml" Type="http://schemas.openxmlformats.org/officeDocument/2006/relationships/ctrlProp"/><Relationship Id="rId289" Target="../ctrlProps/ctrlProp286.xml" Type="http://schemas.openxmlformats.org/officeDocument/2006/relationships/ctrlProp"/><Relationship Id="rId29" Target="../ctrlProps/ctrlProp26.xml" Type="http://schemas.openxmlformats.org/officeDocument/2006/relationships/ctrlProp"/><Relationship Id="rId290" Target="../ctrlProps/ctrlProp287.xml" Type="http://schemas.openxmlformats.org/officeDocument/2006/relationships/ctrlProp"/><Relationship Id="rId291" Target="../ctrlProps/ctrlProp288.xml" Type="http://schemas.openxmlformats.org/officeDocument/2006/relationships/ctrlProp"/><Relationship Id="rId292" Target="../ctrlProps/ctrlProp289.xml" Type="http://schemas.openxmlformats.org/officeDocument/2006/relationships/ctrlProp"/><Relationship Id="rId293" Target="../ctrlProps/ctrlProp290.xml" Type="http://schemas.openxmlformats.org/officeDocument/2006/relationships/ctrlProp"/><Relationship Id="rId294" Target="../ctrlProps/ctrlProp291.xml" Type="http://schemas.openxmlformats.org/officeDocument/2006/relationships/ctrlProp"/><Relationship Id="rId295" Target="../ctrlProps/ctrlProp292.xml" Type="http://schemas.openxmlformats.org/officeDocument/2006/relationships/ctrlProp"/><Relationship Id="rId296" Target="../ctrlProps/ctrlProp293.xml" Type="http://schemas.openxmlformats.org/officeDocument/2006/relationships/ctrlProp"/><Relationship Id="rId297" Target="../ctrlProps/ctrlProp294.xml" Type="http://schemas.openxmlformats.org/officeDocument/2006/relationships/ctrlProp"/><Relationship Id="rId298" Target="../ctrlProps/ctrlProp295.xml" Type="http://schemas.openxmlformats.org/officeDocument/2006/relationships/ctrlProp"/><Relationship Id="rId299" Target="../ctrlProps/ctrlProp296.xml" Type="http://schemas.openxmlformats.org/officeDocument/2006/relationships/ctrlProp"/><Relationship Id="rId3" Target="../drawings/vmlDrawing1.vml" Type="http://schemas.openxmlformats.org/officeDocument/2006/relationships/vmlDrawing"/><Relationship Id="rId30" Target="../ctrlProps/ctrlProp27.xml" Type="http://schemas.openxmlformats.org/officeDocument/2006/relationships/ctrlProp"/><Relationship Id="rId300" Target="../ctrlProps/ctrlProp297.xml" Type="http://schemas.openxmlformats.org/officeDocument/2006/relationships/ctrlProp"/><Relationship Id="rId301" Target="../ctrlProps/ctrlProp298.xml" Type="http://schemas.openxmlformats.org/officeDocument/2006/relationships/ctrlProp"/><Relationship Id="rId302" Target="../ctrlProps/ctrlProp299.xml" Type="http://schemas.openxmlformats.org/officeDocument/2006/relationships/ctrlProp"/><Relationship Id="rId303" Target="../ctrlProps/ctrlProp300.xml" Type="http://schemas.openxmlformats.org/officeDocument/2006/relationships/ctrlProp"/><Relationship Id="rId304" Target="../ctrlProps/ctrlProp301.xml" Type="http://schemas.openxmlformats.org/officeDocument/2006/relationships/ctrlProp"/><Relationship Id="rId305" Target="../ctrlProps/ctrlProp302.xml" Type="http://schemas.openxmlformats.org/officeDocument/2006/relationships/ctrlProp"/><Relationship Id="rId306" Target="../ctrlProps/ctrlProp303.xml" Type="http://schemas.openxmlformats.org/officeDocument/2006/relationships/ctrlProp"/><Relationship Id="rId307" Target="../ctrlProps/ctrlProp304.xml" Type="http://schemas.openxmlformats.org/officeDocument/2006/relationships/ctrlProp"/><Relationship Id="rId308" Target="../ctrlProps/ctrlProp305.xml" Type="http://schemas.openxmlformats.org/officeDocument/2006/relationships/ctrlProp"/><Relationship Id="rId309" Target="../ctrlProps/ctrlProp306.xml" Type="http://schemas.openxmlformats.org/officeDocument/2006/relationships/ctrlProp"/><Relationship Id="rId31" Target="../ctrlProps/ctrlProp28.xml" Type="http://schemas.openxmlformats.org/officeDocument/2006/relationships/ctrlProp"/><Relationship Id="rId310" Target="../ctrlProps/ctrlProp307.xml" Type="http://schemas.openxmlformats.org/officeDocument/2006/relationships/ctrlProp"/><Relationship Id="rId311" Target="../ctrlProps/ctrlProp308.xml" Type="http://schemas.openxmlformats.org/officeDocument/2006/relationships/ctrlProp"/><Relationship Id="rId312" Target="../ctrlProps/ctrlProp309.xml" Type="http://schemas.openxmlformats.org/officeDocument/2006/relationships/ctrlProp"/><Relationship Id="rId313" Target="../ctrlProps/ctrlProp310.xml" Type="http://schemas.openxmlformats.org/officeDocument/2006/relationships/ctrlProp"/><Relationship Id="rId314" Target="../ctrlProps/ctrlProp311.xml" Type="http://schemas.openxmlformats.org/officeDocument/2006/relationships/ctrlProp"/><Relationship Id="rId315" Target="../ctrlProps/ctrlProp312.xml" Type="http://schemas.openxmlformats.org/officeDocument/2006/relationships/ctrlProp"/><Relationship Id="rId316" Target="../ctrlProps/ctrlProp313.xml" Type="http://schemas.openxmlformats.org/officeDocument/2006/relationships/ctrlProp"/><Relationship Id="rId317" Target="../ctrlProps/ctrlProp314.xml" Type="http://schemas.openxmlformats.org/officeDocument/2006/relationships/ctrlProp"/><Relationship Id="rId318" Target="../ctrlProps/ctrlProp315.xml" Type="http://schemas.openxmlformats.org/officeDocument/2006/relationships/ctrlProp"/><Relationship Id="rId319" Target="../ctrlProps/ctrlProp316.xml" Type="http://schemas.openxmlformats.org/officeDocument/2006/relationships/ctrlProp"/><Relationship Id="rId32" Target="../ctrlProps/ctrlProp29.xml" Type="http://schemas.openxmlformats.org/officeDocument/2006/relationships/ctrlProp"/><Relationship Id="rId320" Target="../ctrlProps/ctrlProp317.xml" Type="http://schemas.openxmlformats.org/officeDocument/2006/relationships/ctrlProp"/><Relationship Id="rId321" Target="../ctrlProps/ctrlProp318.xml" Type="http://schemas.openxmlformats.org/officeDocument/2006/relationships/ctrlProp"/><Relationship Id="rId322" Target="../ctrlProps/ctrlProp319.xml" Type="http://schemas.openxmlformats.org/officeDocument/2006/relationships/ctrlProp"/><Relationship Id="rId323" Target="../ctrlProps/ctrlProp320.xml" Type="http://schemas.openxmlformats.org/officeDocument/2006/relationships/ctrlProp"/><Relationship Id="rId324" Target="../ctrlProps/ctrlProp321.xml" Type="http://schemas.openxmlformats.org/officeDocument/2006/relationships/ctrlProp"/><Relationship Id="rId325" Target="../ctrlProps/ctrlProp322.xml" Type="http://schemas.openxmlformats.org/officeDocument/2006/relationships/ctrlProp"/><Relationship Id="rId326" Target="../ctrlProps/ctrlProp323.xml" Type="http://schemas.openxmlformats.org/officeDocument/2006/relationships/ctrlProp"/><Relationship Id="rId327" Target="../ctrlProps/ctrlProp324.xml" Type="http://schemas.openxmlformats.org/officeDocument/2006/relationships/ctrlProp"/><Relationship Id="rId328" Target="../ctrlProps/ctrlProp325.xml" Type="http://schemas.openxmlformats.org/officeDocument/2006/relationships/ctrlProp"/><Relationship Id="rId329" Target="../ctrlProps/ctrlProp326.xml" Type="http://schemas.openxmlformats.org/officeDocument/2006/relationships/ctrlProp"/><Relationship Id="rId33" Target="../ctrlProps/ctrlProp30.xml" Type="http://schemas.openxmlformats.org/officeDocument/2006/relationships/ctrlProp"/><Relationship Id="rId330" Target="../ctrlProps/ctrlProp327.xml" Type="http://schemas.openxmlformats.org/officeDocument/2006/relationships/ctrlProp"/><Relationship Id="rId331" Target="../ctrlProps/ctrlProp328.xml" Type="http://schemas.openxmlformats.org/officeDocument/2006/relationships/ctrlProp"/><Relationship Id="rId332" Target="../ctrlProps/ctrlProp329.xml" Type="http://schemas.openxmlformats.org/officeDocument/2006/relationships/ctrlProp"/><Relationship Id="rId333" Target="../ctrlProps/ctrlProp330.xml" Type="http://schemas.openxmlformats.org/officeDocument/2006/relationships/ctrlProp"/><Relationship Id="rId334" Target="../ctrlProps/ctrlProp331.xml" Type="http://schemas.openxmlformats.org/officeDocument/2006/relationships/ctrlProp"/><Relationship Id="rId335" Target="../ctrlProps/ctrlProp332.xml" Type="http://schemas.openxmlformats.org/officeDocument/2006/relationships/ctrlProp"/><Relationship Id="rId336" Target="../ctrlProps/ctrlProp333.xml" Type="http://schemas.openxmlformats.org/officeDocument/2006/relationships/ctrlProp"/><Relationship Id="rId337" Target="../ctrlProps/ctrlProp334.xml" Type="http://schemas.openxmlformats.org/officeDocument/2006/relationships/ctrlProp"/><Relationship Id="rId338" Target="../ctrlProps/ctrlProp335.xml" Type="http://schemas.openxmlformats.org/officeDocument/2006/relationships/ctrlProp"/><Relationship Id="rId339" Target="../ctrlProps/ctrlProp336.xml" Type="http://schemas.openxmlformats.org/officeDocument/2006/relationships/ctrlProp"/><Relationship Id="rId34" Target="../ctrlProps/ctrlProp31.xml" Type="http://schemas.openxmlformats.org/officeDocument/2006/relationships/ctrlProp"/><Relationship Id="rId340" Target="../ctrlProps/ctrlProp337.xml" Type="http://schemas.openxmlformats.org/officeDocument/2006/relationships/ctrlProp"/><Relationship Id="rId341" Target="../ctrlProps/ctrlProp338.xml" Type="http://schemas.openxmlformats.org/officeDocument/2006/relationships/ctrlProp"/><Relationship Id="rId342" Target="../ctrlProps/ctrlProp339.xml" Type="http://schemas.openxmlformats.org/officeDocument/2006/relationships/ctrlProp"/><Relationship Id="rId343" Target="../ctrlProps/ctrlProp340.xml" Type="http://schemas.openxmlformats.org/officeDocument/2006/relationships/ctrlProp"/><Relationship Id="rId344" Target="../ctrlProps/ctrlProp341.xml" Type="http://schemas.openxmlformats.org/officeDocument/2006/relationships/ctrlProp"/><Relationship Id="rId345" Target="../ctrlProps/ctrlProp342.xml" Type="http://schemas.openxmlformats.org/officeDocument/2006/relationships/ctrlProp"/><Relationship Id="rId346" Target="../ctrlProps/ctrlProp343.xml" Type="http://schemas.openxmlformats.org/officeDocument/2006/relationships/ctrlProp"/><Relationship Id="rId347" Target="../ctrlProps/ctrlProp344.xml" Type="http://schemas.openxmlformats.org/officeDocument/2006/relationships/ctrlProp"/><Relationship Id="rId348" Target="../ctrlProps/ctrlProp345.xml" Type="http://schemas.openxmlformats.org/officeDocument/2006/relationships/ctrlProp"/><Relationship Id="rId349" Target="../ctrlProps/ctrlProp346.xml" Type="http://schemas.openxmlformats.org/officeDocument/2006/relationships/ctrlProp"/><Relationship Id="rId35" Target="../ctrlProps/ctrlProp32.xml" Type="http://schemas.openxmlformats.org/officeDocument/2006/relationships/ctrlProp"/><Relationship Id="rId350" Target="../ctrlProps/ctrlProp347.xml" Type="http://schemas.openxmlformats.org/officeDocument/2006/relationships/ctrlProp"/><Relationship Id="rId351" Target="../ctrlProps/ctrlProp348.xml" Type="http://schemas.openxmlformats.org/officeDocument/2006/relationships/ctrlProp"/><Relationship Id="rId352" Target="../ctrlProps/ctrlProp349.xml" Type="http://schemas.openxmlformats.org/officeDocument/2006/relationships/ctrlProp"/><Relationship Id="rId353" Target="../ctrlProps/ctrlProp350.xml" Type="http://schemas.openxmlformats.org/officeDocument/2006/relationships/ctrlProp"/><Relationship Id="rId354" Target="../ctrlProps/ctrlProp351.xml" Type="http://schemas.openxmlformats.org/officeDocument/2006/relationships/ctrlProp"/><Relationship Id="rId355" Target="../ctrlProps/ctrlProp352.xml" Type="http://schemas.openxmlformats.org/officeDocument/2006/relationships/ctrlProp"/><Relationship Id="rId356" Target="../ctrlProps/ctrlProp353.xml" Type="http://schemas.openxmlformats.org/officeDocument/2006/relationships/ctrlProp"/><Relationship Id="rId357" Target="../ctrlProps/ctrlProp354.xml" Type="http://schemas.openxmlformats.org/officeDocument/2006/relationships/ctrlProp"/><Relationship Id="rId358" Target="../ctrlProps/ctrlProp355.xml" Type="http://schemas.openxmlformats.org/officeDocument/2006/relationships/ctrlProp"/><Relationship Id="rId359" Target="../ctrlProps/ctrlProp356.xml" Type="http://schemas.openxmlformats.org/officeDocument/2006/relationships/ctrlProp"/><Relationship Id="rId36" Target="../ctrlProps/ctrlProp33.xml" Type="http://schemas.openxmlformats.org/officeDocument/2006/relationships/ctrlProp"/><Relationship Id="rId360" Target="../ctrlProps/ctrlProp357.xml" Type="http://schemas.openxmlformats.org/officeDocument/2006/relationships/ctrlProp"/><Relationship Id="rId361" Target="../ctrlProps/ctrlProp358.xml" Type="http://schemas.openxmlformats.org/officeDocument/2006/relationships/ctrlProp"/><Relationship Id="rId362" Target="../ctrlProps/ctrlProp359.xml" Type="http://schemas.openxmlformats.org/officeDocument/2006/relationships/ctrlProp"/><Relationship Id="rId363" Target="../ctrlProps/ctrlProp360.xml" Type="http://schemas.openxmlformats.org/officeDocument/2006/relationships/ctrlProp"/><Relationship Id="rId364" Target="../ctrlProps/ctrlProp361.xml" Type="http://schemas.openxmlformats.org/officeDocument/2006/relationships/ctrlProp"/><Relationship Id="rId365" Target="../ctrlProps/ctrlProp362.xml" Type="http://schemas.openxmlformats.org/officeDocument/2006/relationships/ctrlProp"/><Relationship Id="rId366" Target="../ctrlProps/ctrlProp363.xml" Type="http://schemas.openxmlformats.org/officeDocument/2006/relationships/ctrlProp"/><Relationship Id="rId367" Target="../ctrlProps/ctrlProp364.xml" Type="http://schemas.openxmlformats.org/officeDocument/2006/relationships/ctrlProp"/><Relationship Id="rId368" Target="../ctrlProps/ctrlProp365.xml" Type="http://schemas.openxmlformats.org/officeDocument/2006/relationships/ctrlProp"/><Relationship Id="rId369" Target="../ctrlProps/ctrlProp366.xml" Type="http://schemas.openxmlformats.org/officeDocument/2006/relationships/ctrlProp"/><Relationship Id="rId37" Target="../ctrlProps/ctrlProp34.xml" Type="http://schemas.openxmlformats.org/officeDocument/2006/relationships/ctrlProp"/><Relationship Id="rId370" Target="../ctrlProps/ctrlProp367.xml" Type="http://schemas.openxmlformats.org/officeDocument/2006/relationships/ctrlProp"/><Relationship Id="rId371" Target="../ctrlProps/ctrlProp368.xml" Type="http://schemas.openxmlformats.org/officeDocument/2006/relationships/ctrlProp"/><Relationship Id="rId372" Target="../ctrlProps/ctrlProp369.xml" Type="http://schemas.openxmlformats.org/officeDocument/2006/relationships/ctrlProp"/><Relationship Id="rId373" Target="../ctrlProps/ctrlProp370.xml" Type="http://schemas.openxmlformats.org/officeDocument/2006/relationships/ctrlProp"/><Relationship Id="rId374" Target="../ctrlProps/ctrlProp371.xml" Type="http://schemas.openxmlformats.org/officeDocument/2006/relationships/ctrlProp"/><Relationship Id="rId375" Target="../ctrlProps/ctrlProp372.xml" Type="http://schemas.openxmlformats.org/officeDocument/2006/relationships/ctrlProp"/><Relationship Id="rId376" Target="../ctrlProps/ctrlProp373.xml" Type="http://schemas.openxmlformats.org/officeDocument/2006/relationships/ctrlProp"/><Relationship Id="rId377" Target="../ctrlProps/ctrlProp374.xml" Type="http://schemas.openxmlformats.org/officeDocument/2006/relationships/ctrlProp"/><Relationship Id="rId378" Target="../ctrlProps/ctrlProp375.xml" Type="http://schemas.openxmlformats.org/officeDocument/2006/relationships/ctrlProp"/><Relationship Id="rId379" Target="../ctrlProps/ctrlProp376.xml" Type="http://schemas.openxmlformats.org/officeDocument/2006/relationships/ctrlProp"/><Relationship Id="rId38" Target="../ctrlProps/ctrlProp35.xml" Type="http://schemas.openxmlformats.org/officeDocument/2006/relationships/ctrlProp"/><Relationship Id="rId380" Target="../ctrlProps/ctrlProp377.xml" Type="http://schemas.openxmlformats.org/officeDocument/2006/relationships/ctrlProp"/><Relationship Id="rId381" Target="../ctrlProps/ctrlProp378.xml" Type="http://schemas.openxmlformats.org/officeDocument/2006/relationships/ctrlProp"/><Relationship Id="rId382" Target="../ctrlProps/ctrlProp379.xml" Type="http://schemas.openxmlformats.org/officeDocument/2006/relationships/ctrlProp"/><Relationship Id="rId383" Target="../ctrlProps/ctrlProp380.xml" Type="http://schemas.openxmlformats.org/officeDocument/2006/relationships/ctrlProp"/><Relationship Id="rId384" Target="../ctrlProps/ctrlProp381.xml" Type="http://schemas.openxmlformats.org/officeDocument/2006/relationships/ctrlProp"/><Relationship Id="rId385" Target="../ctrlProps/ctrlProp382.xml" Type="http://schemas.openxmlformats.org/officeDocument/2006/relationships/ctrlProp"/><Relationship Id="rId386" Target="../ctrlProps/ctrlProp383.xml" Type="http://schemas.openxmlformats.org/officeDocument/2006/relationships/ctrlProp"/><Relationship Id="rId387" Target="../ctrlProps/ctrlProp384.xml" Type="http://schemas.openxmlformats.org/officeDocument/2006/relationships/ctrlProp"/><Relationship Id="rId388" Target="../ctrlProps/ctrlProp385.xml" Type="http://schemas.openxmlformats.org/officeDocument/2006/relationships/ctrlProp"/><Relationship Id="rId389" Target="../ctrlProps/ctrlProp386.xml" Type="http://schemas.openxmlformats.org/officeDocument/2006/relationships/ctrlProp"/><Relationship Id="rId39" Target="../ctrlProps/ctrlProp36.xml" Type="http://schemas.openxmlformats.org/officeDocument/2006/relationships/ctrlProp"/><Relationship Id="rId390" Target="../ctrlProps/ctrlProp387.xml" Type="http://schemas.openxmlformats.org/officeDocument/2006/relationships/ctrlProp"/><Relationship Id="rId391" Target="../ctrlProps/ctrlProp388.xml" Type="http://schemas.openxmlformats.org/officeDocument/2006/relationships/ctrlProp"/><Relationship Id="rId392" Target="../ctrlProps/ctrlProp389.xml" Type="http://schemas.openxmlformats.org/officeDocument/2006/relationships/ctrlProp"/><Relationship Id="rId393" Target="../ctrlProps/ctrlProp390.xml" Type="http://schemas.openxmlformats.org/officeDocument/2006/relationships/ctrlProp"/><Relationship Id="rId394" Target="../ctrlProps/ctrlProp391.xml" Type="http://schemas.openxmlformats.org/officeDocument/2006/relationships/ctrlProp"/><Relationship Id="rId395" Target="../ctrlProps/ctrlProp392.xml" Type="http://schemas.openxmlformats.org/officeDocument/2006/relationships/ctrlProp"/><Relationship Id="rId396" Target="../ctrlProps/ctrlProp393.xml" Type="http://schemas.openxmlformats.org/officeDocument/2006/relationships/ctrlProp"/><Relationship Id="rId397" Target="../ctrlProps/ctrlProp394.xml" Type="http://schemas.openxmlformats.org/officeDocument/2006/relationships/ctrlProp"/><Relationship Id="rId398" Target="../ctrlProps/ctrlProp395.xml" Type="http://schemas.openxmlformats.org/officeDocument/2006/relationships/ctrlProp"/><Relationship Id="rId399" Target="../ctrlProps/ctrlProp396.xml" Type="http://schemas.openxmlformats.org/officeDocument/2006/relationships/ctrlProp"/><Relationship Id="rId4" Target="../ctrlProps/ctrlProp1.xml" Type="http://schemas.openxmlformats.org/officeDocument/2006/relationships/ctrlProp"/><Relationship Id="rId40" Target="../ctrlProps/ctrlProp37.xml" Type="http://schemas.openxmlformats.org/officeDocument/2006/relationships/ctrlProp"/><Relationship Id="rId400" Target="../ctrlProps/ctrlProp397.xml" Type="http://schemas.openxmlformats.org/officeDocument/2006/relationships/ctrlProp"/><Relationship Id="rId401" Target="../ctrlProps/ctrlProp398.xml" Type="http://schemas.openxmlformats.org/officeDocument/2006/relationships/ctrlProp"/><Relationship Id="rId402" Target="../ctrlProps/ctrlProp399.xml" Type="http://schemas.openxmlformats.org/officeDocument/2006/relationships/ctrlProp"/><Relationship Id="rId403" Target="../ctrlProps/ctrlProp400.xml" Type="http://schemas.openxmlformats.org/officeDocument/2006/relationships/ctrlProp"/><Relationship Id="rId404" Target="../ctrlProps/ctrlProp401.xml" Type="http://schemas.openxmlformats.org/officeDocument/2006/relationships/ctrlProp"/><Relationship Id="rId405" Target="../ctrlProps/ctrlProp402.xml" Type="http://schemas.openxmlformats.org/officeDocument/2006/relationships/ctrlProp"/><Relationship Id="rId406" Target="../ctrlProps/ctrlProp403.xml" Type="http://schemas.openxmlformats.org/officeDocument/2006/relationships/ctrlProp"/><Relationship Id="rId407" Target="../ctrlProps/ctrlProp404.xml" Type="http://schemas.openxmlformats.org/officeDocument/2006/relationships/ctrlProp"/><Relationship Id="rId408" Target="../ctrlProps/ctrlProp405.xml" Type="http://schemas.openxmlformats.org/officeDocument/2006/relationships/ctrlProp"/><Relationship Id="rId409" Target="../ctrlProps/ctrlProp406.xml" Type="http://schemas.openxmlformats.org/officeDocument/2006/relationships/ctrlProp"/><Relationship Id="rId41" Target="../ctrlProps/ctrlProp38.xml" Type="http://schemas.openxmlformats.org/officeDocument/2006/relationships/ctrlProp"/><Relationship Id="rId410" Target="../ctrlProps/ctrlProp407.xml" Type="http://schemas.openxmlformats.org/officeDocument/2006/relationships/ctrlProp"/><Relationship Id="rId411" Target="../ctrlProps/ctrlProp408.xml" Type="http://schemas.openxmlformats.org/officeDocument/2006/relationships/ctrlProp"/><Relationship Id="rId412" Target="../ctrlProps/ctrlProp409.xml" Type="http://schemas.openxmlformats.org/officeDocument/2006/relationships/ctrlProp"/><Relationship Id="rId413" Target="../ctrlProps/ctrlProp410.xml" Type="http://schemas.openxmlformats.org/officeDocument/2006/relationships/ctrlProp"/><Relationship Id="rId414" Target="../ctrlProps/ctrlProp411.xml" Type="http://schemas.openxmlformats.org/officeDocument/2006/relationships/ctrlProp"/><Relationship Id="rId415" Target="../ctrlProps/ctrlProp412.xml" Type="http://schemas.openxmlformats.org/officeDocument/2006/relationships/ctrlProp"/><Relationship Id="rId416" Target="../ctrlProps/ctrlProp413.xml" Type="http://schemas.openxmlformats.org/officeDocument/2006/relationships/ctrlProp"/><Relationship Id="rId417" Target="../ctrlProps/ctrlProp414.xml" Type="http://schemas.openxmlformats.org/officeDocument/2006/relationships/ctrlProp"/><Relationship Id="rId418" Target="../ctrlProps/ctrlProp415.xml" Type="http://schemas.openxmlformats.org/officeDocument/2006/relationships/ctrlProp"/><Relationship Id="rId419" Target="../ctrlProps/ctrlProp416.xml" Type="http://schemas.openxmlformats.org/officeDocument/2006/relationships/ctrlProp"/><Relationship Id="rId42" Target="../ctrlProps/ctrlProp39.xml" Type="http://schemas.openxmlformats.org/officeDocument/2006/relationships/ctrlProp"/><Relationship Id="rId420" Target="../ctrlProps/ctrlProp417.xml" Type="http://schemas.openxmlformats.org/officeDocument/2006/relationships/ctrlProp"/><Relationship Id="rId421" Target="../ctrlProps/ctrlProp418.xml" Type="http://schemas.openxmlformats.org/officeDocument/2006/relationships/ctrlProp"/><Relationship Id="rId422" Target="../ctrlProps/ctrlProp419.xml" Type="http://schemas.openxmlformats.org/officeDocument/2006/relationships/ctrlProp"/><Relationship Id="rId423" Target="../ctrlProps/ctrlProp420.xml" Type="http://schemas.openxmlformats.org/officeDocument/2006/relationships/ctrlProp"/><Relationship Id="rId424" Target="../ctrlProps/ctrlProp421.xml" Type="http://schemas.openxmlformats.org/officeDocument/2006/relationships/ctrlProp"/><Relationship Id="rId425" Target="../ctrlProps/ctrlProp422.xml" Type="http://schemas.openxmlformats.org/officeDocument/2006/relationships/ctrlProp"/><Relationship Id="rId426" Target="../ctrlProps/ctrlProp423.xml" Type="http://schemas.openxmlformats.org/officeDocument/2006/relationships/ctrlProp"/><Relationship Id="rId427" Target="../ctrlProps/ctrlProp424.xml" Type="http://schemas.openxmlformats.org/officeDocument/2006/relationships/ctrlProp"/><Relationship Id="rId428" Target="../ctrlProps/ctrlProp425.xml" Type="http://schemas.openxmlformats.org/officeDocument/2006/relationships/ctrlProp"/><Relationship Id="rId429" Target="../ctrlProps/ctrlProp426.xml" Type="http://schemas.openxmlformats.org/officeDocument/2006/relationships/ctrlProp"/><Relationship Id="rId43" Target="../ctrlProps/ctrlProp40.xml" Type="http://schemas.openxmlformats.org/officeDocument/2006/relationships/ctrlProp"/><Relationship Id="rId430" Target="../ctrlProps/ctrlProp427.xml" Type="http://schemas.openxmlformats.org/officeDocument/2006/relationships/ctrlProp"/><Relationship Id="rId431" Target="../ctrlProps/ctrlProp428.xml" Type="http://schemas.openxmlformats.org/officeDocument/2006/relationships/ctrlProp"/><Relationship Id="rId432" Target="../ctrlProps/ctrlProp429.xml" Type="http://schemas.openxmlformats.org/officeDocument/2006/relationships/ctrlProp"/><Relationship Id="rId433" Target="../ctrlProps/ctrlProp430.xml" Type="http://schemas.openxmlformats.org/officeDocument/2006/relationships/ctrlProp"/><Relationship Id="rId434" Target="../ctrlProps/ctrlProp431.xml" Type="http://schemas.openxmlformats.org/officeDocument/2006/relationships/ctrlProp"/><Relationship Id="rId435" Target="../ctrlProps/ctrlProp432.xml" Type="http://schemas.openxmlformats.org/officeDocument/2006/relationships/ctrlProp"/><Relationship Id="rId436" Target="../ctrlProps/ctrlProp433.xml" Type="http://schemas.openxmlformats.org/officeDocument/2006/relationships/ctrlProp"/><Relationship Id="rId437" Target="../ctrlProps/ctrlProp434.xml" Type="http://schemas.openxmlformats.org/officeDocument/2006/relationships/ctrlProp"/><Relationship Id="rId438" Target="../ctrlProps/ctrlProp435.xml" Type="http://schemas.openxmlformats.org/officeDocument/2006/relationships/ctrlProp"/><Relationship Id="rId439" Target="../ctrlProps/ctrlProp436.xml" Type="http://schemas.openxmlformats.org/officeDocument/2006/relationships/ctrlProp"/><Relationship Id="rId44" Target="../ctrlProps/ctrlProp41.xml" Type="http://schemas.openxmlformats.org/officeDocument/2006/relationships/ctrlProp"/><Relationship Id="rId440" Target="../ctrlProps/ctrlProp437.xml" Type="http://schemas.openxmlformats.org/officeDocument/2006/relationships/ctrlProp"/><Relationship Id="rId441" Target="../ctrlProps/ctrlProp438.xml" Type="http://schemas.openxmlformats.org/officeDocument/2006/relationships/ctrlProp"/><Relationship Id="rId442" Target="../ctrlProps/ctrlProp439.xml" Type="http://schemas.openxmlformats.org/officeDocument/2006/relationships/ctrlProp"/><Relationship Id="rId443" Target="../ctrlProps/ctrlProp440.xml" Type="http://schemas.openxmlformats.org/officeDocument/2006/relationships/ctrlProp"/><Relationship Id="rId444" Target="../ctrlProps/ctrlProp441.xml" Type="http://schemas.openxmlformats.org/officeDocument/2006/relationships/ctrlProp"/><Relationship Id="rId445" Target="../ctrlProps/ctrlProp442.xml" Type="http://schemas.openxmlformats.org/officeDocument/2006/relationships/ctrlProp"/><Relationship Id="rId446" Target="../ctrlProps/ctrlProp443.xml" Type="http://schemas.openxmlformats.org/officeDocument/2006/relationships/ctrlProp"/><Relationship Id="rId447" Target="../ctrlProps/ctrlProp444.xml" Type="http://schemas.openxmlformats.org/officeDocument/2006/relationships/ctrlProp"/><Relationship Id="rId448" Target="../ctrlProps/ctrlProp445.xml" Type="http://schemas.openxmlformats.org/officeDocument/2006/relationships/ctrlProp"/><Relationship Id="rId449" Target="../ctrlProps/ctrlProp446.xml" Type="http://schemas.openxmlformats.org/officeDocument/2006/relationships/ctrlProp"/><Relationship Id="rId45" Target="../ctrlProps/ctrlProp42.xml" Type="http://schemas.openxmlformats.org/officeDocument/2006/relationships/ctrlProp"/><Relationship Id="rId450" Target="../ctrlProps/ctrlProp447.xml" Type="http://schemas.openxmlformats.org/officeDocument/2006/relationships/ctrlProp"/><Relationship Id="rId451" Target="../ctrlProps/ctrlProp448.xml" Type="http://schemas.openxmlformats.org/officeDocument/2006/relationships/ctrlProp"/><Relationship Id="rId452" Target="../ctrlProps/ctrlProp449.xml" Type="http://schemas.openxmlformats.org/officeDocument/2006/relationships/ctrlProp"/><Relationship Id="rId453" Target="../ctrlProps/ctrlProp450.xml" Type="http://schemas.openxmlformats.org/officeDocument/2006/relationships/ctrlProp"/><Relationship Id="rId454" Target="../ctrlProps/ctrlProp451.xml" Type="http://schemas.openxmlformats.org/officeDocument/2006/relationships/ctrlProp"/><Relationship Id="rId455" Target="../ctrlProps/ctrlProp452.xml" Type="http://schemas.openxmlformats.org/officeDocument/2006/relationships/ctrlProp"/><Relationship Id="rId456" Target="../ctrlProps/ctrlProp453.xml" Type="http://schemas.openxmlformats.org/officeDocument/2006/relationships/ctrlProp"/><Relationship Id="rId457" Target="../ctrlProps/ctrlProp454.xml" Type="http://schemas.openxmlformats.org/officeDocument/2006/relationships/ctrlProp"/><Relationship Id="rId458" Target="../ctrlProps/ctrlProp455.xml" Type="http://schemas.openxmlformats.org/officeDocument/2006/relationships/ctrlProp"/><Relationship Id="rId459" Target="../ctrlProps/ctrlProp456.xml" Type="http://schemas.openxmlformats.org/officeDocument/2006/relationships/ctrlProp"/><Relationship Id="rId46" Target="../ctrlProps/ctrlProp43.xml" Type="http://schemas.openxmlformats.org/officeDocument/2006/relationships/ctrlProp"/><Relationship Id="rId460" Target="../ctrlProps/ctrlProp457.xml" Type="http://schemas.openxmlformats.org/officeDocument/2006/relationships/ctrlProp"/><Relationship Id="rId461" Target="../ctrlProps/ctrlProp458.xml" Type="http://schemas.openxmlformats.org/officeDocument/2006/relationships/ctrlProp"/><Relationship Id="rId462" Target="../ctrlProps/ctrlProp459.xml" Type="http://schemas.openxmlformats.org/officeDocument/2006/relationships/ctrlProp"/><Relationship Id="rId463" Target="../ctrlProps/ctrlProp460.xml" Type="http://schemas.openxmlformats.org/officeDocument/2006/relationships/ctrlProp"/><Relationship Id="rId464" Target="../ctrlProps/ctrlProp461.xml" Type="http://schemas.openxmlformats.org/officeDocument/2006/relationships/ctrlProp"/><Relationship Id="rId465" Target="../ctrlProps/ctrlProp462.xml" Type="http://schemas.openxmlformats.org/officeDocument/2006/relationships/ctrlProp"/><Relationship Id="rId466" Target="../ctrlProps/ctrlProp463.xml" Type="http://schemas.openxmlformats.org/officeDocument/2006/relationships/ctrlProp"/><Relationship Id="rId467" Target="../ctrlProps/ctrlProp464.xml" Type="http://schemas.openxmlformats.org/officeDocument/2006/relationships/ctrlProp"/><Relationship Id="rId468" Target="../ctrlProps/ctrlProp465.xml" Type="http://schemas.openxmlformats.org/officeDocument/2006/relationships/ctrlProp"/><Relationship Id="rId469" Target="../ctrlProps/ctrlProp466.xml" Type="http://schemas.openxmlformats.org/officeDocument/2006/relationships/ctrlProp"/><Relationship Id="rId47" Target="../ctrlProps/ctrlProp44.xml" Type="http://schemas.openxmlformats.org/officeDocument/2006/relationships/ctrlProp"/><Relationship Id="rId470" Target="../ctrlProps/ctrlProp467.xml" Type="http://schemas.openxmlformats.org/officeDocument/2006/relationships/ctrlProp"/><Relationship Id="rId471" Target="../ctrlProps/ctrlProp468.xml" Type="http://schemas.openxmlformats.org/officeDocument/2006/relationships/ctrlProp"/><Relationship Id="rId472" Target="../ctrlProps/ctrlProp469.xml" Type="http://schemas.openxmlformats.org/officeDocument/2006/relationships/ctrlProp"/><Relationship Id="rId473" Target="../ctrlProps/ctrlProp470.xml" Type="http://schemas.openxmlformats.org/officeDocument/2006/relationships/ctrlProp"/><Relationship Id="rId474" Target="../ctrlProps/ctrlProp471.xml" Type="http://schemas.openxmlformats.org/officeDocument/2006/relationships/ctrlProp"/><Relationship Id="rId475" Target="../ctrlProps/ctrlProp472.xml" Type="http://schemas.openxmlformats.org/officeDocument/2006/relationships/ctrlProp"/><Relationship Id="rId476" Target="../ctrlProps/ctrlProp473.xml" Type="http://schemas.openxmlformats.org/officeDocument/2006/relationships/ctrlProp"/><Relationship Id="rId477" Target="../ctrlProps/ctrlProp474.xml" Type="http://schemas.openxmlformats.org/officeDocument/2006/relationships/ctrlProp"/><Relationship Id="rId478" Target="../ctrlProps/ctrlProp475.xml" Type="http://schemas.openxmlformats.org/officeDocument/2006/relationships/ctrlProp"/><Relationship Id="rId479" Target="../ctrlProps/ctrlProp476.xml" Type="http://schemas.openxmlformats.org/officeDocument/2006/relationships/ctrlProp"/><Relationship Id="rId48" Target="../ctrlProps/ctrlProp45.xml" Type="http://schemas.openxmlformats.org/officeDocument/2006/relationships/ctrlProp"/><Relationship Id="rId480" Target="../ctrlProps/ctrlProp477.xml" Type="http://schemas.openxmlformats.org/officeDocument/2006/relationships/ctrlProp"/><Relationship Id="rId481" Target="../ctrlProps/ctrlProp478.xml" Type="http://schemas.openxmlformats.org/officeDocument/2006/relationships/ctrlProp"/><Relationship Id="rId482" Target="../ctrlProps/ctrlProp479.xml" Type="http://schemas.openxmlformats.org/officeDocument/2006/relationships/ctrlProp"/><Relationship Id="rId483" Target="../ctrlProps/ctrlProp480.xml" Type="http://schemas.openxmlformats.org/officeDocument/2006/relationships/ctrlProp"/><Relationship Id="rId484" Target="../ctrlProps/ctrlProp481.xml" Type="http://schemas.openxmlformats.org/officeDocument/2006/relationships/ctrlProp"/><Relationship Id="rId485" Target="../ctrlProps/ctrlProp482.xml" Type="http://schemas.openxmlformats.org/officeDocument/2006/relationships/ctrlProp"/><Relationship Id="rId486" Target="../ctrlProps/ctrlProp483.xml" Type="http://schemas.openxmlformats.org/officeDocument/2006/relationships/ctrlProp"/><Relationship Id="rId487" Target="../ctrlProps/ctrlProp484.xml" Type="http://schemas.openxmlformats.org/officeDocument/2006/relationships/ctrlProp"/><Relationship Id="rId488" Target="../ctrlProps/ctrlProp485.xml" Type="http://schemas.openxmlformats.org/officeDocument/2006/relationships/ctrlProp"/><Relationship Id="rId489" Target="../ctrlProps/ctrlProp486.xml" Type="http://schemas.openxmlformats.org/officeDocument/2006/relationships/ctrlProp"/><Relationship Id="rId49" Target="../ctrlProps/ctrlProp46.xml" Type="http://schemas.openxmlformats.org/officeDocument/2006/relationships/ctrlProp"/><Relationship Id="rId490" Target="../ctrlProps/ctrlProp487.xml" Type="http://schemas.openxmlformats.org/officeDocument/2006/relationships/ctrlProp"/><Relationship Id="rId491" Target="../ctrlProps/ctrlProp488.xml" Type="http://schemas.openxmlformats.org/officeDocument/2006/relationships/ctrlProp"/><Relationship Id="rId492" Target="../ctrlProps/ctrlProp489.xml" Type="http://schemas.openxmlformats.org/officeDocument/2006/relationships/ctrlProp"/><Relationship Id="rId5" Target="../ctrlProps/ctrlProp2.xml" Type="http://schemas.openxmlformats.org/officeDocument/2006/relationships/ctrlProp"/><Relationship Id="rId50" Target="../ctrlProps/ctrlProp47.xml" Type="http://schemas.openxmlformats.org/officeDocument/2006/relationships/ctrlProp"/><Relationship Id="rId51" Target="../ctrlProps/ctrlProp48.xml" Type="http://schemas.openxmlformats.org/officeDocument/2006/relationships/ctrlProp"/><Relationship Id="rId52" Target="../ctrlProps/ctrlProp49.xml" Type="http://schemas.openxmlformats.org/officeDocument/2006/relationships/ctrlProp"/><Relationship Id="rId53" Target="../ctrlProps/ctrlProp50.xml" Type="http://schemas.openxmlformats.org/officeDocument/2006/relationships/ctrlProp"/><Relationship Id="rId54" Target="../ctrlProps/ctrlProp51.xml" Type="http://schemas.openxmlformats.org/officeDocument/2006/relationships/ctrlProp"/><Relationship Id="rId55" Target="../ctrlProps/ctrlProp52.xml" Type="http://schemas.openxmlformats.org/officeDocument/2006/relationships/ctrlProp"/><Relationship Id="rId56" Target="../ctrlProps/ctrlProp53.xml" Type="http://schemas.openxmlformats.org/officeDocument/2006/relationships/ctrlProp"/><Relationship Id="rId57" Target="../ctrlProps/ctrlProp54.xml" Type="http://schemas.openxmlformats.org/officeDocument/2006/relationships/ctrlProp"/><Relationship Id="rId58" Target="../ctrlProps/ctrlProp55.xml" Type="http://schemas.openxmlformats.org/officeDocument/2006/relationships/ctrlProp"/><Relationship Id="rId59" Target="../ctrlProps/ctrlProp56.xml" Type="http://schemas.openxmlformats.org/officeDocument/2006/relationships/ctrlProp"/><Relationship Id="rId6" Target="../ctrlProps/ctrlProp3.xml" Type="http://schemas.openxmlformats.org/officeDocument/2006/relationships/ctrlProp"/><Relationship Id="rId60" Target="../ctrlProps/ctrlProp57.xml" Type="http://schemas.openxmlformats.org/officeDocument/2006/relationships/ctrlProp"/><Relationship Id="rId61" Target="../ctrlProps/ctrlProp58.xml" Type="http://schemas.openxmlformats.org/officeDocument/2006/relationships/ctrlProp"/><Relationship Id="rId62" Target="../ctrlProps/ctrlProp59.xml" Type="http://schemas.openxmlformats.org/officeDocument/2006/relationships/ctrlProp"/><Relationship Id="rId63" Target="../ctrlProps/ctrlProp60.xml" Type="http://schemas.openxmlformats.org/officeDocument/2006/relationships/ctrlProp"/><Relationship Id="rId64" Target="../ctrlProps/ctrlProp61.xml" Type="http://schemas.openxmlformats.org/officeDocument/2006/relationships/ctrlProp"/><Relationship Id="rId65" Target="../ctrlProps/ctrlProp62.xml" Type="http://schemas.openxmlformats.org/officeDocument/2006/relationships/ctrlProp"/><Relationship Id="rId66" Target="../ctrlProps/ctrlProp63.xml" Type="http://schemas.openxmlformats.org/officeDocument/2006/relationships/ctrlProp"/><Relationship Id="rId67" Target="../ctrlProps/ctrlProp64.xml" Type="http://schemas.openxmlformats.org/officeDocument/2006/relationships/ctrlProp"/><Relationship Id="rId68" Target="../ctrlProps/ctrlProp65.xml" Type="http://schemas.openxmlformats.org/officeDocument/2006/relationships/ctrlProp"/><Relationship Id="rId69" Target="../ctrlProps/ctrlProp66.xml" Type="http://schemas.openxmlformats.org/officeDocument/2006/relationships/ctrlProp"/><Relationship Id="rId7" Target="../ctrlProps/ctrlProp4.xml" Type="http://schemas.openxmlformats.org/officeDocument/2006/relationships/ctrlProp"/><Relationship Id="rId70" Target="../ctrlProps/ctrlProp67.xml" Type="http://schemas.openxmlformats.org/officeDocument/2006/relationships/ctrlProp"/><Relationship Id="rId71" Target="../ctrlProps/ctrlProp68.xml" Type="http://schemas.openxmlformats.org/officeDocument/2006/relationships/ctrlProp"/><Relationship Id="rId72" Target="../ctrlProps/ctrlProp69.xml" Type="http://schemas.openxmlformats.org/officeDocument/2006/relationships/ctrlProp"/><Relationship Id="rId73" Target="../ctrlProps/ctrlProp70.xml" Type="http://schemas.openxmlformats.org/officeDocument/2006/relationships/ctrlProp"/><Relationship Id="rId74" Target="../ctrlProps/ctrlProp71.xml" Type="http://schemas.openxmlformats.org/officeDocument/2006/relationships/ctrlProp"/><Relationship Id="rId75" Target="../ctrlProps/ctrlProp72.xml" Type="http://schemas.openxmlformats.org/officeDocument/2006/relationships/ctrlProp"/><Relationship Id="rId76" Target="../ctrlProps/ctrlProp73.xml" Type="http://schemas.openxmlformats.org/officeDocument/2006/relationships/ctrlProp"/><Relationship Id="rId77" Target="../ctrlProps/ctrlProp74.xml" Type="http://schemas.openxmlformats.org/officeDocument/2006/relationships/ctrlProp"/><Relationship Id="rId78" Target="../ctrlProps/ctrlProp75.xml" Type="http://schemas.openxmlformats.org/officeDocument/2006/relationships/ctrlProp"/><Relationship Id="rId79" Target="../ctrlProps/ctrlProp76.xml" Type="http://schemas.openxmlformats.org/officeDocument/2006/relationships/ctrlProp"/><Relationship Id="rId8" Target="../ctrlProps/ctrlProp5.xml" Type="http://schemas.openxmlformats.org/officeDocument/2006/relationships/ctrlProp"/><Relationship Id="rId80" Target="../ctrlProps/ctrlProp77.xml" Type="http://schemas.openxmlformats.org/officeDocument/2006/relationships/ctrlProp"/><Relationship Id="rId81" Target="../ctrlProps/ctrlProp78.xml" Type="http://schemas.openxmlformats.org/officeDocument/2006/relationships/ctrlProp"/><Relationship Id="rId82" Target="../ctrlProps/ctrlProp79.xml" Type="http://schemas.openxmlformats.org/officeDocument/2006/relationships/ctrlProp"/><Relationship Id="rId83" Target="../ctrlProps/ctrlProp80.xml" Type="http://schemas.openxmlformats.org/officeDocument/2006/relationships/ctrlProp"/><Relationship Id="rId84" Target="../ctrlProps/ctrlProp81.xml" Type="http://schemas.openxmlformats.org/officeDocument/2006/relationships/ctrlProp"/><Relationship Id="rId85" Target="../ctrlProps/ctrlProp82.xml" Type="http://schemas.openxmlformats.org/officeDocument/2006/relationships/ctrlProp"/><Relationship Id="rId86" Target="../ctrlProps/ctrlProp83.xml" Type="http://schemas.openxmlformats.org/officeDocument/2006/relationships/ctrlProp"/><Relationship Id="rId87" Target="../ctrlProps/ctrlProp84.xml" Type="http://schemas.openxmlformats.org/officeDocument/2006/relationships/ctrlProp"/><Relationship Id="rId88" Target="../ctrlProps/ctrlProp85.xml" Type="http://schemas.openxmlformats.org/officeDocument/2006/relationships/ctrlProp"/><Relationship Id="rId89" Target="../ctrlProps/ctrlProp86.xml" Type="http://schemas.openxmlformats.org/officeDocument/2006/relationships/ctrlProp"/><Relationship Id="rId9" Target="../ctrlProps/ctrlProp6.xml" Type="http://schemas.openxmlformats.org/officeDocument/2006/relationships/ctrlProp"/><Relationship Id="rId90" Target="../ctrlProps/ctrlProp87.xml" Type="http://schemas.openxmlformats.org/officeDocument/2006/relationships/ctrlProp"/><Relationship Id="rId91" Target="../ctrlProps/ctrlProp88.xml" Type="http://schemas.openxmlformats.org/officeDocument/2006/relationships/ctrlProp"/><Relationship Id="rId92" Target="../ctrlProps/ctrlProp89.xml" Type="http://schemas.openxmlformats.org/officeDocument/2006/relationships/ctrlProp"/><Relationship Id="rId93" Target="../ctrlProps/ctrlProp90.xml" Type="http://schemas.openxmlformats.org/officeDocument/2006/relationships/ctrlProp"/><Relationship Id="rId94" Target="../ctrlProps/ctrlProp91.xml" Type="http://schemas.openxmlformats.org/officeDocument/2006/relationships/ctrlProp"/><Relationship Id="rId95" Target="../ctrlProps/ctrlProp92.xml" Type="http://schemas.openxmlformats.org/officeDocument/2006/relationships/ctrlProp"/><Relationship Id="rId96" Target="../ctrlProps/ctrlProp93.xml" Type="http://schemas.openxmlformats.org/officeDocument/2006/relationships/ctrlProp"/><Relationship Id="rId97" Target="../ctrlProps/ctrlProp94.xml" Type="http://schemas.openxmlformats.org/officeDocument/2006/relationships/ctrlProp"/><Relationship Id="rId98" Target="../ctrlProps/ctrlProp95.xml" Type="http://schemas.openxmlformats.org/officeDocument/2006/relationships/ctrlProp"/><Relationship Id="rId99" Target="../ctrlProps/ctrlProp96.xml" Type="http://schemas.openxmlformats.org/officeDocument/2006/relationships/ctrlProp"/></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2.xml" Type="http://schemas.openxmlformats.org/officeDocument/2006/relationships/drawing"/><Relationship Id="rId3" Target="../drawings/vmlDrawing2.vml" Type="http://schemas.openxmlformats.org/officeDocument/2006/relationships/vmlDrawing"/><Relationship Id="rId4" Target="../ctrlProps/ctrlProp490.xml" Type="http://schemas.openxmlformats.org/officeDocument/2006/relationships/ctrlProp"/><Relationship Id="rId5" Target="../ctrlProps/ctrlProp491.xml" Type="http://schemas.openxmlformats.org/officeDocument/2006/relationships/ctrlProp"/><Relationship Id="rId6" Target="../ctrlProps/ctrlProp492.xml" Type="http://schemas.openxmlformats.org/officeDocument/2006/relationships/ctrlProp"/><Relationship Id="rId7" Target="../ctrlProps/ctrlProp493.xml" Type="http://schemas.openxmlformats.org/officeDocument/2006/relationships/ctrlProp"/></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3.xml" Type="http://schemas.openxmlformats.org/officeDocument/2006/relationships/drawing"/><Relationship Id="rId3" Target="../drawings/vmlDrawing3.vml" Type="http://schemas.openxmlformats.org/officeDocument/2006/relationships/vmlDrawing"/><Relationship Id="rId4" Target="../ctrlProps/ctrlProp494.xml" Type="http://schemas.openxmlformats.org/officeDocument/2006/relationships/ctrlProp"/><Relationship Id="rId5" Target="../ctrlProps/ctrlProp495.xml" Type="http://schemas.openxmlformats.org/officeDocument/2006/relationships/ctrlProp"/><Relationship Id="rId6" Target="../ctrlProps/ctrlProp496.xml" Type="http://schemas.openxmlformats.org/officeDocument/2006/relationships/ctrlProp"/><Relationship Id="rId7" Target="../ctrlProps/ctrlProp497.xml" Type="http://schemas.openxmlformats.org/officeDocument/2006/relationships/ctrlProp"/></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4.xml" Type="http://schemas.openxmlformats.org/officeDocument/2006/relationships/drawing"/><Relationship Id="rId3" Target="../drawings/vmlDrawing4.vml" Type="http://schemas.openxmlformats.org/officeDocument/2006/relationships/vmlDrawing"/><Relationship Id="rId4" Target="../ctrlProps/ctrlProp498.xml" Type="http://schemas.openxmlformats.org/officeDocument/2006/relationships/ctrlProp"/><Relationship Id="rId5" Target="../ctrlProps/ctrlProp499.xml" Type="http://schemas.openxmlformats.org/officeDocument/2006/relationships/ctrlProp"/><Relationship Id="rId6" Target="../ctrlProps/ctrlProp500.xml" Type="http://schemas.openxmlformats.org/officeDocument/2006/relationships/ctrlProp"/><Relationship Id="rId7" Target="../ctrlProps/ctrlProp501.xml" Type="http://schemas.openxmlformats.org/officeDocument/2006/relationships/ctrlProp"/></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5.xml" Type="http://schemas.openxmlformats.org/officeDocument/2006/relationships/drawing"/><Relationship Id="rId3" Target="../drawings/vmlDrawing5.vml" Type="http://schemas.openxmlformats.org/officeDocument/2006/relationships/vmlDrawing"/><Relationship Id="rId4" Target="../ctrlProps/ctrlProp502.xml" Type="http://schemas.openxmlformats.org/officeDocument/2006/relationships/ctrlProp"/><Relationship Id="rId5" Target="../ctrlProps/ctrlProp503.xml" Type="http://schemas.openxmlformats.org/officeDocument/2006/relationships/ctrlProp"/><Relationship Id="rId6" Target="../ctrlProps/ctrlProp504.xml" Type="http://schemas.openxmlformats.org/officeDocument/2006/relationships/ctrlProp"/><Relationship Id="rId7" Target="../ctrlProps/ctrlProp505.xml" Type="http://schemas.openxmlformats.org/officeDocument/2006/relationships/ctrlProp"/></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10" Target="../ctrlProps/ctrlProp512.xml" Type="http://schemas.openxmlformats.org/officeDocument/2006/relationships/ctrlProp"/><Relationship Id="rId100" Target="../ctrlProps/ctrlProp602.xml" Type="http://schemas.openxmlformats.org/officeDocument/2006/relationships/ctrlProp"/><Relationship Id="rId101" Target="../ctrlProps/ctrlProp603.xml" Type="http://schemas.openxmlformats.org/officeDocument/2006/relationships/ctrlProp"/><Relationship Id="rId102" Target="../ctrlProps/ctrlProp604.xml" Type="http://schemas.openxmlformats.org/officeDocument/2006/relationships/ctrlProp"/><Relationship Id="rId103" Target="../ctrlProps/ctrlProp605.xml" Type="http://schemas.openxmlformats.org/officeDocument/2006/relationships/ctrlProp"/><Relationship Id="rId104" Target="../ctrlProps/ctrlProp606.xml" Type="http://schemas.openxmlformats.org/officeDocument/2006/relationships/ctrlProp"/><Relationship Id="rId105" Target="../ctrlProps/ctrlProp607.xml" Type="http://schemas.openxmlformats.org/officeDocument/2006/relationships/ctrlProp"/><Relationship Id="rId106" Target="../ctrlProps/ctrlProp608.xml" Type="http://schemas.openxmlformats.org/officeDocument/2006/relationships/ctrlProp"/><Relationship Id="rId107" Target="../ctrlProps/ctrlProp609.xml" Type="http://schemas.openxmlformats.org/officeDocument/2006/relationships/ctrlProp"/><Relationship Id="rId108" Target="../ctrlProps/ctrlProp610.xml" Type="http://schemas.openxmlformats.org/officeDocument/2006/relationships/ctrlProp"/><Relationship Id="rId109" Target="../ctrlProps/ctrlProp611.xml" Type="http://schemas.openxmlformats.org/officeDocument/2006/relationships/ctrlProp"/><Relationship Id="rId11" Target="../ctrlProps/ctrlProp513.xml" Type="http://schemas.openxmlformats.org/officeDocument/2006/relationships/ctrlProp"/><Relationship Id="rId110" Target="../ctrlProps/ctrlProp612.xml" Type="http://schemas.openxmlformats.org/officeDocument/2006/relationships/ctrlProp"/><Relationship Id="rId111" Target="../ctrlProps/ctrlProp613.xml" Type="http://schemas.openxmlformats.org/officeDocument/2006/relationships/ctrlProp"/><Relationship Id="rId112" Target="../ctrlProps/ctrlProp614.xml" Type="http://schemas.openxmlformats.org/officeDocument/2006/relationships/ctrlProp"/><Relationship Id="rId113" Target="../ctrlProps/ctrlProp615.xml" Type="http://schemas.openxmlformats.org/officeDocument/2006/relationships/ctrlProp"/><Relationship Id="rId114" Target="../ctrlProps/ctrlProp616.xml" Type="http://schemas.openxmlformats.org/officeDocument/2006/relationships/ctrlProp"/><Relationship Id="rId115" Target="../ctrlProps/ctrlProp617.xml" Type="http://schemas.openxmlformats.org/officeDocument/2006/relationships/ctrlProp"/><Relationship Id="rId116" Target="../ctrlProps/ctrlProp618.xml" Type="http://schemas.openxmlformats.org/officeDocument/2006/relationships/ctrlProp"/><Relationship Id="rId117" Target="../ctrlProps/ctrlProp619.xml" Type="http://schemas.openxmlformats.org/officeDocument/2006/relationships/ctrlProp"/><Relationship Id="rId118" Target="../ctrlProps/ctrlProp620.xml" Type="http://schemas.openxmlformats.org/officeDocument/2006/relationships/ctrlProp"/><Relationship Id="rId119" Target="../ctrlProps/ctrlProp621.xml" Type="http://schemas.openxmlformats.org/officeDocument/2006/relationships/ctrlProp"/><Relationship Id="rId12" Target="../ctrlProps/ctrlProp514.xml" Type="http://schemas.openxmlformats.org/officeDocument/2006/relationships/ctrlProp"/><Relationship Id="rId120" Target="../ctrlProps/ctrlProp622.xml" Type="http://schemas.openxmlformats.org/officeDocument/2006/relationships/ctrlProp"/><Relationship Id="rId121" Target="../ctrlProps/ctrlProp623.xml" Type="http://schemas.openxmlformats.org/officeDocument/2006/relationships/ctrlProp"/><Relationship Id="rId122" Target="../ctrlProps/ctrlProp624.xml" Type="http://schemas.openxmlformats.org/officeDocument/2006/relationships/ctrlProp"/><Relationship Id="rId123" Target="../ctrlProps/ctrlProp625.xml" Type="http://schemas.openxmlformats.org/officeDocument/2006/relationships/ctrlProp"/><Relationship Id="rId124" Target="../ctrlProps/ctrlProp626.xml" Type="http://schemas.openxmlformats.org/officeDocument/2006/relationships/ctrlProp"/><Relationship Id="rId125" Target="../ctrlProps/ctrlProp627.xml" Type="http://schemas.openxmlformats.org/officeDocument/2006/relationships/ctrlProp"/><Relationship Id="rId126" Target="../ctrlProps/ctrlProp628.xml" Type="http://schemas.openxmlformats.org/officeDocument/2006/relationships/ctrlProp"/><Relationship Id="rId127" Target="../ctrlProps/ctrlProp629.xml" Type="http://schemas.openxmlformats.org/officeDocument/2006/relationships/ctrlProp"/><Relationship Id="rId128" Target="../ctrlProps/ctrlProp630.xml" Type="http://schemas.openxmlformats.org/officeDocument/2006/relationships/ctrlProp"/><Relationship Id="rId129" Target="../ctrlProps/ctrlProp631.xml" Type="http://schemas.openxmlformats.org/officeDocument/2006/relationships/ctrlProp"/><Relationship Id="rId13" Target="../ctrlProps/ctrlProp515.xml" Type="http://schemas.openxmlformats.org/officeDocument/2006/relationships/ctrlProp"/><Relationship Id="rId130" Target="../ctrlProps/ctrlProp632.xml" Type="http://schemas.openxmlformats.org/officeDocument/2006/relationships/ctrlProp"/><Relationship Id="rId131" Target="../ctrlProps/ctrlProp633.xml" Type="http://schemas.openxmlformats.org/officeDocument/2006/relationships/ctrlProp"/><Relationship Id="rId132" Target="../ctrlProps/ctrlProp634.xml" Type="http://schemas.openxmlformats.org/officeDocument/2006/relationships/ctrlProp"/><Relationship Id="rId133" Target="../ctrlProps/ctrlProp635.xml" Type="http://schemas.openxmlformats.org/officeDocument/2006/relationships/ctrlProp"/><Relationship Id="rId134" Target="../ctrlProps/ctrlProp636.xml" Type="http://schemas.openxmlformats.org/officeDocument/2006/relationships/ctrlProp"/><Relationship Id="rId135" Target="../ctrlProps/ctrlProp637.xml" Type="http://schemas.openxmlformats.org/officeDocument/2006/relationships/ctrlProp"/><Relationship Id="rId136" Target="../ctrlProps/ctrlProp638.xml" Type="http://schemas.openxmlformats.org/officeDocument/2006/relationships/ctrlProp"/><Relationship Id="rId137" Target="../ctrlProps/ctrlProp639.xml" Type="http://schemas.openxmlformats.org/officeDocument/2006/relationships/ctrlProp"/><Relationship Id="rId138" Target="../ctrlProps/ctrlProp640.xml" Type="http://schemas.openxmlformats.org/officeDocument/2006/relationships/ctrlProp"/><Relationship Id="rId139" Target="../ctrlProps/ctrlProp641.xml" Type="http://schemas.openxmlformats.org/officeDocument/2006/relationships/ctrlProp"/><Relationship Id="rId14" Target="../ctrlProps/ctrlProp516.xml" Type="http://schemas.openxmlformats.org/officeDocument/2006/relationships/ctrlProp"/><Relationship Id="rId140" Target="../ctrlProps/ctrlProp642.xml" Type="http://schemas.openxmlformats.org/officeDocument/2006/relationships/ctrlProp"/><Relationship Id="rId141" Target="../ctrlProps/ctrlProp643.xml" Type="http://schemas.openxmlformats.org/officeDocument/2006/relationships/ctrlProp"/><Relationship Id="rId142" Target="../ctrlProps/ctrlProp644.xml" Type="http://schemas.openxmlformats.org/officeDocument/2006/relationships/ctrlProp"/><Relationship Id="rId143" Target="../ctrlProps/ctrlProp645.xml" Type="http://schemas.openxmlformats.org/officeDocument/2006/relationships/ctrlProp"/><Relationship Id="rId144" Target="../ctrlProps/ctrlProp646.xml" Type="http://schemas.openxmlformats.org/officeDocument/2006/relationships/ctrlProp"/><Relationship Id="rId145" Target="../ctrlProps/ctrlProp647.xml" Type="http://schemas.openxmlformats.org/officeDocument/2006/relationships/ctrlProp"/><Relationship Id="rId146" Target="../ctrlProps/ctrlProp648.xml" Type="http://schemas.openxmlformats.org/officeDocument/2006/relationships/ctrlProp"/><Relationship Id="rId147" Target="../ctrlProps/ctrlProp649.xml" Type="http://schemas.openxmlformats.org/officeDocument/2006/relationships/ctrlProp"/><Relationship Id="rId148" Target="../ctrlProps/ctrlProp650.xml" Type="http://schemas.openxmlformats.org/officeDocument/2006/relationships/ctrlProp"/><Relationship Id="rId149" Target="../ctrlProps/ctrlProp651.xml" Type="http://schemas.openxmlformats.org/officeDocument/2006/relationships/ctrlProp"/><Relationship Id="rId15" Target="../ctrlProps/ctrlProp517.xml" Type="http://schemas.openxmlformats.org/officeDocument/2006/relationships/ctrlProp"/><Relationship Id="rId150" Target="../ctrlProps/ctrlProp652.xml" Type="http://schemas.openxmlformats.org/officeDocument/2006/relationships/ctrlProp"/><Relationship Id="rId151" Target="../ctrlProps/ctrlProp653.xml" Type="http://schemas.openxmlformats.org/officeDocument/2006/relationships/ctrlProp"/><Relationship Id="rId152" Target="../ctrlProps/ctrlProp654.xml" Type="http://schemas.openxmlformats.org/officeDocument/2006/relationships/ctrlProp"/><Relationship Id="rId153" Target="../ctrlProps/ctrlProp655.xml" Type="http://schemas.openxmlformats.org/officeDocument/2006/relationships/ctrlProp"/><Relationship Id="rId154" Target="../ctrlProps/ctrlProp656.xml" Type="http://schemas.openxmlformats.org/officeDocument/2006/relationships/ctrlProp"/><Relationship Id="rId155" Target="../ctrlProps/ctrlProp657.xml" Type="http://schemas.openxmlformats.org/officeDocument/2006/relationships/ctrlProp"/><Relationship Id="rId156" Target="../ctrlProps/ctrlProp658.xml" Type="http://schemas.openxmlformats.org/officeDocument/2006/relationships/ctrlProp"/><Relationship Id="rId157" Target="../ctrlProps/ctrlProp659.xml" Type="http://schemas.openxmlformats.org/officeDocument/2006/relationships/ctrlProp"/><Relationship Id="rId158" Target="../ctrlProps/ctrlProp660.xml" Type="http://schemas.openxmlformats.org/officeDocument/2006/relationships/ctrlProp"/><Relationship Id="rId159" Target="../ctrlProps/ctrlProp661.xml" Type="http://schemas.openxmlformats.org/officeDocument/2006/relationships/ctrlProp"/><Relationship Id="rId16" Target="../ctrlProps/ctrlProp518.xml" Type="http://schemas.openxmlformats.org/officeDocument/2006/relationships/ctrlProp"/><Relationship Id="rId160" Target="../ctrlProps/ctrlProp662.xml" Type="http://schemas.openxmlformats.org/officeDocument/2006/relationships/ctrlProp"/><Relationship Id="rId161" Target="../ctrlProps/ctrlProp663.xml" Type="http://schemas.openxmlformats.org/officeDocument/2006/relationships/ctrlProp"/><Relationship Id="rId162" Target="../ctrlProps/ctrlProp664.xml" Type="http://schemas.openxmlformats.org/officeDocument/2006/relationships/ctrlProp"/><Relationship Id="rId163" Target="../ctrlProps/ctrlProp665.xml" Type="http://schemas.openxmlformats.org/officeDocument/2006/relationships/ctrlProp"/><Relationship Id="rId164" Target="../ctrlProps/ctrlProp666.xml" Type="http://schemas.openxmlformats.org/officeDocument/2006/relationships/ctrlProp"/><Relationship Id="rId165" Target="../ctrlProps/ctrlProp667.xml" Type="http://schemas.openxmlformats.org/officeDocument/2006/relationships/ctrlProp"/><Relationship Id="rId166" Target="../ctrlProps/ctrlProp668.xml" Type="http://schemas.openxmlformats.org/officeDocument/2006/relationships/ctrlProp"/><Relationship Id="rId167" Target="../ctrlProps/ctrlProp669.xml" Type="http://schemas.openxmlformats.org/officeDocument/2006/relationships/ctrlProp"/><Relationship Id="rId168" Target="../ctrlProps/ctrlProp670.xml" Type="http://schemas.openxmlformats.org/officeDocument/2006/relationships/ctrlProp"/><Relationship Id="rId169" Target="../ctrlProps/ctrlProp671.xml" Type="http://schemas.openxmlformats.org/officeDocument/2006/relationships/ctrlProp"/><Relationship Id="rId17" Target="../ctrlProps/ctrlProp519.xml" Type="http://schemas.openxmlformats.org/officeDocument/2006/relationships/ctrlProp"/><Relationship Id="rId170" Target="../ctrlProps/ctrlProp672.xml" Type="http://schemas.openxmlformats.org/officeDocument/2006/relationships/ctrlProp"/><Relationship Id="rId171" Target="../ctrlProps/ctrlProp673.xml" Type="http://schemas.openxmlformats.org/officeDocument/2006/relationships/ctrlProp"/><Relationship Id="rId172" Target="../ctrlProps/ctrlProp674.xml" Type="http://schemas.openxmlformats.org/officeDocument/2006/relationships/ctrlProp"/><Relationship Id="rId173" Target="../ctrlProps/ctrlProp675.xml" Type="http://schemas.openxmlformats.org/officeDocument/2006/relationships/ctrlProp"/><Relationship Id="rId174" Target="../ctrlProps/ctrlProp676.xml" Type="http://schemas.openxmlformats.org/officeDocument/2006/relationships/ctrlProp"/><Relationship Id="rId175" Target="../ctrlProps/ctrlProp677.xml" Type="http://schemas.openxmlformats.org/officeDocument/2006/relationships/ctrlProp"/><Relationship Id="rId176" Target="../ctrlProps/ctrlProp678.xml" Type="http://schemas.openxmlformats.org/officeDocument/2006/relationships/ctrlProp"/><Relationship Id="rId177" Target="../ctrlProps/ctrlProp679.xml" Type="http://schemas.openxmlformats.org/officeDocument/2006/relationships/ctrlProp"/><Relationship Id="rId178" Target="../ctrlProps/ctrlProp680.xml" Type="http://schemas.openxmlformats.org/officeDocument/2006/relationships/ctrlProp"/><Relationship Id="rId179" Target="../ctrlProps/ctrlProp681.xml" Type="http://schemas.openxmlformats.org/officeDocument/2006/relationships/ctrlProp"/><Relationship Id="rId18" Target="../ctrlProps/ctrlProp520.xml" Type="http://schemas.openxmlformats.org/officeDocument/2006/relationships/ctrlProp"/><Relationship Id="rId180" Target="../ctrlProps/ctrlProp682.xml" Type="http://schemas.openxmlformats.org/officeDocument/2006/relationships/ctrlProp"/><Relationship Id="rId181" Target="../ctrlProps/ctrlProp683.xml" Type="http://schemas.openxmlformats.org/officeDocument/2006/relationships/ctrlProp"/><Relationship Id="rId182" Target="../ctrlProps/ctrlProp684.xml" Type="http://schemas.openxmlformats.org/officeDocument/2006/relationships/ctrlProp"/><Relationship Id="rId183" Target="../ctrlProps/ctrlProp685.xml" Type="http://schemas.openxmlformats.org/officeDocument/2006/relationships/ctrlProp"/><Relationship Id="rId184" Target="../ctrlProps/ctrlProp686.xml" Type="http://schemas.openxmlformats.org/officeDocument/2006/relationships/ctrlProp"/><Relationship Id="rId185" Target="../ctrlProps/ctrlProp687.xml" Type="http://schemas.openxmlformats.org/officeDocument/2006/relationships/ctrlProp"/><Relationship Id="rId186" Target="../ctrlProps/ctrlProp688.xml" Type="http://schemas.openxmlformats.org/officeDocument/2006/relationships/ctrlProp"/><Relationship Id="rId187" Target="../ctrlProps/ctrlProp689.xml" Type="http://schemas.openxmlformats.org/officeDocument/2006/relationships/ctrlProp"/><Relationship Id="rId188" Target="../ctrlProps/ctrlProp690.xml" Type="http://schemas.openxmlformats.org/officeDocument/2006/relationships/ctrlProp"/><Relationship Id="rId189" Target="../ctrlProps/ctrlProp691.xml" Type="http://schemas.openxmlformats.org/officeDocument/2006/relationships/ctrlProp"/><Relationship Id="rId19" Target="../ctrlProps/ctrlProp521.xml" Type="http://schemas.openxmlformats.org/officeDocument/2006/relationships/ctrlProp"/><Relationship Id="rId190" Target="../ctrlProps/ctrlProp692.xml" Type="http://schemas.openxmlformats.org/officeDocument/2006/relationships/ctrlProp"/><Relationship Id="rId2" Target="../drawings/drawing6.xml" Type="http://schemas.openxmlformats.org/officeDocument/2006/relationships/drawing"/><Relationship Id="rId20" Target="../ctrlProps/ctrlProp522.xml" Type="http://schemas.openxmlformats.org/officeDocument/2006/relationships/ctrlProp"/><Relationship Id="rId21" Target="../ctrlProps/ctrlProp523.xml" Type="http://schemas.openxmlformats.org/officeDocument/2006/relationships/ctrlProp"/><Relationship Id="rId22" Target="../ctrlProps/ctrlProp524.xml" Type="http://schemas.openxmlformats.org/officeDocument/2006/relationships/ctrlProp"/><Relationship Id="rId23" Target="../ctrlProps/ctrlProp525.xml" Type="http://schemas.openxmlformats.org/officeDocument/2006/relationships/ctrlProp"/><Relationship Id="rId24" Target="../ctrlProps/ctrlProp526.xml" Type="http://schemas.openxmlformats.org/officeDocument/2006/relationships/ctrlProp"/><Relationship Id="rId25" Target="../ctrlProps/ctrlProp527.xml" Type="http://schemas.openxmlformats.org/officeDocument/2006/relationships/ctrlProp"/><Relationship Id="rId26" Target="../ctrlProps/ctrlProp528.xml" Type="http://schemas.openxmlformats.org/officeDocument/2006/relationships/ctrlProp"/><Relationship Id="rId27" Target="../ctrlProps/ctrlProp529.xml" Type="http://schemas.openxmlformats.org/officeDocument/2006/relationships/ctrlProp"/><Relationship Id="rId28" Target="../ctrlProps/ctrlProp530.xml" Type="http://schemas.openxmlformats.org/officeDocument/2006/relationships/ctrlProp"/><Relationship Id="rId29" Target="../ctrlProps/ctrlProp531.xml" Type="http://schemas.openxmlformats.org/officeDocument/2006/relationships/ctrlProp"/><Relationship Id="rId3" Target="../drawings/vmlDrawing6.vml" Type="http://schemas.openxmlformats.org/officeDocument/2006/relationships/vmlDrawing"/><Relationship Id="rId30" Target="../ctrlProps/ctrlProp532.xml" Type="http://schemas.openxmlformats.org/officeDocument/2006/relationships/ctrlProp"/><Relationship Id="rId31" Target="../ctrlProps/ctrlProp533.xml" Type="http://schemas.openxmlformats.org/officeDocument/2006/relationships/ctrlProp"/><Relationship Id="rId32" Target="../ctrlProps/ctrlProp534.xml" Type="http://schemas.openxmlformats.org/officeDocument/2006/relationships/ctrlProp"/><Relationship Id="rId33" Target="../ctrlProps/ctrlProp535.xml" Type="http://schemas.openxmlformats.org/officeDocument/2006/relationships/ctrlProp"/><Relationship Id="rId34" Target="../ctrlProps/ctrlProp536.xml" Type="http://schemas.openxmlformats.org/officeDocument/2006/relationships/ctrlProp"/><Relationship Id="rId35" Target="../ctrlProps/ctrlProp537.xml" Type="http://schemas.openxmlformats.org/officeDocument/2006/relationships/ctrlProp"/><Relationship Id="rId36" Target="../ctrlProps/ctrlProp538.xml" Type="http://schemas.openxmlformats.org/officeDocument/2006/relationships/ctrlProp"/><Relationship Id="rId37" Target="../ctrlProps/ctrlProp539.xml" Type="http://schemas.openxmlformats.org/officeDocument/2006/relationships/ctrlProp"/><Relationship Id="rId38" Target="../ctrlProps/ctrlProp540.xml" Type="http://schemas.openxmlformats.org/officeDocument/2006/relationships/ctrlProp"/><Relationship Id="rId39" Target="../ctrlProps/ctrlProp541.xml" Type="http://schemas.openxmlformats.org/officeDocument/2006/relationships/ctrlProp"/><Relationship Id="rId4" Target="../ctrlProps/ctrlProp506.xml" Type="http://schemas.openxmlformats.org/officeDocument/2006/relationships/ctrlProp"/><Relationship Id="rId40" Target="../ctrlProps/ctrlProp542.xml" Type="http://schemas.openxmlformats.org/officeDocument/2006/relationships/ctrlProp"/><Relationship Id="rId41" Target="../ctrlProps/ctrlProp543.xml" Type="http://schemas.openxmlformats.org/officeDocument/2006/relationships/ctrlProp"/><Relationship Id="rId42" Target="../ctrlProps/ctrlProp544.xml" Type="http://schemas.openxmlformats.org/officeDocument/2006/relationships/ctrlProp"/><Relationship Id="rId43" Target="../ctrlProps/ctrlProp545.xml" Type="http://schemas.openxmlformats.org/officeDocument/2006/relationships/ctrlProp"/><Relationship Id="rId44" Target="../ctrlProps/ctrlProp546.xml" Type="http://schemas.openxmlformats.org/officeDocument/2006/relationships/ctrlProp"/><Relationship Id="rId45" Target="../ctrlProps/ctrlProp547.xml" Type="http://schemas.openxmlformats.org/officeDocument/2006/relationships/ctrlProp"/><Relationship Id="rId46" Target="../ctrlProps/ctrlProp548.xml" Type="http://schemas.openxmlformats.org/officeDocument/2006/relationships/ctrlProp"/><Relationship Id="rId47" Target="../ctrlProps/ctrlProp549.xml" Type="http://schemas.openxmlformats.org/officeDocument/2006/relationships/ctrlProp"/><Relationship Id="rId48" Target="../ctrlProps/ctrlProp550.xml" Type="http://schemas.openxmlformats.org/officeDocument/2006/relationships/ctrlProp"/><Relationship Id="rId49" Target="../ctrlProps/ctrlProp551.xml" Type="http://schemas.openxmlformats.org/officeDocument/2006/relationships/ctrlProp"/><Relationship Id="rId5" Target="../ctrlProps/ctrlProp507.xml" Type="http://schemas.openxmlformats.org/officeDocument/2006/relationships/ctrlProp"/><Relationship Id="rId50" Target="../ctrlProps/ctrlProp552.xml" Type="http://schemas.openxmlformats.org/officeDocument/2006/relationships/ctrlProp"/><Relationship Id="rId51" Target="../ctrlProps/ctrlProp553.xml" Type="http://schemas.openxmlformats.org/officeDocument/2006/relationships/ctrlProp"/><Relationship Id="rId52" Target="../ctrlProps/ctrlProp554.xml" Type="http://schemas.openxmlformats.org/officeDocument/2006/relationships/ctrlProp"/><Relationship Id="rId53" Target="../ctrlProps/ctrlProp555.xml" Type="http://schemas.openxmlformats.org/officeDocument/2006/relationships/ctrlProp"/><Relationship Id="rId54" Target="../ctrlProps/ctrlProp556.xml" Type="http://schemas.openxmlformats.org/officeDocument/2006/relationships/ctrlProp"/><Relationship Id="rId55" Target="../ctrlProps/ctrlProp557.xml" Type="http://schemas.openxmlformats.org/officeDocument/2006/relationships/ctrlProp"/><Relationship Id="rId56" Target="../ctrlProps/ctrlProp558.xml" Type="http://schemas.openxmlformats.org/officeDocument/2006/relationships/ctrlProp"/><Relationship Id="rId57" Target="../ctrlProps/ctrlProp559.xml" Type="http://schemas.openxmlformats.org/officeDocument/2006/relationships/ctrlProp"/><Relationship Id="rId58" Target="../ctrlProps/ctrlProp560.xml" Type="http://schemas.openxmlformats.org/officeDocument/2006/relationships/ctrlProp"/><Relationship Id="rId59" Target="../ctrlProps/ctrlProp561.xml" Type="http://schemas.openxmlformats.org/officeDocument/2006/relationships/ctrlProp"/><Relationship Id="rId6" Target="../ctrlProps/ctrlProp508.xml" Type="http://schemas.openxmlformats.org/officeDocument/2006/relationships/ctrlProp"/><Relationship Id="rId60" Target="../ctrlProps/ctrlProp562.xml" Type="http://schemas.openxmlformats.org/officeDocument/2006/relationships/ctrlProp"/><Relationship Id="rId61" Target="../ctrlProps/ctrlProp563.xml" Type="http://schemas.openxmlformats.org/officeDocument/2006/relationships/ctrlProp"/><Relationship Id="rId62" Target="../ctrlProps/ctrlProp564.xml" Type="http://schemas.openxmlformats.org/officeDocument/2006/relationships/ctrlProp"/><Relationship Id="rId63" Target="../ctrlProps/ctrlProp565.xml" Type="http://schemas.openxmlformats.org/officeDocument/2006/relationships/ctrlProp"/><Relationship Id="rId64" Target="../ctrlProps/ctrlProp566.xml" Type="http://schemas.openxmlformats.org/officeDocument/2006/relationships/ctrlProp"/><Relationship Id="rId65" Target="../ctrlProps/ctrlProp567.xml" Type="http://schemas.openxmlformats.org/officeDocument/2006/relationships/ctrlProp"/><Relationship Id="rId66" Target="../ctrlProps/ctrlProp568.xml" Type="http://schemas.openxmlformats.org/officeDocument/2006/relationships/ctrlProp"/><Relationship Id="rId67" Target="../ctrlProps/ctrlProp569.xml" Type="http://schemas.openxmlformats.org/officeDocument/2006/relationships/ctrlProp"/><Relationship Id="rId68" Target="../ctrlProps/ctrlProp570.xml" Type="http://schemas.openxmlformats.org/officeDocument/2006/relationships/ctrlProp"/><Relationship Id="rId69" Target="../ctrlProps/ctrlProp571.xml" Type="http://schemas.openxmlformats.org/officeDocument/2006/relationships/ctrlProp"/><Relationship Id="rId7" Target="../ctrlProps/ctrlProp509.xml" Type="http://schemas.openxmlformats.org/officeDocument/2006/relationships/ctrlProp"/><Relationship Id="rId70" Target="../ctrlProps/ctrlProp572.xml" Type="http://schemas.openxmlformats.org/officeDocument/2006/relationships/ctrlProp"/><Relationship Id="rId71" Target="../ctrlProps/ctrlProp573.xml" Type="http://schemas.openxmlformats.org/officeDocument/2006/relationships/ctrlProp"/><Relationship Id="rId72" Target="../ctrlProps/ctrlProp574.xml" Type="http://schemas.openxmlformats.org/officeDocument/2006/relationships/ctrlProp"/><Relationship Id="rId73" Target="../ctrlProps/ctrlProp575.xml" Type="http://schemas.openxmlformats.org/officeDocument/2006/relationships/ctrlProp"/><Relationship Id="rId74" Target="../ctrlProps/ctrlProp576.xml" Type="http://schemas.openxmlformats.org/officeDocument/2006/relationships/ctrlProp"/><Relationship Id="rId75" Target="../ctrlProps/ctrlProp577.xml" Type="http://schemas.openxmlformats.org/officeDocument/2006/relationships/ctrlProp"/><Relationship Id="rId76" Target="../ctrlProps/ctrlProp578.xml" Type="http://schemas.openxmlformats.org/officeDocument/2006/relationships/ctrlProp"/><Relationship Id="rId77" Target="../ctrlProps/ctrlProp579.xml" Type="http://schemas.openxmlformats.org/officeDocument/2006/relationships/ctrlProp"/><Relationship Id="rId78" Target="../ctrlProps/ctrlProp580.xml" Type="http://schemas.openxmlformats.org/officeDocument/2006/relationships/ctrlProp"/><Relationship Id="rId79" Target="../ctrlProps/ctrlProp581.xml" Type="http://schemas.openxmlformats.org/officeDocument/2006/relationships/ctrlProp"/><Relationship Id="rId8" Target="../ctrlProps/ctrlProp510.xml" Type="http://schemas.openxmlformats.org/officeDocument/2006/relationships/ctrlProp"/><Relationship Id="rId80" Target="../ctrlProps/ctrlProp582.xml" Type="http://schemas.openxmlformats.org/officeDocument/2006/relationships/ctrlProp"/><Relationship Id="rId81" Target="../ctrlProps/ctrlProp583.xml" Type="http://schemas.openxmlformats.org/officeDocument/2006/relationships/ctrlProp"/><Relationship Id="rId82" Target="../ctrlProps/ctrlProp584.xml" Type="http://schemas.openxmlformats.org/officeDocument/2006/relationships/ctrlProp"/><Relationship Id="rId83" Target="../ctrlProps/ctrlProp585.xml" Type="http://schemas.openxmlformats.org/officeDocument/2006/relationships/ctrlProp"/><Relationship Id="rId84" Target="../ctrlProps/ctrlProp586.xml" Type="http://schemas.openxmlformats.org/officeDocument/2006/relationships/ctrlProp"/><Relationship Id="rId85" Target="../ctrlProps/ctrlProp587.xml" Type="http://schemas.openxmlformats.org/officeDocument/2006/relationships/ctrlProp"/><Relationship Id="rId86" Target="../ctrlProps/ctrlProp588.xml" Type="http://schemas.openxmlformats.org/officeDocument/2006/relationships/ctrlProp"/><Relationship Id="rId87" Target="../ctrlProps/ctrlProp589.xml" Type="http://schemas.openxmlformats.org/officeDocument/2006/relationships/ctrlProp"/><Relationship Id="rId88" Target="../ctrlProps/ctrlProp590.xml" Type="http://schemas.openxmlformats.org/officeDocument/2006/relationships/ctrlProp"/><Relationship Id="rId89" Target="../ctrlProps/ctrlProp591.xml" Type="http://schemas.openxmlformats.org/officeDocument/2006/relationships/ctrlProp"/><Relationship Id="rId9" Target="../ctrlProps/ctrlProp511.xml" Type="http://schemas.openxmlformats.org/officeDocument/2006/relationships/ctrlProp"/><Relationship Id="rId90" Target="../ctrlProps/ctrlProp592.xml" Type="http://schemas.openxmlformats.org/officeDocument/2006/relationships/ctrlProp"/><Relationship Id="rId91" Target="../ctrlProps/ctrlProp593.xml" Type="http://schemas.openxmlformats.org/officeDocument/2006/relationships/ctrlProp"/><Relationship Id="rId92" Target="../ctrlProps/ctrlProp594.xml" Type="http://schemas.openxmlformats.org/officeDocument/2006/relationships/ctrlProp"/><Relationship Id="rId93" Target="../ctrlProps/ctrlProp595.xml" Type="http://schemas.openxmlformats.org/officeDocument/2006/relationships/ctrlProp"/><Relationship Id="rId94" Target="../ctrlProps/ctrlProp596.xml" Type="http://schemas.openxmlformats.org/officeDocument/2006/relationships/ctrlProp"/><Relationship Id="rId95" Target="../ctrlProps/ctrlProp597.xml" Type="http://schemas.openxmlformats.org/officeDocument/2006/relationships/ctrlProp"/><Relationship Id="rId96" Target="../ctrlProps/ctrlProp598.xml" Type="http://schemas.openxmlformats.org/officeDocument/2006/relationships/ctrlProp"/><Relationship Id="rId97" Target="../ctrlProps/ctrlProp599.xml" Type="http://schemas.openxmlformats.org/officeDocument/2006/relationships/ctrlProp"/><Relationship Id="rId98" Target="../ctrlProps/ctrlProp600.xml" Type="http://schemas.openxmlformats.org/officeDocument/2006/relationships/ctrlProp"/><Relationship Id="rId99" Target="../ctrlProps/ctrlProp601.xml" Type="http://schemas.openxmlformats.org/officeDocument/2006/relationships/ctrlProp"/></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10" Target="../ctrlProps/ctrlProp699.xml" Type="http://schemas.openxmlformats.org/officeDocument/2006/relationships/ctrlProp"/><Relationship Id="rId100" Target="../ctrlProps/ctrlProp789.xml" Type="http://schemas.openxmlformats.org/officeDocument/2006/relationships/ctrlProp"/><Relationship Id="rId101" Target="../ctrlProps/ctrlProp790.xml" Type="http://schemas.openxmlformats.org/officeDocument/2006/relationships/ctrlProp"/><Relationship Id="rId102" Target="../ctrlProps/ctrlProp791.xml" Type="http://schemas.openxmlformats.org/officeDocument/2006/relationships/ctrlProp"/><Relationship Id="rId103" Target="../ctrlProps/ctrlProp792.xml" Type="http://schemas.openxmlformats.org/officeDocument/2006/relationships/ctrlProp"/><Relationship Id="rId104" Target="../ctrlProps/ctrlProp793.xml" Type="http://schemas.openxmlformats.org/officeDocument/2006/relationships/ctrlProp"/><Relationship Id="rId105" Target="../ctrlProps/ctrlProp794.xml" Type="http://schemas.openxmlformats.org/officeDocument/2006/relationships/ctrlProp"/><Relationship Id="rId106" Target="../ctrlProps/ctrlProp795.xml" Type="http://schemas.openxmlformats.org/officeDocument/2006/relationships/ctrlProp"/><Relationship Id="rId107" Target="../ctrlProps/ctrlProp796.xml" Type="http://schemas.openxmlformats.org/officeDocument/2006/relationships/ctrlProp"/><Relationship Id="rId108" Target="../ctrlProps/ctrlProp797.xml" Type="http://schemas.openxmlformats.org/officeDocument/2006/relationships/ctrlProp"/><Relationship Id="rId109" Target="../ctrlProps/ctrlProp798.xml" Type="http://schemas.openxmlformats.org/officeDocument/2006/relationships/ctrlProp"/><Relationship Id="rId11" Target="../ctrlProps/ctrlProp700.xml" Type="http://schemas.openxmlformats.org/officeDocument/2006/relationships/ctrlProp"/><Relationship Id="rId110" Target="../ctrlProps/ctrlProp799.xml" Type="http://schemas.openxmlformats.org/officeDocument/2006/relationships/ctrlProp"/><Relationship Id="rId111" Target="../ctrlProps/ctrlProp800.xml" Type="http://schemas.openxmlformats.org/officeDocument/2006/relationships/ctrlProp"/><Relationship Id="rId112" Target="../ctrlProps/ctrlProp801.xml" Type="http://schemas.openxmlformats.org/officeDocument/2006/relationships/ctrlProp"/><Relationship Id="rId113" Target="../ctrlProps/ctrlProp802.xml" Type="http://schemas.openxmlformats.org/officeDocument/2006/relationships/ctrlProp"/><Relationship Id="rId114" Target="../ctrlProps/ctrlProp803.xml" Type="http://schemas.openxmlformats.org/officeDocument/2006/relationships/ctrlProp"/><Relationship Id="rId115" Target="../ctrlProps/ctrlProp804.xml" Type="http://schemas.openxmlformats.org/officeDocument/2006/relationships/ctrlProp"/><Relationship Id="rId116" Target="../ctrlProps/ctrlProp805.xml" Type="http://schemas.openxmlformats.org/officeDocument/2006/relationships/ctrlProp"/><Relationship Id="rId117" Target="../ctrlProps/ctrlProp806.xml" Type="http://schemas.openxmlformats.org/officeDocument/2006/relationships/ctrlProp"/><Relationship Id="rId118" Target="../ctrlProps/ctrlProp807.xml" Type="http://schemas.openxmlformats.org/officeDocument/2006/relationships/ctrlProp"/><Relationship Id="rId119" Target="../ctrlProps/ctrlProp808.xml" Type="http://schemas.openxmlformats.org/officeDocument/2006/relationships/ctrlProp"/><Relationship Id="rId12" Target="../ctrlProps/ctrlProp701.xml" Type="http://schemas.openxmlformats.org/officeDocument/2006/relationships/ctrlProp"/><Relationship Id="rId120" Target="../ctrlProps/ctrlProp809.xml" Type="http://schemas.openxmlformats.org/officeDocument/2006/relationships/ctrlProp"/><Relationship Id="rId121" Target="../ctrlProps/ctrlProp810.xml" Type="http://schemas.openxmlformats.org/officeDocument/2006/relationships/ctrlProp"/><Relationship Id="rId122" Target="../ctrlProps/ctrlProp811.xml" Type="http://schemas.openxmlformats.org/officeDocument/2006/relationships/ctrlProp"/><Relationship Id="rId123" Target="../ctrlProps/ctrlProp812.xml" Type="http://schemas.openxmlformats.org/officeDocument/2006/relationships/ctrlProp"/><Relationship Id="rId124" Target="../ctrlProps/ctrlProp813.xml" Type="http://schemas.openxmlformats.org/officeDocument/2006/relationships/ctrlProp"/><Relationship Id="rId125" Target="../ctrlProps/ctrlProp814.xml" Type="http://schemas.openxmlformats.org/officeDocument/2006/relationships/ctrlProp"/><Relationship Id="rId126" Target="../ctrlProps/ctrlProp815.xml" Type="http://schemas.openxmlformats.org/officeDocument/2006/relationships/ctrlProp"/><Relationship Id="rId127" Target="../ctrlProps/ctrlProp816.xml" Type="http://schemas.openxmlformats.org/officeDocument/2006/relationships/ctrlProp"/><Relationship Id="rId128" Target="../ctrlProps/ctrlProp817.xml" Type="http://schemas.openxmlformats.org/officeDocument/2006/relationships/ctrlProp"/><Relationship Id="rId129" Target="../ctrlProps/ctrlProp818.xml" Type="http://schemas.openxmlformats.org/officeDocument/2006/relationships/ctrlProp"/><Relationship Id="rId13" Target="../ctrlProps/ctrlProp702.xml" Type="http://schemas.openxmlformats.org/officeDocument/2006/relationships/ctrlProp"/><Relationship Id="rId130" Target="../ctrlProps/ctrlProp819.xml" Type="http://schemas.openxmlformats.org/officeDocument/2006/relationships/ctrlProp"/><Relationship Id="rId131" Target="../ctrlProps/ctrlProp820.xml" Type="http://schemas.openxmlformats.org/officeDocument/2006/relationships/ctrlProp"/><Relationship Id="rId132" Target="../ctrlProps/ctrlProp821.xml" Type="http://schemas.openxmlformats.org/officeDocument/2006/relationships/ctrlProp"/><Relationship Id="rId133" Target="../ctrlProps/ctrlProp822.xml" Type="http://schemas.openxmlformats.org/officeDocument/2006/relationships/ctrlProp"/><Relationship Id="rId134" Target="../ctrlProps/ctrlProp823.xml" Type="http://schemas.openxmlformats.org/officeDocument/2006/relationships/ctrlProp"/><Relationship Id="rId135" Target="../ctrlProps/ctrlProp824.xml" Type="http://schemas.openxmlformats.org/officeDocument/2006/relationships/ctrlProp"/><Relationship Id="rId136" Target="../ctrlProps/ctrlProp825.xml" Type="http://schemas.openxmlformats.org/officeDocument/2006/relationships/ctrlProp"/><Relationship Id="rId137" Target="../ctrlProps/ctrlProp826.xml" Type="http://schemas.openxmlformats.org/officeDocument/2006/relationships/ctrlProp"/><Relationship Id="rId138" Target="../ctrlProps/ctrlProp827.xml" Type="http://schemas.openxmlformats.org/officeDocument/2006/relationships/ctrlProp"/><Relationship Id="rId139" Target="../ctrlProps/ctrlProp828.xml" Type="http://schemas.openxmlformats.org/officeDocument/2006/relationships/ctrlProp"/><Relationship Id="rId14" Target="../ctrlProps/ctrlProp703.xml" Type="http://schemas.openxmlformats.org/officeDocument/2006/relationships/ctrlProp"/><Relationship Id="rId140" Target="../ctrlProps/ctrlProp829.xml" Type="http://schemas.openxmlformats.org/officeDocument/2006/relationships/ctrlProp"/><Relationship Id="rId141" Target="../ctrlProps/ctrlProp830.xml" Type="http://schemas.openxmlformats.org/officeDocument/2006/relationships/ctrlProp"/><Relationship Id="rId142" Target="../ctrlProps/ctrlProp831.xml" Type="http://schemas.openxmlformats.org/officeDocument/2006/relationships/ctrlProp"/><Relationship Id="rId143" Target="../ctrlProps/ctrlProp832.xml" Type="http://schemas.openxmlformats.org/officeDocument/2006/relationships/ctrlProp"/><Relationship Id="rId144" Target="../ctrlProps/ctrlProp833.xml" Type="http://schemas.openxmlformats.org/officeDocument/2006/relationships/ctrlProp"/><Relationship Id="rId145" Target="../ctrlProps/ctrlProp834.xml" Type="http://schemas.openxmlformats.org/officeDocument/2006/relationships/ctrlProp"/><Relationship Id="rId146" Target="../ctrlProps/ctrlProp835.xml" Type="http://schemas.openxmlformats.org/officeDocument/2006/relationships/ctrlProp"/><Relationship Id="rId147" Target="../ctrlProps/ctrlProp836.xml" Type="http://schemas.openxmlformats.org/officeDocument/2006/relationships/ctrlProp"/><Relationship Id="rId148" Target="../ctrlProps/ctrlProp837.xml" Type="http://schemas.openxmlformats.org/officeDocument/2006/relationships/ctrlProp"/><Relationship Id="rId149" Target="../ctrlProps/ctrlProp838.xml" Type="http://schemas.openxmlformats.org/officeDocument/2006/relationships/ctrlProp"/><Relationship Id="rId15" Target="../ctrlProps/ctrlProp704.xml" Type="http://schemas.openxmlformats.org/officeDocument/2006/relationships/ctrlProp"/><Relationship Id="rId150" Target="../ctrlProps/ctrlProp839.xml" Type="http://schemas.openxmlformats.org/officeDocument/2006/relationships/ctrlProp"/><Relationship Id="rId151" Target="../ctrlProps/ctrlProp840.xml" Type="http://schemas.openxmlformats.org/officeDocument/2006/relationships/ctrlProp"/><Relationship Id="rId152" Target="../ctrlProps/ctrlProp841.xml" Type="http://schemas.openxmlformats.org/officeDocument/2006/relationships/ctrlProp"/><Relationship Id="rId153" Target="../ctrlProps/ctrlProp842.xml" Type="http://schemas.openxmlformats.org/officeDocument/2006/relationships/ctrlProp"/><Relationship Id="rId154" Target="../ctrlProps/ctrlProp843.xml" Type="http://schemas.openxmlformats.org/officeDocument/2006/relationships/ctrlProp"/><Relationship Id="rId155" Target="../ctrlProps/ctrlProp844.xml" Type="http://schemas.openxmlformats.org/officeDocument/2006/relationships/ctrlProp"/><Relationship Id="rId156" Target="../ctrlProps/ctrlProp845.xml" Type="http://schemas.openxmlformats.org/officeDocument/2006/relationships/ctrlProp"/><Relationship Id="rId157" Target="../ctrlProps/ctrlProp846.xml" Type="http://schemas.openxmlformats.org/officeDocument/2006/relationships/ctrlProp"/><Relationship Id="rId158" Target="../ctrlProps/ctrlProp847.xml" Type="http://schemas.openxmlformats.org/officeDocument/2006/relationships/ctrlProp"/><Relationship Id="rId159" Target="../ctrlProps/ctrlProp848.xml" Type="http://schemas.openxmlformats.org/officeDocument/2006/relationships/ctrlProp"/><Relationship Id="rId16" Target="../ctrlProps/ctrlProp705.xml" Type="http://schemas.openxmlformats.org/officeDocument/2006/relationships/ctrlProp"/><Relationship Id="rId160" Target="../ctrlProps/ctrlProp849.xml" Type="http://schemas.openxmlformats.org/officeDocument/2006/relationships/ctrlProp"/><Relationship Id="rId161" Target="../ctrlProps/ctrlProp850.xml" Type="http://schemas.openxmlformats.org/officeDocument/2006/relationships/ctrlProp"/><Relationship Id="rId162" Target="../ctrlProps/ctrlProp851.xml" Type="http://schemas.openxmlformats.org/officeDocument/2006/relationships/ctrlProp"/><Relationship Id="rId163" Target="../ctrlProps/ctrlProp852.xml" Type="http://schemas.openxmlformats.org/officeDocument/2006/relationships/ctrlProp"/><Relationship Id="rId164" Target="../ctrlProps/ctrlProp853.xml" Type="http://schemas.openxmlformats.org/officeDocument/2006/relationships/ctrlProp"/><Relationship Id="rId165" Target="../ctrlProps/ctrlProp854.xml" Type="http://schemas.openxmlformats.org/officeDocument/2006/relationships/ctrlProp"/><Relationship Id="rId166" Target="../ctrlProps/ctrlProp855.xml" Type="http://schemas.openxmlformats.org/officeDocument/2006/relationships/ctrlProp"/><Relationship Id="rId167" Target="../ctrlProps/ctrlProp856.xml" Type="http://schemas.openxmlformats.org/officeDocument/2006/relationships/ctrlProp"/><Relationship Id="rId168" Target="../ctrlProps/ctrlProp857.xml" Type="http://schemas.openxmlformats.org/officeDocument/2006/relationships/ctrlProp"/><Relationship Id="rId169" Target="../ctrlProps/ctrlProp858.xml" Type="http://schemas.openxmlformats.org/officeDocument/2006/relationships/ctrlProp"/><Relationship Id="rId17" Target="../ctrlProps/ctrlProp706.xml" Type="http://schemas.openxmlformats.org/officeDocument/2006/relationships/ctrlProp"/><Relationship Id="rId170" Target="../ctrlProps/ctrlProp859.xml" Type="http://schemas.openxmlformats.org/officeDocument/2006/relationships/ctrlProp"/><Relationship Id="rId171" Target="../ctrlProps/ctrlProp860.xml" Type="http://schemas.openxmlformats.org/officeDocument/2006/relationships/ctrlProp"/><Relationship Id="rId172" Target="../ctrlProps/ctrlProp861.xml" Type="http://schemas.openxmlformats.org/officeDocument/2006/relationships/ctrlProp"/><Relationship Id="rId173" Target="../ctrlProps/ctrlProp862.xml" Type="http://schemas.openxmlformats.org/officeDocument/2006/relationships/ctrlProp"/><Relationship Id="rId174" Target="../ctrlProps/ctrlProp863.xml" Type="http://schemas.openxmlformats.org/officeDocument/2006/relationships/ctrlProp"/><Relationship Id="rId175" Target="../ctrlProps/ctrlProp864.xml" Type="http://schemas.openxmlformats.org/officeDocument/2006/relationships/ctrlProp"/><Relationship Id="rId176" Target="../ctrlProps/ctrlProp865.xml" Type="http://schemas.openxmlformats.org/officeDocument/2006/relationships/ctrlProp"/><Relationship Id="rId177" Target="../ctrlProps/ctrlProp866.xml" Type="http://schemas.openxmlformats.org/officeDocument/2006/relationships/ctrlProp"/><Relationship Id="rId178" Target="../ctrlProps/ctrlProp867.xml" Type="http://schemas.openxmlformats.org/officeDocument/2006/relationships/ctrlProp"/><Relationship Id="rId179" Target="../ctrlProps/ctrlProp868.xml" Type="http://schemas.openxmlformats.org/officeDocument/2006/relationships/ctrlProp"/><Relationship Id="rId18" Target="../ctrlProps/ctrlProp707.xml" Type="http://schemas.openxmlformats.org/officeDocument/2006/relationships/ctrlProp"/><Relationship Id="rId180" Target="../ctrlProps/ctrlProp869.xml" Type="http://schemas.openxmlformats.org/officeDocument/2006/relationships/ctrlProp"/><Relationship Id="rId181" Target="../ctrlProps/ctrlProp870.xml" Type="http://schemas.openxmlformats.org/officeDocument/2006/relationships/ctrlProp"/><Relationship Id="rId182" Target="../ctrlProps/ctrlProp871.xml" Type="http://schemas.openxmlformats.org/officeDocument/2006/relationships/ctrlProp"/><Relationship Id="rId183" Target="../ctrlProps/ctrlProp872.xml" Type="http://schemas.openxmlformats.org/officeDocument/2006/relationships/ctrlProp"/><Relationship Id="rId184" Target="../ctrlProps/ctrlProp873.xml" Type="http://schemas.openxmlformats.org/officeDocument/2006/relationships/ctrlProp"/><Relationship Id="rId185" Target="../ctrlProps/ctrlProp874.xml" Type="http://schemas.openxmlformats.org/officeDocument/2006/relationships/ctrlProp"/><Relationship Id="rId186" Target="../ctrlProps/ctrlProp875.xml" Type="http://schemas.openxmlformats.org/officeDocument/2006/relationships/ctrlProp"/><Relationship Id="rId187" Target="../ctrlProps/ctrlProp876.xml" Type="http://schemas.openxmlformats.org/officeDocument/2006/relationships/ctrlProp"/><Relationship Id="rId188" Target="../ctrlProps/ctrlProp877.xml" Type="http://schemas.openxmlformats.org/officeDocument/2006/relationships/ctrlProp"/><Relationship Id="rId189" Target="../ctrlProps/ctrlProp878.xml" Type="http://schemas.openxmlformats.org/officeDocument/2006/relationships/ctrlProp"/><Relationship Id="rId19" Target="../ctrlProps/ctrlProp708.xml" Type="http://schemas.openxmlformats.org/officeDocument/2006/relationships/ctrlProp"/><Relationship Id="rId190" Target="../ctrlProps/ctrlProp879.xml" Type="http://schemas.openxmlformats.org/officeDocument/2006/relationships/ctrlProp"/><Relationship Id="rId2" Target="../drawings/drawing7.xml" Type="http://schemas.openxmlformats.org/officeDocument/2006/relationships/drawing"/><Relationship Id="rId20" Target="../ctrlProps/ctrlProp709.xml" Type="http://schemas.openxmlformats.org/officeDocument/2006/relationships/ctrlProp"/><Relationship Id="rId21" Target="../ctrlProps/ctrlProp710.xml" Type="http://schemas.openxmlformats.org/officeDocument/2006/relationships/ctrlProp"/><Relationship Id="rId22" Target="../ctrlProps/ctrlProp711.xml" Type="http://schemas.openxmlformats.org/officeDocument/2006/relationships/ctrlProp"/><Relationship Id="rId23" Target="../ctrlProps/ctrlProp712.xml" Type="http://schemas.openxmlformats.org/officeDocument/2006/relationships/ctrlProp"/><Relationship Id="rId24" Target="../ctrlProps/ctrlProp713.xml" Type="http://schemas.openxmlformats.org/officeDocument/2006/relationships/ctrlProp"/><Relationship Id="rId25" Target="../ctrlProps/ctrlProp714.xml" Type="http://schemas.openxmlformats.org/officeDocument/2006/relationships/ctrlProp"/><Relationship Id="rId26" Target="../ctrlProps/ctrlProp715.xml" Type="http://schemas.openxmlformats.org/officeDocument/2006/relationships/ctrlProp"/><Relationship Id="rId27" Target="../ctrlProps/ctrlProp716.xml" Type="http://schemas.openxmlformats.org/officeDocument/2006/relationships/ctrlProp"/><Relationship Id="rId28" Target="../ctrlProps/ctrlProp717.xml" Type="http://schemas.openxmlformats.org/officeDocument/2006/relationships/ctrlProp"/><Relationship Id="rId29" Target="../ctrlProps/ctrlProp718.xml" Type="http://schemas.openxmlformats.org/officeDocument/2006/relationships/ctrlProp"/><Relationship Id="rId3" Target="../drawings/vmlDrawing7.vml" Type="http://schemas.openxmlformats.org/officeDocument/2006/relationships/vmlDrawing"/><Relationship Id="rId30" Target="../ctrlProps/ctrlProp719.xml" Type="http://schemas.openxmlformats.org/officeDocument/2006/relationships/ctrlProp"/><Relationship Id="rId31" Target="../ctrlProps/ctrlProp720.xml" Type="http://schemas.openxmlformats.org/officeDocument/2006/relationships/ctrlProp"/><Relationship Id="rId32" Target="../ctrlProps/ctrlProp721.xml" Type="http://schemas.openxmlformats.org/officeDocument/2006/relationships/ctrlProp"/><Relationship Id="rId33" Target="../ctrlProps/ctrlProp722.xml" Type="http://schemas.openxmlformats.org/officeDocument/2006/relationships/ctrlProp"/><Relationship Id="rId34" Target="../ctrlProps/ctrlProp723.xml" Type="http://schemas.openxmlformats.org/officeDocument/2006/relationships/ctrlProp"/><Relationship Id="rId35" Target="../ctrlProps/ctrlProp724.xml" Type="http://schemas.openxmlformats.org/officeDocument/2006/relationships/ctrlProp"/><Relationship Id="rId36" Target="../ctrlProps/ctrlProp725.xml" Type="http://schemas.openxmlformats.org/officeDocument/2006/relationships/ctrlProp"/><Relationship Id="rId37" Target="../ctrlProps/ctrlProp726.xml" Type="http://schemas.openxmlformats.org/officeDocument/2006/relationships/ctrlProp"/><Relationship Id="rId38" Target="../ctrlProps/ctrlProp727.xml" Type="http://schemas.openxmlformats.org/officeDocument/2006/relationships/ctrlProp"/><Relationship Id="rId39" Target="../ctrlProps/ctrlProp728.xml" Type="http://schemas.openxmlformats.org/officeDocument/2006/relationships/ctrlProp"/><Relationship Id="rId4" Target="../ctrlProps/ctrlProp693.xml" Type="http://schemas.openxmlformats.org/officeDocument/2006/relationships/ctrlProp"/><Relationship Id="rId40" Target="../ctrlProps/ctrlProp729.xml" Type="http://schemas.openxmlformats.org/officeDocument/2006/relationships/ctrlProp"/><Relationship Id="rId41" Target="../ctrlProps/ctrlProp730.xml" Type="http://schemas.openxmlformats.org/officeDocument/2006/relationships/ctrlProp"/><Relationship Id="rId42" Target="../ctrlProps/ctrlProp731.xml" Type="http://schemas.openxmlformats.org/officeDocument/2006/relationships/ctrlProp"/><Relationship Id="rId43" Target="../ctrlProps/ctrlProp732.xml" Type="http://schemas.openxmlformats.org/officeDocument/2006/relationships/ctrlProp"/><Relationship Id="rId44" Target="../ctrlProps/ctrlProp733.xml" Type="http://schemas.openxmlformats.org/officeDocument/2006/relationships/ctrlProp"/><Relationship Id="rId45" Target="../ctrlProps/ctrlProp734.xml" Type="http://schemas.openxmlformats.org/officeDocument/2006/relationships/ctrlProp"/><Relationship Id="rId46" Target="../ctrlProps/ctrlProp735.xml" Type="http://schemas.openxmlformats.org/officeDocument/2006/relationships/ctrlProp"/><Relationship Id="rId47" Target="../ctrlProps/ctrlProp736.xml" Type="http://schemas.openxmlformats.org/officeDocument/2006/relationships/ctrlProp"/><Relationship Id="rId48" Target="../ctrlProps/ctrlProp737.xml" Type="http://schemas.openxmlformats.org/officeDocument/2006/relationships/ctrlProp"/><Relationship Id="rId49" Target="../ctrlProps/ctrlProp738.xml" Type="http://schemas.openxmlformats.org/officeDocument/2006/relationships/ctrlProp"/><Relationship Id="rId5" Target="../ctrlProps/ctrlProp694.xml" Type="http://schemas.openxmlformats.org/officeDocument/2006/relationships/ctrlProp"/><Relationship Id="rId50" Target="../ctrlProps/ctrlProp739.xml" Type="http://schemas.openxmlformats.org/officeDocument/2006/relationships/ctrlProp"/><Relationship Id="rId51" Target="../ctrlProps/ctrlProp740.xml" Type="http://schemas.openxmlformats.org/officeDocument/2006/relationships/ctrlProp"/><Relationship Id="rId52" Target="../ctrlProps/ctrlProp741.xml" Type="http://schemas.openxmlformats.org/officeDocument/2006/relationships/ctrlProp"/><Relationship Id="rId53" Target="../ctrlProps/ctrlProp742.xml" Type="http://schemas.openxmlformats.org/officeDocument/2006/relationships/ctrlProp"/><Relationship Id="rId54" Target="../ctrlProps/ctrlProp743.xml" Type="http://schemas.openxmlformats.org/officeDocument/2006/relationships/ctrlProp"/><Relationship Id="rId55" Target="../ctrlProps/ctrlProp744.xml" Type="http://schemas.openxmlformats.org/officeDocument/2006/relationships/ctrlProp"/><Relationship Id="rId56" Target="../ctrlProps/ctrlProp745.xml" Type="http://schemas.openxmlformats.org/officeDocument/2006/relationships/ctrlProp"/><Relationship Id="rId57" Target="../ctrlProps/ctrlProp746.xml" Type="http://schemas.openxmlformats.org/officeDocument/2006/relationships/ctrlProp"/><Relationship Id="rId58" Target="../ctrlProps/ctrlProp747.xml" Type="http://schemas.openxmlformats.org/officeDocument/2006/relationships/ctrlProp"/><Relationship Id="rId59" Target="../ctrlProps/ctrlProp748.xml" Type="http://schemas.openxmlformats.org/officeDocument/2006/relationships/ctrlProp"/><Relationship Id="rId6" Target="../ctrlProps/ctrlProp695.xml" Type="http://schemas.openxmlformats.org/officeDocument/2006/relationships/ctrlProp"/><Relationship Id="rId60" Target="../ctrlProps/ctrlProp749.xml" Type="http://schemas.openxmlformats.org/officeDocument/2006/relationships/ctrlProp"/><Relationship Id="rId61" Target="../ctrlProps/ctrlProp750.xml" Type="http://schemas.openxmlformats.org/officeDocument/2006/relationships/ctrlProp"/><Relationship Id="rId62" Target="../ctrlProps/ctrlProp751.xml" Type="http://schemas.openxmlformats.org/officeDocument/2006/relationships/ctrlProp"/><Relationship Id="rId63" Target="../ctrlProps/ctrlProp752.xml" Type="http://schemas.openxmlformats.org/officeDocument/2006/relationships/ctrlProp"/><Relationship Id="rId64" Target="../ctrlProps/ctrlProp753.xml" Type="http://schemas.openxmlformats.org/officeDocument/2006/relationships/ctrlProp"/><Relationship Id="rId65" Target="../ctrlProps/ctrlProp754.xml" Type="http://schemas.openxmlformats.org/officeDocument/2006/relationships/ctrlProp"/><Relationship Id="rId66" Target="../ctrlProps/ctrlProp755.xml" Type="http://schemas.openxmlformats.org/officeDocument/2006/relationships/ctrlProp"/><Relationship Id="rId67" Target="../ctrlProps/ctrlProp756.xml" Type="http://schemas.openxmlformats.org/officeDocument/2006/relationships/ctrlProp"/><Relationship Id="rId68" Target="../ctrlProps/ctrlProp757.xml" Type="http://schemas.openxmlformats.org/officeDocument/2006/relationships/ctrlProp"/><Relationship Id="rId69" Target="../ctrlProps/ctrlProp758.xml" Type="http://schemas.openxmlformats.org/officeDocument/2006/relationships/ctrlProp"/><Relationship Id="rId7" Target="../ctrlProps/ctrlProp696.xml" Type="http://schemas.openxmlformats.org/officeDocument/2006/relationships/ctrlProp"/><Relationship Id="rId70" Target="../ctrlProps/ctrlProp759.xml" Type="http://schemas.openxmlformats.org/officeDocument/2006/relationships/ctrlProp"/><Relationship Id="rId71" Target="../ctrlProps/ctrlProp760.xml" Type="http://schemas.openxmlformats.org/officeDocument/2006/relationships/ctrlProp"/><Relationship Id="rId72" Target="../ctrlProps/ctrlProp761.xml" Type="http://schemas.openxmlformats.org/officeDocument/2006/relationships/ctrlProp"/><Relationship Id="rId73" Target="../ctrlProps/ctrlProp762.xml" Type="http://schemas.openxmlformats.org/officeDocument/2006/relationships/ctrlProp"/><Relationship Id="rId74" Target="../ctrlProps/ctrlProp763.xml" Type="http://schemas.openxmlformats.org/officeDocument/2006/relationships/ctrlProp"/><Relationship Id="rId75" Target="../ctrlProps/ctrlProp764.xml" Type="http://schemas.openxmlformats.org/officeDocument/2006/relationships/ctrlProp"/><Relationship Id="rId76" Target="../ctrlProps/ctrlProp765.xml" Type="http://schemas.openxmlformats.org/officeDocument/2006/relationships/ctrlProp"/><Relationship Id="rId77" Target="../ctrlProps/ctrlProp766.xml" Type="http://schemas.openxmlformats.org/officeDocument/2006/relationships/ctrlProp"/><Relationship Id="rId78" Target="../ctrlProps/ctrlProp767.xml" Type="http://schemas.openxmlformats.org/officeDocument/2006/relationships/ctrlProp"/><Relationship Id="rId79" Target="../ctrlProps/ctrlProp768.xml" Type="http://schemas.openxmlformats.org/officeDocument/2006/relationships/ctrlProp"/><Relationship Id="rId8" Target="../ctrlProps/ctrlProp697.xml" Type="http://schemas.openxmlformats.org/officeDocument/2006/relationships/ctrlProp"/><Relationship Id="rId80" Target="../ctrlProps/ctrlProp769.xml" Type="http://schemas.openxmlformats.org/officeDocument/2006/relationships/ctrlProp"/><Relationship Id="rId81" Target="../ctrlProps/ctrlProp770.xml" Type="http://schemas.openxmlformats.org/officeDocument/2006/relationships/ctrlProp"/><Relationship Id="rId82" Target="../ctrlProps/ctrlProp771.xml" Type="http://schemas.openxmlformats.org/officeDocument/2006/relationships/ctrlProp"/><Relationship Id="rId83" Target="../ctrlProps/ctrlProp772.xml" Type="http://schemas.openxmlformats.org/officeDocument/2006/relationships/ctrlProp"/><Relationship Id="rId84" Target="../ctrlProps/ctrlProp773.xml" Type="http://schemas.openxmlformats.org/officeDocument/2006/relationships/ctrlProp"/><Relationship Id="rId85" Target="../ctrlProps/ctrlProp774.xml" Type="http://schemas.openxmlformats.org/officeDocument/2006/relationships/ctrlProp"/><Relationship Id="rId86" Target="../ctrlProps/ctrlProp775.xml" Type="http://schemas.openxmlformats.org/officeDocument/2006/relationships/ctrlProp"/><Relationship Id="rId87" Target="../ctrlProps/ctrlProp776.xml" Type="http://schemas.openxmlformats.org/officeDocument/2006/relationships/ctrlProp"/><Relationship Id="rId88" Target="../ctrlProps/ctrlProp777.xml" Type="http://schemas.openxmlformats.org/officeDocument/2006/relationships/ctrlProp"/><Relationship Id="rId89" Target="../ctrlProps/ctrlProp778.xml" Type="http://schemas.openxmlformats.org/officeDocument/2006/relationships/ctrlProp"/><Relationship Id="rId9" Target="../ctrlProps/ctrlProp698.xml" Type="http://schemas.openxmlformats.org/officeDocument/2006/relationships/ctrlProp"/><Relationship Id="rId90" Target="../ctrlProps/ctrlProp779.xml" Type="http://schemas.openxmlformats.org/officeDocument/2006/relationships/ctrlProp"/><Relationship Id="rId91" Target="../ctrlProps/ctrlProp780.xml" Type="http://schemas.openxmlformats.org/officeDocument/2006/relationships/ctrlProp"/><Relationship Id="rId92" Target="../ctrlProps/ctrlProp781.xml" Type="http://schemas.openxmlformats.org/officeDocument/2006/relationships/ctrlProp"/><Relationship Id="rId93" Target="../ctrlProps/ctrlProp782.xml" Type="http://schemas.openxmlformats.org/officeDocument/2006/relationships/ctrlProp"/><Relationship Id="rId94" Target="../ctrlProps/ctrlProp783.xml" Type="http://schemas.openxmlformats.org/officeDocument/2006/relationships/ctrlProp"/><Relationship Id="rId95" Target="../ctrlProps/ctrlProp784.xml" Type="http://schemas.openxmlformats.org/officeDocument/2006/relationships/ctrlProp"/><Relationship Id="rId96" Target="../ctrlProps/ctrlProp785.xml" Type="http://schemas.openxmlformats.org/officeDocument/2006/relationships/ctrlProp"/><Relationship Id="rId97" Target="../ctrlProps/ctrlProp786.xml" Type="http://schemas.openxmlformats.org/officeDocument/2006/relationships/ctrlProp"/><Relationship Id="rId98" Target="../ctrlProps/ctrlProp787.xml" Type="http://schemas.openxmlformats.org/officeDocument/2006/relationships/ctrlProp"/><Relationship Id="rId99" Target="../ctrlProps/ctrlProp788.xml" Type="http://schemas.openxmlformats.org/officeDocument/2006/relationships/ctrlProp"/></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10" Target="../ctrlProps/ctrlProp886.xml" Type="http://schemas.openxmlformats.org/officeDocument/2006/relationships/ctrlProp"/><Relationship Id="rId100" Target="../ctrlProps/ctrlProp976.xml" Type="http://schemas.openxmlformats.org/officeDocument/2006/relationships/ctrlProp"/><Relationship Id="rId101" Target="../ctrlProps/ctrlProp977.xml" Type="http://schemas.openxmlformats.org/officeDocument/2006/relationships/ctrlProp"/><Relationship Id="rId102" Target="../ctrlProps/ctrlProp978.xml" Type="http://schemas.openxmlformats.org/officeDocument/2006/relationships/ctrlProp"/><Relationship Id="rId103" Target="../ctrlProps/ctrlProp979.xml" Type="http://schemas.openxmlformats.org/officeDocument/2006/relationships/ctrlProp"/><Relationship Id="rId104" Target="../ctrlProps/ctrlProp980.xml" Type="http://schemas.openxmlformats.org/officeDocument/2006/relationships/ctrlProp"/><Relationship Id="rId105" Target="../ctrlProps/ctrlProp981.xml" Type="http://schemas.openxmlformats.org/officeDocument/2006/relationships/ctrlProp"/><Relationship Id="rId106" Target="../ctrlProps/ctrlProp982.xml" Type="http://schemas.openxmlformats.org/officeDocument/2006/relationships/ctrlProp"/><Relationship Id="rId107" Target="../ctrlProps/ctrlProp983.xml" Type="http://schemas.openxmlformats.org/officeDocument/2006/relationships/ctrlProp"/><Relationship Id="rId108" Target="../ctrlProps/ctrlProp984.xml" Type="http://schemas.openxmlformats.org/officeDocument/2006/relationships/ctrlProp"/><Relationship Id="rId109" Target="../ctrlProps/ctrlProp985.xml" Type="http://schemas.openxmlformats.org/officeDocument/2006/relationships/ctrlProp"/><Relationship Id="rId11" Target="../ctrlProps/ctrlProp887.xml" Type="http://schemas.openxmlformats.org/officeDocument/2006/relationships/ctrlProp"/><Relationship Id="rId110" Target="../ctrlProps/ctrlProp986.xml" Type="http://schemas.openxmlformats.org/officeDocument/2006/relationships/ctrlProp"/><Relationship Id="rId111" Target="../ctrlProps/ctrlProp987.xml" Type="http://schemas.openxmlformats.org/officeDocument/2006/relationships/ctrlProp"/><Relationship Id="rId112" Target="../ctrlProps/ctrlProp988.xml" Type="http://schemas.openxmlformats.org/officeDocument/2006/relationships/ctrlProp"/><Relationship Id="rId113" Target="../ctrlProps/ctrlProp989.xml" Type="http://schemas.openxmlformats.org/officeDocument/2006/relationships/ctrlProp"/><Relationship Id="rId114" Target="../ctrlProps/ctrlProp990.xml" Type="http://schemas.openxmlformats.org/officeDocument/2006/relationships/ctrlProp"/><Relationship Id="rId115" Target="../ctrlProps/ctrlProp991.xml" Type="http://schemas.openxmlformats.org/officeDocument/2006/relationships/ctrlProp"/><Relationship Id="rId116" Target="../ctrlProps/ctrlProp992.xml" Type="http://schemas.openxmlformats.org/officeDocument/2006/relationships/ctrlProp"/><Relationship Id="rId117" Target="../ctrlProps/ctrlProp993.xml" Type="http://schemas.openxmlformats.org/officeDocument/2006/relationships/ctrlProp"/><Relationship Id="rId118" Target="../ctrlProps/ctrlProp994.xml" Type="http://schemas.openxmlformats.org/officeDocument/2006/relationships/ctrlProp"/><Relationship Id="rId119" Target="../ctrlProps/ctrlProp995.xml" Type="http://schemas.openxmlformats.org/officeDocument/2006/relationships/ctrlProp"/><Relationship Id="rId12" Target="../ctrlProps/ctrlProp888.xml" Type="http://schemas.openxmlformats.org/officeDocument/2006/relationships/ctrlProp"/><Relationship Id="rId120" Target="../ctrlProps/ctrlProp996.xml" Type="http://schemas.openxmlformats.org/officeDocument/2006/relationships/ctrlProp"/><Relationship Id="rId121" Target="../ctrlProps/ctrlProp997.xml" Type="http://schemas.openxmlformats.org/officeDocument/2006/relationships/ctrlProp"/><Relationship Id="rId122" Target="../ctrlProps/ctrlProp998.xml" Type="http://schemas.openxmlformats.org/officeDocument/2006/relationships/ctrlProp"/><Relationship Id="rId123" Target="../ctrlProps/ctrlProp999.xml" Type="http://schemas.openxmlformats.org/officeDocument/2006/relationships/ctrlProp"/><Relationship Id="rId124" Target="../ctrlProps/ctrlProp1000.xml" Type="http://schemas.openxmlformats.org/officeDocument/2006/relationships/ctrlProp"/><Relationship Id="rId125" Target="../ctrlProps/ctrlProp1001.xml" Type="http://schemas.openxmlformats.org/officeDocument/2006/relationships/ctrlProp"/><Relationship Id="rId126" Target="../ctrlProps/ctrlProp1002.xml" Type="http://schemas.openxmlformats.org/officeDocument/2006/relationships/ctrlProp"/><Relationship Id="rId127" Target="../ctrlProps/ctrlProp1003.xml" Type="http://schemas.openxmlformats.org/officeDocument/2006/relationships/ctrlProp"/><Relationship Id="rId128" Target="../ctrlProps/ctrlProp1004.xml" Type="http://schemas.openxmlformats.org/officeDocument/2006/relationships/ctrlProp"/><Relationship Id="rId129" Target="../ctrlProps/ctrlProp1005.xml" Type="http://schemas.openxmlformats.org/officeDocument/2006/relationships/ctrlProp"/><Relationship Id="rId13" Target="../ctrlProps/ctrlProp889.xml" Type="http://schemas.openxmlformats.org/officeDocument/2006/relationships/ctrlProp"/><Relationship Id="rId130" Target="../ctrlProps/ctrlProp1006.xml" Type="http://schemas.openxmlformats.org/officeDocument/2006/relationships/ctrlProp"/><Relationship Id="rId131" Target="../ctrlProps/ctrlProp1007.xml" Type="http://schemas.openxmlformats.org/officeDocument/2006/relationships/ctrlProp"/><Relationship Id="rId132" Target="../ctrlProps/ctrlProp1008.xml" Type="http://schemas.openxmlformats.org/officeDocument/2006/relationships/ctrlProp"/><Relationship Id="rId133" Target="../ctrlProps/ctrlProp1009.xml" Type="http://schemas.openxmlformats.org/officeDocument/2006/relationships/ctrlProp"/><Relationship Id="rId134" Target="../ctrlProps/ctrlProp1010.xml" Type="http://schemas.openxmlformats.org/officeDocument/2006/relationships/ctrlProp"/><Relationship Id="rId135" Target="../ctrlProps/ctrlProp1011.xml" Type="http://schemas.openxmlformats.org/officeDocument/2006/relationships/ctrlProp"/><Relationship Id="rId136" Target="../ctrlProps/ctrlProp1012.xml" Type="http://schemas.openxmlformats.org/officeDocument/2006/relationships/ctrlProp"/><Relationship Id="rId137" Target="../ctrlProps/ctrlProp1013.xml" Type="http://schemas.openxmlformats.org/officeDocument/2006/relationships/ctrlProp"/><Relationship Id="rId138" Target="../ctrlProps/ctrlProp1014.xml" Type="http://schemas.openxmlformats.org/officeDocument/2006/relationships/ctrlProp"/><Relationship Id="rId139" Target="../ctrlProps/ctrlProp1015.xml" Type="http://schemas.openxmlformats.org/officeDocument/2006/relationships/ctrlProp"/><Relationship Id="rId14" Target="../ctrlProps/ctrlProp890.xml" Type="http://schemas.openxmlformats.org/officeDocument/2006/relationships/ctrlProp"/><Relationship Id="rId140" Target="../ctrlProps/ctrlProp1016.xml" Type="http://schemas.openxmlformats.org/officeDocument/2006/relationships/ctrlProp"/><Relationship Id="rId141" Target="../ctrlProps/ctrlProp1017.xml" Type="http://schemas.openxmlformats.org/officeDocument/2006/relationships/ctrlProp"/><Relationship Id="rId142" Target="../ctrlProps/ctrlProp1018.xml" Type="http://schemas.openxmlformats.org/officeDocument/2006/relationships/ctrlProp"/><Relationship Id="rId143" Target="../ctrlProps/ctrlProp1019.xml" Type="http://schemas.openxmlformats.org/officeDocument/2006/relationships/ctrlProp"/><Relationship Id="rId144" Target="../ctrlProps/ctrlProp1020.xml" Type="http://schemas.openxmlformats.org/officeDocument/2006/relationships/ctrlProp"/><Relationship Id="rId145" Target="../ctrlProps/ctrlProp1021.xml" Type="http://schemas.openxmlformats.org/officeDocument/2006/relationships/ctrlProp"/><Relationship Id="rId146" Target="../ctrlProps/ctrlProp1022.xml" Type="http://schemas.openxmlformats.org/officeDocument/2006/relationships/ctrlProp"/><Relationship Id="rId147" Target="../ctrlProps/ctrlProp1023.xml" Type="http://schemas.openxmlformats.org/officeDocument/2006/relationships/ctrlProp"/><Relationship Id="rId148" Target="../ctrlProps/ctrlProp1024.xml" Type="http://schemas.openxmlformats.org/officeDocument/2006/relationships/ctrlProp"/><Relationship Id="rId149" Target="../ctrlProps/ctrlProp1025.xml" Type="http://schemas.openxmlformats.org/officeDocument/2006/relationships/ctrlProp"/><Relationship Id="rId15" Target="../ctrlProps/ctrlProp891.xml" Type="http://schemas.openxmlformats.org/officeDocument/2006/relationships/ctrlProp"/><Relationship Id="rId150" Target="../ctrlProps/ctrlProp1026.xml" Type="http://schemas.openxmlformats.org/officeDocument/2006/relationships/ctrlProp"/><Relationship Id="rId151" Target="../ctrlProps/ctrlProp1027.xml" Type="http://schemas.openxmlformats.org/officeDocument/2006/relationships/ctrlProp"/><Relationship Id="rId152" Target="../ctrlProps/ctrlProp1028.xml" Type="http://schemas.openxmlformats.org/officeDocument/2006/relationships/ctrlProp"/><Relationship Id="rId153" Target="../ctrlProps/ctrlProp1029.xml" Type="http://schemas.openxmlformats.org/officeDocument/2006/relationships/ctrlProp"/><Relationship Id="rId154" Target="../ctrlProps/ctrlProp1030.xml" Type="http://schemas.openxmlformats.org/officeDocument/2006/relationships/ctrlProp"/><Relationship Id="rId155" Target="../ctrlProps/ctrlProp1031.xml" Type="http://schemas.openxmlformats.org/officeDocument/2006/relationships/ctrlProp"/><Relationship Id="rId156" Target="../ctrlProps/ctrlProp1032.xml" Type="http://schemas.openxmlformats.org/officeDocument/2006/relationships/ctrlProp"/><Relationship Id="rId157" Target="../ctrlProps/ctrlProp1033.xml" Type="http://schemas.openxmlformats.org/officeDocument/2006/relationships/ctrlProp"/><Relationship Id="rId158" Target="../ctrlProps/ctrlProp1034.xml" Type="http://schemas.openxmlformats.org/officeDocument/2006/relationships/ctrlProp"/><Relationship Id="rId159" Target="../ctrlProps/ctrlProp1035.xml" Type="http://schemas.openxmlformats.org/officeDocument/2006/relationships/ctrlProp"/><Relationship Id="rId16" Target="../ctrlProps/ctrlProp892.xml" Type="http://schemas.openxmlformats.org/officeDocument/2006/relationships/ctrlProp"/><Relationship Id="rId160" Target="../ctrlProps/ctrlProp1036.xml" Type="http://schemas.openxmlformats.org/officeDocument/2006/relationships/ctrlProp"/><Relationship Id="rId161" Target="../ctrlProps/ctrlProp1037.xml" Type="http://schemas.openxmlformats.org/officeDocument/2006/relationships/ctrlProp"/><Relationship Id="rId162" Target="../ctrlProps/ctrlProp1038.xml" Type="http://schemas.openxmlformats.org/officeDocument/2006/relationships/ctrlProp"/><Relationship Id="rId163" Target="../ctrlProps/ctrlProp1039.xml" Type="http://schemas.openxmlformats.org/officeDocument/2006/relationships/ctrlProp"/><Relationship Id="rId164" Target="../ctrlProps/ctrlProp1040.xml" Type="http://schemas.openxmlformats.org/officeDocument/2006/relationships/ctrlProp"/><Relationship Id="rId165" Target="../ctrlProps/ctrlProp1041.xml" Type="http://schemas.openxmlformats.org/officeDocument/2006/relationships/ctrlProp"/><Relationship Id="rId166" Target="../ctrlProps/ctrlProp1042.xml" Type="http://schemas.openxmlformats.org/officeDocument/2006/relationships/ctrlProp"/><Relationship Id="rId167" Target="../ctrlProps/ctrlProp1043.xml" Type="http://schemas.openxmlformats.org/officeDocument/2006/relationships/ctrlProp"/><Relationship Id="rId168" Target="../ctrlProps/ctrlProp1044.xml" Type="http://schemas.openxmlformats.org/officeDocument/2006/relationships/ctrlProp"/><Relationship Id="rId169" Target="../ctrlProps/ctrlProp1045.xml" Type="http://schemas.openxmlformats.org/officeDocument/2006/relationships/ctrlProp"/><Relationship Id="rId17" Target="../ctrlProps/ctrlProp893.xml" Type="http://schemas.openxmlformats.org/officeDocument/2006/relationships/ctrlProp"/><Relationship Id="rId170" Target="../ctrlProps/ctrlProp1046.xml" Type="http://schemas.openxmlformats.org/officeDocument/2006/relationships/ctrlProp"/><Relationship Id="rId171" Target="../ctrlProps/ctrlProp1047.xml" Type="http://schemas.openxmlformats.org/officeDocument/2006/relationships/ctrlProp"/><Relationship Id="rId172" Target="../ctrlProps/ctrlProp1048.xml" Type="http://schemas.openxmlformats.org/officeDocument/2006/relationships/ctrlProp"/><Relationship Id="rId173" Target="../ctrlProps/ctrlProp1049.xml" Type="http://schemas.openxmlformats.org/officeDocument/2006/relationships/ctrlProp"/><Relationship Id="rId174" Target="../ctrlProps/ctrlProp1050.xml" Type="http://schemas.openxmlformats.org/officeDocument/2006/relationships/ctrlProp"/><Relationship Id="rId175" Target="../ctrlProps/ctrlProp1051.xml" Type="http://schemas.openxmlformats.org/officeDocument/2006/relationships/ctrlProp"/><Relationship Id="rId176" Target="../ctrlProps/ctrlProp1052.xml" Type="http://schemas.openxmlformats.org/officeDocument/2006/relationships/ctrlProp"/><Relationship Id="rId177" Target="../ctrlProps/ctrlProp1053.xml" Type="http://schemas.openxmlformats.org/officeDocument/2006/relationships/ctrlProp"/><Relationship Id="rId178" Target="../ctrlProps/ctrlProp1054.xml" Type="http://schemas.openxmlformats.org/officeDocument/2006/relationships/ctrlProp"/><Relationship Id="rId179" Target="../ctrlProps/ctrlProp1055.xml" Type="http://schemas.openxmlformats.org/officeDocument/2006/relationships/ctrlProp"/><Relationship Id="rId18" Target="../ctrlProps/ctrlProp894.xml" Type="http://schemas.openxmlformats.org/officeDocument/2006/relationships/ctrlProp"/><Relationship Id="rId180" Target="../ctrlProps/ctrlProp1056.xml" Type="http://schemas.openxmlformats.org/officeDocument/2006/relationships/ctrlProp"/><Relationship Id="rId181" Target="../ctrlProps/ctrlProp1057.xml" Type="http://schemas.openxmlformats.org/officeDocument/2006/relationships/ctrlProp"/><Relationship Id="rId182" Target="../ctrlProps/ctrlProp1058.xml" Type="http://schemas.openxmlformats.org/officeDocument/2006/relationships/ctrlProp"/><Relationship Id="rId183" Target="../ctrlProps/ctrlProp1059.xml" Type="http://schemas.openxmlformats.org/officeDocument/2006/relationships/ctrlProp"/><Relationship Id="rId184" Target="../ctrlProps/ctrlProp1060.xml" Type="http://schemas.openxmlformats.org/officeDocument/2006/relationships/ctrlProp"/><Relationship Id="rId185" Target="../ctrlProps/ctrlProp1061.xml" Type="http://schemas.openxmlformats.org/officeDocument/2006/relationships/ctrlProp"/><Relationship Id="rId186" Target="../ctrlProps/ctrlProp1062.xml" Type="http://schemas.openxmlformats.org/officeDocument/2006/relationships/ctrlProp"/><Relationship Id="rId187" Target="../ctrlProps/ctrlProp1063.xml" Type="http://schemas.openxmlformats.org/officeDocument/2006/relationships/ctrlProp"/><Relationship Id="rId188" Target="../ctrlProps/ctrlProp1064.xml" Type="http://schemas.openxmlformats.org/officeDocument/2006/relationships/ctrlProp"/><Relationship Id="rId189" Target="../ctrlProps/ctrlProp1065.xml" Type="http://schemas.openxmlformats.org/officeDocument/2006/relationships/ctrlProp"/><Relationship Id="rId19" Target="../ctrlProps/ctrlProp895.xml" Type="http://schemas.openxmlformats.org/officeDocument/2006/relationships/ctrlProp"/><Relationship Id="rId190" Target="../ctrlProps/ctrlProp1066.xml" Type="http://schemas.openxmlformats.org/officeDocument/2006/relationships/ctrlProp"/><Relationship Id="rId2" Target="../drawings/drawing8.xml" Type="http://schemas.openxmlformats.org/officeDocument/2006/relationships/drawing"/><Relationship Id="rId20" Target="../ctrlProps/ctrlProp896.xml" Type="http://schemas.openxmlformats.org/officeDocument/2006/relationships/ctrlProp"/><Relationship Id="rId21" Target="../ctrlProps/ctrlProp897.xml" Type="http://schemas.openxmlformats.org/officeDocument/2006/relationships/ctrlProp"/><Relationship Id="rId22" Target="../ctrlProps/ctrlProp898.xml" Type="http://schemas.openxmlformats.org/officeDocument/2006/relationships/ctrlProp"/><Relationship Id="rId23" Target="../ctrlProps/ctrlProp899.xml" Type="http://schemas.openxmlformats.org/officeDocument/2006/relationships/ctrlProp"/><Relationship Id="rId24" Target="../ctrlProps/ctrlProp900.xml" Type="http://schemas.openxmlformats.org/officeDocument/2006/relationships/ctrlProp"/><Relationship Id="rId25" Target="../ctrlProps/ctrlProp901.xml" Type="http://schemas.openxmlformats.org/officeDocument/2006/relationships/ctrlProp"/><Relationship Id="rId26" Target="../ctrlProps/ctrlProp902.xml" Type="http://schemas.openxmlformats.org/officeDocument/2006/relationships/ctrlProp"/><Relationship Id="rId27" Target="../ctrlProps/ctrlProp903.xml" Type="http://schemas.openxmlformats.org/officeDocument/2006/relationships/ctrlProp"/><Relationship Id="rId28" Target="../ctrlProps/ctrlProp904.xml" Type="http://schemas.openxmlformats.org/officeDocument/2006/relationships/ctrlProp"/><Relationship Id="rId29" Target="../ctrlProps/ctrlProp905.xml" Type="http://schemas.openxmlformats.org/officeDocument/2006/relationships/ctrlProp"/><Relationship Id="rId3" Target="../drawings/vmlDrawing8.vml" Type="http://schemas.openxmlformats.org/officeDocument/2006/relationships/vmlDrawing"/><Relationship Id="rId30" Target="../ctrlProps/ctrlProp906.xml" Type="http://schemas.openxmlformats.org/officeDocument/2006/relationships/ctrlProp"/><Relationship Id="rId31" Target="../ctrlProps/ctrlProp907.xml" Type="http://schemas.openxmlformats.org/officeDocument/2006/relationships/ctrlProp"/><Relationship Id="rId32" Target="../ctrlProps/ctrlProp908.xml" Type="http://schemas.openxmlformats.org/officeDocument/2006/relationships/ctrlProp"/><Relationship Id="rId33" Target="../ctrlProps/ctrlProp909.xml" Type="http://schemas.openxmlformats.org/officeDocument/2006/relationships/ctrlProp"/><Relationship Id="rId34" Target="../ctrlProps/ctrlProp910.xml" Type="http://schemas.openxmlformats.org/officeDocument/2006/relationships/ctrlProp"/><Relationship Id="rId35" Target="../ctrlProps/ctrlProp911.xml" Type="http://schemas.openxmlformats.org/officeDocument/2006/relationships/ctrlProp"/><Relationship Id="rId36" Target="../ctrlProps/ctrlProp912.xml" Type="http://schemas.openxmlformats.org/officeDocument/2006/relationships/ctrlProp"/><Relationship Id="rId37" Target="../ctrlProps/ctrlProp913.xml" Type="http://schemas.openxmlformats.org/officeDocument/2006/relationships/ctrlProp"/><Relationship Id="rId38" Target="../ctrlProps/ctrlProp914.xml" Type="http://schemas.openxmlformats.org/officeDocument/2006/relationships/ctrlProp"/><Relationship Id="rId39" Target="../ctrlProps/ctrlProp915.xml" Type="http://schemas.openxmlformats.org/officeDocument/2006/relationships/ctrlProp"/><Relationship Id="rId4" Target="../ctrlProps/ctrlProp880.xml" Type="http://schemas.openxmlformats.org/officeDocument/2006/relationships/ctrlProp"/><Relationship Id="rId40" Target="../ctrlProps/ctrlProp916.xml" Type="http://schemas.openxmlformats.org/officeDocument/2006/relationships/ctrlProp"/><Relationship Id="rId41" Target="../ctrlProps/ctrlProp917.xml" Type="http://schemas.openxmlformats.org/officeDocument/2006/relationships/ctrlProp"/><Relationship Id="rId42" Target="../ctrlProps/ctrlProp918.xml" Type="http://schemas.openxmlformats.org/officeDocument/2006/relationships/ctrlProp"/><Relationship Id="rId43" Target="../ctrlProps/ctrlProp919.xml" Type="http://schemas.openxmlformats.org/officeDocument/2006/relationships/ctrlProp"/><Relationship Id="rId44" Target="../ctrlProps/ctrlProp920.xml" Type="http://schemas.openxmlformats.org/officeDocument/2006/relationships/ctrlProp"/><Relationship Id="rId45" Target="../ctrlProps/ctrlProp921.xml" Type="http://schemas.openxmlformats.org/officeDocument/2006/relationships/ctrlProp"/><Relationship Id="rId46" Target="../ctrlProps/ctrlProp922.xml" Type="http://schemas.openxmlformats.org/officeDocument/2006/relationships/ctrlProp"/><Relationship Id="rId47" Target="../ctrlProps/ctrlProp923.xml" Type="http://schemas.openxmlformats.org/officeDocument/2006/relationships/ctrlProp"/><Relationship Id="rId48" Target="../ctrlProps/ctrlProp924.xml" Type="http://schemas.openxmlformats.org/officeDocument/2006/relationships/ctrlProp"/><Relationship Id="rId49" Target="../ctrlProps/ctrlProp925.xml" Type="http://schemas.openxmlformats.org/officeDocument/2006/relationships/ctrlProp"/><Relationship Id="rId5" Target="../ctrlProps/ctrlProp881.xml" Type="http://schemas.openxmlformats.org/officeDocument/2006/relationships/ctrlProp"/><Relationship Id="rId50" Target="../ctrlProps/ctrlProp926.xml" Type="http://schemas.openxmlformats.org/officeDocument/2006/relationships/ctrlProp"/><Relationship Id="rId51" Target="../ctrlProps/ctrlProp927.xml" Type="http://schemas.openxmlformats.org/officeDocument/2006/relationships/ctrlProp"/><Relationship Id="rId52" Target="../ctrlProps/ctrlProp928.xml" Type="http://schemas.openxmlformats.org/officeDocument/2006/relationships/ctrlProp"/><Relationship Id="rId53" Target="../ctrlProps/ctrlProp929.xml" Type="http://schemas.openxmlformats.org/officeDocument/2006/relationships/ctrlProp"/><Relationship Id="rId54" Target="../ctrlProps/ctrlProp930.xml" Type="http://schemas.openxmlformats.org/officeDocument/2006/relationships/ctrlProp"/><Relationship Id="rId55" Target="../ctrlProps/ctrlProp931.xml" Type="http://schemas.openxmlformats.org/officeDocument/2006/relationships/ctrlProp"/><Relationship Id="rId56" Target="../ctrlProps/ctrlProp932.xml" Type="http://schemas.openxmlformats.org/officeDocument/2006/relationships/ctrlProp"/><Relationship Id="rId57" Target="../ctrlProps/ctrlProp933.xml" Type="http://schemas.openxmlformats.org/officeDocument/2006/relationships/ctrlProp"/><Relationship Id="rId58" Target="../ctrlProps/ctrlProp934.xml" Type="http://schemas.openxmlformats.org/officeDocument/2006/relationships/ctrlProp"/><Relationship Id="rId59" Target="../ctrlProps/ctrlProp935.xml" Type="http://schemas.openxmlformats.org/officeDocument/2006/relationships/ctrlProp"/><Relationship Id="rId6" Target="../ctrlProps/ctrlProp882.xml" Type="http://schemas.openxmlformats.org/officeDocument/2006/relationships/ctrlProp"/><Relationship Id="rId60" Target="../ctrlProps/ctrlProp936.xml" Type="http://schemas.openxmlformats.org/officeDocument/2006/relationships/ctrlProp"/><Relationship Id="rId61" Target="../ctrlProps/ctrlProp937.xml" Type="http://schemas.openxmlformats.org/officeDocument/2006/relationships/ctrlProp"/><Relationship Id="rId62" Target="../ctrlProps/ctrlProp938.xml" Type="http://schemas.openxmlformats.org/officeDocument/2006/relationships/ctrlProp"/><Relationship Id="rId63" Target="../ctrlProps/ctrlProp939.xml" Type="http://schemas.openxmlformats.org/officeDocument/2006/relationships/ctrlProp"/><Relationship Id="rId64" Target="../ctrlProps/ctrlProp940.xml" Type="http://schemas.openxmlformats.org/officeDocument/2006/relationships/ctrlProp"/><Relationship Id="rId65" Target="../ctrlProps/ctrlProp941.xml" Type="http://schemas.openxmlformats.org/officeDocument/2006/relationships/ctrlProp"/><Relationship Id="rId66" Target="../ctrlProps/ctrlProp942.xml" Type="http://schemas.openxmlformats.org/officeDocument/2006/relationships/ctrlProp"/><Relationship Id="rId67" Target="../ctrlProps/ctrlProp943.xml" Type="http://schemas.openxmlformats.org/officeDocument/2006/relationships/ctrlProp"/><Relationship Id="rId68" Target="../ctrlProps/ctrlProp944.xml" Type="http://schemas.openxmlformats.org/officeDocument/2006/relationships/ctrlProp"/><Relationship Id="rId69" Target="../ctrlProps/ctrlProp945.xml" Type="http://schemas.openxmlformats.org/officeDocument/2006/relationships/ctrlProp"/><Relationship Id="rId7" Target="../ctrlProps/ctrlProp883.xml" Type="http://schemas.openxmlformats.org/officeDocument/2006/relationships/ctrlProp"/><Relationship Id="rId70" Target="../ctrlProps/ctrlProp946.xml" Type="http://schemas.openxmlformats.org/officeDocument/2006/relationships/ctrlProp"/><Relationship Id="rId71" Target="../ctrlProps/ctrlProp947.xml" Type="http://schemas.openxmlformats.org/officeDocument/2006/relationships/ctrlProp"/><Relationship Id="rId72" Target="../ctrlProps/ctrlProp948.xml" Type="http://schemas.openxmlformats.org/officeDocument/2006/relationships/ctrlProp"/><Relationship Id="rId73" Target="../ctrlProps/ctrlProp949.xml" Type="http://schemas.openxmlformats.org/officeDocument/2006/relationships/ctrlProp"/><Relationship Id="rId74" Target="../ctrlProps/ctrlProp950.xml" Type="http://schemas.openxmlformats.org/officeDocument/2006/relationships/ctrlProp"/><Relationship Id="rId75" Target="../ctrlProps/ctrlProp951.xml" Type="http://schemas.openxmlformats.org/officeDocument/2006/relationships/ctrlProp"/><Relationship Id="rId76" Target="../ctrlProps/ctrlProp952.xml" Type="http://schemas.openxmlformats.org/officeDocument/2006/relationships/ctrlProp"/><Relationship Id="rId77" Target="../ctrlProps/ctrlProp953.xml" Type="http://schemas.openxmlformats.org/officeDocument/2006/relationships/ctrlProp"/><Relationship Id="rId78" Target="../ctrlProps/ctrlProp954.xml" Type="http://schemas.openxmlformats.org/officeDocument/2006/relationships/ctrlProp"/><Relationship Id="rId79" Target="../ctrlProps/ctrlProp955.xml" Type="http://schemas.openxmlformats.org/officeDocument/2006/relationships/ctrlProp"/><Relationship Id="rId8" Target="../ctrlProps/ctrlProp884.xml" Type="http://schemas.openxmlformats.org/officeDocument/2006/relationships/ctrlProp"/><Relationship Id="rId80" Target="../ctrlProps/ctrlProp956.xml" Type="http://schemas.openxmlformats.org/officeDocument/2006/relationships/ctrlProp"/><Relationship Id="rId81" Target="../ctrlProps/ctrlProp957.xml" Type="http://schemas.openxmlformats.org/officeDocument/2006/relationships/ctrlProp"/><Relationship Id="rId82" Target="../ctrlProps/ctrlProp958.xml" Type="http://schemas.openxmlformats.org/officeDocument/2006/relationships/ctrlProp"/><Relationship Id="rId83" Target="../ctrlProps/ctrlProp959.xml" Type="http://schemas.openxmlformats.org/officeDocument/2006/relationships/ctrlProp"/><Relationship Id="rId84" Target="../ctrlProps/ctrlProp960.xml" Type="http://schemas.openxmlformats.org/officeDocument/2006/relationships/ctrlProp"/><Relationship Id="rId85" Target="../ctrlProps/ctrlProp961.xml" Type="http://schemas.openxmlformats.org/officeDocument/2006/relationships/ctrlProp"/><Relationship Id="rId86" Target="../ctrlProps/ctrlProp962.xml" Type="http://schemas.openxmlformats.org/officeDocument/2006/relationships/ctrlProp"/><Relationship Id="rId87" Target="../ctrlProps/ctrlProp963.xml" Type="http://schemas.openxmlformats.org/officeDocument/2006/relationships/ctrlProp"/><Relationship Id="rId88" Target="../ctrlProps/ctrlProp964.xml" Type="http://schemas.openxmlformats.org/officeDocument/2006/relationships/ctrlProp"/><Relationship Id="rId89" Target="../ctrlProps/ctrlProp965.xml" Type="http://schemas.openxmlformats.org/officeDocument/2006/relationships/ctrlProp"/><Relationship Id="rId9" Target="../ctrlProps/ctrlProp885.xml" Type="http://schemas.openxmlformats.org/officeDocument/2006/relationships/ctrlProp"/><Relationship Id="rId90" Target="../ctrlProps/ctrlProp966.xml" Type="http://schemas.openxmlformats.org/officeDocument/2006/relationships/ctrlProp"/><Relationship Id="rId91" Target="../ctrlProps/ctrlProp967.xml" Type="http://schemas.openxmlformats.org/officeDocument/2006/relationships/ctrlProp"/><Relationship Id="rId92" Target="../ctrlProps/ctrlProp968.xml" Type="http://schemas.openxmlformats.org/officeDocument/2006/relationships/ctrlProp"/><Relationship Id="rId93" Target="../ctrlProps/ctrlProp969.xml" Type="http://schemas.openxmlformats.org/officeDocument/2006/relationships/ctrlProp"/><Relationship Id="rId94" Target="../ctrlProps/ctrlProp970.xml" Type="http://schemas.openxmlformats.org/officeDocument/2006/relationships/ctrlProp"/><Relationship Id="rId95" Target="../ctrlProps/ctrlProp971.xml" Type="http://schemas.openxmlformats.org/officeDocument/2006/relationships/ctrlProp"/><Relationship Id="rId96" Target="../ctrlProps/ctrlProp972.xml" Type="http://schemas.openxmlformats.org/officeDocument/2006/relationships/ctrlProp"/><Relationship Id="rId97" Target="../ctrlProps/ctrlProp973.xml" Type="http://schemas.openxmlformats.org/officeDocument/2006/relationships/ctrlProp"/><Relationship Id="rId98" Target="../ctrlProps/ctrlProp974.xml" Type="http://schemas.openxmlformats.org/officeDocument/2006/relationships/ctrlProp"/><Relationship Id="rId99" Target="../ctrlProps/ctrlProp975.xml" Type="http://schemas.openxmlformats.org/officeDocument/2006/relationships/ctrlProp"/></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52949A-32AB-4947-A8F3-4C3751A295D1}">
  <sheetPr>
    <pageSetUpPr fitToPage="1"/>
  </sheetPr>
  <dimension ref="A5:R80"/>
  <sheetViews>
    <sheetView view="pageBreakPreview" zoomScale="98" zoomScaleNormal="100" zoomScaleSheetLayoutView="98" workbookViewId="0">
      <selection activeCell="A7" sqref="A7"/>
    </sheetView>
  </sheetViews>
  <sheetFormatPr defaultColWidth="9" defaultRowHeight="16.5" x14ac:dyDescent="0.4"/>
  <cols>
    <col min="1" max="1" width="45.625" style="1" customWidth="1"/>
    <col min="2" max="3" width="9" style="2" customWidth="1"/>
    <col min="4" max="4" width="9.5" style="1" customWidth="1"/>
    <col min="5" max="5" width="9.25" style="1" customWidth="1"/>
    <col min="6" max="6" width="6.375" style="2" customWidth="1"/>
    <col min="7" max="7" width="6.375" style="1" hidden="1" customWidth="1"/>
    <col min="8" max="8" width="6.375" style="2" customWidth="1"/>
    <col min="9" max="9" width="6.375" style="1" hidden="1" customWidth="1"/>
    <col min="10" max="10" width="6.375" style="2" customWidth="1"/>
    <col min="11" max="11" width="2.875" style="1" hidden="1" customWidth="1"/>
    <col min="12" max="13" width="12" style="3" customWidth="1"/>
    <col min="14" max="16" width="0" style="1" hidden="1" customWidth="1"/>
    <col min="17" max="16384" width="9" style="1"/>
  </cols>
  <sheetData>
    <row r="5" spans="1:18" x14ac:dyDescent="0.4">
      <c r="N5" s="4"/>
      <c r="O5" s="5"/>
      <c r="P5" s="5"/>
      <c r="Q5" s="5"/>
    </row>
    <row r="6" spans="1:18" x14ac:dyDescent="0.4">
      <c r="A6" s="6" t="s">
        <v>0</v>
      </c>
      <c r="B6" s="112" t="s">
        <v>1</v>
      </c>
      <c r="C6" s="113"/>
      <c r="D6" s="113"/>
      <c r="E6" s="113"/>
      <c r="F6" s="113"/>
      <c r="G6" s="113"/>
      <c r="H6" s="113"/>
      <c r="I6" s="113"/>
      <c r="J6" s="113"/>
      <c r="K6" s="114"/>
      <c r="N6" s="4"/>
      <c r="O6" s="5"/>
      <c r="P6" s="5"/>
      <c r="Q6" s="5"/>
    </row>
    <row r="7" spans="1:18" ht="18" customHeight="1" x14ac:dyDescent="0.4">
      <c r="A7" s="7" t="s">
        <v>2</v>
      </c>
      <c r="B7" s="115"/>
      <c r="C7" s="113"/>
      <c r="D7" s="113"/>
      <c r="E7" s="113"/>
      <c r="F7" s="113"/>
      <c r="G7" s="113"/>
      <c r="H7" s="113"/>
      <c r="I7" s="113"/>
      <c r="J7" s="113"/>
      <c r="K7" s="114"/>
      <c r="M7" s="8"/>
      <c r="N7" s="9"/>
      <c r="O7" s="9"/>
      <c r="P7" s="9"/>
      <c r="Q7" s="9"/>
    </row>
    <row r="8" spans="1:18" x14ac:dyDescent="0.4">
      <c r="A8" s="6"/>
      <c r="B8" s="115"/>
      <c r="C8" s="113"/>
      <c r="D8" s="113"/>
      <c r="E8" s="113"/>
      <c r="F8" s="113"/>
      <c r="G8" s="113"/>
      <c r="H8" s="113"/>
      <c r="I8" s="113"/>
      <c r="J8" s="113"/>
      <c r="K8" s="114"/>
    </row>
    <row r="9" spans="1:18" ht="18" customHeight="1" x14ac:dyDescent="0.4">
      <c r="A9" s="116" t="s">
        <v>3</v>
      </c>
      <c r="B9" s="117" t="s">
        <v>4</v>
      </c>
      <c r="C9" s="117" t="s">
        <v>5</v>
      </c>
      <c r="D9" s="117" t="s">
        <v>6</v>
      </c>
      <c r="E9" s="117" t="s">
        <v>7</v>
      </c>
      <c r="F9" s="118" t="s">
        <v>8</v>
      </c>
      <c r="G9" s="118"/>
      <c r="H9" s="118"/>
      <c r="I9" s="118"/>
      <c r="J9" s="118"/>
      <c r="K9" s="118"/>
    </row>
    <row r="10" spans="1:18" ht="55.9" customHeight="1" x14ac:dyDescent="0.4">
      <c r="A10" s="116"/>
      <c r="B10" s="117"/>
      <c r="C10" s="117"/>
      <c r="D10" s="117"/>
      <c r="E10" s="117"/>
      <c r="F10" s="117" t="s">
        <v>9</v>
      </c>
      <c r="G10" s="117"/>
      <c r="H10" s="117" t="s">
        <v>10</v>
      </c>
      <c r="I10" s="117"/>
      <c r="J10" s="117" t="s">
        <v>11</v>
      </c>
      <c r="K10" s="117"/>
      <c r="L10" s="10" t="s">
        <v>12</v>
      </c>
      <c r="M10" s="10" t="s">
        <v>13</v>
      </c>
      <c r="N10" s="1" t="s">
        <v>14</v>
      </c>
      <c r="O10" s="1" t="s">
        <v>15</v>
      </c>
      <c r="P10" s="1" t="s">
        <v>16</v>
      </c>
      <c r="R10" s="11"/>
    </row>
    <row r="11" spans="1:18" ht="15" hidden="1" customHeight="1" x14ac:dyDescent="0.4">
      <c r="A11" s="122" t="s">
        <v>17</v>
      </c>
      <c r="B11" s="123"/>
      <c r="C11" s="123"/>
      <c r="D11" s="123"/>
      <c r="E11" s="123"/>
      <c r="F11" s="123"/>
      <c r="G11" s="123"/>
      <c r="H11" s="123"/>
      <c r="I11" s="123"/>
      <c r="J11" s="124"/>
      <c r="K11" s="12"/>
      <c r="R11" s="11"/>
    </row>
    <row r="12" spans="1:18" ht="15" hidden="1" customHeight="1" x14ac:dyDescent="0.4">
      <c r="A12" s="13" t="s">
        <v>18</v>
      </c>
      <c r="B12" s="14" t="s">
        <v>19</v>
      </c>
      <c r="C12" s="14" t="s">
        <v>20</v>
      </c>
      <c r="D12" s="15"/>
      <c r="E12" s="16" t="str">
        <f>IF(OR($A$7="一人前レベル", $A$7="新人レベル"), IF(C12="◎", "達成", "未達成"), "未達成")</f>
        <v>達成</v>
      </c>
      <c r="F12" s="17" t="s">
        <v>21</v>
      </c>
      <c r="G12" s="18">
        <v>1.4039735099337749</v>
      </c>
      <c r="H12" s="119" t="s">
        <v>22</v>
      </c>
      <c r="I12" s="120"/>
      <c r="J12" s="121"/>
      <c r="K12" s="19">
        <v>2.76158940397351</v>
      </c>
      <c r="L12" s="3">
        <f>IF(B12="◎", 3, IF(B12="○", 2, IF(B12="△", 1, 0)))</f>
        <v>2</v>
      </c>
      <c r="M12" s="3">
        <f>IF(C12="◎", 3, IF(C12="○", 2, IF(C12="△", 1, 0)))</f>
        <v>3</v>
      </c>
      <c r="N12" s="1">
        <v>212</v>
      </c>
      <c r="O12" s="1">
        <v>345</v>
      </c>
      <c r="P12" s="1">
        <v>417</v>
      </c>
    </row>
    <row r="13" spans="1:18" ht="15" hidden="1" customHeight="1" x14ac:dyDescent="0.4">
      <c r="A13" s="13" t="s">
        <v>23</v>
      </c>
      <c r="B13" s="14" t="s">
        <v>24</v>
      </c>
      <c r="C13" s="14" t="s">
        <v>24</v>
      </c>
      <c r="D13" s="15"/>
      <c r="E13" s="16" t="str">
        <f t="shared" ref="E13:E17" si="0">IF(OR($A$7="一人前レベル", $A$7="新人レベル"), IF(C13="◎", "達成", "未達成"), "未達成")</f>
        <v>未達成</v>
      </c>
      <c r="F13" s="17" t="s">
        <v>21</v>
      </c>
      <c r="G13" s="18">
        <v>1.2037037037037037</v>
      </c>
      <c r="H13" s="119" t="s">
        <v>22</v>
      </c>
      <c r="I13" s="120"/>
      <c r="J13" s="121"/>
      <c r="K13" s="19">
        <v>2.7870370370370372</v>
      </c>
      <c r="L13" s="3">
        <f t="shared" ref="L13:M75" si="1">IF(B13="◎", 3, IF(B13="○", 2, IF(B13="△", 1, 0)))</f>
        <v>1</v>
      </c>
      <c r="M13" s="3">
        <f t="shared" si="1"/>
        <v>1</v>
      </c>
      <c r="N13" s="1">
        <v>130</v>
      </c>
      <c r="O13" s="1">
        <v>235</v>
      </c>
      <c r="P13" s="1">
        <v>301</v>
      </c>
    </row>
    <row r="14" spans="1:18" ht="15" hidden="1" customHeight="1" x14ac:dyDescent="0.4">
      <c r="A14" s="13" t="s">
        <v>25</v>
      </c>
      <c r="B14" s="14" t="s">
        <v>26</v>
      </c>
      <c r="C14" s="14" t="s">
        <v>27</v>
      </c>
      <c r="D14" s="15"/>
      <c r="E14" s="16" t="str">
        <f t="shared" si="0"/>
        <v>未達成</v>
      </c>
      <c r="F14" s="17" t="s">
        <v>21</v>
      </c>
      <c r="G14" s="18">
        <v>1.0827067669172932</v>
      </c>
      <c r="H14" s="119" t="s">
        <v>22</v>
      </c>
      <c r="I14" s="120"/>
      <c r="J14" s="121"/>
      <c r="K14" s="19">
        <v>2.7669172932330826</v>
      </c>
      <c r="L14" s="3">
        <f t="shared" si="1"/>
        <v>2</v>
      </c>
      <c r="M14" s="3">
        <f t="shared" si="1"/>
        <v>1</v>
      </c>
      <c r="N14" s="1">
        <v>144</v>
      </c>
      <c r="O14" s="1">
        <v>279</v>
      </c>
      <c r="P14" s="1">
        <v>368</v>
      </c>
    </row>
    <row r="15" spans="1:18" ht="15" hidden="1" customHeight="1" x14ac:dyDescent="0.4">
      <c r="A15" s="13" t="s">
        <v>28</v>
      </c>
      <c r="B15" s="14" t="s">
        <v>27</v>
      </c>
      <c r="C15" s="14" t="s">
        <v>26</v>
      </c>
      <c r="D15" s="15"/>
      <c r="E15" s="16" t="str">
        <f t="shared" si="0"/>
        <v>未達成</v>
      </c>
      <c r="F15" s="17" t="s">
        <v>21</v>
      </c>
      <c r="G15" s="18">
        <v>1.2713178294573644</v>
      </c>
      <c r="H15" s="119" t="s">
        <v>22</v>
      </c>
      <c r="I15" s="120"/>
      <c r="J15" s="121"/>
      <c r="K15" s="19">
        <v>2.751937984496124</v>
      </c>
      <c r="L15" s="3">
        <f t="shared" si="1"/>
        <v>1</v>
      </c>
      <c r="M15" s="3">
        <f t="shared" si="1"/>
        <v>2</v>
      </c>
      <c r="N15" s="1">
        <v>164</v>
      </c>
      <c r="O15" s="1">
        <v>288</v>
      </c>
      <c r="P15" s="1">
        <v>355</v>
      </c>
    </row>
    <row r="16" spans="1:18" ht="15" hidden="1" customHeight="1" x14ac:dyDescent="0.4">
      <c r="A16" s="13" t="s">
        <v>29</v>
      </c>
      <c r="B16" s="14" t="s">
        <v>19</v>
      </c>
      <c r="C16" s="14" t="s">
        <v>26</v>
      </c>
      <c r="D16" s="15"/>
      <c r="E16" s="16" t="str">
        <f t="shared" si="0"/>
        <v>未達成</v>
      </c>
      <c r="F16" s="17" t="s">
        <v>21</v>
      </c>
      <c r="G16" s="18">
        <v>1.2265625</v>
      </c>
      <c r="H16" s="119" t="s">
        <v>22</v>
      </c>
      <c r="I16" s="120"/>
      <c r="J16" s="121"/>
      <c r="K16" s="19">
        <v>2.7578125</v>
      </c>
      <c r="L16" s="3">
        <f t="shared" si="1"/>
        <v>2</v>
      </c>
      <c r="M16" s="3">
        <f t="shared" si="1"/>
        <v>2</v>
      </c>
      <c r="N16" s="1">
        <v>157</v>
      </c>
      <c r="O16" s="1">
        <v>278</v>
      </c>
      <c r="P16" s="1">
        <v>353</v>
      </c>
    </row>
    <row r="17" spans="1:16" ht="15" hidden="1" customHeight="1" x14ac:dyDescent="0.4">
      <c r="A17" s="13" t="s">
        <v>30</v>
      </c>
      <c r="B17" s="14" t="s">
        <v>24</v>
      </c>
      <c r="C17" s="14" t="s">
        <v>24</v>
      </c>
      <c r="D17" s="15"/>
      <c r="E17" s="16" t="str">
        <f t="shared" si="0"/>
        <v>未達成</v>
      </c>
      <c r="F17" s="17" t="s">
        <v>21</v>
      </c>
      <c r="G17" s="18">
        <v>1.1935483870967742</v>
      </c>
      <c r="H17" s="119" t="s">
        <v>22</v>
      </c>
      <c r="I17" s="120"/>
      <c r="J17" s="121"/>
      <c r="K17" s="19">
        <v>2.8</v>
      </c>
      <c r="L17" s="3">
        <f t="shared" si="1"/>
        <v>1</v>
      </c>
      <c r="M17" s="3">
        <f t="shared" si="1"/>
        <v>1</v>
      </c>
      <c r="N17" s="1">
        <v>185</v>
      </c>
      <c r="O17" s="1">
        <v>346</v>
      </c>
      <c r="P17" s="1">
        <v>434</v>
      </c>
    </row>
    <row r="18" spans="1:16" ht="15" hidden="1" customHeight="1" x14ac:dyDescent="0.4">
      <c r="A18" s="13" t="s">
        <v>31</v>
      </c>
      <c r="B18" s="14" t="s">
        <v>26</v>
      </c>
      <c r="C18" s="14" t="s">
        <v>27</v>
      </c>
      <c r="D18" s="15"/>
      <c r="E18" s="16" t="str">
        <f>IF($A$7="一人前レベル", IF($C18="◎", "達成", "未達成"), IF($A$7="新人レベル", IF($C18="○", "達成", "未達成"), "未達成"))</f>
        <v>未達成</v>
      </c>
      <c r="F18" s="14" t="s">
        <v>27</v>
      </c>
      <c r="G18" s="20">
        <v>0.62637362637362637</v>
      </c>
      <c r="H18" s="125" t="s">
        <v>19</v>
      </c>
      <c r="I18" s="126"/>
      <c r="J18" s="127"/>
      <c r="K18" s="19">
        <v>2.7472527472527473</v>
      </c>
      <c r="L18" s="3">
        <f t="shared" si="1"/>
        <v>2</v>
      </c>
      <c r="M18" s="3">
        <f t="shared" si="1"/>
        <v>1</v>
      </c>
      <c r="N18" s="1">
        <v>57</v>
      </c>
      <c r="O18" s="1">
        <v>160</v>
      </c>
      <c r="P18" s="1">
        <v>250</v>
      </c>
    </row>
    <row r="19" spans="1:16" ht="15" hidden="1" customHeight="1" x14ac:dyDescent="0.4">
      <c r="A19" s="13" t="s">
        <v>32</v>
      </c>
      <c r="B19" s="14" t="s">
        <v>27</v>
      </c>
      <c r="C19" s="14" t="s">
        <v>26</v>
      </c>
      <c r="D19" s="15"/>
      <c r="E19" s="16" t="str">
        <f t="shared" ref="E19:E20" si="2">IF($A$7="一人前レベル", IF($C19="◎", "達成", "未達成"), IF($A$7="新人レベル", IF($C19="○", "達成", "未達成"), "未達成"))</f>
        <v>未達成</v>
      </c>
      <c r="F19" s="14" t="s">
        <v>27</v>
      </c>
      <c r="G19" s="20">
        <v>0.76056338028169013</v>
      </c>
      <c r="H19" s="21" t="s">
        <v>19</v>
      </c>
      <c r="I19" s="18">
        <v>1.8028169014084507</v>
      </c>
      <c r="J19" s="22" t="s">
        <v>22</v>
      </c>
      <c r="K19" s="19">
        <v>2.76056338028169</v>
      </c>
      <c r="L19" s="3">
        <f t="shared" si="1"/>
        <v>1</v>
      </c>
      <c r="M19" s="3">
        <f t="shared" si="1"/>
        <v>2</v>
      </c>
      <c r="N19" s="1">
        <v>108</v>
      </c>
      <c r="O19" s="1">
        <v>256</v>
      </c>
      <c r="P19" s="1">
        <v>392</v>
      </c>
    </row>
    <row r="20" spans="1:16" ht="15" hidden="1" customHeight="1" x14ac:dyDescent="0.4">
      <c r="A20" s="13" t="s">
        <v>33</v>
      </c>
      <c r="B20" s="14" t="s">
        <v>27</v>
      </c>
      <c r="C20" s="14" t="s">
        <v>26</v>
      </c>
      <c r="D20" s="15"/>
      <c r="E20" s="16" t="str">
        <f t="shared" si="2"/>
        <v>未達成</v>
      </c>
      <c r="F20" s="14" t="s">
        <v>27</v>
      </c>
      <c r="G20" s="20">
        <v>0.58518518518518514</v>
      </c>
      <c r="H20" s="21" t="s">
        <v>19</v>
      </c>
      <c r="I20" s="18">
        <v>1.5185185185185186</v>
      </c>
      <c r="J20" s="22" t="s">
        <v>22</v>
      </c>
      <c r="K20" s="19">
        <v>2.6962962962962962</v>
      </c>
      <c r="L20" s="3">
        <f t="shared" si="1"/>
        <v>1</v>
      </c>
      <c r="M20" s="3">
        <f t="shared" si="1"/>
        <v>2</v>
      </c>
      <c r="N20" s="1">
        <v>79</v>
      </c>
      <c r="O20" s="1">
        <v>205</v>
      </c>
      <c r="P20" s="1">
        <v>364</v>
      </c>
    </row>
    <row r="21" spans="1:16" ht="15" hidden="1" customHeight="1" x14ac:dyDescent="0.4">
      <c r="A21" s="122" t="s">
        <v>34</v>
      </c>
      <c r="B21" s="128"/>
      <c r="C21" s="128"/>
      <c r="D21" s="128"/>
      <c r="E21" s="128"/>
      <c r="F21" s="128"/>
      <c r="G21" s="128"/>
      <c r="H21" s="128"/>
      <c r="I21" s="128"/>
      <c r="J21" s="129"/>
      <c r="K21" s="23"/>
      <c r="L21" s="3">
        <f t="shared" si="1"/>
        <v>0</v>
      </c>
      <c r="M21" s="3">
        <f t="shared" si="1"/>
        <v>0</v>
      </c>
    </row>
    <row r="22" spans="1:16" ht="15" hidden="1" customHeight="1" x14ac:dyDescent="0.4">
      <c r="A22" s="13" t="s">
        <v>35</v>
      </c>
      <c r="B22" s="14" t="s">
        <v>19</v>
      </c>
      <c r="C22" s="14" t="s">
        <v>20</v>
      </c>
      <c r="D22" s="15"/>
      <c r="E22" s="16" t="str">
        <f t="shared" ref="E22:E26" si="3">IF(OR($A$7="一人前レベル", $A$7="新人レベル"), IF(C22="◎", "達成", "未達成"), "未達成")</f>
        <v>達成</v>
      </c>
      <c r="F22" s="17" t="s">
        <v>21</v>
      </c>
      <c r="G22" s="18">
        <v>1.0897435897435896</v>
      </c>
      <c r="H22" s="119" t="s">
        <v>22</v>
      </c>
      <c r="I22" s="120"/>
      <c r="J22" s="121"/>
      <c r="K22" s="19">
        <v>2.8461538461538463</v>
      </c>
      <c r="L22" s="3">
        <f t="shared" si="1"/>
        <v>2</v>
      </c>
      <c r="M22" s="3">
        <f t="shared" si="1"/>
        <v>3</v>
      </c>
      <c r="N22" s="1">
        <v>169.99999999999997</v>
      </c>
      <c r="O22" s="1">
        <v>339.99999999999994</v>
      </c>
      <c r="P22" s="1">
        <v>444</v>
      </c>
    </row>
    <row r="23" spans="1:16" ht="15" hidden="1" customHeight="1" x14ac:dyDescent="0.4">
      <c r="A23" s="13" t="s">
        <v>36</v>
      </c>
      <c r="B23" s="14" t="s">
        <v>24</v>
      </c>
      <c r="C23" s="14" t="s">
        <v>24</v>
      </c>
      <c r="D23" s="15"/>
      <c r="E23" s="16" t="str">
        <f t="shared" si="3"/>
        <v>未達成</v>
      </c>
      <c r="F23" s="17" t="s">
        <v>21</v>
      </c>
      <c r="G23" s="18">
        <v>1.0253164556962024</v>
      </c>
      <c r="H23" s="119" t="s">
        <v>22</v>
      </c>
      <c r="I23" s="120"/>
      <c r="J23" s="121"/>
      <c r="K23" s="19">
        <v>2.7974683544303796</v>
      </c>
      <c r="L23" s="3">
        <f t="shared" si="1"/>
        <v>1</v>
      </c>
      <c r="M23" s="3">
        <f t="shared" si="1"/>
        <v>1</v>
      </c>
      <c r="N23" s="1">
        <v>162</v>
      </c>
      <c r="O23" s="1">
        <v>329</v>
      </c>
      <c r="P23" s="1">
        <v>441.99999999999994</v>
      </c>
    </row>
    <row r="24" spans="1:16" ht="15" hidden="1" customHeight="1" x14ac:dyDescent="0.4">
      <c r="A24" s="13" t="s">
        <v>37</v>
      </c>
      <c r="B24" s="14" t="s">
        <v>26</v>
      </c>
      <c r="C24" s="14" t="s">
        <v>27</v>
      </c>
      <c r="D24" s="15"/>
      <c r="E24" s="16" t="str">
        <f t="shared" si="3"/>
        <v>未達成</v>
      </c>
      <c r="F24" s="17" t="s">
        <v>21</v>
      </c>
      <c r="G24" s="18">
        <v>1.0927152317880795</v>
      </c>
      <c r="H24" s="119" t="s">
        <v>22</v>
      </c>
      <c r="I24" s="120"/>
      <c r="J24" s="121"/>
      <c r="K24" s="19">
        <v>2.8013245033112582</v>
      </c>
      <c r="L24" s="3">
        <f t="shared" si="1"/>
        <v>2</v>
      </c>
      <c r="M24" s="3">
        <f t="shared" si="1"/>
        <v>1</v>
      </c>
      <c r="N24" s="1">
        <v>165</v>
      </c>
      <c r="O24" s="1">
        <v>316</v>
      </c>
      <c r="P24" s="1">
        <v>423</v>
      </c>
    </row>
    <row r="25" spans="1:16" ht="15" hidden="1" customHeight="1" x14ac:dyDescent="0.4">
      <c r="A25" s="13" t="s">
        <v>38</v>
      </c>
      <c r="B25" s="14" t="s">
        <v>27</v>
      </c>
      <c r="C25" s="14" t="s">
        <v>26</v>
      </c>
      <c r="D25" s="15"/>
      <c r="E25" s="16" t="str">
        <f t="shared" si="3"/>
        <v>未達成</v>
      </c>
      <c r="F25" s="17" t="s">
        <v>21</v>
      </c>
      <c r="G25" s="18">
        <v>1.1456953642384107</v>
      </c>
      <c r="H25" s="119" t="s">
        <v>22</v>
      </c>
      <c r="I25" s="120"/>
      <c r="J25" s="121"/>
      <c r="K25" s="19">
        <v>2.8013245033112582</v>
      </c>
      <c r="L25" s="3">
        <f t="shared" si="1"/>
        <v>1</v>
      </c>
      <c r="M25" s="3">
        <f t="shared" si="1"/>
        <v>2</v>
      </c>
      <c r="N25" s="1">
        <v>173</v>
      </c>
      <c r="O25" s="1">
        <v>313</v>
      </c>
      <c r="P25" s="1">
        <v>423</v>
      </c>
    </row>
    <row r="26" spans="1:16" ht="15" hidden="1" customHeight="1" x14ac:dyDescent="0.4">
      <c r="A26" s="13" t="s">
        <v>39</v>
      </c>
      <c r="B26" s="14" t="s">
        <v>19</v>
      </c>
      <c r="C26" s="14" t="s">
        <v>24</v>
      </c>
      <c r="D26" s="15"/>
      <c r="E26" s="16" t="str">
        <f t="shared" si="3"/>
        <v>未達成</v>
      </c>
      <c r="F26" s="17" t="s">
        <v>21</v>
      </c>
      <c r="G26" s="18">
        <v>1.1474358974358974</v>
      </c>
      <c r="H26" s="119" t="s">
        <v>22</v>
      </c>
      <c r="I26" s="120"/>
      <c r="J26" s="121"/>
      <c r="K26" s="19">
        <v>2.7564102564102564</v>
      </c>
      <c r="L26" s="3">
        <f t="shared" si="1"/>
        <v>2</v>
      </c>
      <c r="M26" s="3">
        <f t="shared" si="1"/>
        <v>1</v>
      </c>
      <c r="N26" s="1">
        <v>179</v>
      </c>
      <c r="O26" s="1">
        <v>338</v>
      </c>
      <c r="P26" s="1">
        <v>430</v>
      </c>
    </row>
    <row r="27" spans="1:16" ht="15" hidden="1" customHeight="1" x14ac:dyDescent="0.4">
      <c r="A27" s="13" t="s">
        <v>40</v>
      </c>
      <c r="B27" s="14" t="s">
        <v>24</v>
      </c>
      <c r="C27" s="14" t="s">
        <v>24</v>
      </c>
      <c r="D27" s="15"/>
      <c r="E27" s="16" t="str">
        <f>IF($A$7="一人前レベル", IF($C27="◎", "達成", "未達成"), IF($A$7="新人レベル", IF($C27="○", "達成", "未達成"), "未達成"))</f>
        <v>未達成</v>
      </c>
      <c r="F27" s="14" t="s">
        <v>27</v>
      </c>
      <c r="G27" s="20">
        <v>0.78980891719745228</v>
      </c>
      <c r="H27" s="21" t="s">
        <v>19</v>
      </c>
      <c r="I27" s="18">
        <v>1.8471337579617835</v>
      </c>
      <c r="J27" s="22" t="s">
        <v>22</v>
      </c>
      <c r="K27" s="19">
        <v>2.7197452229299364</v>
      </c>
      <c r="L27" s="3">
        <f t="shared" si="1"/>
        <v>1</v>
      </c>
      <c r="M27" s="3">
        <f t="shared" si="1"/>
        <v>1</v>
      </c>
      <c r="N27" s="1">
        <v>124.00000000000001</v>
      </c>
      <c r="O27" s="1">
        <v>290</v>
      </c>
      <c r="P27" s="1">
        <v>427</v>
      </c>
    </row>
    <row r="28" spans="1:16" ht="15" hidden="1" customHeight="1" x14ac:dyDescent="0.4">
      <c r="A28" s="13" t="s">
        <v>41</v>
      </c>
      <c r="B28" s="14" t="s">
        <v>26</v>
      </c>
      <c r="C28" s="14" t="s">
        <v>27</v>
      </c>
      <c r="D28" s="15"/>
      <c r="E28" s="16" t="str">
        <f>IF(OR($A$7="一人前レベル", $A$7="新人レベル"), IF(C28="◎", "達成", "未達成"), "未達成")</f>
        <v>未達成</v>
      </c>
      <c r="F28" s="17" t="s">
        <v>21</v>
      </c>
      <c r="G28" s="18">
        <v>1.1946308724832215</v>
      </c>
      <c r="H28" s="119" t="s">
        <v>22</v>
      </c>
      <c r="I28" s="120"/>
      <c r="J28" s="121"/>
      <c r="K28" s="19">
        <v>2.7919463087248322</v>
      </c>
      <c r="L28" s="3">
        <f t="shared" si="1"/>
        <v>2</v>
      </c>
      <c r="M28" s="3">
        <f t="shared" si="1"/>
        <v>1</v>
      </c>
      <c r="N28" s="1">
        <v>178</v>
      </c>
      <c r="O28" s="1">
        <v>317.99999999999994</v>
      </c>
      <c r="P28" s="1">
        <v>416</v>
      </c>
    </row>
    <row r="29" spans="1:16" ht="15" hidden="1" customHeight="1" x14ac:dyDescent="0.4">
      <c r="A29" s="13" t="s">
        <v>42</v>
      </c>
      <c r="B29" s="14" t="s">
        <v>27</v>
      </c>
      <c r="C29" s="14" t="s">
        <v>26</v>
      </c>
      <c r="D29" s="15"/>
      <c r="E29" s="16" t="str">
        <f t="shared" ref="E29:E32" si="4">IF($A$7="一人前レベル", IF($C29="◎", "達成", "未達成"), IF($A$7="新人レベル", IF($C29="○", "達成", "未達成"), "未達成"))</f>
        <v>未達成</v>
      </c>
      <c r="F29" s="14" t="s">
        <v>27</v>
      </c>
      <c r="G29" s="20">
        <v>0.39583333333333331</v>
      </c>
      <c r="H29" s="21" t="s">
        <v>19</v>
      </c>
      <c r="I29" s="18">
        <v>1.4375</v>
      </c>
      <c r="J29" s="22" t="s">
        <v>22</v>
      </c>
      <c r="K29" s="19">
        <v>2.6875</v>
      </c>
      <c r="L29" s="3">
        <f t="shared" si="1"/>
        <v>1</v>
      </c>
      <c r="M29" s="3">
        <f t="shared" si="1"/>
        <v>2</v>
      </c>
      <c r="N29" s="1">
        <v>57</v>
      </c>
      <c r="O29" s="1">
        <v>207</v>
      </c>
      <c r="P29" s="1">
        <v>387</v>
      </c>
    </row>
    <row r="30" spans="1:16" ht="15" hidden="1" customHeight="1" x14ac:dyDescent="0.4">
      <c r="A30" s="13" t="s">
        <v>43</v>
      </c>
      <c r="B30" s="14" t="s">
        <v>27</v>
      </c>
      <c r="C30" s="14" t="s">
        <v>26</v>
      </c>
      <c r="D30" s="15"/>
      <c r="E30" s="16" t="str">
        <f t="shared" si="4"/>
        <v>未達成</v>
      </c>
      <c r="F30" s="14" t="s">
        <v>27</v>
      </c>
      <c r="G30" s="20">
        <v>0.44117647058823528</v>
      </c>
      <c r="H30" s="21" t="s">
        <v>19</v>
      </c>
      <c r="I30" s="18">
        <v>1.411764705882353</v>
      </c>
      <c r="J30" s="22" t="s">
        <v>22</v>
      </c>
      <c r="K30" s="19">
        <v>2.6029411764705883</v>
      </c>
      <c r="L30" s="3">
        <f t="shared" si="1"/>
        <v>1</v>
      </c>
      <c r="M30" s="3">
        <f t="shared" si="1"/>
        <v>2</v>
      </c>
      <c r="N30" s="1">
        <v>60</v>
      </c>
      <c r="O30" s="1">
        <v>192</v>
      </c>
      <c r="P30" s="1">
        <v>354</v>
      </c>
    </row>
    <row r="31" spans="1:16" ht="15" hidden="1" customHeight="1" x14ac:dyDescent="0.4">
      <c r="A31" s="13" t="s">
        <v>44</v>
      </c>
      <c r="B31" s="14" t="s">
        <v>26</v>
      </c>
      <c r="C31" s="14" t="s">
        <v>27</v>
      </c>
      <c r="D31" s="15"/>
      <c r="E31" s="16" t="str">
        <f t="shared" si="4"/>
        <v>未達成</v>
      </c>
      <c r="F31" s="14" t="s">
        <v>27</v>
      </c>
      <c r="G31" s="20">
        <v>0.6785714285714286</v>
      </c>
      <c r="H31" s="21" t="s">
        <v>19</v>
      </c>
      <c r="I31" s="18">
        <v>1.7142857142857142</v>
      </c>
      <c r="J31" s="22" t="s">
        <v>22</v>
      </c>
      <c r="K31" s="19">
        <v>2.6785714285714284</v>
      </c>
      <c r="L31" s="3">
        <f t="shared" si="1"/>
        <v>2</v>
      </c>
      <c r="M31" s="3">
        <f t="shared" si="1"/>
        <v>1</v>
      </c>
      <c r="N31" s="1">
        <v>95</v>
      </c>
      <c r="O31" s="1">
        <v>240</v>
      </c>
      <c r="P31" s="1">
        <v>375</v>
      </c>
    </row>
    <row r="32" spans="1:16" ht="15" hidden="1" customHeight="1" x14ac:dyDescent="0.4">
      <c r="A32" s="13" t="s">
        <v>45</v>
      </c>
      <c r="B32" s="14" t="s">
        <v>26</v>
      </c>
      <c r="C32" s="14" t="s">
        <v>27</v>
      </c>
      <c r="D32" s="15"/>
      <c r="E32" s="16" t="str">
        <f t="shared" si="4"/>
        <v>未達成</v>
      </c>
      <c r="F32" s="14" t="s">
        <v>27</v>
      </c>
      <c r="G32" s="20">
        <v>0.421875</v>
      </c>
      <c r="H32" s="21" t="s">
        <v>19</v>
      </c>
      <c r="I32" s="18">
        <v>1.2421875</v>
      </c>
      <c r="J32" s="22" t="s">
        <v>22</v>
      </c>
      <c r="K32" s="19">
        <v>2.53125</v>
      </c>
      <c r="L32" s="3">
        <f t="shared" si="1"/>
        <v>2</v>
      </c>
      <c r="M32" s="3">
        <f t="shared" si="1"/>
        <v>1</v>
      </c>
      <c r="N32" s="1">
        <v>54</v>
      </c>
      <c r="O32" s="1">
        <v>159</v>
      </c>
      <c r="P32" s="1">
        <v>324</v>
      </c>
    </row>
    <row r="33" spans="1:16" ht="15" hidden="1" customHeight="1" x14ac:dyDescent="0.4">
      <c r="A33" s="122" t="s">
        <v>46</v>
      </c>
      <c r="B33" s="128"/>
      <c r="C33" s="128"/>
      <c r="D33" s="128"/>
      <c r="E33" s="128"/>
      <c r="F33" s="128"/>
      <c r="G33" s="128"/>
      <c r="H33" s="128"/>
      <c r="I33" s="128"/>
      <c r="J33" s="129"/>
      <c r="K33" s="23"/>
      <c r="L33" s="3">
        <f t="shared" si="1"/>
        <v>0</v>
      </c>
      <c r="M33" s="3">
        <f t="shared" si="1"/>
        <v>0</v>
      </c>
    </row>
    <row r="34" spans="1:16" ht="15" hidden="1" customHeight="1" x14ac:dyDescent="0.4">
      <c r="A34" s="13" t="s">
        <v>47</v>
      </c>
      <c r="B34" s="14" t="s">
        <v>19</v>
      </c>
      <c r="C34" s="14" t="s">
        <v>24</v>
      </c>
      <c r="D34" s="15"/>
      <c r="E34" s="16" t="str">
        <f t="shared" ref="E34:E38" si="5">IF(OR($A$7="一人前レベル", $A$7="新人レベル"), IF(C34="◎", "達成", "未達成"), "未達成")</f>
        <v>未達成</v>
      </c>
      <c r="F34" s="17" t="s">
        <v>21</v>
      </c>
      <c r="G34" s="18">
        <v>1.2380952380952381</v>
      </c>
      <c r="H34" s="119" t="s">
        <v>22</v>
      </c>
      <c r="I34" s="120"/>
      <c r="J34" s="121"/>
      <c r="K34" s="19">
        <v>2.6825396825396823</v>
      </c>
      <c r="L34" s="3">
        <f t="shared" si="1"/>
        <v>2</v>
      </c>
      <c r="M34" s="3">
        <f t="shared" si="1"/>
        <v>1</v>
      </c>
      <c r="N34" s="1">
        <v>156</v>
      </c>
      <c r="O34" s="1">
        <v>277</v>
      </c>
      <c r="P34" s="1">
        <v>338</v>
      </c>
    </row>
    <row r="35" spans="1:16" ht="15" hidden="1" customHeight="1" x14ac:dyDescent="0.4">
      <c r="A35" s="13" t="s">
        <v>48</v>
      </c>
      <c r="B35" s="14" t="s">
        <v>24</v>
      </c>
      <c r="C35" s="14" t="s">
        <v>24</v>
      </c>
      <c r="D35" s="15"/>
      <c r="E35" s="16" t="str">
        <f t="shared" si="5"/>
        <v>未達成</v>
      </c>
      <c r="F35" s="17" t="s">
        <v>21</v>
      </c>
      <c r="G35" s="18">
        <v>1.390625</v>
      </c>
      <c r="H35" s="119" t="s">
        <v>22</v>
      </c>
      <c r="I35" s="120"/>
      <c r="J35" s="121"/>
      <c r="K35" s="19">
        <v>2.6484375</v>
      </c>
      <c r="L35" s="3">
        <f t="shared" si="1"/>
        <v>1</v>
      </c>
      <c r="M35" s="3">
        <f t="shared" si="1"/>
        <v>1</v>
      </c>
      <c r="N35" s="1">
        <v>178</v>
      </c>
      <c r="O35" s="1">
        <v>289</v>
      </c>
      <c r="P35" s="1">
        <v>339</v>
      </c>
    </row>
    <row r="36" spans="1:16" ht="15" hidden="1" customHeight="1" x14ac:dyDescent="0.4">
      <c r="A36" s="13" t="s">
        <v>49</v>
      </c>
      <c r="B36" s="14" t="s">
        <v>26</v>
      </c>
      <c r="C36" s="14" t="s">
        <v>27</v>
      </c>
      <c r="D36" s="15"/>
      <c r="E36" s="16" t="str">
        <f t="shared" si="5"/>
        <v>未達成</v>
      </c>
      <c r="F36" s="17" t="s">
        <v>21</v>
      </c>
      <c r="G36" s="18">
        <v>1.347457627118644</v>
      </c>
      <c r="H36" s="119" t="s">
        <v>22</v>
      </c>
      <c r="I36" s="120"/>
      <c r="J36" s="121"/>
      <c r="K36" s="19">
        <v>2.7457627118644066</v>
      </c>
      <c r="L36" s="3">
        <f t="shared" si="1"/>
        <v>2</v>
      </c>
      <c r="M36" s="3">
        <f t="shared" si="1"/>
        <v>1</v>
      </c>
      <c r="N36" s="1">
        <v>159</v>
      </c>
      <c r="O36" s="1">
        <v>263</v>
      </c>
      <c r="P36" s="1">
        <v>324</v>
      </c>
    </row>
    <row r="37" spans="1:16" ht="15" hidden="1" customHeight="1" x14ac:dyDescent="0.4">
      <c r="A37" s="13" t="s">
        <v>50</v>
      </c>
      <c r="B37" s="14" t="s">
        <v>27</v>
      </c>
      <c r="C37" s="14" t="s">
        <v>26</v>
      </c>
      <c r="D37" s="15"/>
      <c r="E37" s="16" t="str">
        <f t="shared" si="5"/>
        <v>未達成</v>
      </c>
      <c r="F37" s="17" t="s">
        <v>21</v>
      </c>
      <c r="G37" s="18">
        <v>1.3839999999999999</v>
      </c>
      <c r="H37" s="119" t="s">
        <v>22</v>
      </c>
      <c r="I37" s="120"/>
      <c r="J37" s="121"/>
      <c r="K37" s="19">
        <v>2.7280000000000002</v>
      </c>
      <c r="L37" s="3">
        <f t="shared" si="1"/>
        <v>1</v>
      </c>
      <c r="M37" s="3">
        <f t="shared" si="1"/>
        <v>2</v>
      </c>
      <c r="N37" s="1">
        <v>173</v>
      </c>
      <c r="O37" s="1">
        <v>282</v>
      </c>
      <c r="P37" s="1">
        <v>341</v>
      </c>
    </row>
    <row r="38" spans="1:16" ht="15" hidden="1" customHeight="1" x14ac:dyDescent="0.4">
      <c r="A38" s="13" t="s">
        <v>51</v>
      </c>
      <c r="B38" s="14" t="s">
        <v>19</v>
      </c>
      <c r="C38" s="14" t="s">
        <v>26</v>
      </c>
      <c r="D38" s="15"/>
      <c r="E38" s="16" t="str">
        <f t="shared" si="5"/>
        <v>未達成</v>
      </c>
      <c r="F38" s="17" t="s">
        <v>21</v>
      </c>
      <c r="G38" s="18">
        <v>1.3504273504273505</v>
      </c>
      <c r="H38" s="119" t="s">
        <v>22</v>
      </c>
      <c r="I38" s="120"/>
      <c r="J38" s="121"/>
      <c r="K38" s="19">
        <v>2.7521367521367521</v>
      </c>
      <c r="L38" s="3">
        <f t="shared" si="1"/>
        <v>2</v>
      </c>
      <c r="M38" s="3">
        <f t="shared" si="1"/>
        <v>2</v>
      </c>
      <c r="N38" s="1">
        <v>158</v>
      </c>
      <c r="O38" s="1">
        <v>265</v>
      </c>
      <c r="P38" s="1">
        <v>322</v>
      </c>
    </row>
    <row r="39" spans="1:16" ht="15" hidden="1" customHeight="1" x14ac:dyDescent="0.4">
      <c r="A39" s="13" t="s">
        <v>52</v>
      </c>
      <c r="B39" s="14" t="s">
        <v>24</v>
      </c>
      <c r="C39" s="14" t="s">
        <v>24</v>
      </c>
      <c r="D39" s="15"/>
      <c r="E39" s="16" t="str">
        <f t="shared" ref="E39:E40" si="6">IF($A$7="一人前レベル", IF($C39="◎", "達成", "未達成"), IF($A$7="新人レベル", IF($C39="○", "達成", "未達成"), "未達成"))</f>
        <v>未達成</v>
      </c>
      <c r="F39" s="14" t="s">
        <v>27</v>
      </c>
      <c r="G39" s="20">
        <v>0.58620689655172409</v>
      </c>
      <c r="H39" s="21" t="s">
        <v>19</v>
      </c>
      <c r="I39" s="18">
        <v>1.8793103448275863</v>
      </c>
      <c r="J39" s="22" t="s">
        <v>22</v>
      </c>
      <c r="K39" s="19">
        <v>2.7672413793103448</v>
      </c>
      <c r="L39" s="3">
        <f t="shared" si="1"/>
        <v>1</v>
      </c>
      <c r="M39" s="3">
        <f t="shared" si="1"/>
        <v>1</v>
      </c>
      <c r="N39" s="1">
        <v>68</v>
      </c>
      <c r="O39" s="1">
        <v>218</v>
      </c>
      <c r="P39" s="1">
        <v>321</v>
      </c>
    </row>
    <row r="40" spans="1:16" ht="15" hidden="1" customHeight="1" x14ac:dyDescent="0.4">
      <c r="A40" s="13" t="s">
        <v>53</v>
      </c>
      <c r="B40" s="14" t="s">
        <v>26</v>
      </c>
      <c r="C40" s="14" t="s">
        <v>27</v>
      </c>
      <c r="D40" s="15"/>
      <c r="E40" s="16" t="str">
        <f t="shared" si="6"/>
        <v>未達成</v>
      </c>
      <c r="F40" s="14" t="s">
        <v>27</v>
      </c>
      <c r="G40" s="20">
        <v>0.25</v>
      </c>
      <c r="H40" s="21" t="s">
        <v>19</v>
      </c>
      <c r="I40" s="18">
        <v>1.25</v>
      </c>
      <c r="J40" s="22" t="s">
        <v>22</v>
      </c>
      <c r="K40" s="19">
        <v>2.7241379310344827</v>
      </c>
      <c r="L40" s="3">
        <f t="shared" si="1"/>
        <v>2</v>
      </c>
      <c r="M40" s="3">
        <f t="shared" si="1"/>
        <v>1</v>
      </c>
      <c r="N40" s="1">
        <v>29</v>
      </c>
      <c r="O40" s="1">
        <v>145</v>
      </c>
      <c r="P40" s="1">
        <v>316</v>
      </c>
    </row>
    <row r="41" spans="1:16" ht="15" hidden="1" customHeight="1" x14ac:dyDescent="0.4">
      <c r="A41" s="122" t="s">
        <v>54</v>
      </c>
      <c r="B41" s="123"/>
      <c r="C41" s="123"/>
      <c r="D41" s="123"/>
      <c r="E41" s="123"/>
      <c r="F41" s="123"/>
      <c r="G41" s="123"/>
      <c r="H41" s="123"/>
      <c r="I41" s="123"/>
      <c r="J41" s="124"/>
      <c r="K41" s="23"/>
      <c r="L41" s="3">
        <f t="shared" si="1"/>
        <v>0</v>
      </c>
      <c r="M41" s="3">
        <f t="shared" si="1"/>
        <v>0</v>
      </c>
    </row>
    <row r="42" spans="1:16" ht="15" hidden="1" customHeight="1" x14ac:dyDescent="0.4">
      <c r="A42" s="13" t="s">
        <v>55</v>
      </c>
      <c r="B42" s="14" t="s">
        <v>19</v>
      </c>
      <c r="C42" s="14" t="s">
        <v>20</v>
      </c>
      <c r="D42" s="15"/>
      <c r="E42" s="16" t="str">
        <f t="shared" ref="E42:E43" si="7">IF(OR($A$7="一人前レベル", $A$7="新人レベル"), IF(C42="◎", "達成", "未達成"), "未達成")</f>
        <v>達成</v>
      </c>
      <c r="F42" s="17" t="s">
        <v>21</v>
      </c>
      <c r="G42" s="18">
        <v>1.045045045045045</v>
      </c>
      <c r="H42" s="119" t="s">
        <v>22</v>
      </c>
      <c r="I42" s="120"/>
      <c r="J42" s="121"/>
      <c r="K42" s="19">
        <v>2.7207207207207209</v>
      </c>
      <c r="L42" s="3">
        <f t="shared" si="1"/>
        <v>2</v>
      </c>
      <c r="M42" s="3">
        <f t="shared" si="1"/>
        <v>3</v>
      </c>
      <c r="N42" s="1">
        <v>116</v>
      </c>
      <c r="O42" s="1">
        <v>225.00000000000003</v>
      </c>
      <c r="P42" s="1">
        <v>302</v>
      </c>
    </row>
    <row r="43" spans="1:16" ht="15" customHeight="1" x14ac:dyDescent="0.4">
      <c r="A43" s="13" t="s">
        <v>56</v>
      </c>
      <c r="B43" s="14" t="s">
        <v>24</v>
      </c>
      <c r="C43" s="14" t="s">
        <v>24</v>
      </c>
      <c r="D43" s="15"/>
      <c r="E43" s="16" t="str">
        <f t="shared" si="7"/>
        <v>未達成</v>
      </c>
      <c r="F43" s="17" t="s">
        <v>21</v>
      </c>
      <c r="G43" s="18">
        <v>1.2566371681415929</v>
      </c>
      <c r="H43" s="119" t="s">
        <v>22</v>
      </c>
      <c r="I43" s="120"/>
      <c r="J43" s="121"/>
      <c r="K43" s="19">
        <v>2.7787610619469025</v>
      </c>
      <c r="L43" s="3">
        <f t="shared" si="1"/>
        <v>1</v>
      </c>
      <c r="M43" s="3">
        <f t="shared" si="1"/>
        <v>1</v>
      </c>
      <c r="N43" s="1">
        <v>142</v>
      </c>
      <c r="O43" s="1">
        <v>249</v>
      </c>
      <c r="P43" s="1">
        <v>314</v>
      </c>
    </row>
    <row r="44" spans="1:16" ht="15" customHeight="1" x14ac:dyDescent="0.4">
      <c r="A44" s="13" t="s">
        <v>57</v>
      </c>
      <c r="B44" s="14" t="s">
        <v>26</v>
      </c>
      <c r="C44" s="14" t="s">
        <v>27</v>
      </c>
      <c r="D44" s="15"/>
      <c r="E44" s="16" t="str">
        <f t="shared" ref="E44:E46" si="8">IF($A$7="一人前レベル", IF($C44="◎", "達成", "未達成"), IF($A$7="新人レベル", IF($C44="○", "達成", "未達成"), "未達成"))</f>
        <v>未達成</v>
      </c>
      <c r="F44" s="14" t="s">
        <v>27</v>
      </c>
      <c r="G44" s="20">
        <v>0.31372549019607843</v>
      </c>
      <c r="H44" s="21" t="s">
        <v>19</v>
      </c>
      <c r="I44" s="18">
        <v>1.0098039215686274</v>
      </c>
      <c r="J44" s="22" t="s">
        <v>22</v>
      </c>
      <c r="K44" s="19">
        <v>2.5</v>
      </c>
      <c r="L44" s="3">
        <f t="shared" si="1"/>
        <v>2</v>
      </c>
      <c r="M44" s="3">
        <f t="shared" si="1"/>
        <v>1</v>
      </c>
      <c r="N44" s="1">
        <v>32</v>
      </c>
      <c r="O44" s="1">
        <v>103</v>
      </c>
      <c r="P44" s="1">
        <v>255</v>
      </c>
    </row>
    <row r="45" spans="1:16" ht="15" customHeight="1" x14ac:dyDescent="0.4">
      <c r="A45" s="13" t="s">
        <v>58</v>
      </c>
      <c r="B45" s="14" t="s">
        <v>27</v>
      </c>
      <c r="C45" s="14" t="s">
        <v>26</v>
      </c>
      <c r="D45" s="15"/>
      <c r="E45" s="16" t="str">
        <f t="shared" si="8"/>
        <v>未達成</v>
      </c>
      <c r="F45" s="14" t="s">
        <v>27</v>
      </c>
      <c r="G45" s="20">
        <v>0.37962962962962965</v>
      </c>
      <c r="H45" s="21" t="s">
        <v>19</v>
      </c>
      <c r="I45" s="18">
        <v>1.3148148148148149</v>
      </c>
      <c r="J45" s="22" t="s">
        <v>22</v>
      </c>
      <c r="K45" s="19">
        <v>2.5833333333333335</v>
      </c>
      <c r="L45" s="3">
        <f t="shared" si="1"/>
        <v>1</v>
      </c>
      <c r="M45" s="3">
        <f t="shared" si="1"/>
        <v>2</v>
      </c>
      <c r="N45" s="1">
        <v>41</v>
      </c>
      <c r="O45" s="1">
        <v>142</v>
      </c>
      <c r="P45" s="1">
        <v>279</v>
      </c>
    </row>
    <row r="46" spans="1:16" ht="15" customHeight="1" x14ac:dyDescent="0.4">
      <c r="A46" s="13" t="s">
        <v>59</v>
      </c>
      <c r="B46" s="14" t="s">
        <v>19</v>
      </c>
      <c r="C46" s="14" t="s">
        <v>24</v>
      </c>
      <c r="D46" s="15"/>
      <c r="E46" s="16" t="str">
        <f t="shared" si="8"/>
        <v>未達成</v>
      </c>
      <c r="F46" s="14" t="s">
        <v>27</v>
      </c>
      <c r="G46" s="20">
        <v>0.42352941176470588</v>
      </c>
      <c r="H46" s="21" t="s">
        <v>19</v>
      </c>
      <c r="I46" s="18">
        <v>1.2352941176470589</v>
      </c>
      <c r="J46" s="22" t="s">
        <v>22</v>
      </c>
      <c r="K46" s="19">
        <v>2.5058823529411764</v>
      </c>
      <c r="L46" s="3">
        <f t="shared" si="1"/>
        <v>2</v>
      </c>
      <c r="M46" s="3">
        <f t="shared" si="1"/>
        <v>1</v>
      </c>
      <c r="N46" s="1">
        <v>36</v>
      </c>
      <c r="O46" s="1">
        <v>105</v>
      </c>
      <c r="P46" s="1">
        <v>213</v>
      </c>
    </row>
    <row r="47" spans="1:16" ht="15" customHeight="1" x14ac:dyDescent="0.4">
      <c r="A47" s="13" t="s">
        <v>60</v>
      </c>
      <c r="B47" s="14" t="s">
        <v>19</v>
      </c>
      <c r="C47" s="14" t="s">
        <v>26</v>
      </c>
      <c r="D47" s="15"/>
      <c r="E47" s="14" t="str">
        <f>IF($A$7="一人前レベル", IF(C47="◎", "達成", "未達成"), IF($A$7="新人レベル", "達成", "未達成"))</f>
        <v>未達成</v>
      </c>
      <c r="F47" s="14" t="s">
        <v>27</v>
      </c>
      <c r="G47" s="20">
        <v>0.19148936170212766</v>
      </c>
      <c r="H47" s="14" t="s">
        <v>27</v>
      </c>
      <c r="I47" s="20">
        <v>0.63829787234042556</v>
      </c>
      <c r="J47" s="22" t="s">
        <v>22</v>
      </c>
      <c r="K47" s="19">
        <v>2.2765957446808511</v>
      </c>
      <c r="L47" s="3">
        <f t="shared" si="1"/>
        <v>2</v>
      </c>
      <c r="M47" s="3">
        <f t="shared" si="1"/>
        <v>2</v>
      </c>
      <c r="N47" s="1">
        <v>18</v>
      </c>
      <c r="O47" s="1">
        <v>60</v>
      </c>
      <c r="P47" s="1">
        <v>214</v>
      </c>
    </row>
    <row r="48" spans="1:16" ht="15" customHeight="1" x14ac:dyDescent="0.4">
      <c r="A48" s="13" t="s">
        <v>61</v>
      </c>
      <c r="B48" s="14" t="s">
        <v>24</v>
      </c>
      <c r="C48" s="14" t="s">
        <v>24</v>
      </c>
      <c r="D48" s="15"/>
      <c r="E48" s="14" t="str">
        <f>IF($A$7="一人前レベル", IF(C48="◎", "達成", "未達成"), IF($A$7="新人レベル", "達成", "未達成"))</f>
        <v>未達成</v>
      </c>
      <c r="F48" s="14" t="s">
        <v>27</v>
      </c>
      <c r="G48" s="20">
        <v>0.23333333333333334</v>
      </c>
      <c r="H48" s="14" t="s">
        <v>27</v>
      </c>
      <c r="I48" s="20">
        <v>0.74444444444444446</v>
      </c>
      <c r="J48" s="22" t="s">
        <v>22</v>
      </c>
      <c r="K48" s="19">
        <v>2.3444444444444446</v>
      </c>
      <c r="L48" s="3">
        <f t="shared" si="1"/>
        <v>1</v>
      </c>
      <c r="M48" s="3">
        <f t="shared" si="1"/>
        <v>1</v>
      </c>
      <c r="N48" s="1">
        <v>21</v>
      </c>
      <c r="O48" s="1">
        <v>67</v>
      </c>
      <c r="P48" s="1">
        <v>211</v>
      </c>
    </row>
    <row r="49" spans="1:16" ht="15" customHeight="1" x14ac:dyDescent="0.4">
      <c r="A49" s="13" t="s">
        <v>62</v>
      </c>
      <c r="B49" s="14" t="s">
        <v>26</v>
      </c>
      <c r="C49" s="14" t="s">
        <v>27</v>
      </c>
      <c r="D49" s="15"/>
      <c r="E49" s="16" t="str">
        <f t="shared" ref="E49:E51" si="9">IF($A$7="一人前レベル", IF($C49="◎", "達成", "未達成"), IF($A$7="新人レベル", IF($C49="○", "達成", "未達成"), "未達成"))</f>
        <v>未達成</v>
      </c>
      <c r="F49" s="14" t="s">
        <v>27</v>
      </c>
      <c r="G49" s="20">
        <v>0.81132075471698117</v>
      </c>
      <c r="H49" s="21" t="s">
        <v>19</v>
      </c>
      <c r="I49" s="18">
        <v>1.820754716981132</v>
      </c>
      <c r="J49" s="22" t="s">
        <v>22</v>
      </c>
      <c r="K49" s="19">
        <v>2.6698113207547172</v>
      </c>
      <c r="L49" s="3">
        <f t="shared" si="1"/>
        <v>2</v>
      </c>
      <c r="M49" s="3">
        <f t="shared" si="1"/>
        <v>1</v>
      </c>
      <c r="N49" s="1">
        <v>86</v>
      </c>
      <c r="O49" s="1">
        <v>193</v>
      </c>
      <c r="P49" s="1">
        <v>283</v>
      </c>
    </row>
    <row r="50" spans="1:16" ht="15" customHeight="1" x14ac:dyDescent="0.4">
      <c r="A50" s="13" t="s">
        <v>63</v>
      </c>
      <c r="B50" s="14" t="s">
        <v>27</v>
      </c>
      <c r="C50" s="14" t="s">
        <v>26</v>
      </c>
      <c r="D50" s="15"/>
      <c r="E50" s="16" t="str">
        <f t="shared" si="9"/>
        <v>未達成</v>
      </c>
      <c r="F50" s="14" t="s">
        <v>27</v>
      </c>
      <c r="G50" s="20">
        <v>0.72380952380952379</v>
      </c>
      <c r="H50" s="21" t="s">
        <v>19</v>
      </c>
      <c r="I50" s="18">
        <v>1.838095238095238</v>
      </c>
      <c r="J50" s="22" t="s">
        <v>22</v>
      </c>
      <c r="K50" s="19">
        <v>2.638095238095238</v>
      </c>
      <c r="L50" s="3">
        <f t="shared" si="1"/>
        <v>1</v>
      </c>
      <c r="M50" s="3">
        <f t="shared" si="1"/>
        <v>2</v>
      </c>
      <c r="N50" s="1">
        <v>76</v>
      </c>
      <c r="O50" s="1">
        <v>193</v>
      </c>
      <c r="P50" s="1">
        <v>277</v>
      </c>
    </row>
    <row r="51" spans="1:16" ht="15" customHeight="1" x14ac:dyDescent="0.4">
      <c r="A51" s="13" t="s">
        <v>64</v>
      </c>
      <c r="B51" s="14" t="s">
        <v>19</v>
      </c>
      <c r="C51" s="14" t="s">
        <v>26</v>
      </c>
      <c r="D51" s="15"/>
      <c r="E51" s="16" t="str">
        <f t="shared" si="9"/>
        <v>未達成</v>
      </c>
      <c r="F51" s="14" t="s">
        <v>27</v>
      </c>
      <c r="G51" s="20">
        <v>0.26262626262626265</v>
      </c>
      <c r="H51" s="21" t="s">
        <v>19</v>
      </c>
      <c r="I51" s="18">
        <v>1.0606060606060606</v>
      </c>
      <c r="J51" s="22" t="s">
        <v>22</v>
      </c>
      <c r="K51" s="19">
        <v>2.4242424242424243</v>
      </c>
      <c r="L51" s="3">
        <f t="shared" si="1"/>
        <v>2</v>
      </c>
      <c r="M51" s="3">
        <f t="shared" si="1"/>
        <v>2</v>
      </c>
      <c r="N51" s="1">
        <v>26.000000000000004</v>
      </c>
      <c r="O51" s="1">
        <v>105</v>
      </c>
      <c r="P51" s="1">
        <v>240</v>
      </c>
    </row>
    <row r="52" spans="1:16" ht="15" customHeight="1" x14ac:dyDescent="0.4">
      <c r="A52" s="13" t="s">
        <v>65</v>
      </c>
      <c r="B52" s="14" t="s">
        <v>24</v>
      </c>
      <c r="C52" s="14" t="s">
        <v>26</v>
      </c>
      <c r="D52" s="15"/>
      <c r="E52" s="14" t="str">
        <f t="shared" ref="E52:E53" si="10">IF($A$7="一人前レベル", IF(C52="◎", "達成", "未達成"), IF($A$7="新人レベル", "達成", "未達成"))</f>
        <v>未達成</v>
      </c>
      <c r="F52" s="14" t="s">
        <v>27</v>
      </c>
      <c r="G52" s="20">
        <v>0.19148936170212766</v>
      </c>
      <c r="H52" s="14" t="s">
        <v>27</v>
      </c>
      <c r="I52" s="20">
        <v>0.86170212765957444</v>
      </c>
      <c r="J52" s="22" t="s">
        <v>22</v>
      </c>
      <c r="K52" s="19">
        <v>2.3510638297872339</v>
      </c>
      <c r="L52" s="3">
        <f t="shared" si="1"/>
        <v>1</v>
      </c>
      <c r="M52" s="3">
        <f t="shared" si="1"/>
        <v>2</v>
      </c>
      <c r="N52" s="1">
        <v>18</v>
      </c>
      <c r="O52" s="1">
        <v>81</v>
      </c>
      <c r="P52" s="1">
        <v>221</v>
      </c>
    </row>
    <row r="53" spans="1:16" ht="15" customHeight="1" x14ac:dyDescent="0.4">
      <c r="A53" s="13" t="s">
        <v>66</v>
      </c>
      <c r="B53" s="14" t="s">
        <v>26</v>
      </c>
      <c r="C53" s="14" t="s">
        <v>26</v>
      </c>
      <c r="D53" s="15"/>
      <c r="E53" s="14" t="str">
        <f t="shared" si="10"/>
        <v>未達成</v>
      </c>
      <c r="F53" s="14" t="s">
        <v>27</v>
      </c>
      <c r="G53" s="20">
        <v>0.23170731707317074</v>
      </c>
      <c r="H53" s="14" t="s">
        <v>27</v>
      </c>
      <c r="I53" s="20">
        <v>0.75609756097560976</v>
      </c>
      <c r="J53" s="22" t="s">
        <v>22</v>
      </c>
      <c r="K53" s="19">
        <v>2.4268292682926829</v>
      </c>
      <c r="L53" s="3">
        <f t="shared" si="1"/>
        <v>2</v>
      </c>
      <c r="M53" s="3">
        <f t="shared" si="1"/>
        <v>2</v>
      </c>
      <c r="N53" s="1">
        <v>19</v>
      </c>
      <c r="O53" s="1">
        <v>62</v>
      </c>
      <c r="P53" s="1">
        <v>199</v>
      </c>
    </row>
    <row r="54" spans="1:16" ht="15" customHeight="1" x14ac:dyDescent="0.4">
      <c r="A54" s="122" t="s">
        <v>67</v>
      </c>
      <c r="B54" s="123"/>
      <c r="C54" s="123"/>
      <c r="D54" s="123"/>
      <c r="E54" s="123"/>
      <c r="F54" s="123"/>
      <c r="G54" s="123"/>
      <c r="H54" s="123"/>
      <c r="I54" s="123"/>
      <c r="J54" s="124"/>
      <c r="K54" s="23"/>
      <c r="L54" s="3">
        <f t="shared" si="1"/>
        <v>0</v>
      </c>
      <c r="M54" s="3">
        <f t="shared" si="1"/>
        <v>0</v>
      </c>
    </row>
    <row r="55" spans="1:16" ht="15" customHeight="1" x14ac:dyDescent="0.4">
      <c r="A55" s="13" t="s">
        <v>68</v>
      </c>
      <c r="B55" s="14" t="s">
        <v>19</v>
      </c>
      <c r="C55" s="14" t="s">
        <v>26</v>
      </c>
      <c r="D55" s="15"/>
      <c r="E55" s="16" t="str">
        <f>IF($A$7="一人前レベル", IF($C55="◎", "達成", "未達成"), IF($A$7="新人レベル", IF($C55="○", "達成", "未達成"), "未達成"))</f>
        <v>未達成</v>
      </c>
      <c r="F55" s="14" t="s">
        <v>27</v>
      </c>
      <c r="G55" s="20">
        <v>0.64583333333333337</v>
      </c>
      <c r="H55" s="21" t="s">
        <v>19</v>
      </c>
      <c r="I55" s="18">
        <v>1.6770833333333333</v>
      </c>
      <c r="J55" s="22" t="s">
        <v>22</v>
      </c>
      <c r="K55" s="19">
        <v>2.5625</v>
      </c>
      <c r="L55" s="3">
        <f t="shared" si="1"/>
        <v>2</v>
      </c>
      <c r="M55" s="3">
        <f t="shared" si="1"/>
        <v>2</v>
      </c>
      <c r="N55" s="1">
        <v>62</v>
      </c>
      <c r="O55" s="1">
        <v>161</v>
      </c>
      <c r="P55" s="1">
        <v>246</v>
      </c>
    </row>
    <row r="56" spans="1:16" ht="15" customHeight="1" x14ac:dyDescent="0.4">
      <c r="A56" s="13" t="s">
        <v>69</v>
      </c>
      <c r="B56" s="14" t="s">
        <v>24</v>
      </c>
      <c r="C56" s="14" t="s">
        <v>26</v>
      </c>
      <c r="D56" s="15"/>
      <c r="E56" s="16" t="str">
        <f t="shared" ref="E56" si="11">IF($A$7="一人前レベル", IF($C56="◎", "達成", "未達成"), IF($A$7="新人レベル", IF($C56="○", "達成", "未達成"), "未達成"))</f>
        <v>未達成</v>
      </c>
      <c r="F56" s="14" t="s">
        <v>27</v>
      </c>
      <c r="G56" s="20">
        <v>0.60824742268041232</v>
      </c>
      <c r="H56" s="21" t="s">
        <v>19</v>
      </c>
      <c r="I56" s="18">
        <v>1.6494845360824741</v>
      </c>
      <c r="J56" s="22" t="s">
        <v>22</v>
      </c>
      <c r="K56" s="19">
        <v>2.6391752577319587</v>
      </c>
      <c r="L56" s="3">
        <f t="shared" si="1"/>
        <v>1</v>
      </c>
      <c r="M56" s="3">
        <f t="shared" si="1"/>
        <v>2</v>
      </c>
      <c r="N56" s="1">
        <v>58.999999999999993</v>
      </c>
      <c r="O56" s="1">
        <v>160</v>
      </c>
      <c r="P56" s="1">
        <v>256</v>
      </c>
    </row>
    <row r="57" spans="1:16" ht="15" customHeight="1" x14ac:dyDescent="0.4">
      <c r="A57" s="122" t="s">
        <v>70</v>
      </c>
      <c r="B57" s="123"/>
      <c r="C57" s="123"/>
      <c r="D57" s="123"/>
      <c r="E57" s="123"/>
      <c r="F57" s="123"/>
      <c r="G57" s="123"/>
      <c r="H57" s="123"/>
      <c r="I57" s="123"/>
      <c r="J57" s="124"/>
      <c r="K57" s="23"/>
      <c r="L57" s="3">
        <f t="shared" si="1"/>
        <v>0</v>
      </c>
      <c r="M57" s="3">
        <f t="shared" si="1"/>
        <v>0</v>
      </c>
    </row>
    <row r="58" spans="1:16" ht="15" customHeight="1" x14ac:dyDescent="0.4">
      <c r="A58" s="13" t="s">
        <v>71</v>
      </c>
      <c r="B58" s="14" t="s">
        <v>19</v>
      </c>
      <c r="C58" s="14" t="s">
        <v>26</v>
      </c>
      <c r="D58" s="15"/>
      <c r="E58" s="16" t="str">
        <f t="shared" ref="E58:E69" si="12">IF($A$7="一人前レベル", IF($C58="◎", "達成", "未達成"), IF($A$7="新人レベル", IF($C58="○", "達成", "未達成"), "未達成"))</f>
        <v>未達成</v>
      </c>
      <c r="F58" s="14" t="s">
        <v>27</v>
      </c>
      <c r="G58" s="20">
        <v>0.55913978494623651</v>
      </c>
      <c r="H58" s="21" t="s">
        <v>19</v>
      </c>
      <c r="I58" s="18">
        <v>1.6881720430107527</v>
      </c>
      <c r="J58" s="22" t="s">
        <v>22</v>
      </c>
      <c r="K58" s="19">
        <v>2.5698924731182795</v>
      </c>
      <c r="L58" s="3">
        <f t="shared" si="1"/>
        <v>2</v>
      </c>
      <c r="M58" s="3">
        <f t="shared" si="1"/>
        <v>2</v>
      </c>
      <c r="N58" s="1">
        <v>51.999999999999993</v>
      </c>
      <c r="O58" s="1">
        <v>157</v>
      </c>
      <c r="P58" s="1">
        <v>239</v>
      </c>
    </row>
    <row r="59" spans="1:16" ht="15" customHeight="1" x14ac:dyDescent="0.4">
      <c r="A59" s="13" t="s">
        <v>72</v>
      </c>
      <c r="B59" s="14" t="s">
        <v>24</v>
      </c>
      <c r="C59" s="14" t="s">
        <v>26</v>
      </c>
      <c r="D59" s="15"/>
      <c r="E59" s="16" t="str">
        <f t="shared" si="12"/>
        <v>未達成</v>
      </c>
      <c r="F59" s="14" t="s">
        <v>27</v>
      </c>
      <c r="G59" s="20">
        <v>0.38709677419354838</v>
      </c>
      <c r="H59" s="21" t="s">
        <v>19</v>
      </c>
      <c r="I59" s="18">
        <v>1.4731182795698925</v>
      </c>
      <c r="J59" s="22" t="s">
        <v>22</v>
      </c>
      <c r="K59" s="19">
        <v>2.5591397849462365</v>
      </c>
      <c r="L59" s="3">
        <f t="shared" si="1"/>
        <v>1</v>
      </c>
      <c r="M59" s="3">
        <f t="shared" si="1"/>
        <v>2</v>
      </c>
      <c r="N59" s="1">
        <v>36</v>
      </c>
      <c r="O59" s="1">
        <v>137</v>
      </c>
      <c r="P59" s="1">
        <v>238</v>
      </c>
    </row>
    <row r="60" spans="1:16" ht="15" customHeight="1" x14ac:dyDescent="0.4">
      <c r="A60" s="13" t="s">
        <v>73</v>
      </c>
      <c r="B60" s="14" t="s">
        <v>26</v>
      </c>
      <c r="C60" s="14" t="s">
        <v>26</v>
      </c>
      <c r="D60" s="15"/>
      <c r="E60" s="16" t="str">
        <f t="shared" si="12"/>
        <v>未達成</v>
      </c>
      <c r="F60" s="14" t="s">
        <v>27</v>
      </c>
      <c r="G60" s="20">
        <v>0.49019607843137253</v>
      </c>
      <c r="H60" s="21" t="s">
        <v>19</v>
      </c>
      <c r="I60" s="18">
        <v>1.5490196078431373</v>
      </c>
      <c r="J60" s="22" t="s">
        <v>22</v>
      </c>
      <c r="K60" s="19">
        <v>2.5098039215686274</v>
      </c>
      <c r="L60" s="3">
        <f t="shared" si="1"/>
        <v>2</v>
      </c>
      <c r="M60" s="3">
        <f t="shared" si="1"/>
        <v>2</v>
      </c>
      <c r="N60" s="1">
        <v>25</v>
      </c>
      <c r="O60" s="1">
        <v>79</v>
      </c>
      <c r="P60" s="1">
        <v>128</v>
      </c>
    </row>
    <row r="61" spans="1:16" ht="15" customHeight="1" x14ac:dyDescent="0.4">
      <c r="A61" s="13" t="s">
        <v>74</v>
      </c>
      <c r="B61" s="14" t="s">
        <v>27</v>
      </c>
      <c r="C61" s="14" t="s">
        <v>26</v>
      </c>
      <c r="D61" s="15"/>
      <c r="E61" s="16" t="str">
        <f t="shared" si="12"/>
        <v>未達成</v>
      </c>
      <c r="F61" s="14" t="s">
        <v>27</v>
      </c>
      <c r="G61" s="20">
        <v>0.45098039215686275</v>
      </c>
      <c r="H61" s="21" t="s">
        <v>19</v>
      </c>
      <c r="I61" s="18">
        <v>1.5490196078431373</v>
      </c>
      <c r="J61" s="22" t="s">
        <v>22</v>
      </c>
      <c r="K61" s="19">
        <v>2.5294117647058822</v>
      </c>
      <c r="L61" s="3">
        <f t="shared" si="1"/>
        <v>1</v>
      </c>
      <c r="M61" s="3">
        <f t="shared" si="1"/>
        <v>2</v>
      </c>
      <c r="N61" s="1">
        <v>23</v>
      </c>
      <c r="O61" s="1">
        <v>79</v>
      </c>
      <c r="P61" s="1">
        <v>129</v>
      </c>
    </row>
    <row r="62" spans="1:16" ht="15" customHeight="1" x14ac:dyDescent="0.4">
      <c r="A62" s="13" t="s">
        <v>75</v>
      </c>
      <c r="B62" s="14" t="s">
        <v>19</v>
      </c>
      <c r="C62" s="14" t="s">
        <v>26</v>
      </c>
      <c r="D62" s="15"/>
      <c r="E62" s="16" t="str">
        <f t="shared" si="12"/>
        <v>未達成</v>
      </c>
      <c r="F62" s="14" t="s">
        <v>27</v>
      </c>
      <c r="G62" s="20">
        <v>0.48275862068965519</v>
      </c>
      <c r="H62" s="21" t="s">
        <v>19</v>
      </c>
      <c r="I62" s="18">
        <v>1.5632183908045978</v>
      </c>
      <c r="J62" s="22" t="s">
        <v>22</v>
      </c>
      <c r="K62" s="19">
        <v>2.5862068965517242</v>
      </c>
      <c r="L62" s="3">
        <f t="shared" si="1"/>
        <v>2</v>
      </c>
      <c r="M62" s="3">
        <f t="shared" si="1"/>
        <v>2</v>
      </c>
      <c r="N62" s="1">
        <v>42</v>
      </c>
      <c r="O62" s="1">
        <v>136</v>
      </c>
      <c r="P62" s="1">
        <v>225</v>
      </c>
    </row>
    <row r="63" spans="1:16" ht="15" customHeight="1" x14ac:dyDescent="0.4">
      <c r="A63" s="13" t="s">
        <v>76</v>
      </c>
      <c r="B63" s="14" t="s">
        <v>24</v>
      </c>
      <c r="C63" s="14" t="s">
        <v>26</v>
      </c>
      <c r="D63" s="15"/>
      <c r="E63" s="16" t="str">
        <f t="shared" si="12"/>
        <v>未達成</v>
      </c>
      <c r="F63" s="14" t="s">
        <v>27</v>
      </c>
      <c r="G63" s="20">
        <v>0.48275862068965519</v>
      </c>
      <c r="H63" s="21" t="s">
        <v>19</v>
      </c>
      <c r="I63" s="18">
        <v>1.5977011494252873</v>
      </c>
      <c r="J63" s="22" t="s">
        <v>22</v>
      </c>
      <c r="K63" s="19">
        <v>2.6206896551724137</v>
      </c>
      <c r="L63" s="3">
        <f t="shared" si="1"/>
        <v>1</v>
      </c>
      <c r="M63" s="3">
        <f t="shared" si="1"/>
        <v>2</v>
      </c>
      <c r="N63" s="1">
        <v>42</v>
      </c>
      <c r="O63" s="1">
        <v>139</v>
      </c>
      <c r="P63" s="1">
        <v>228</v>
      </c>
    </row>
    <row r="64" spans="1:16" ht="15" customHeight="1" x14ac:dyDescent="0.4">
      <c r="A64" s="13" t="s">
        <v>77</v>
      </c>
      <c r="B64" s="14" t="s">
        <v>26</v>
      </c>
      <c r="C64" s="14" t="s">
        <v>26</v>
      </c>
      <c r="D64" s="15"/>
      <c r="E64" s="16" t="str">
        <f t="shared" si="12"/>
        <v>未達成</v>
      </c>
      <c r="F64" s="14" t="s">
        <v>27</v>
      </c>
      <c r="G64" s="20">
        <v>0.28915662650602408</v>
      </c>
      <c r="H64" s="21" t="s">
        <v>19</v>
      </c>
      <c r="I64" s="18">
        <v>1.1807228915662651</v>
      </c>
      <c r="J64" s="22" t="s">
        <v>22</v>
      </c>
      <c r="K64" s="19">
        <v>2.4337349397590362</v>
      </c>
      <c r="L64" s="3">
        <f t="shared" si="1"/>
        <v>2</v>
      </c>
      <c r="M64" s="3">
        <f t="shared" si="1"/>
        <v>2</v>
      </c>
      <c r="N64" s="1">
        <v>24</v>
      </c>
      <c r="O64" s="1">
        <v>98</v>
      </c>
      <c r="P64" s="1">
        <v>202</v>
      </c>
    </row>
    <row r="65" spans="1:16" ht="15" customHeight="1" x14ac:dyDescent="0.4">
      <c r="A65" s="13" t="s">
        <v>78</v>
      </c>
      <c r="B65" s="14" t="s">
        <v>19</v>
      </c>
      <c r="C65" s="14" t="s">
        <v>24</v>
      </c>
      <c r="D65" s="15"/>
      <c r="E65" s="16" t="str">
        <f t="shared" si="12"/>
        <v>未達成</v>
      </c>
      <c r="F65" s="14" t="s">
        <v>27</v>
      </c>
      <c r="G65" s="20">
        <v>0.28048780487804881</v>
      </c>
      <c r="H65" s="21" t="s">
        <v>19</v>
      </c>
      <c r="I65" s="18">
        <v>1.1219512195121952</v>
      </c>
      <c r="J65" s="22" t="s">
        <v>22</v>
      </c>
      <c r="K65" s="19">
        <v>2.4634146341463414</v>
      </c>
      <c r="L65" s="3">
        <f t="shared" si="1"/>
        <v>2</v>
      </c>
      <c r="M65" s="3">
        <f t="shared" si="1"/>
        <v>1</v>
      </c>
      <c r="N65" s="1">
        <v>23.000000000000004</v>
      </c>
      <c r="O65" s="1">
        <v>92.000000000000014</v>
      </c>
      <c r="P65" s="1">
        <v>202</v>
      </c>
    </row>
    <row r="66" spans="1:16" ht="15" customHeight="1" x14ac:dyDescent="0.4">
      <c r="A66" s="13" t="s">
        <v>79</v>
      </c>
      <c r="B66" s="14" t="s">
        <v>24</v>
      </c>
      <c r="C66" s="14" t="s">
        <v>24</v>
      </c>
      <c r="D66" s="15"/>
      <c r="E66" s="16" t="str">
        <f t="shared" si="12"/>
        <v>未達成</v>
      </c>
      <c r="F66" s="14" t="s">
        <v>27</v>
      </c>
      <c r="G66" s="20">
        <v>0.20987654320987653</v>
      </c>
      <c r="H66" s="21" t="s">
        <v>19</v>
      </c>
      <c r="I66" s="18">
        <v>1.0864197530864197</v>
      </c>
      <c r="J66" s="22" t="s">
        <v>22</v>
      </c>
      <c r="K66" s="19">
        <v>2.4938271604938271</v>
      </c>
      <c r="L66" s="3">
        <f t="shared" si="1"/>
        <v>1</v>
      </c>
      <c r="M66" s="3">
        <f t="shared" si="1"/>
        <v>1</v>
      </c>
      <c r="N66" s="1">
        <v>17</v>
      </c>
      <c r="O66" s="1">
        <v>88</v>
      </c>
      <c r="P66" s="1">
        <v>202</v>
      </c>
    </row>
    <row r="67" spans="1:16" ht="15" customHeight="1" x14ac:dyDescent="0.4">
      <c r="A67" s="13" t="s">
        <v>80</v>
      </c>
      <c r="B67" s="14" t="s">
        <v>19</v>
      </c>
      <c r="C67" s="14" t="s">
        <v>24</v>
      </c>
      <c r="D67" s="15"/>
      <c r="E67" s="16" t="str">
        <f t="shared" si="12"/>
        <v>未達成</v>
      </c>
      <c r="F67" s="14" t="s">
        <v>27</v>
      </c>
      <c r="G67" s="20">
        <v>0.29761904761904762</v>
      </c>
      <c r="H67" s="21" t="s">
        <v>19</v>
      </c>
      <c r="I67" s="18">
        <v>1.0595238095238095</v>
      </c>
      <c r="J67" s="22" t="s">
        <v>22</v>
      </c>
      <c r="K67" s="19">
        <v>2.4166666666666665</v>
      </c>
      <c r="L67" s="3">
        <f t="shared" si="1"/>
        <v>2</v>
      </c>
      <c r="M67" s="3">
        <f t="shared" si="1"/>
        <v>1</v>
      </c>
      <c r="N67" s="1">
        <v>25</v>
      </c>
      <c r="O67" s="1">
        <v>89</v>
      </c>
      <c r="P67" s="1">
        <v>203</v>
      </c>
    </row>
    <row r="68" spans="1:16" ht="15" customHeight="1" x14ac:dyDescent="0.4">
      <c r="A68" s="13" t="s">
        <v>81</v>
      </c>
      <c r="B68" s="14" t="s">
        <v>19</v>
      </c>
      <c r="C68" s="14" t="s">
        <v>24</v>
      </c>
      <c r="D68" s="15"/>
      <c r="E68" s="16" t="str">
        <f t="shared" si="12"/>
        <v>未達成</v>
      </c>
      <c r="F68" s="14" t="s">
        <v>27</v>
      </c>
      <c r="G68" s="20">
        <v>0.19318181818181818</v>
      </c>
      <c r="H68" s="21" t="s">
        <v>19</v>
      </c>
      <c r="I68" s="18">
        <v>1.0681818181818181</v>
      </c>
      <c r="J68" s="22" t="s">
        <v>22</v>
      </c>
      <c r="K68" s="19">
        <v>2.4318181818181817</v>
      </c>
      <c r="L68" s="3">
        <f t="shared" si="1"/>
        <v>2</v>
      </c>
      <c r="M68" s="3">
        <f t="shared" si="1"/>
        <v>1</v>
      </c>
      <c r="N68" s="1">
        <v>17</v>
      </c>
      <c r="O68" s="1">
        <v>94</v>
      </c>
      <c r="P68" s="1">
        <v>214</v>
      </c>
    </row>
    <row r="69" spans="1:16" ht="15" customHeight="1" x14ac:dyDescent="0.4">
      <c r="A69" s="13" t="s">
        <v>82</v>
      </c>
      <c r="B69" s="14" t="s">
        <v>24</v>
      </c>
      <c r="C69" s="14" t="s">
        <v>26</v>
      </c>
      <c r="D69" s="15"/>
      <c r="E69" s="16" t="str">
        <f t="shared" si="12"/>
        <v>未達成</v>
      </c>
      <c r="F69" s="14" t="s">
        <v>27</v>
      </c>
      <c r="G69" s="20">
        <v>0.26582278481012656</v>
      </c>
      <c r="H69" s="21" t="s">
        <v>19</v>
      </c>
      <c r="I69" s="18">
        <v>1.1518987341772151</v>
      </c>
      <c r="J69" s="22" t="s">
        <v>22</v>
      </c>
      <c r="K69" s="19">
        <v>2.5569620253164556</v>
      </c>
      <c r="L69" s="3">
        <f t="shared" si="1"/>
        <v>1</v>
      </c>
      <c r="M69" s="3">
        <f t="shared" si="1"/>
        <v>2</v>
      </c>
      <c r="N69" s="1">
        <v>20.999999999999996</v>
      </c>
      <c r="O69" s="1">
        <v>91</v>
      </c>
      <c r="P69" s="1">
        <v>202</v>
      </c>
    </row>
    <row r="70" spans="1:16" ht="15" customHeight="1" x14ac:dyDescent="0.4">
      <c r="A70" s="122" t="s">
        <v>83</v>
      </c>
      <c r="B70" s="123"/>
      <c r="C70" s="123"/>
      <c r="D70" s="123"/>
      <c r="E70" s="123"/>
      <c r="F70" s="123"/>
      <c r="G70" s="123"/>
      <c r="H70" s="123"/>
      <c r="I70" s="123"/>
      <c r="J70" s="124"/>
      <c r="K70" s="23"/>
      <c r="L70" s="3">
        <f t="shared" si="1"/>
        <v>0</v>
      </c>
      <c r="M70" s="3">
        <f t="shared" si="1"/>
        <v>0</v>
      </c>
    </row>
    <row r="71" spans="1:16" ht="15" customHeight="1" x14ac:dyDescent="0.4">
      <c r="A71" s="13" t="s">
        <v>84</v>
      </c>
      <c r="B71" s="14" t="s">
        <v>19</v>
      </c>
      <c r="C71" s="14" t="s">
        <v>19</v>
      </c>
      <c r="D71" s="15"/>
      <c r="E71" s="16" t="str">
        <f t="shared" ref="E71:E74" si="13">IF($A$7="一人前レベル", IF($C71="◎", "達成", "未達成"), IF($A$7="新人レベル", IF($C71="○", "達成", "未達成"), "未達成"))</f>
        <v>未達成</v>
      </c>
      <c r="F71" s="14" t="s">
        <v>27</v>
      </c>
      <c r="G71" s="20">
        <v>0.69032258064516128</v>
      </c>
      <c r="H71" s="21" t="s">
        <v>19</v>
      </c>
      <c r="I71" s="18">
        <v>1.5677419354838709</v>
      </c>
      <c r="J71" s="22" t="s">
        <v>22</v>
      </c>
      <c r="K71" s="19">
        <v>2.5935483870967744</v>
      </c>
      <c r="L71" s="3">
        <f t="shared" si="1"/>
        <v>2</v>
      </c>
      <c r="M71" s="3">
        <f t="shared" si="1"/>
        <v>2</v>
      </c>
      <c r="N71" s="1">
        <v>107</v>
      </c>
      <c r="O71" s="1">
        <v>242.99999999999997</v>
      </c>
      <c r="P71" s="1">
        <v>402</v>
      </c>
    </row>
    <row r="72" spans="1:16" ht="15" customHeight="1" x14ac:dyDescent="0.4">
      <c r="A72" s="13" t="s">
        <v>85</v>
      </c>
      <c r="B72" s="14" t="s">
        <v>24</v>
      </c>
      <c r="C72" s="14" t="s">
        <v>26</v>
      </c>
      <c r="D72" s="15"/>
      <c r="E72" s="16" t="str">
        <f t="shared" si="13"/>
        <v>未達成</v>
      </c>
      <c r="F72" s="14" t="s">
        <v>27</v>
      </c>
      <c r="G72" s="20">
        <v>0.63225806451612898</v>
      </c>
      <c r="H72" s="21" t="s">
        <v>19</v>
      </c>
      <c r="I72" s="18">
        <v>1.4967741935483871</v>
      </c>
      <c r="J72" s="22" t="s">
        <v>22</v>
      </c>
      <c r="K72" s="19">
        <v>2.5741935483870968</v>
      </c>
      <c r="L72" s="3">
        <f t="shared" si="1"/>
        <v>1</v>
      </c>
      <c r="M72" s="3">
        <f t="shared" si="1"/>
        <v>2</v>
      </c>
      <c r="N72" s="1">
        <v>97.999999999999986</v>
      </c>
      <c r="O72" s="1">
        <v>232</v>
      </c>
      <c r="P72" s="1">
        <v>399</v>
      </c>
    </row>
    <row r="73" spans="1:16" ht="15" customHeight="1" x14ac:dyDescent="0.4">
      <c r="A73" s="13" t="s">
        <v>86</v>
      </c>
      <c r="B73" s="14" t="s">
        <v>19</v>
      </c>
      <c r="C73" s="14" t="s">
        <v>19</v>
      </c>
      <c r="D73" s="15"/>
      <c r="E73" s="16" t="str">
        <f t="shared" si="13"/>
        <v>未達成</v>
      </c>
      <c r="F73" s="14" t="s">
        <v>27</v>
      </c>
      <c r="G73" s="20">
        <v>0.54054054054054057</v>
      </c>
      <c r="H73" s="21" t="s">
        <v>19</v>
      </c>
      <c r="I73" s="18">
        <v>1.3783783783783783</v>
      </c>
      <c r="J73" s="22" t="s">
        <v>22</v>
      </c>
      <c r="K73" s="19">
        <v>2.4932432432432434</v>
      </c>
      <c r="L73" s="3">
        <f t="shared" si="1"/>
        <v>2</v>
      </c>
      <c r="M73" s="3">
        <f t="shared" si="1"/>
        <v>2</v>
      </c>
      <c r="N73" s="1">
        <v>80</v>
      </c>
      <c r="O73" s="1">
        <v>204</v>
      </c>
      <c r="P73" s="1">
        <v>369</v>
      </c>
    </row>
    <row r="74" spans="1:16" ht="15" customHeight="1" x14ac:dyDescent="0.4">
      <c r="A74" s="13" t="s">
        <v>87</v>
      </c>
      <c r="B74" s="14" t="s">
        <v>24</v>
      </c>
      <c r="C74" s="14" t="s">
        <v>19</v>
      </c>
      <c r="D74" s="15"/>
      <c r="E74" s="16" t="str">
        <f t="shared" si="13"/>
        <v>未達成</v>
      </c>
      <c r="F74" s="14" t="s">
        <v>27</v>
      </c>
      <c r="G74" s="20">
        <v>0.44525547445255476</v>
      </c>
      <c r="H74" s="21" t="s">
        <v>19</v>
      </c>
      <c r="I74" s="18">
        <v>1.2408759124087592</v>
      </c>
      <c r="J74" s="22" t="s">
        <v>22</v>
      </c>
      <c r="K74" s="19">
        <v>2.437956204379562</v>
      </c>
      <c r="L74" s="3">
        <f t="shared" si="1"/>
        <v>1</v>
      </c>
      <c r="M74" s="3">
        <f t="shared" si="1"/>
        <v>2</v>
      </c>
      <c r="N74" s="1">
        <v>61</v>
      </c>
      <c r="O74" s="1">
        <v>170</v>
      </c>
      <c r="P74" s="1">
        <v>334</v>
      </c>
    </row>
    <row r="75" spans="1:16" ht="15" customHeight="1" x14ac:dyDescent="0.4">
      <c r="A75" s="13" t="s">
        <v>88</v>
      </c>
      <c r="B75" s="14" t="s">
        <v>19</v>
      </c>
      <c r="C75" s="14" t="s">
        <v>24</v>
      </c>
      <c r="D75" s="15"/>
      <c r="E75" s="16" t="str">
        <f t="shared" ref="E75" si="14">IF(OR($A$7="一人前レベル", $A$7="新人レベル"), IF(C75="◎", "達成", "未達成"), "未達成")</f>
        <v>未達成</v>
      </c>
      <c r="F75" s="17" t="s">
        <v>21</v>
      </c>
      <c r="G75" s="18">
        <v>1.1548387096774193</v>
      </c>
      <c r="H75" s="119" t="s">
        <v>22</v>
      </c>
      <c r="I75" s="120"/>
      <c r="J75" s="121"/>
      <c r="K75" s="19">
        <v>2.7483870967741937</v>
      </c>
      <c r="L75" s="3">
        <f t="shared" si="1"/>
        <v>2</v>
      </c>
      <c r="M75" s="3">
        <f t="shared" si="1"/>
        <v>1</v>
      </c>
      <c r="N75" s="1">
        <v>179</v>
      </c>
      <c r="O75" s="1">
        <v>310</v>
      </c>
      <c r="P75" s="1">
        <v>426</v>
      </c>
    </row>
    <row r="76" spans="1:16" ht="15" customHeight="1" x14ac:dyDescent="0.4">
      <c r="A76" s="13" t="s">
        <v>89</v>
      </c>
      <c r="B76" s="24">
        <f>L77/L80</f>
        <v>0.51724137931034486</v>
      </c>
      <c r="C76" s="24">
        <f>M77/L80</f>
        <v>0.53448275862068961</v>
      </c>
      <c r="D76" s="15"/>
      <c r="E76" s="15"/>
      <c r="F76" s="130"/>
      <c r="G76" s="130"/>
      <c r="H76" s="130"/>
      <c r="I76" s="130"/>
      <c r="J76" s="130"/>
      <c r="K76" s="130"/>
      <c r="L76" s="3">
        <f>L77/L80</f>
        <v>0.51724137931034486</v>
      </c>
      <c r="M76" s="3">
        <f>M77/L80</f>
        <v>0.53448275862068961</v>
      </c>
    </row>
    <row r="77" spans="1:16" ht="15" customHeight="1" x14ac:dyDescent="0.4">
      <c r="A77" s="13" t="s">
        <v>90</v>
      </c>
      <c r="B77" s="14" t="s">
        <v>91</v>
      </c>
      <c r="C77" s="14" t="s">
        <v>91</v>
      </c>
      <c r="D77" s="15"/>
      <c r="E77" s="15"/>
      <c r="F77" s="130">
        <v>0.77178916109873796</v>
      </c>
      <c r="G77" s="130"/>
      <c r="H77" s="130">
        <v>1.710022271714922</v>
      </c>
      <c r="I77" s="130"/>
      <c r="J77" s="130">
        <v>2.6476614699331851</v>
      </c>
      <c r="K77" s="130"/>
      <c r="L77" s="3">
        <f>SUM(L11:L75)</f>
        <v>90</v>
      </c>
      <c r="M77" s="3">
        <f>SUM(M11:M75)</f>
        <v>93</v>
      </c>
    </row>
    <row r="80" spans="1:16" x14ac:dyDescent="0.4">
      <c r="L80" s="3">
        <f>58*3</f>
        <v>174</v>
      </c>
    </row>
  </sheetData>
  <autoFilter ref="A11:R76" xr:uid="{ABF6BA7A-4BBF-4DC1-9681-35795473A80E}"/>
  <mergeCells count="44">
    <mergeCell ref="F77:G77"/>
    <mergeCell ref="H77:I77"/>
    <mergeCell ref="J77:K77"/>
    <mergeCell ref="A54:J54"/>
    <mergeCell ref="A57:J57"/>
    <mergeCell ref="A70:J70"/>
    <mergeCell ref="H75:J75"/>
    <mergeCell ref="F76:G76"/>
    <mergeCell ref="H76:I76"/>
    <mergeCell ref="J76:K76"/>
    <mergeCell ref="H43:J43"/>
    <mergeCell ref="H25:J25"/>
    <mergeCell ref="H26:J26"/>
    <mergeCell ref="H28:J28"/>
    <mergeCell ref="A33:J33"/>
    <mergeCell ref="H34:J34"/>
    <mergeCell ref="H35:J35"/>
    <mergeCell ref="H36:J36"/>
    <mergeCell ref="H37:J37"/>
    <mergeCell ref="H38:J38"/>
    <mergeCell ref="A41:J41"/>
    <mergeCell ref="H42:J42"/>
    <mergeCell ref="H24:J24"/>
    <mergeCell ref="A11:J11"/>
    <mergeCell ref="H12:J12"/>
    <mergeCell ref="H13:J13"/>
    <mergeCell ref="H14:J14"/>
    <mergeCell ref="H15:J15"/>
    <mergeCell ref="H16:J16"/>
    <mergeCell ref="H17:J17"/>
    <mergeCell ref="H18:J18"/>
    <mergeCell ref="A21:J21"/>
    <mergeCell ref="H22:J22"/>
    <mergeCell ref="H23:J23"/>
    <mergeCell ref="B6:K8"/>
    <mergeCell ref="A9:A10"/>
    <mergeCell ref="B9:B10"/>
    <mergeCell ref="C9:C10"/>
    <mergeCell ref="D9:D10"/>
    <mergeCell ref="E9:E10"/>
    <mergeCell ref="F9:K9"/>
    <mergeCell ref="F10:G10"/>
    <mergeCell ref="H10:I10"/>
    <mergeCell ref="J10:K10"/>
  </mergeCells>
  <phoneticPr fontId="3"/>
  <conditionalFormatting sqref="B76">
    <cfRule type="expression" dxfId="54" priority="7">
      <formula>"AND($B72&gt;=0.8)"</formula>
    </cfRule>
    <cfRule type="expression" dxfId="53" priority="8">
      <formula>AND($B76&gt;0.5, $B76&lt;=0.79)</formula>
    </cfRule>
    <cfRule type="expression" dxfId="52" priority="9">
      <formula>"AND($B72&gt;0.3, $B72&lt;=0.5)"</formula>
    </cfRule>
    <cfRule type="expression" dxfId="51" priority="10">
      <formula>AND($B$76&gt;=0,$B$76&lt;=0.3)</formula>
    </cfRule>
  </conditionalFormatting>
  <conditionalFormatting sqref="C76">
    <cfRule type="expression" dxfId="50" priority="3">
      <formula>AND($C$76&gt;=0.8)</formula>
    </cfRule>
    <cfRule type="expression" dxfId="49" priority="4">
      <formula>AND($C76&gt;0.5,$C$76&lt;=0.79)</formula>
    </cfRule>
    <cfRule type="expression" dxfId="48" priority="5">
      <formula>AND($C76&gt;0.3,$C$76&lt;=0.5)</formula>
    </cfRule>
    <cfRule type="expression" dxfId="47" priority="6">
      <formula>AND($C76&gt;=0, $C76&lt;=0.3)</formula>
    </cfRule>
  </conditionalFormatting>
  <conditionalFormatting sqref="E12:E20 E22:E32 E34:E40 E42:E53 E55:E56 E58:E69 E71:E75">
    <cfRule type="cellIs" dxfId="46" priority="1" operator="equal">
      <formula>"未達成"</formula>
    </cfRule>
    <cfRule type="cellIs" dxfId="45" priority="2" operator="equal">
      <formula>"達成"</formula>
    </cfRule>
  </conditionalFormatting>
  <dataValidations count="2">
    <dataValidation type="list" allowBlank="1" showInputMessage="1" showErrorMessage="1" sqref="B55:C56 B12:C20 B22:C32 B34:C40 B42:C53 B58:C69 B71:C75" xr:uid="{58E19D77-A5B0-442C-9056-A9CA18FB911E}">
      <formula1>"△,○,◎"</formula1>
    </dataValidation>
    <dataValidation type="list" allowBlank="1" showInputMessage="1" showErrorMessage="1" sqref="A7" xr:uid="{C7AA668F-9253-4E21-938C-FAE9F5259368}">
      <formula1>"新人レベル,一人前レベル"</formula1>
    </dataValidation>
  </dataValidations>
  <pageMargins left="0.25" right="0.25" top="0.75" bottom="0.75" header="0.3" footer="0.3"/>
  <pageSetup paperSize="9" scale="88" fitToHeight="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3A1843-AB73-48CD-9553-D82A9CF741E3}">
  <sheetPr>
    <pageSetUpPr fitToPage="1"/>
  </sheetPr>
  <dimension ref="A1:P71"/>
  <sheetViews>
    <sheetView showGridLines="0" view="pageBreakPreview" zoomScale="98" zoomScaleNormal="100" zoomScaleSheetLayoutView="98" workbookViewId="0">
      <selection activeCell="C7" sqref="C7"/>
    </sheetView>
  </sheetViews>
  <sheetFormatPr defaultColWidth="9" defaultRowHeight="16.5" x14ac:dyDescent="0.4"/>
  <cols>
    <col min="1" max="1" width="45.625" style="1" customWidth="1"/>
    <col min="2" max="2" width="11.625" style="2" customWidth="1"/>
    <col min="3" max="3" width="12.125" style="1" customWidth="1"/>
    <col min="4" max="4" width="6.375" style="2" hidden="1" customWidth="1"/>
    <col min="5" max="5" width="2.875" style="1" hidden="1" customWidth="1"/>
    <col min="6" max="6" width="6.375" style="2" customWidth="1"/>
    <col min="7" max="7" width="4.75" style="1" hidden="1" customWidth="1"/>
    <col min="8" max="8" width="6.375" style="2" hidden="1" customWidth="1"/>
    <col min="9" max="9" width="2.875" style="1" hidden="1" customWidth="1"/>
    <col min="10" max="11" width="12" style="3" customWidth="1"/>
    <col min="12" max="14" width="0" style="1" hidden="1" customWidth="1"/>
    <col min="15" max="16384" width="9" style="1"/>
  </cols>
  <sheetData>
    <row r="1" spans="1:16" ht="16.149999999999999" customHeight="1" x14ac:dyDescent="0.4">
      <c r="A1" s="187" t="s">
        <v>161</v>
      </c>
      <c r="B1" s="188"/>
      <c r="C1" s="188"/>
      <c r="D1" s="43"/>
      <c r="E1" s="43"/>
      <c r="F1" s="43"/>
      <c r="G1" s="43"/>
      <c r="H1" s="43"/>
      <c r="I1" s="44"/>
      <c r="L1" s="4"/>
      <c r="M1" s="5"/>
      <c r="N1" s="5"/>
      <c r="O1" s="5"/>
    </row>
    <row r="2" spans="1:16" ht="18" customHeight="1" x14ac:dyDescent="0.4">
      <c r="A2" s="189"/>
      <c r="B2" s="190"/>
      <c r="C2" s="190"/>
      <c r="D2" s="45"/>
      <c r="E2" s="45"/>
      <c r="F2" s="45"/>
      <c r="G2" s="45"/>
      <c r="H2" s="45"/>
      <c r="I2" s="46"/>
      <c r="K2" s="8"/>
      <c r="L2" s="9"/>
      <c r="M2" s="9"/>
      <c r="N2" s="9"/>
      <c r="O2" s="9"/>
    </row>
    <row r="3" spans="1:16" ht="30.6" customHeight="1" x14ac:dyDescent="0.4">
      <c r="A3" s="191"/>
      <c r="B3" s="192"/>
      <c r="C3" s="192"/>
      <c r="D3" s="47"/>
      <c r="E3" s="47"/>
      <c r="F3" s="47"/>
      <c r="G3" s="47"/>
      <c r="H3" s="47"/>
      <c r="I3" s="48"/>
    </row>
    <row r="4" spans="1:16" ht="39.6" customHeight="1" x14ac:dyDescent="0.4">
      <c r="A4" s="116" t="s">
        <v>3</v>
      </c>
      <c r="B4" s="117" t="s">
        <v>4</v>
      </c>
      <c r="C4" s="117" t="s">
        <v>162</v>
      </c>
      <c r="D4" s="52" t="s">
        <v>8</v>
      </c>
      <c r="E4" s="52"/>
      <c r="F4" s="193" t="s">
        <v>163</v>
      </c>
      <c r="G4" s="194"/>
      <c r="H4" s="52"/>
      <c r="I4" s="52"/>
    </row>
    <row r="5" spans="1:16" ht="55.9" customHeight="1" x14ac:dyDescent="0.4">
      <c r="A5" s="116"/>
      <c r="B5" s="117"/>
      <c r="C5" s="117"/>
      <c r="D5" s="117" t="s">
        <v>9</v>
      </c>
      <c r="E5" s="117"/>
      <c r="F5" s="117" t="s">
        <v>10</v>
      </c>
      <c r="G5" s="117"/>
      <c r="H5" s="117" t="s">
        <v>11</v>
      </c>
      <c r="I5" s="117"/>
      <c r="J5" s="10"/>
      <c r="K5" s="10"/>
      <c r="L5" s="1" t="s">
        <v>14</v>
      </c>
      <c r="M5" s="1" t="s">
        <v>15</v>
      </c>
      <c r="N5" s="1" t="s">
        <v>16</v>
      </c>
      <c r="P5" s="11"/>
    </row>
    <row r="6" spans="1:16" ht="15" customHeight="1" x14ac:dyDescent="0.4">
      <c r="A6" s="122" t="s">
        <v>17</v>
      </c>
      <c r="B6" s="128"/>
      <c r="C6" s="128"/>
      <c r="D6" s="128"/>
      <c r="E6" s="128"/>
      <c r="F6" s="128"/>
      <c r="G6" s="128"/>
      <c r="H6" s="28"/>
      <c r="I6" s="12"/>
      <c r="P6" s="11"/>
    </row>
    <row r="7" spans="1:16" ht="15" customHeight="1" x14ac:dyDescent="0.4">
      <c r="A7" s="13" t="s">
        <v>18</v>
      </c>
      <c r="B7" s="49" t="str">
        <f>IF(J7=1, "◎", IF(J7=2, "○", IF(J7=3, "△", IF(J7=4, "ー", ""))))</f>
        <v/>
      </c>
      <c r="C7" s="16" t="str">
        <f>'STEP1(自己チェック)'!L15</f>
        <v>未達成</v>
      </c>
      <c r="D7" s="17" t="s">
        <v>21</v>
      </c>
      <c r="E7" s="18">
        <v>1.4039735099337749</v>
      </c>
      <c r="F7" s="119" t="s">
        <v>22</v>
      </c>
      <c r="G7" s="120"/>
      <c r="H7" s="121"/>
      <c r="I7" s="19">
        <v>2.76158940397351</v>
      </c>
      <c r="J7" s="3">
        <f>'STEP1(自己チェック)'!I14</f>
        <v>0</v>
      </c>
      <c r="L7" s="1">
        <v>212</v>
      </c>
      <c r="M7" s="1">
        <v>345</v>
      </c>
      <c r="N7" s="1">
        <v>417</v>
      </c>
    </row>
    <row r="8" spans="1:16" ht="15" customHeight="1" x14ac:dyDescent="0.4">
      <c r="A8" s="13" t="s">
        <v>23</v>
      </c>
      <c r="B8" s="49" t="str">
        <f t="shared" ref="B8:B15" si="0">IF(J8=1, "◎", IF(J8=2, "○", IF(J8=3, "△", IF(J8=4, "ー", ""))))</f>
        <v/>
      </c>
      <c r="C8" s="16" t="str">
        <f>'STEP1(自己チェック)'!L17</f>
        <v>未達成</v>
      </c>
      <c r="D8" s="17" t="s">
        <v>21</v>
      </c>
      <c r="E8" s="18">
        <v>1.2037037037037037</v>
      </c>
      <c r="F8" s="119" t="s">
        <v>22</v>
      </c>
      <c r="G8" s="120"/>
      <c r="H8" s="121"/>
      <c r="I8" s="19">
        <v>2.7870370370370372</v>
      </c>
      <c r="J8" s="3">
        <f>'STEP1(自己チェック)'!I16</f>
        <v>0</v>
      </c>
      <c r="L8" s="1">
        <v>130</v>
      </c>
      <c r="M8" s="1">
        <v>235</v>
      </c>
      <c r="N8" s="1">
        <v>301</v>
      </c>
    </row>
    <row r="9" spans="1:16" ht="15" customHeight="1" x14ac:dyDescent="0.4">
      <c r="A9" s="13" t="s">
        <v>25</v>
      </c>
      <c r="B9" s="49" t="str">
        <f t="shared" si="0"/>
        <v/>
      </c>
      <c r="C9" s="16" t="str">
        <f>'STEP1(自己チェック)'!L18</f>
        <v>未達成</v>
      </c>
      <c r="D9" s="17" t="s">
        <v>21</v>
      </c>
      <c r="E9" s="18">
        <v>1.0827067669172932</v>
      </c>
      <c r="F9" s="119" t="s">
        <v>22</v>
      </c>
      <c r="G9" s="120"/>
      <c r="H9" s="121"/>
      <c r="I9" s="19">
        <v>2.7669172932330826</v>
      </c>
      <c r="J9" s="3">
        <f>'STEP1(自己チェック)'!I17</f>
        <v>0</v>
      </c>
      <c r="L9" s="1">
        <v>144</v>
      </c>
      <c r="M9" s="1">
        <v>279</v>
      </c>
      <c r="N9" s="1">
        <v>368</v>
      </c>
    </row>
    <row r="10" spans="1:16" ht="15" customHeight="1" x14ac:dyDescent="0.4">
      <c r="A10" s="13" t="s">
        <v>28</v>
      </c>
      <c r="B10" s="49" t="str">
        <f t="shared" si="0"/>
        <v/>
      </c>
      <c r="C10" s="16" t="str">
        <f>'STEP1(自己チェック)'!L20</f>
        <v>未達成</v>
      </c>
      <c r="D10" s="17" t="s">
        <v>21</v>
      </c>
      <c r="E10" s="18">
        <v>1.2713178294573644</v>
      </c>
      <c r="F10" s="119" t="s">
        <v>22</v>
      </c>
      <c r="G10" s="120"/>
      <c r="H10" s="121"/>
      <c r="I10" s="19">
        <v>2.751937984496124</v>
      </c>
      <c r="J10" s="3">
        <f>'STEP1(自己チェック)'!I19</f>
        <v>0</v>
      </c>
      <c r="L10" s="1">
        <v>164</v>
      </c>
      <c r="M10" s="1">
        <v>288</v>
      </c>
      <c r="N10" s="1">
        <v>355</v>
      </c>
    </row>
    <row r="11" spans="1:16" ht="15" customHeight="1" x14ac:dyDescent="0.4">
      <c r="A11" s="13" t="s">
        <v>29</v>
      </c>
      <c r="B11" s="49" t="str">
        <f t="shared" si="0"/>
        <v/>
      </c>
      <c r="C11" s="16" t="str">
        <f>'STEP1(自己チェック)'!L21</f>
        <v>未達成</v>
      </c>
      <c r="D11" s="17" t="s">
        <v>21</v>
      </c>
      <c r="E11" s="18">
        <v>1.2265625</v>
      </c>
      <c r="F11" s="119" t="s">
        <v>22</v>
      </c>
      <c r="G11" s="120"/>
      <c r="H11" s="121"/>
      <c r="I11" s="19">
        <v>2.7578125</v>
      </c>
      <c r="J11" s="3">
        <f>'STEP1(自己チェック)'!I20</f>
        <v>0</v>
      </c>
      <c r="L11" s="1">
        <v>157</v>
      </c>
      <c r="M11" s="1">
        <v>278</v>
      </c>
      <c r="N11" s="1">
        <v>353</v>
      </c>
    </row>
    <row r="12" spans="1:16" ht="15" customHeight="1" x14ac:dyDescent="0.4">
      <c r="A12" s="13" t="s">
        <v>30</v>
      </c>
      <c r="B12" s="49" t="str">
        <f t="shared" si="0"/>
        <v/>
      </c>
      <c r="C12" s="16" t="str">
        <f>'STEP1(自己チェック)'!L22</f>
        <v>未達成</v>
      </c>
      <c r="D12" s="17" t="s">
        <v>21</v>
      </c>
      <c r="E12" s="18">
        <v>1.1935483870967742</v>
      </c>
      <c r="F12" s="119" t="s">
        <v>22</v>
      </c>
      <c r="G12" s="120"/>
      <c r="H12" s="121"/>
      <c r="I12" s="19">
        <v>2.8</v>
      </c>
      <c r="J12" s="3">
        <f>'STEP1(自己チェック)'!I21</f>
        <v>0</v>
      </c>
      <c r="L12" s="1">
        <v>185</v>
      </c>
      <c r="M12" s="1">
        <v>346</v>
      </c>
      <c r="N12" s="1">
        <v>434</v>
      </c>
    </row>
    <row r="13" spans="1:16" ht="15" customHeight="1" x14ac:dyDescent="0.4">
      <c r="A13" s="13" t="s">
        <v>31</v>
      </c>
      <c r="B13" s="49" t="str">
        <f t="shared" si="0"/>
        <v/>
      </c>
      <c r="C13" s="16" t="str">
        <f>'STEP1(自己チェック)'!L24</f>
        <v>未達成</v>
      </c>
      <c r="D13" s="14" t="s">
        <v>27</v>
      </c>
      <c r="E13" s="20">
        <v>0.62637362637362637</v>
      </c>
      <c r="F13" s="125" t="s">
        <v>19</v>
      </c>
      <c r="G13" s="126"/>
      <c r="H13" s="127"/>
      <c r="I13" s="19">
        <v>2.7472527472527473</v>
      </c>
      <c r="J13" s="3">
        <f>'STEP1(自己チェック)'!I23</f>
        <v>0</v>
      </c>
      <c r="L13" s="1">
        <v>57</v>
      </c>
      <c r="M13" s="1">
        <v>160</v>
      </c>
      <c r="N13" s="1">
        <v>250</v>
      </c>
    </row>
    <row r="14" spans="1:16" ht="15" customHeight="1" x14ac:dyDescent="0.4">
      <c r="A14" s="13" t="s">
        <v>32</v>
      </c>
      <c r="B14" s="49" t="str">
        <f t="shared" si="0"/>
        <v/>
      </c>
      <c r="C14" s="16" t="str">
        <f>'STEP1(自己チェック)'!L25</f>
        <v>未達成</v>
      </c>
      <c r="D14" s="14" t="s">
        <v>27</v>
      </c>
      <c r="E14" s="20">
        <v>0.76056338028169013</v>
      </c>
      <c r="F14" s="21" t="s">
        <v>19</v>
      </c>
      <c r="G14" s="54">
        <v>1.8028169014084507</v>
      </c>
      <c r="H14" s="22" t="s">
        <v>22</v>
      </c>
      <c r="I14" s="19">
        <v>2.76056338028169</v>
      </c>
      <c r="J14" s="3">
        <f>'STEP1(自己チェック)'!I24</f>
        <v>0</v>
      </c>
      <c r="L14" s="1">
        <v>108</v>
      </c>
      <c r="M14" s="1">
        <v>256</v>
      </c>
      <c r="N14" s="1">
        <v>392</v>
      </c>
    </row>
    <row r="15" spans="1:16" ht="15" customHeight="1" x14ac:dyDescent="0.4">
      <c r="A15" s="13" t="s">
        <v>33</v>
      </c>
      <c r="B15" s="49" t="str">
        <f t="shared" si="0"/>
        <v/>
      </c>
      <c r="C15" s="16" t="str">
        <f>'STEP1(自己チェック)'!L26</f>
        <v>未達成</v>
      </c>
      <c r="D15" s="14" t="s">
        <v>27</v>
      </c>
      <c r="E15" s="20">
        <v>0.58518518518518514</v>
      </c>
      <c r="F15" s="21" t="s">
        <v>19</v>
      </c>
      <c r="G15" s="54">
        <v>1.5185185185185186</v>
      </c>
      <c r="H15" s="22" t="s">
        <v>22</v>
      </c>
      <c r="I15" s="19">
        <v>2.6962962962962962</v>
      </c>
      <c r="J15" s="3">
        <f>'STEP1(自己チェック)'!I25</f>
        <v>0</v>
      </c>
      <c r="L15" s="1">
        <v>79</v>
      </c>
      <c r="M15" s="1">
        <v>205</v>
      </c>
      <c r="N15" s="1">
        <v>364</v>
      </c>
    </row>
    <row r="16" spans="1:16" ht="15" customHeight="1" x14ac:dyDescent="0.4">
      <c r="A16" s="27" t="s">
        <v>34</v>
      </c>
      <c r="B16" s="29"/>
      <c r="C16" s="50"/>
      <c r="D16" s="29"/>
      <c r="E16" s="29"/>
      <c r="F16" s="55"/>
      <c r="G16" s="55"/>
      <c r="H16" s="56"/>
      <c r="I16" s="23"/>
      <c r="J16" s="3">
        <f>'STEP1(自己チェック)'!I26</f>
        <v>0</v>
      </c>
    </row>
    <row r="17" spans="1:14" ht="15" customHeight="1" x14ac:dyDescent="0.4">
      <c r="A17" s="13" t="s">
        <v>35</v>
      </c>
      <c r="B17" s="49" t="str">
        <f>IF(J17=1, "◎", IF(J17=2, "○", IF(J17=3, "△", IF(J17=4, "ー", ""))))</f>
        <v/>
      </c>
      <c r="C17" s="16" t="str">
        <f>'STEP1(自己チェック)'!L28</f>
        <v>未達成</v>
      </c>
      <c r="D17" s="17" t="s">
        <v>21</v>
      </c>
      <c r="E17" s="18">
        <v>1.0897435897435896</v>
      </c>
      <c r="F17" s="119" t="s">
        <v>22</v>
      </c>
      <c r="G17" s="120"/>
      <c r="H17" s="121"/>
      <c r="I17" s="19">
        <v>2.8461538461538463</v>
      </c>
      <c r="J17" s="3">
        <f>'STEP1(自己チェック)'!I27</f>
        <v>0</v>
      </c>
      <c r="L17" s="1">
        <v>169.99999999999997</v>
      </c>
      <c r="M17" s="1">
        <v>339.99999999999994</v>
      </c>
      <c r="N17" s="1">
        <v>444</v>
      </c>
    </row>
    <row r="18" spans="1:14" ht="15" customHeight="1" x14ac:dyDescent="0.4">
      <c r="A18" s="13" t="s">
        <v>36</v>
      </c>
      <c r="B18" s="49" t="str">
        <f t="shared" ref="B18:B70" si="1">IF(J18=1, "◎", IF(J18=2, "○", IF(J18=3, "△", IF(J18=4, "ー", ""))))</f>
        <v/>
      </c>
      <c r="C18" s="16" t="str">
        <f>'STEP1(自己チェック)'!L30</f>
        <v>未達成</v>
      </c>
      <c r="D18" s="17" t="s">
        <v>21</v>
      </c>
      <c r="E18" s="18">
        <v>1.0253164556962024</v>
      </c>
      <c r="F18" s="119" t="s">
        <v>22</v>
      </c>
      <c r="G18" s="120"/>
      <c r="H18" s="121"/>
      <c r="I18" s="19">
        <v>2.7974683544303796</v>
      </c>
      <c r="J18" s="3">
        <f>'STEP1(自己チェック)'!I29</f>
        <v>0</v>
      </c>
      <c r="L18" s="1">
        <v>162</v>
      </c>
      <c r="M18" s="1">
        <v>329</v>
      </c>
      <c r="N18" s="1">
        <v>441.99999999999994</v>
      </c>
    </row>
    <row r="19" spans="1:14" ht="15" customHeight="1" x14ac:dyDescent="0.4">
      <c r="A19" s="13" t="s">
        <v>37</v>
      </c>
      <c r="B19" s="49" t="str">
        <f t="shared" si="1"/>
        <v/>
      </c>
      <c r="C19" s="16" t="str">
        <f>'STEP1(自己チェック)'!L31</f>
        <v>未達成</v>
      </c>
      <c r="D19" s="17" t="s">
        <v>21</v>
      </c>
      <c r="E19" s="18">
        <v>1.0927152317880795</v>
      </c>
      <c r="F19" s="119" t="s">
        <v>22</v>
      </c>
      <c r="G19" s="120"/>
      <c r="H19" s="121"/>
      <c r="I19" s="19">
        <v>2.8013245033112582</v>
      </c>
      <c r="J19" s="3">
        <f>'STEP1(自己チェック)'!I30</f>
        <v>0</v>
      </c>
      <c r="L19" s="1">
        <v>165</v>
      </c>
      <c r="M19" s="1">
        <v>316</v>
      </c>
      <c r="N19" s="1">
        <v>423</v>
      </c>
    </row>
    <row r="20" spans="1:14" ht="15" customHeight="1" x14ac:dyDescent="0.4">
      <c r="A20" s="13" t="s">
        <v>38</v>
      </c>
      <c r="B20" s="49" t="str">
        <f t="shared" si="1"/>
        <v/>
      </c>
      <c r="C20" s="16" t="str">
        <f>'STEP1(自己チェック)'!L32</f>
        <v>未達成</v>
      </c>
      <c r="D20" s="17" t="s">
        <v>21</v>
      </c>
      <c r="E20" s="18">
        <v>1.1456953642384107</v>
      </c>
      <c r="F20" s="119" t="s">
        <v>22</v>
      </c>
      <c r="G20" s="120"/>
      <c r="H20" s="121"/>
      <c r="I20" s="19">
        <v>2.8013245033112582</v>
      </c>
      <c r="J20" s="3">
        <f>'STEP1(自己チェック)'!I31</f>
        <v>0</v>
      </c>
      <c r="L20" s="1">
        <v>173</v>
      </c>
      <c r="M20" s="1">
        <v>313</v>
      </c>
      <c r="N20" s="1">
        <v>423</v>
      </c>
    </row>
    <row r="21" spans="1:14" ht="15" customHeight="1" x14ac:dyDescent="0.4">
      <c r="A21" s="13" t="s">
        <v>39</v>
      </c>
      <c r="B21" s="49" t="str">
        <f t="shared" si="1"/>
        <v/>
      </c>
      <c r="C21" s="16" t="str">
        <f>'STEP1(自己チェック)'!L34</f>
        <v>未達成</v>
      </c>
      <c r="D21" s="17" t="s">
        <v>21</v>
      </c>
      <c r="E21" s="18">
        <v>1.1474358974358974</v>
      </c>
      <c r="F21" s="119" t="s">
        <v>22</v>
      </c>
      <c r="G21" s="120"/>
      <c r="H21" s="121"/>
      <c r="I21" s="19">
        <v>2.7564102564102564</v>
      </c>
      <c r="J21" s="3">
        <f>'STEP1(自己チェック)'!I33</f>
        <v>0</v>
      </c>
      <c r="L21" s="1">
        <v>179</v>
      </c>
      <c r="M21" s="1">
        <v>338</v>
      </c>
      <c r="N21" s="1">
        <v>430</v>
      </c>
    </row>
    <row r="22" spans="1:14" ht="15" customHeight="1" x14ac:dyDescent="0.4">
      <c r="A22" s="13" t="s">
        <v>40</v>
      </c>
      <c r="B22" s="49" t="str">
        <f t="shared" si="1"/>
        <v/>
      </c>
      <c r="C22" s="16" t="str">
        <f>'STEP1(自己チェック)'!L35</f>
        <v>未達成</v>
      </c>
      <c r="D22" s="14" t="s">
        <v>27</v>
      </c>
      <c r="E22" s="20">
        <v>0.78980891719745228</v>
      </c>
      <c r="F22" s="21" t="s">
        <v>19</v>
      </c>
      <c r="G22" s="54">
        <v>1.8471337579617835</v>
      </c>
      <c r="H22" s="22" t="s">
        <v>22</v>
      </c>
      <c r="I22" s="19">
        <v>2.7197452229299364</v>
      </c>
      <c r="J22" s="3">
        <f>'STEP1(自己チェック)'!I34</f>
        <v>0</v>
      </c>
      <c r="L22" s="1">
        <v>124.00000000000001</v>
      </c>
      <c r="M22" s="1">
        <v>290</v>
      </c>
      <c r="N22" s="1">
        <v>427</v>
      </c>
    </row>
    <row r="23" spans="1:14" ht="15" customHeight="1" x14ac:dyDescent="0.4">
      <c r="A23" s="13" t="s">
        <v>41</v>
      </c>
      <c r="B23" s="49" t="str">
        <f t="shared" si="1"/>
        <v/>
      </c>
      <c r="C23" s="16" t="str">
        <f>'STEP1(自己チェック)'!L36</f>
        <v>未達成</v>
      </c>
      <c r="D23" s="17" t="s">
        <v>21</v>
      </c>
      <c r="E23" s="18">
        <v>1.1946308724832215</v>
      </c>
      <c r="F23" s="119" t="s">
        <v>22</v>
      </c>
      <c r="G23" s="120"/>
      <c r="H23" s="121"/>
      <c r="I23" s="19">
        <v>2.7919463087248322</v>
      </c>
      <c r="J23" s="3">
        <f>'STEP1(自己チェック)'!I35</f>
        <v>0</v>
      </c>
      <c r="L23" s="1">
        <v>178</v>
      </c>
      <c r="M23" s="1">
        <v>317.99999999999994</v>
      </c>
      <c r="N23" s="1">
        <v>416</v>
      </c>
    </row>
    <row r="24" spans="1:14" ht="15" customHeight="1" x14ac:dyDescent="0.4">
      <c r="A24" s="13" t="s">
        <v>42</v>
      </c>
      <c r="B24" s="49" t="str">
        <f t="shared" si="1"/>
        <v/>
      </c>
      <c r="C24" s="16" t="str">
        <f>'STEP1(自己チェック)'!L37</f>
        <v>未達成</v>
      </c>
      <c r="D24" s="14" t="s">
        <v>27</v>
      </c>
      <c r="E24" s="20">
        <v>0.39583333333333331</v>
      </c>
      <c r="F24" s="21" t="s">
        <v>19</v>
      </c>
      <c r="G24" s="54">
        <v>1.4375</v>
      </c>
      <c r="H24" s="22" t="s">
        <v>22</v>
      </c>
      <c r="I24" s="19">
        <v>2.6875</v>
      </c>
      <c r="J24" s="3">
        <f>'STEP1(自己チェック)'!I36</f>
        <v>0</v>
      </c>
      <c r="L24" s="1">
        <v>57</v>
      </c>
      <c r="M24" s="1">
        <v>207</v>
      </c>
      <c r="N24" s="1">
        <v>387</v>
      </c>
    </row>
    <row r="25" spans="1:14" ht="15" customHeight="1" x14ac:dyDescent="0.4">
      <c r="A25" s="13" t="s">
        <v>43</v>
      </c>
      <c r="B25" s="49" t="str">
        <f t="shared" si="1"/>
        <v/>
      </c>
      <c r="C25" s="16" t="str">
        <f>'STEP1(自己チェック)'!L39</f>
        <v>未達成</v>
      </c>
      <c r="D25" s="14" t="s">
        <v>27</v>
      </c>
      <c r="E25" s="20">
        <v>0.44117647058823528</v>
      </c>
      <c r="F25" s="21" t="s">
        <v>19</v>
      </c>
      <c r="G25" s="54">
        <v>1.411764705882353</v>
      </c>
      <c r="H25" s="22" t="s">
        <v>22</v>
      </c>
      <c r="I25" s="19">
        <v>2.6029411764705883</v>
      </c>
      <c r="J25" s="3">
        <f>'STEP1(自己チェック)'!I38</f>
        <v>0</v>
      </c>
      <c r="L25" s="1">
        <v>60</v>
      </c>
      <c r="M25" s="1">
        <v>192</v>
      </c>
      <c r="N25" s="1">
        <v>354</v>
      </c>
    </row>
    <row r="26" spans="1:14" ht="15" customHeight="1" x14ac:dyDescent="0.4">
      <c r="A26" s="13" t="s">
        <v>44</v>
      </c>
      <c r="B26" s="49" t="str">
        <f t="shared" si="1"/>
        <v/>
      </c>
      <c r="C26" s="16" t="str">
        <f>'STEP1(自己チェック)'!L40</f>
        <v>未達成</v>
      </c>
      <c r="D26" s="14" t="s">
        <v>27</v>
      </c>
      <c r="E26" s="20">
        <v>0.6785714285714286</v>
      </c>
      <c r="F26" s="21" t="s">
        <v>19</v>
      </c>
      <c r="G26" s="54">
        <v>1.7142857142857142</v>
      </c>
      <c r="H26" s="22" t="s">
        <v>22</v>
      </c>
      <c r="I26" s="19">
        <v>2.6785714285714284</v>
      </c>
      <c r="J26" s="3">
        <f>'STEP1(自己チェック)'!I39</f>
        <v>0</v>
      </c>
      <c r="L26" s="1">
        <v>95</v>
      </c>
      <c r="M26" s="1">
        <v>240</v>
      </c>
      <c r="N26" s="1">
        <v>375</v>
      </c>
    </row>
    <row r="27" spans="1:14" ht="15" customHeight="1" x14ac:dyDescent="0.4">
      <c r="A27" s="13" t="s">
        <v>45</v>
      </c>
      <c r="B27" s="49" t="str">
        <f t="shared" si="1"/>
        <v/>
      </c>
      <c r="C27" s="16" t="str">
        <f>'STEP1(自己チェック)'!L41</f>
        <v>未達成</v>
      </c>
      <c r="D27" s="14" t="s">
        <v>27</v>
      </c>
      <c r="E27" s="20">
        <v>0.421875</v>
      </c>
      <c r="F27" s="21" t="s">
        <v>19</v>
      </c>
      <c r="G27" s="54">
        <v>1.2421875</v>
      </c>
      <c r="H27" s="22" t="s">
        <v>22</v>
      </c>
      <c r="I27" s="19">
        <v>2.53125</v>
      </c>
      <c r="J27" s="3">
        <f>'STEP1(自己チェック)'!I40</f>
        <v>0</v>
      </c>
      <c r="L27" s="1">
        <v>54</v>
      </c>
      <c r="M27" s="1">
        <v>159</v>
      </c>
      <c r="N27" s="1">
        <v>324</v>
      </c>
    </row>
    <row r="28" spans="1:14" ht="15" customHeight="1" x14ac:dyDescent="0.4">
      <c r="A28" s="122" t="s">
        <v>46</v>
      </c>
      <c r="B28" s="128"/>
      <c r="C28" s="128"/>
      <c r="D28" s="128"/>
      <c r="E28" s="128"/>
      <c r="F28" s="128"/>
      <c r="G28" s="55"/>
      <c r="H28" s="56"/>
      <c r="I28" s="23"/>
      <c r="J28" s="3">
        <f>'STEP1(自己チェック)'!I41</f>
        <v>0</v>
      </c>
    </row>
    <row r="29" spans="1:14" ht="15" customHeight="1" x14ac:dyDescent="0.4">
      <c r="A29" s="13" t="s">
        <v>47</v>
      </c>
      <c r="B29" s="49" t="str">
        <f t="shared" si="1"/>
        <v/>
      </c>
      <c r="C29" s="16" t="str">
        <f>'STEP1(自己チェック)'!L44</f>
        <v>未達成</v>
      </c>
      <c r="D29" s="17" t="s">
        <v>21</v>
      </c>
      <c r="E29" s="18">
        <v>1.2380952380952381</v>
      </c>
      <c r="F29" s="119" t="s">
        <v>22</v>
      </c>
      <c r="G29" s="120"/>
      <c r="H29" s="121"/>
      <c r="I29" s="19">
        <v>2.6825396825396823</v>
      </c>
      <c r="J29" s="3">
        <f>'STEP1(自己チェック)'!I43</f>
        <v>0</v>
      </c>
      <c r="L29" s="1">
        <v>156</v>
      </c>
      <c r="M29" s="1">
        <v>277</v>
      </c>
      <c r="N29" s="1">
        <v>338</v>
      </c>
    </row>
    <row r="30" spans="1:14" ht="15" customHeight="1" x14ac:dyDescent="0.4">
      <c r="A30" s="13" t="s">
        <v>48</v>
      </c>
      <c r="B30" s="49" t="str">
        <f t="shared" si="1"/>
        <v/>
      </c>
      <c r="C30" s="16" t="str">
        <f>'STEP1(自己チェック)'!L45</f>
        <v>未達成</v>
      </c>
      <c r="D30" s="17" t="s">
        <v>21</v>
      </c>
      <c r="E30" s="18">
        <v>1.390625</v>
      </c>
      <c r="F30" s="119" t="s">
        <v>22</v>
      </c>
      <c r="G30" s="120"/>
      <c r="H30" s="121"/>
      <c r="I30" s="19">
        <v>2.6484375</v>
      </c>
      <c r="J30" s="3">
        <f>'STEP1(自己チェック)'!I44</f>
        <v>0</v>
      </c>
      <c r="L30" s="1">
        <v>178</v>
      </c>
      <c r="M30" s="1">
        <v>289</v>
      </c>
      <c r="N30" s="1">
        <v>339</v>
      </c>
    </row>
    <row r="31" spans="1:14" ht="15" customHeight="1" x14ac:dyDescent="0.4">
      <c r="A31" s="13" t="s">
        <v>49</v>
      </c>
      <c r="B31" s="49" t="str">
        <f t="shared" si="1"/>
        <v/>
      </c>
      <c r="C31" s="16" t="str">
        <f>'STEP1(自己チェック)'!L47</f>
        <v>未達成</v>
      </c>
      <c r="D31" s="17" t="s">
        <v>21</v>
      </c>
      <c r="E31" s="18">
        <v>1.347457627118644</v>
      </c>
      <c r="F31" s="119" t="s">
        <v>22</v>
      </c>
      <c r="G31" s="120"/>
      <c r="H31" s="121"/>
      <c r="I31" s="19">
        <v>2.7457627118644066</v>
      </c>
      <c r="J31" s="3">
        <f>'STEP1(自己チェック)'!I46</f>
        <v>0</v>
      </c>
      <c r="L31" s="1">
        <v>159</v>
      </c>
      <c r="M31" s="1">
        <v>263</v>
      </c>
      <c r="N31" s="1">
        <v>324</v>
      </c>
    </row>
    <row r="32" spans="1:14" ht="15" customHeight="1" x14ac:dyDescent="0.4">
      <c r="A32" s="13" t="s">
        <v>50</v>
      </c>
      <c r="B32" s="49" t="str">
        <f t="shared" si="1"/>
        <v/>
      </c>
      <c r="C32" s="16" t="str">
        <f>'STEP1(自己チェック)'!L48</f>
        <v>未達成</v>
      </c>
      <c r="D32" s="17" t="s">
        <v>21</v>
      </c>
      <c r="E32" s="18">
        <v>1.3839999999999999</v>
      </c>
      <c r="F32" s="119" t="s">
        <v>22</v>
      </c>
      <c r="G32" s="120"/>
      <c r="H32" s="121"/>
      <c r="I32" s="19">
        <v>2.7280000000000002</v>
      </c>
      <c r="J32" s="3">
        <f>'STEP1(自己チェック)'!I47</f>
        <v>0</v>
      </c>
      <c r="L32" s="1">
        <v>173</v>
      </c>
      <c r="M32" s="1">
        <v>282</v>
      </c>
      <c r="N32" s="1">
        <v>341</v>
      </c>
    </row>
    <row r="33" spans="1:14" ht="15" customHeight="1" x14ac:dyDescent="0.4">
      <c r="A33" s="13" t="s">
        <v>51</v>
      </c>
      <c r="B33" s="49" t="str">
        <f t="shared" si="1"/>
        <v/>
      </c>
      <c r="C33" s="16" t="str">
        <f>'STEP1(自己チェック)'!L49</f>
        <v>未達成</v>
      </c>
      <c r="D33" s="17" t="s">
        <v>21</v>
      </c>
      <c r="E33" s="18">
        <v>1.3504273504273505</v>
      </c>
      <c r="F33" s="119" t="s">
        <v>22</v>
      </c>
      <c r="G33" s="120"/>
      <c r="H33" s="121"/>
      <c r="I33" s="19">
        <v>2.7521367521367521</v>
      </c>
      <c r="J33" s="3">
        <f>'STEP1(自己チェック)'!I48</f>
        <v>0</v>
      </c>
      <c r="L33" s="1">
        <v>158</v>
      </c>
      <c r="M33" s="1">
        <v>265</v>
      </c>
      <c r="N33" s="1">
        <v>322</v>
      </c>
    </row>
    <row r="34" spans="1:14" ht="15" customHeight="1" x14ac:dyDescent="0.4">
      <c r="A34" s="13" t="s">
        <v>52</v>
      </c>
      <c r="B34" s="49" t="str">
        <f t="shared" si="1"/>
        <v/>
      </c>
      <c r="C34" s="16" t="str">
        <f>'STEP1(自己チェック)'!L51</f>
        <v>未達成</v>
      </c>
      <c r="D34" s="14" t="s">
        <v>27</v>
      </c>
      <c r="E34" s="20">
        <v>0.58620689655172409</v>
      </c>
      <c r="F34" s="21" t="s">
        <v>19</v>
      </c>
      <c r="G34" s="54">
        <v>1.8793103448275863</v>
      </c>
      <c r="H34" s="22" t="s">
        <v>22</v>
      </c>
      <c r="I34" s="19">
        <v>2.7672413793103448</v>
      </c>
      <c r="J34" s="3">
        <f>'STEP1(自己チェック)'!I50</f>
        <v>0</v>
      </c>
      <c r="L34" s="1">
        <v>68</v>
      </c>
      <c r="M34" s="1">
        <v>218</v>
      </c>
      <c r="N34" s="1">
        <v>321</v>
      </c>
    </row>
    <row r="35" spans="1:14" ht="15" customHeight="1" x14ac:dyDescent="0.4">
      <c r="A35" s="13" t="s">
        <v>53</v>
      </c>
      <c r="B35" s="49" t="str">
        <f t="shared" si="1"/>
        <v/>
      </c>
      <c r="C35" s="16" t="str">
        <f>'STEP1(自己チェック)'!L52</f>
        <v>未達成</v>
      </c>
      <c r="D35" s="14" t="s">
        <v>27</v>
      </c>
      <c r="E35" s="20">
        <v>0.25</v>
      </c>
      <c r="F35" s="21" t="s">
        <v>19</v>
      </c>
      <c r="G35" s="54">
        <v>1.25</v>
      </c>
      <c r="H35" s="22" t="s">
        <v>22</v>
      </c>
      <c r="I35" s="19">
        <v>2.7241379310344827</v>
      </c>
      <c r="J35" s="3">
        <f>'STEP1(自己チェック)'!I51</f>
        <v>0</v>
      </c>
      <c r="L35" s="1">
        <v>29</v>
      </c>
      <c r="M35" s="1">
        <v>145</v>
      </c>
      <c r="N35" s="1">
        <v>316</v>
      </c>
    </row>
    <row r="36" spans="1:14" ht="15" customHeight="1" x14ac:dyDescent="0.4">
      <c r="A36" s="122" t="s">
        <v>54</v>
      </c>
      <c r="B36" s="123"/>
      <c r="C36" s="123"/>
      <c r="D36" s="123"/>
      <c r="E36" s="123"/>
      <c r="F36" s="123"/>
      <c r="G36" s="53"/>
      <c r="H36" s="57"/>
      <c r="I36" s="23"/>
      <c r="J36" s="3">
        <f>'STEP1(自己チェック)'!I52</f>
        <v>0</v>
      </c>
    </row>
    <row r="37" spans="1:14" ht="15" customHeight="1" x14ac:dyDescent="0.4">
      <c r="A37" s="13" t="s">
        <v>55</v>
      </c>
      <c r="B37" s="49" t="str">
        <f t="shared" si="1"/>
        <v/>
      </c>
      <c r="C37" s="16" t="str">
        <f>'STEP1(自己チェック)'!L55</f>
        <v>未達成</v>
      </c>
      <c r="D37" s="17" t="s">
        <v>21</v>
      </c>
      <c r="E37" s="18">
        <v>1.045045045045045</v>
      </c>
      <c r="F37" s="119" t="s">
        <v>22</v>
      </c>
      <c r="G37" s="120"/>
      <c r="H37" s="121"/>
      <c r="I37" s="19">
        <v>2.7207207207207209</v>
      </c>
      <c r="J37" s="3">
        <f>'STEP1(自己チェック)'!I54</f>
        <v>0</v>
      </c>
      <c r="L37" s="1">
        <v>116</v>
      </c>
      <c r="M37" s="1">
        <v>225.00000000000003</v>
      </c>
      <c r="N37" s="1">
        <v>302</v>
      </c>
    </row>
    <row r="38" spans="1:14" ht="15" customHeight="1" x14ac:dyDescent="0.4">
      <c r="A38" s="13" t="s">
        <v>56</v>
      </c>
      <c r="B38" s="49" t="str">
        <f t="shared" si="1"/>
        <v/>
      </c>
      <c r="C38" s="16" t="str">
        <f>'STEP1(自己チェック)'!L56</f>
        <v>未達成</v>
      </c>
      <c r="D38" s="17" t="s">
        <v>21</v>
      </c>
      <c r="E38" s="18">
        <v>1.2566371681415929</v>
      </c>
      <c r="F38" s="119" t="s">
        <v>22</v>
      </c>
      <c r="G38" s="120"/>
      <c r="H38" s="121"/>
      <c r="I38" s="19">
        <v>2.7787610619469025</v>
      </c>
      <c r="J38" s="3">
        <f>'STEP1(自己チェック)'!I55</f>
        <v>0</v>
      </c>
      <c r="L38" s="1">
        <v>142</v>
      </c>
      <c r="M38" s="1">
        <v>249</v>
      </c>
      <c r="N38" s="1">
        <v>314</v>
      </c>
    </row>
    <row r="39" spans="1:14" ht="15" customHeight="1" x14ac:dyDescent="0.4">
      <c r="A39" s="13" t="s">
        <v>57</v>
      </c>
      <c r="B39" s="49" t="str">
        <f t="shared" si="1"/>
        <v/>
      </c>
      <c r="C39" s="16" t="str">
        <f>'STEP1(自己チェック)'!L58</f>
        <v>未達成</v>
      </c>
      <c r="D39" s="14" t="s">
        <v>27</v>
      </c>
      <c r="E39" s="20">
        <v>0.31372549019607843</v>
      </c>
      <c r="F39" s="21" t="s">
        <v>19</v>
      </c>
      <c r="G39" s="54">
        <v>1.0098039215686274</v>
      </c>
      <c r="H39" s="22" t="s">
        <v>22</v>
      </c>
      <c r="I39" s="19">
        <v>2.5</v>
      </c>
      <c r="J39" s="3">
        <f>'STEP1(自己チェック)'!I57</f>
        <v>0</v>
      </c>
      <c r="L39" s="1">
        <v>32</v>
      </c>
      <c r="M39" s="1">
        <v>103</v>
      </c>
      <c r="N39" s="1">
        <v>255</v>
      </c>
    </row>
    <row r="40" spans="1:14" ht="15" customHeight="1" x14ac:dyDescent="0.4">
      <c r="A40" s="13" t="s">
        <v>58</v>
      </c>
      <c r="B40" s="49" t="str">
        <f t="shared" si="1"/>
        <v/>
      </c>
      <c r="C40" s="16" t="str">
        <f>'STEP1(自己チェック)'!L59</f>
        <v>未達成</v>
      </c>
      <c r="D40" s="14" t="s">
        <v>27</v>
      </c>
      <c r="E40" s="20">
        <v>0.37962962962962965</v>
      </c>
      <c r="F40" s="21" t="s">
        <v>19</v>
      </c>
      <c r="G40" s="54">
        <v>1.3148148148148149</v>
      </c>
      <c r="H40" s="22" t="s">
        <v>22</v>
      </c>
      <c r="I40" s="19">
        <v>2.5833333333333335</v>
      </c>
      <c r="J40" s="3">
        <f>'STEP1(自己チェック)'!I58</f>
        <v>0</v>
      </c>
      <c r="L40" s="1">
        <v>41</v>
      </c>
      <c r="M40" s="1">
        <v>142</v>
      </c>
      <c r="N40" s="1">
        <v>279</v>
      </c>
    </row>
    <row r="41" spans="1:14" ht="15" customHeight="1" x14ac:dyDescent="0.4">
      <c r="A41" s="13" t="s">
        <v>59</v>
      </c>
      <c r="B41" s="49" t="str">
        <f t="shared" si="1"/>
        <v/>
      </c>
      <c r="C41" s="16" t="str">
        <f>'STEP1(自己チェック)'!L60</f>
        <v>未達成</v>
      </c>
      <c r="D41" s="14" t="s">
        <v>27</v>
      </c>
      <c r="E41" s="20">
        <v>0.42352941176470588</v>
      </c>
      <c r="F41" s="21" t="s">
        <v>19</v>
      </c>
      <c r="G41" s="54">
        <v>1.2352941176470589</v>
      </c>
      <c r="H41" s="22" t="s">
        <v>22</v>
      </c>
      <c r="I41" s="19">
        <v>2.5058823529411764</v>
      </c>
      <c r="J41" s="3">
        <f>'STEP1(自己チェック)'!I59</f>
        <v>0</v>
      </c>
      <c r="L41" s="1">
        <v>36</v>
      </c>
      <c r="M41" s="1">
        <v>105</v>
      </c>
      <c r="N41" s="1">
        <v>213</v>
      </c>
    </row>
    <row r="42" spans="1:14" ht="15" customHeight="1" x14ac:dyDescent="0.4">
      <c r="A42" s="13" t="s">
        <v>60</v>
      </c>
      <c r="B42" s="49" t="str">
        <f t="shared" si="1"/>
        <v/>
      </c>
      <c r="C42" s="16" t="str">
        <f>'STEP1(自己チェック)'!L62</f>
        <v>未達成</v>
      </c>
      <c r="D42" s="14" t="s">
        <v>27</v>
      </c>
      <c r="E42" s="20">
        <v>0.19148936170212766</v>
      </c>
      <c r="F42" s="14" t="s">
        <v>27</v>
      </c>
      <c r="G42" s="58">
        <v>0.63829787234042556</v>
      </c>
      <c r="H42" s="22" t="s">
        <v>22</v>
      </c>
      <c r="I42" s="19">
        <v>2.2765957446808511</v>
      </c>
      <c r="J42" s="3">
        <f>'STEP1(自己チェック)'!I61</f>
        <v>0</v>
      </c>
      <c r="L42" s="1">
        <v>18</v>
      </c>
      <c r="M42" s="1">
        <v>60</v>
      </c>
      <c r="N42" s="1">
        <v>214</v>
      </c>
    </row>
    <row r="43" spans="1:14" ht="15" customHeight="1" x14ac:dyDescent="0.4">
      <c r="A43" s="13" t="s">
        <v>61</v>
      </c>
      <c r="B43" s="49" t="str">
        <f t="shared" si="1"/>
        <v/>
      </c>
      <c r="C43" s="16" t="str">
        <f>'STEP1(自己チェック)'!L63</f>
        <v>未達成</v>
      </c>
      <c r="D43" s="14" t="s">
        <v>27</v>
      </c>
      <c r="E43" s="20">
        <v>0.23333333333333334</v>
      </c>
      <c r="F43" s="14" t="s">
        <v>27</v>
      </c>
      <c r="G43" s="58">
        <v>0.74444444444444446</v>
      </c>
      <c r="H43" s="22" t="s">
        <v>22</v>
      </c>
      <c r="I43" s="19">
        <v>2.3444444444444446</v>
      </c>
      <c r="J43" s="3">
        <f>'STEP1(自己チェック)'!I62</f>
        <v>0</v>
      </c>
      <c r="L43" s="1">
        <v>21</v>
      </c>
      <c r="M43" s="1">
        <v>67</v>
      </c>
      <c r="N43" s="1">
        <v>211</v>
      </c>
    </row>
    <row r="44" spans="1:14" ht="15" customHeight="1" x14ac:dyDescent="0.4">
      <c r="A44" s="13" t="s">
        <v>62</v>
      </c>
      <c r="B44" s="49" t="str">
        <f t="shared" si="1"/>
        <v/>
      </c>
      <c r="C44" s="16" t="str">
        <f>'STEP1(自己チェック)'!L65</f>
        <v>未達成</v>
      </c>
      <c r="D44" s="14" t="s">
        <v>27</v>
      </c>
      <c r="E44" s="20">
        <v>0.81132075471698117</v>
      </c>
      <c r="F44" s="21" t="s">
        <v>19</v>
      </c>
      <c r="G44" s="54">
        <v>1.820754716981132</v>
      </c>
      <c r="H44" s="22" t="s">
        <v>22</v>
      </c>
      <c r="I44" s="19">
        <v>2.6698113207547172</v>
      </c>
      <c r="J44" s="3">
        <f>'STEP1(自己チェック)'!I64</f>
        <v>0</v>
      </c>
      <c r="L44" s="1">
        <v>86</v>
      </c>
      <c r="M44" s="1">
        <v>193</v>
      </c>
      <c r="N44" s="1">
        <v>283</v>
      </c>
    </row>
    <row r="45" spans="1:14" ht="15" customHeight="1" x14ac:dyDescent="0.4">
      <c r="A45" s="13" t="s">
        <v>63</v>
      </c>
      <c r="B45" s="49" t="str">
        <f t="shared" si="1"/>
        <v/>
      </c>
      <c r="C45" s="16" t="str">
        <f>'STEP1(自己チェック)'!L66</f>
        <v>未達成</v>
      </c>
      <c r="D45" s="14" t="s">
        <v>27</v>
      </c>
      <c r="E45" s="20">
        <v>0.72380952380952379</v>
      </c>
      <c r="F45" s="21" t="s">
        <v>19</v>
      </c>
      <c r="G45" s="54">
        <v>1.838095238095238</v>
      </c>
      <c r="H45" s="22" t="s">
        <v>22</v>
      </c>
      <c r="I45" s="19">
        <v>2.638095238095238</v>
      </c>
      <c r="J45" s="3">
        <f>'STEP1(自己チェック)'!I65</f>
        <v>0</v>
      </c>
      <c r="L45" s="1">
        <v>76</v>
      </c>
      <c r="M45" s="1">
        <v>193</v>
      </c>
      <c r="N45" s="1">
        <v>277</v>
      </c>
    </row>
    <row r="46" spans="1:14" ht="15" customHeight="1" x14ac:dyDescent="0.4">
      <c r="A46" s="13" t="s">
        <v>64</v>
      </c>
      <c r="B46" s="49" t="str">
        <f t="shared" si="1"/>
        <v/>
      </c>
      <c r="C46" s="16" t="str">
        <f>'STEP1(自己チェック)'!L68</f>
        <v>未達成</v>
      </c>
      <c r="D46" s="14" t="s">
        <v>27</v>
      </c>
      <c r="E46" s="20">
        <v>0.26262626262626265</v>
      </c>
      <c r="F46" s="21" t="s">
        <v>19</v>
      </c>
      <c r="G46" s="54">
        <v>1.0606060606060606</v>
      </c>
      <c r="H46" s="22" t="s">
        <v>22</v>
      </c>
      <c r="I46" s="19">
        <v>2.4242424242424243</v>
      </c>
      <c r="J46" s="3">
        <f>'STEP1(自己チェック)'!I67</f>
        <v>0</v>
      </c>
      <c r="L46" s="1">
        <v>26.000000000000004</v>
      </c>
      <c r="M46" s="1">
        <v>105</v>
      </c>
      <c r="N46" s="1">
        <v>240</v>
      </c>
    </row>
    <row r="47" spans="1:14" ht="15" customHeight="1" x14ac:dyDescent="0.4">
      <c r="A47" s="13" t="s">
        <v>65</v>
      </c>
      <c r="B47" s="49" t="str">
        <f t="shared" si="1"/>
        <v/>
      </c>
      <c r="C47" s="16" t="str">
        <f>'STEP1(自己チェック)'!L69</f>
        <v>未達成</v>
      </c>
      <c r="D47" s="14" t="s">
        <v>27</v>
      </c>
      <c r="E47" s="20">
        <v>0.19148936170212766</v>
      </c>
      <c r="F47" s="14" t="s">
        <v>27</v>
      </c>
      <c r="G47" s="58">
        <v>0.86170212765957444</v>
      </c>
      <c r="H47" s="22" t="s">
        <v>22</v>
      </c>
      <c r="I47" s="19">
        <v>2.3510638297872339</v>
      </c>
      <c r="J47" s="3">
        <f>'STEP1(自己チェック)'!I68</f>
        <v>0</v>
      </c>
      <c r="L47" s="1">
        <v>18</v>
      </c>
      <c r="M47" s="1">
        <v>81</v>
      </c>
      <c r="N47" s="1">
        <v>221</v>
      </c>
    </row>
    <row r="48" spans="1:14" ht="15" customHeight="1" x14ac:dyDescent="0.4">
      <c r="A48" s="13" t="s">
        <v>66</v>
      </c>
      <c r="B48" s="49" t="str">
        <f t="shared" si="1"/>
        <v/>
      </c>
      <c r="C48" s="16" t="str">
        <f>'STEP1(自己チェック)'!L70</f>
        <v>未達成</v>
      </c>
      <c r="D48" s="14" t="s">
        <v>27</v>
      </c>
      <c r="E48" s="20">
        <v>0.23170731707317074</v>
      </c>
      <c r="F48" s="14" t="s">
        <v>27</v>
      </c>
      <c r="G48" s="58">
        <v>0.75609756097560976</v>
      </c>
      <c r="H48" s="22" t="s">
        <v>22</v>
      </c>
      <c r="I48" s="19">
        <v>2.4268292682926829</v>
      </c>
      <c r="J48" s="3">
        <f>'STEP1(自己チェック)'!I69</f>
        <v>0</v>
      </c>
      <c r="L48" s="1">
        <v>19</v>
      </c>
      <c r="M48" s="1">
        <v>62</v>
      </c>
      <c r="N48" s="1">
        <v>199</v>
      </c>
    </row>
    <row r="49" spans="1:14" ht="15" customHeight="1" x14ac:dyDescent="0.4">
      <c r="A49" s="122" t="s">
        <v>67</v>
      </c>
      <c r="B49" s="123"/>
      <c r="C49" s="123"/>
      <c r="D49" s="123"/>
      <c r="E49" s="123"/>
      <c r="F49" s="123"/>
      <c r="G49" s="53"/>
      <c r="H49" s="57"/>
      <c r="I49" s="23"/>
      <c r="J49" s="3">
        <f>'STEP1(自己チェック)'!I70</f>
        <v>0</v>
      </c>
    </row>
    <row r="50" spans="1:14" ht="15" customHeight="1" x14ac:dyDescent="0.4">
      <c r="A50" s="13" t="s">
        <v>68</v>
      </c>
      <c r="B50" s="49" t="str">
        <f t="shared" si="1"/>
        <v/>
      </c>
      <c r="C50" s="16" t="str">
        <f>'STEP1(自己チェック)'!L73</f>
        <v>未達成</v>
      </c>
      <c r="D50" s="14" t="s">
        <v>27</v>
      </c>
      <c r="E50" s="20">
        <v>0.64583333333333337</v>
      </c>
      <c r="F50" s="21" t="s">
        <v>19</v>
      </c>
      <c r="G50" s="54">
        <v>1.6770833333333333</v>
      </c>
      <c r="H50" s="22" t="s">
        <v>22</v>
      </c>
      <c r="I50" s="19">
        <v>2.5625</v>
      </c>
      <c r="J50" s="3">
        <f>'STEP1(自己チェック)'!I72</f>
        <v>0</v>
      </c>
      <c r="L50" s="1">
        <v>62</v>
      </c>
      <c r="M50" s="1">
        <v>161</v>
      </c>
      <c r="N50" s="1">
        <v>246</v>
      </c>
    </row>
    <row r="51" spans="1:14" ht="15" customHeight="1" x14ac:dyDescent="0.4">
      <c r="A51" s="13" t="s">
        <v>69</v>
      </c>
      <c r="B51" s="49" t="str">
        <f t="shared" si="1"/>
        <v/>
      </c>
      <c r="C51" s="16" t="str">
        <f>'STEP1(自己チェック)'!L74</f>
        <v>未達成</v>
      </c>
      <c r="D51" s="14" t="s">
        <v>27</v>
      </c>
      <c r="E51" s="20">
        <v>0.60824742268041232</v>
      </c>
      <c r="F51" s="21" t="s">
        <v>19</v>
      </c>
      <c r="G51" s="54">
        <v>1.6494845360824741</v>
      </c>
      <c r="H51" s="22" t="s">
        <v>22</v>
      </c>
      <c r="I51" s="19">
        <v>2.6391752577319587</v>
      </c>
      <c r="J51" s="3">
        <f>'STEP1(自己チェック)'!I73</f>
        <v>0</v>
      </c>
      <c r="L51" s="1">
        <v>58.999999999999993</v>
      </c>
      <c r="M51" s="1">
        <v>160</v>
      </c>
      <c r="N51" s="1">
        <v>256</v>
      </c>
    </row>
    <row r="52" spans="1:14" ht="15" customHeight="1" x14ac:dyDescent="0.4">
      <c r="A52" s="122" t="s">
        <v>70</v>
      </c>
      <c r="B52" s="123"/>
      <c r="C52" s="123"/>
      <c r="D52" s="123"/>
      <c r="E52" s="123"/>
      <c r="F52" s="123"/>
      <c r="G52" s="53"/>
      <c r="H52" s="57"/>
      <c r="I52" s="23"/>
      <c r="J52" s="3">
        <f>'STEP1(自己チェック)'!I74</f>
        <v>0</v>
      </c>
    </row>
    <row r="53" spans="1:14" ht="15" customHeight="1" x14ac:dyDescent="0.4">
      <c r="A53" s="13" t="s">
        <v>71</v>
      </c>
      <c r="B53" s="49" t="str">
        <f t="shared" si="1"/>
        <v/>
      </c>
      <c r="C53" s="16" t="str">
        <f>'STEP1(自己チェック)'!L77</f>
        <v>未達成</v>
      </c>
      <c r="D53" s="14" t="s">
        <v>27</v>
      </c>
      <c r="E53" s="20">
        <v>0.55913978494623651</v>
      </c>
      <c r="F53" s="21" t="s">
        <v>19</v>
      </c>
      <c r="G53" s="54">
        <v>1.6881720430107527</v>
      </c>
      <c r="H53" s="22" t="s">
        <v>22</v>
      </c>
      <c r="I53" s="19">
        <v>2.5698924731182795</v>
      </c>
      <c r="J53" s="3">
        <f>'STEP1(自己チェック)'!I76</f>
        <v>0</v>
      </c>
      <c r="L53" s="1">
        <v>51.999999999999993</v>
      </c>
      <c r="M53" s="1">
        <v>157</v>
      </c>
      <c r="N53" s="1">
        <v>239</v>
      </c>
    </row>
    <row r="54" spans="1:14" ht="15" customHeight="1" x14ac:dyDescent="0.4">
      <c r="A54" s="13" t="s">
        <v>72</v>
      </c>
      <c r="B54" s="49" t="str">
        <f t="shared" si="1"/>
        <v/>
      </c>
      <c r="C54" s="16" t="str">
        <f>'STEP1(自己チェック)'!L78</f>
        <v>未達成</v>
      </c>
      <c r="D54" s="14" t="s">
        <v>27</v>
      </c>
      <c r="E54" s="20">
        <v>0.38709677419354838</v>
      </c>
      <c r="F54" s="21" t="s">
        <v>19</v>
      </c>
      <c r="G54" s="54">
        <v>1.4731182795698925</v>
      </c>
      <c r="H54" s="22" t="s">
        <v>22</v>
      </c>
      <c r="I54" s="19">
        <v>2.5591397849462365</v>
      </c>
      <c r="J54" s="3">
        <f>'STEP1(自己チェック)'!I77</f>
        <v>0</v>
      </c>
      <c r="L54" s="1">
        <v>36</v>
      </c>
      <c r="M54" s="1">
        <v>137</v>
      </c>
      <c r="N54" s="1">
        <v>238</v>
      </c>
    </row>
    <row r="55" spans="1:14" ht="15" customHeight="1" x14ac:dyDescent="0.4">
      <c r="A55" s="13" t="s">
        <v>73</v>
      </c>
      <c r="B55" s="49" t="str">
        <f t="shared" si="1"/>
        <v/>
      </c>
      <c r="C55" s="16" t="str">
        <f>'STEP1(自己チェック)'!L80</f>
        <v>未達成</v>
      </c>
      <c r="D55" s="14" t="s">
        <v>27</v>
      </c>
      <c r="E55" s="20">
        <v>0.49019607843137253</v>
      </c>
      <c r="F55" s="21" t="s">
        <v>19</v>
      </c>
      <c r="G55" s="54">
        <v>1.5490196078431373</v>
      </c>
      <c r="H55" s="22" t="s">
        <v>22</v>
      </c>
      <c r="I55" s="19">
        <v>2.5098039215686274</v>
      </c>
      <c r="J55" s="3">
        <f>'STEP1(自己チェック)'!I79</f>
        <v>0</v>
      </c>
      <c r="L55" s="1">
        <v>25</v>
      </c>
      <c r="M55" s="1">
        <v>79</v>
      </c>
      <c r="N55" s="1">
        <v>128</v>
      </c>
    </row>
    <row r="56" spans="1:14" ht="15" customHeight="1" x14ac:dyDescent="0.4">
      <c r="A56" s="13" t="s">
        <v>74</v>
      </c>
      <c r="B56" s="49" t="str">
        <f t="shared" si="1"/>
        <v/>
      </c>
      <c r="C56" s="16" t="str">
        <f>'STEP1(自己チェック)'!L81</f>
        <v>未達成</v>
      </c>
      <c r="D56" s="14" t="s">
        <v>27</v>
      </c>
      <c r="E56" s="20">
        <v>0.45098039215686275</v>
      </c>
      <c r="F56" s="21" t="s">
        <v>19</v>
      </c>
      <c r="G56" s="54">
        <v>1.5490196078431373</v>
      </c>
      <c r="H56" s="22" t="s">
        <v>22</v>
      </c>
      <c r="I56" s="19">
        <v>2.5294117647058822</v>
      </c>
      <c r="J56" s="3">
        <f>'STEP1(自己チェック)'!I80</f>
        <v>0</v>
      </c>
      <c r="L56" s="1">
        <v>23</v>
      </c>
      <c r="M56" s="1">
        <v>79</v>
      </c>
      <c r="N56" s="1">
        <v>129</v>
      </c>
    </row>
    <row r="57" spans="1:14" ht="15" customHeight="1" x14ac:dyDescent="0.4">
      <c r="A57" s="13" t="s">
        <v>75</v>
      </c>
      <c r="B57" s="49" t="str">
        <f t="shared" si="1"/>
        <v/>
      </c>
      <c r="C57" s="16" t="str">
        <f>'STEP1(自己チェック)'!L83</f>
        <v>未達成</v>
      </c>
      <c r="D57" s="14" t="s">
        <v>27</v>
      </c>
      <c r="E57" s="20">
        <v>0.48275862068965519</v>
      </c>
      <c r="F57" s="21" t="s">
        <v>19</v>
      </c>
      <c r="G57" s="54">
        <v>1.5632183908045978</v>
      </c>
      <c r="H57" s="22" t="s">
        <v>22</v>
      </c>
      <c r="I57" s="19">
        <v>2.5862068965517242</v>
      </c>
      <c r="J57" s="3">
        <f>'STEP1(自己チェック)'!I82</f>
        <v>0</v>
      </c>
      <c r="L57" s="1">
        <v>42</v>
      </c>
      <c r="M57" s="1">
        <v>136</v>
      </c>
      <c r="N57" s="1">
        <v>225</v>
      </c>
    </row>
    <row r="58" spans="1:14" ht="15" customHeight="1" x14ac:dyDescent="0.4">
      <c r="A58" s="13" t="s">
        <v>76</v>
      </c>
      <c r="B58" s="49" t="str">
        <f t="shared" si="1"/>
        <v/>
      </c>
      <c r="C58" s="16" t="str">
        <f>'STEP1(自己チェック)'!L84</f>
        <v>未達成</v>
      </c>
      <c r="D58" s="14" t="s">
        <v>27</v>
      </c>
      <c r="E58" s="20">
        <v>0.48275862068965519</v>
      </c>
      <c r="F58" s="21" t="s">
        <v>19</v>
      </c>
      <c r="G58" s="54">
        <v>1.5977011494252873</v>
      </c>
      <c r="H58" s="22" t="s">
        <v>22</v>
      </c>
      <c r="I58" s="19">
        <v>2.6206896551724137</v>
      </c>
      <c r="J58" s="3">
        <f>'STEP1(自己チェック)'!I83</f>
        <v>0</v>
      </c>
      <c r="L58" s="1">
        <v>42</v>
      </c>
      <c r="M58" s="1">
        <v>139</v>
      </c>
      <c r="N58" s="1">
        <v>228</v>
      </c>
    </row>
    <row r="59" spans="1:14" ht="15" customHeight="1" x14ac:dyDescent="0.4">
      <c r="A59" s="13" t="s">
        <v>77</v>
      </c>
      <c r="B59" s="49" t="str">
        <f t="shared" si="1"/>
        <v/>
      </c>
      <c r="C59" s="16" t="str">
        <f>'STEP1(自己チェック)'!L86</f>
        <v>未達成</v>
      </c>
      <c r="D59" s="14" t="s">
        <v>27</v>
      </c>
      <c r="E59" s="20">
        <v>0.28915662650602408</v>
      </c>
      <c r="F59" s="21" t="s">
        <v>19</v>
      </c>
      <c r="G59" s="54">
        <v>1.1807228915662651</v>
      </c>
      <c r="H59" s="22" t="s">
        <v>22</v>
      </c>
      <c r="I59" s="19">
        <v>2.4337349397590362</v>
      </c>
      <c r="J59" s="3">
        <f>'STEP1(自己チェック)'!I85</f>
        <v>0</v>
      </c>
      <c r="L59" s="1">
        <v>24</v>
      </c>
      <c r="M59" s="1">
        <v>98</v>
      </c>
      <c r="N59" s="1">
        <v>202</v>
      </c>
    </row>
    <row r="60" spans="1:14" ht="15" customHeight="1" x14ac:dyDescent="0.4">
      <c r="A60" s="13" t="s">
        <v>78</v>
      </c>
      <c r="B60" s="49" t="str">
        <f t="shared" si="1"/>
        <v/>
      </c>
      <c r="C60" s="16" t="str">
        <f>'STEP1(自己チェック)'!L87</f>
        <v>未達成</v>
      </c>
      <c r="D60" s="14" t="s">
        <v>27</v>
      </c>
      <c r="E60" s="20">
        <v>0.28048780487804881</v>
      </c>
      <c r="F60" s="21" t="s">
        <v>19</v>
      </c>
      <c r="G60" s="54">
        <v>1.1219512195121952</v>
      </c>
      <c r="H60" s="22" t="s">
        <v>22</v>
      </c>
      <c r="I60" s="19">
        <v>2.4634146341463414</v>
      </c>
      <c r="J60" s="3">
        <f>'STEP1(自己チェック)'!I86</f>
        <v>0</v>
      </c>
      <c r="L60" s="1">
        <v>23.000000000000004</v>
      </c>
      <c r="M60" s="1">
        <v>92.000000000000014</v>
      </c>
      <c r="N60" s="1">
        <v>202</v>
      </c>
    </row>
    <row r="61" spans="1:14" ht="15" customHeight="1" x14ac:dyDescent="0.4">
      <c r="A61" s="13" t="s">
        <v>79</v>
      </c>
      <c r="B61" s="49" t="str">
        <f t="shared" si="1"/>
        <v/>
      </c>
      <c r="C61" s="16" t="str">
        <f>'STEP1(自己チェック)'!L89</f>
        <v>未達成</v>
      </c>
      <c r="D61" s="14" t="s">
        <v>27</v>
      </c>
      <c r="E61" s="20">
        <v>0.20987654320987653</v>
      </c>
      <c r="F61" s="21" t="s">
        <v>19</v>
      </c>
      <c r="G61" s="54">
        <v>1.0864197530864197</v>
      </c>
      <c r="H61" s="22" t="s">
        <v>22</v>
      </c>
      <c r="I61" s="19">
        <v>2.4938271604938271</v>
      </c>
      <c r="J61" s="3">
        <f>'STEP1(自己チェック)'!I88</f>
        <v>0</v>
      </c>
      <c r="L61" s="1">
        <v>17</v>
      </c>
      <c r="M61" s="1">
        <v>88</v>
      </c>
      <c r="N61" s="1">
        <v>202</v>
      </c>
    </row>
    <row r="62" spans="1:14" ht="15" customHeight="1" x14ac:dyDescent="0.4">
      <c r="A62" s="13" t="s">
        <v>80</v>
      </c>
      <c r="B62" s="49" t="str">
        <f t="shared" si="1"/>
        <v/>
      </c>
      <c r="C62" s="16" t="str">
        <f>'STEP1(自己チェック)'!L90</f>
        <v>未達成</v>
      </c>
      <c r="D62" s="14" t="s">
        <v>27</v>
      </c>
      <c r="E62" s="20">
        <v>0.29761904761904762</v>
      </c>
      <c r="F62" s="21" t="s">
        <v>19</v>
      </c>
      <c r="G62" s="54">
        <v>1.0595238095238095</v>
      </c>
      <c r="H62" s="22" t="s">
        <v>22</v>
      </c>
      <c r="I62" s="19">
        <v>2.4166666666666665</v>
      </c>
      <c r="J62" s="3">
        <f>'STEP1(自己チェック)'!I89</f>
        <v>0</v>
      </c>
      <c r="L62" s="1">
        <v>25</v>
      </c>
      <c r="M62" s="1">
        <v>89</v>
      </c>
      <c r="N62" s="1">
        <v>203</v>
      </c>
    </row>
    <row r="63" spans="1:14" ht="15" customHeight="1" x14ac:dyDescent="0.4">
      <c r="A63" s="13" t="s">
        <v>81</v>
      </c>
      <c r="B63" s="49" t="str">
        <f t="shared" si="1"/>
        <v/>
      </c>
      <c r="C63" s="16" t="str">
        <f>'STEP1(自己チェック)'!L92</f>
        <v>未達成</v>
      </c>
      <c r="D63" s="14" t="s">
        <v>27</v>
      </c>
      <c r="E63" s="20">
        <v>0.19318181818181818</v>
      </c>
      <c r="F63" s="21" t="s">
        <v>19</v>
      </c>
      <c r="G63" s="54">
        <v>1.0681818181818181</v>
      </c>
      <c r="H63" s="22" t="s">
        <v>22</v>
      </c>
      <c r="I63" s="19">
        <v>2.4318181818181817</v>
      </c>
      <c r="J63" s="3">
        <f>'STEP1(自己チェック)'!I91</f>
        <v>0</v>
      </c>
      <c r="L63" s="1">
        <v>17</v>
      </c>
      <c r="M63" s="1">
        <v>94</v>
      </c>
      <c r="N63" s="1">
        <v>214</v>
      </c>
    </row>
    <row r="64" spans="1:14" ht="15" customHeight="1" x14ac:dyDescent="0.4">
      <c r="A64" s="13" t="s">
        <v>82</v>
      </c>
      <c r="B64" s="49" t="str">
        <f t="shared" si="1"/>
        <v/>
      </c>
      <c r="C64" s="16" t="str">
        <f>'STEP1(自己チェック)'!L93</f>
        <v>未達成</v>
      </c>
      <c r="D64" s="14" t="s">
        <v>27</v>
      </c>
      <c r="E64" s="20">
        <v>0.26582278481012656</v>
      </c>
      <c r="F64" s="21" t="s">
        <v>19</v>
      </c>
      <c r="G64" s="54">
        <v>1.1518987341772151</v>
      </c>
      <c r="H64" s="22" t="s">
        <v>22</v>
      </c>
      <c r="I64" s="19">
        <v>2.5569620253164556</v>
      </c>
      <c r="J64" s="3">
        <f>'STEP1(自己チェック)'!I92</f>
        <v>0</v>
      </c>
      <c r="L64" s="1">
        <v>20.999999999999996</v>
      </c>
      <c r="M64" s="1">
        <v>91</v>
      </c>
      <c r="N64" s="1">
        <v>202</v>
      </c>
    </row>
    <row r="65" spans="1:14" ht="15" customHeight="1" x14ac:dyDescent="0.4">
      <c r="A65" s="122" t="s">
        <v>83</v>
      </c>
      <c r="B65" s="123"/>
      <c r="C65" s="123"/>
      <c r="D65" s="123"/>
      <c r="E65" s="123"/>
      <c r="F65" s="123"/>
      <c r="G65" s="53"/>
      <c r="H65" s="57"/>
      <c r="I65" s="23"/>
      <c r="J65" s="3">
        <f>'STEP1(自己チェック)'!I93</f>
        <v>0</v>
      </c>
    </row>
    <row r="66" spans="1:14" ht="15" customHeight="1" x14ac:dyDescent="0.4">
      <c r="A66" s="13" t="s">
        <v>84</v>
      </c>
      <c r="B66" s="49" t="str">
        <f t="shared" si="1"/>
        <v/>
      </c>
      <c r="C66" s="16" t="str">
        <f>'STEP1(自己チェック)'!L95</f>
        <v>未達成</v>
      </c>
      <c r="D66" s="14" t="s">
        <v>27</v>
      </c>
      <c r="E66" s="20">
        <v>0.69032258064516128</v>
      </c>
      <c r="F66" s="21" t="s">
        <v>19</v>
      </c>
      <c r="G66" s="54">
        <v>1.5677419354838709</v>
      </c>
      <c r="H66" s="22" t="s">
        <v>22</v>
      </c>
      <c r="I66" s="19">
        <v>2.5935483870967744</v>
      </c>
      <c r="J66" s="3">
        <f>'STEP1(自己チェック)'!I94</f>
        <v>0</v>
      </c>
      <c r="L66" s="1">
        <v>107</v>
      </c>
      <c r="M66" s="1">
        <v>242.99999999999997</v>
      </c>
      <c r="N66" s="1">
        <v>402</v>
      </c>
    </row>
    <row r="67" spans="1:14" ht="15" customHeight="1" x14ac:dyDescent="0.4">
      <c r="A67" s="13" t="s">
        <v>85</v>
      </c>
      <c r="B67" s="49" t="str">
        <f t="shared" si="1"/>
        <v/>
      </c>
      <c r="C67" s="16" t="str">
        <f>'STEP1(自己チェック)'!L96</f>
        <v>未達成</v>
      </c>
      <c r="D67" s="14" t="s">
        <v>27</v>
      </c>
      <c r="E67" s="20">
        <v>0.63225806451612898</v>
      </c>
      <c r="F67" s="21" t="s">
        <v>19</v>
      </c>
      <c r="G67" s="54">
        <v>1.4967741935483871</v>
      </c>
      <c r="H67" s="22" t="s">
        <v>22</v>
      </c>
      <c r="I67" s="19">
        <v>2.5741935483870968</v>
      </c>
      <c r="J67" s="3">
        <f>'STEP1(自己チェック)'!I95</f>
        <v>0</v>
      </c>
      <c r="L67" s="1">
        <v>97.999999999999986</v>
      </c>
      <c r="M67" s="1">
        <v>232</v>
      </c>
      <c r="N67" s="1">
        <v>399</v>
      </c>
    </row>
    <row r="68" spans="1:14" ht="15" customHeight="1" x14ac:dyDescent="0.4">
      <c r="A68" s="13" t="s">
        <v>86</v>
      </c>
      <c r="B68" s="49" t="str">
        <f t="shared" si="1"/>
        <v/>
      </c>
      <c r="C68" s="16" t="str">
        <f>'STEP1(自己チェック)'!L97</f>
        <v>未達成</v>
      </c>
      <c r="D68" s="14" t="s">
        <v>27</v>
      </c>
      <c r="E68" s="20">
        <v>0.54054054054054057</v>
      </c>
      <c r="F68" s="21" t="s">
        <v>19</v>
      </c>
      <c r="G68" s="54">
        <v>1.3783783783783783</v>
      </c>
      <c r="H68" s="22" t="s">
        <v>22</v>
      </c>
      <c r="I68" s="19">
        <v>2.4932432432432434</v>
      </c>
      <c r="J68" s="3">
        <f>'STEP1(自己チェック)'!I96</f>
        <v>0</v>
      </c>
      <c r="L68" s="1">
        <v>80</v>
      </c>
      <c r="M68" s="1">
        <v>204</v>
      </c>
      <c r="N68" s="1">
        <v>369</v>
      </c>
    </row>
    <row r="69" spans="1:14" ht="15" customHeight="1" x14ac:dyDescent="0.4">
      <c r="A69" s="13" t="s">
        <v>87</v>
      </c>
      <c r="B69" s="49" t="str">
        <f t="shared" si="1"/>
        <v/>
      </c>
      <c r="C69" s="16" t="str">
        <f>'STEP1(自己チェック)'!L98</f>
        <v>未達成</v>
      </c>
      <c r="D69" s="14" t="s">
        <v>27</v>
      </c>
      <c r="E69" s="20">
        <v>0.44525547445255476</v>
      </c>
      <c r="F69" s="21" t="s">
        <v>19</v>
      </c>
      <c r="G69" s="54">
        <v>1.2408759124087592</v>
      </c>
      <c r="H69" s="22" t="s">
        <v>22</v>
      </c>
      <c r="I69" s="19">
        <v>2.437956204379562</v>
      </c>
      <c r="J69" s="3">
        <f>'STEP1(自己チェック)'!I97</f>
        <v>0</v>
      </c>
      <c r="L69" s="1">
        <v>61</v>
      </c>
      <c r="M69" s="1">
        <v>170</v>
      </c>
      <c r="N69" s="1">
        <v>334</v>
      </c>
    </row>
    <row r="70" spans="1:14" ht="15" customHeight="1" x14ac:dyDescent="0.4">
      <c r="A70" s="13" t="s">
        <v>88</v>
      </c>
      <c r="B70" s="49" t="str">
        <f t="shared" si="1"/>
        <v/>
      </c>
      <c r="C70" s="16" t="str">
        <f>'STEP1(自己チェック)'!L99</f>
        <v>未達成</v>
      </c>
      <c r="D70" s="17" t="s">
        <v>21</v>
      </c>
      <c r="E70" s="18">
        <v>1.1548387096774193</v>
      </c>
      <c r="F70" s="31" t="s">
        <v>22</v>
      </c>
      <c r="G70" s="32"/>
      <c r="H70" s="33"/>
      <c r="I70" s="19">
        <v>2.7483870967741937</v>
      </c>
      <c r="J70" s="3">
        <f>'STEP1(自己チェック)'!I98</f>
        <v>0</v>
      </c>
      <c r="L70" s="1">
        <v>179</v>
      </c>
      <c r="M70" s="1">
        <v>310</v>
      </c>
      <c r="N70" s="1">
        <v>426</v>
      </c>
    </row>
    <row r="71" spans="1:14" ht="15" customHeight="1" x14ac:dyDescent="0.4">
      <c r="A71" s="51" t="s">
        <v>164</v>
      </c>
      <c r="B71" s="195">
        <f>'STEP1(自己チェック)'!L101</f>
        <v>0</v>
      </c>
      <c r="C71" s="196"/>
      <c r="D71" s="196"/>
      <c r="E71" s="196"/>
      <c r="F71" s="196"/>
      <c r="G71" s="197"/>
      <c r="H71" s="130"/>
      <c r="I71" s="130"/>
    </row>
  </sheetData>
  <mergeCells count="36">
    <mergeCell ref="F20:H20"/>
    <mergeCell ref="F21:H21"/>
    <mergeCell ref="F23:H23"/>
    <mergeCell ref="B71:G71"/>
    <mergeCell ref="A28:F28"/>
    <mergeCell ref="A36:F36"/>
    <mergeCell ref="A49:F49"/>
    <mergeCell ref="A52:F52"/>
    <mergeCell ref="A65:F65"/>
    <mergeCell ref="F31:H31"/>
    <mergeCell ref="F32:H32"/>
    <mergeCell ref="F33:H33"/>
    <mergeCell ref="F37:H37"/>
    <mergeCell ref="F38:H38"/>
    <mergeCell ref="F13:H13"/>
    <mergeCell ref="F17:H17"/>
    <mergeCell ref="F18:H18"/>
    <mergeCell ref="F19:H19"/>
    <mergeCell ref="F4:G4"/>
    <mergeCell ref="A6:G6"/>
    <mergeCell ref="A1:C3"/>
    <mergeCell ref="H71:I71"/>
    <mergeCell ref="A4:A5"/>
    <mergeCell ref="B4:B5"/>
    <mergeCell ref="C4:C5"/>
    <mergeCell ref="D5:E5"/>
    <mergeCell ref="F5:G5"/>
    <mergeCell ref="H5:I5"/>
    <mergeCell ref="F7:H7"/>
    <mergeCell ref="F8:H8"/>
    <mergeCell ref="F9:H9"/>
    <mergeCell ref="F10:H10"/>
    <mergeCell ref="F11:H11"/>
    <mergeCell ref="F29:H29"/>
    <mergeCell ref="F30:H30"/>
    <mergeCell ref="F12:H12"/>
  </mergeCells>
  <phoneticPr fontId="3"/>
  <conditionalFormatting sqref="C1:C5 C7:C27 C29:C35 C37:C48 C50:C51 C53:C64 C66:C70 C72:C1048576">
    <cfRule type="cellIs" dxfId="15" priority="1" operator="equal">
      <formula>"対象外"</formula>
    </cfRule>
  </conditionalFormatting>
  <conditionalFormatting sqref="C7:C27 C29:C35 C37:C48 C50:C51 C53:C64 C66:C70">
    <cfRule type="cellIs" dxfId="14" priority="2" operator="equal">
      <formula>"合致"</formula>
    </cfRule>
    <cfRule type="cellIs" dxfId="13" priority="3" operator="equal">
      <formula>"未合致"</formula>
    </cfRule>
  </conditionalFormatting>
  <pageMargins left="0.25" right="0.25" top="0.75" bottom="0.75" header="0.3" footer="0.3"/>
  <pageSetup paperSize="9" fitToHeight="0" orientation="portrait"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116480-A15C-481A-879D-F059DE6A8EE6}">
  <sheetPr>
    <tabColor theme="8" tint="0.79998168889431442"/>
  </sheetPr>
  <dimension ref="A1:H87"/>
  <sheetViews>
    <sheetView showGridLines="0" zoomScaleNormal="100" workbookViewId="0">
      <selection activeCell="A2" sqref="A2:F2"/>
    </sheetView>
  </sheetViews>
  <sheetFormatPr defaultColWidth="8.75" defaultRowHeight="15" customHeight="1" x14ac:dyDescent="0.4"/>
  <cols>
    <col min="1" max="1" width="2.75" style="25" customWidth="1"/>
    <col min="2" max="2" width="3.125" style="25" customWidth="1"/>
    <col min="3" max="3" width="43.875" style="25" customWidth="1"/>
    <col min="4" max="4" width="8.75" style="38"/>
    <col min="5" max="5" width="8.75" style="25"/>
    <col min="6" max="6" width="6.75" style="25" customWidth="1"/>
    <col min="7" max="7" width="8.75" style="25" hidden="1" customWidth="1"/>
    <col min="8" max="8" width="0" style="25" hidden="1" customWidth="1"/>
    <col min="9" max="16384" width="8.75" style="25"/>
  </cols>
  <sheetData>
    <row r="1" spans="1:8" ht="82.9" customHeight="1" x14ac:dyDescent="0.4">
      <c r="A1" s="180" t="s">
        <v>166</v>
      </c>
      <c r="B1" s="180"/>
      <c r="C1" s="180"/>
      <c r="D1" s="98" t="s">
        <v>165</v>
      </c>
      <c r="E1" s="81" t="s">
        <v>162</v>
      </c>
      <c r="F1" s="80" t="s">
        <v>157</v>
      </c>
    </row>
    <row r="2" spans="1:8" ht="15" customHeight="1" x14ac:dyDescent="0.4">
      <c r="A2" s="154" t="s">
        <v>106</v>
      </c>
      <c r="B2" s="155"/>
      <c r="C2" s="155"/>
      <c r="D2" s="155"/>
      <c r="E2" s="155"/>
      <c r="F2" s="181"/>
    </row>
    <row r="3" spans="1:8" ht="15" customHeight="1" x14ac:dyDescent="0.4">
      <c r="A3" s="144"/>
      <c r="B3" s="67"/>
      <c r="C3" s="69" t="s">
        <v>18</v>
      </c>
      <c r="D3" s="60" t="e">
        <f>IF(H3=1, "◎", IF(H3=2, "○", IF(H3=3, "△", IF(H3=4, "-", ""))))</f>
        <v>#REF!</v>
      </c>
      <c r="E3" s="60" t="e">
        <f>#REF!</f>
        <v>#REF!</v>
      </c>
      <c r="F3" s="72" t="s">
        <v>22</v>
      </c>
      <c r="G3" s="25">
        <f>'STEP1(自己チェック)'!$I14</f>
        <v>0</v>
      </c>
      <c r="H3" s="25" t="e">
        <f>#REF!</f>
        <v>#REF!</v>
      </c>
    </row>
    <row r="4" spans="1:8" ht="15.75" x14ac:dyDescent="0.4">
      <c r="A4" s="145"/>
      <c r="B4" s="146" t="s">
        <v>108</v>
      </c>
      <c r="C4" s="153"/>
      <c r="D4" s="153"/>
      <c r="E4" s="153"/>
      <c r="F4" s="137"/>
      <c r="G4" s="25">
        <f>'STEP1(自己チェック)'!$I15</f>
        <v>0</v>
      </c>
      <c r="H4" s="25" t="e">
        <f>#REF!</f>
        <v>#REF!</v>
      </c>
    </row>
    <row r="5" spans="1:8" ht="15" customHeight="1" x14ac:dyDescent="0.4">
      <c r="A5" s="145"/>
      <c r="B5" s="65"/>
      <c r="C5" s="78" t="s">
        <v>23</v>
      </c>
      <c r="D5" s="60" t="e">
        <f t="shared" ref="D5:D6" si="0">IF(H5=1, "◎", IF(H5=2, "○", IF(H5=3, "△", IF(H5=4, "-", ""))))</f>
        <v>#REF!</v>
      </c>
      <c r="E5" s="60" t="e">
        <f>#REF!</f>
        <v>#REF!</v>
      </c>
      <c r="F5" s="72" t="s">
        <v>22</v>
      </c>
      <c r="G5" s="25">
        <f>'STEP1(自己チェック)'!$I16</f>
        <v>0</v>
      </c>
      <c r="H5" s="25" t="e">
        <f>#REF!</f>
        <v>#REF!</v>
      </c>
    </row>
    <row r="6" spans="1:8" ht="15" customHeight="1" x14ac:dyDescent="0.4">
      <c r="A6" s="145"/>
      <c r="B6" s="88"/>
      <c r="C6" s="71" t="s">
        <v>25</v>
      </c>
      <c r="D6" s="60" t="e">
        <f t="shared" si="0"/>
        <v>#REF!</v>
      </c>
      <c r="E6" s="60" t="e">
        <f>#REF!</f>
        <v>#REF!</v>
      </c>
      <c r="F6" s="72" t="s">
        <v>22</v>
      </c>
      <c r="G6" s="25">
        <f>'STEP1(自己チェック)'!$I17</f>
        <v>0</v>
      </c>
      <c r="H6" s="25" t="e">
        <f>#REF!</f>
        <v>#REF!</v>
      </c>
    </row>
    <row r="7" spans="1:8" ht="15" customHeight="1" x14ac:dyDescent="0.4">
      <c r="A7" s="145"/>
      <c r="B7" s="74" t="s">
        <v>109</v>
      </c>
      <c r="C7" s="75"/>
      <c r="D7" s="76"/>
      <c r="E7" s="75"/>
      <c r="F7" s="77"/>
      <c r="G7" s="25">
        <f>'STEP1(自己チェック)'!$I18</f>
        <v>0</v>
      </c>
      <c r="H7" s="25" t="e">
        <f>#REF!</f>
        <v>#REF!</v>
      </c>
    </row>
    <row r="8" spans="1:8" ht="15" customHeight="1" x14ac:dyDescent="0.4">
      <c r="A8" s="145"/>
      <c r="B8" s="65"/>
      <c r="C8" s="70" t="s">
        <v>28</v>
      </c>
      <c r="D8" s="60" t="e">
        <f t="shared" ref="D8:D10" si="1">IF(H8=1, "◎", IF(H8=2, "○", IF(H8=3, "△", IF(H8=4, "-", ""))))</f>
        <v>#REF!</v>
      </c>
      <c r="E8" s="60" t="e">
        <f>#REF!</f>
        <v>#REF!</v>
      </c>
      <c r="F8" s="72" t="s">
        <v>22</v>
      </c>
      <c r="G8" s="25">
        <f>'STEP1(自己チェック)'!$I19</f>
        <v>0</v>
      </c>
      <c r="H8" s="25" t="e">
        <f>#REF!</f>
        <v>#REF!</v>
      </c>
    </row>
    <row r="9" spans="1:8" ht="15" customHeight="1" x14ac:dyDescent="0.4">
      <c r="A9" s="145"/>
      <c r="B9" s="88"/>
      <c r="C9" s="42" t="s">
        <v>29</v>
      </c>
      <c r="D9" s="60" t="e">
        <f t="shared" si="1"/>
        <v>#REF!</v>
      </c>
      <c r="E9" s="60" t="e">
        <f>#REF!</f>
        <v>#REF!</v>
      </c>
      <c r="F9" s="72" t="s">
        <v>22</v>
      </c>
      <c r="G9" s="25">
        <f>'STEP1(自己チェック)'!$I20</f>
        <v>0</v>
      </c>
      <c r="H9" s="25" t="e">
        <f>#REF!</f>
        <v>#REF!</v>
      </c>
    </row>
    <row r="10" spans="1:8" ht="15" customHeight="1" x14ac:dyDescent="0.4">
      <c r="A10" s="145"/>
      <c r="B10" s="88"/>
      <c r="C10" s="71" t="s">
        <v>30</v>
      </c>
      <c r="D10" s="60" t="e">
        <f t="shared" si="1"/>
        <v>#REF!</v>
      </c>
      <c r="E10" s="60" t="e">
        <f>#REF!</f>
        <v>#REF!</v>
      </c>
      <c r="F10" s="72" t="s">
        <v>22</v>
      </c>
      <c r="G10" s="25">
        <f>'STEP1(自己チェック)'!$I21</f>
        <v>0</v>
      </c>
      <c r="H10" s="25" t="e">
        <f>#REF!</f>
        <v>#REF!</v>
      </c>
    </row>
    <row r="11" spans="1:8" ht="15" customHeight="1" x14ac:dyDescent="0.4">
      <c r="A11" s="145"/>
      <c r="B11" s="146" t="s">
        <v>110</v>
      </c>
      <c r="C11" s="177"/>
      <c r="D11" s="178"/>
      <c r="E11" s="178"/>
      <c r="F11" s="179"/>
      <c r="G11" s="25">
        <f>'STEP1(自己チェック)'!$I22</f>
        <v>0</v>
      </c>
      <c r="H11" s="25" t="e">
        <f>#REF!</f>
        <v>#REF!</v>
      </c>
    </row>
    <row r="12" spans="1:8" ht="15" customHeight="1" x14ac:dyDescent="0.4">
      <c r="A12" s="145"/>
      <c r="B12" s="65"/>
      <c r="C12" s="78" t="s">
        <v>31</v>
      </c>
      <c r="D12" s="60" t="e">
        <f t="shared" ref="D12:D14" si="2">IF(H12=1, "◎", IF(H12=2, "○", IF(H12=3, "△", IF(H12=4, "-", ""))))</f>
        <v>#REF!</v>
      </c>
      <c r="E12" s="60" t="e">
        <f>#REF!</f>
        <v>#REF!</v>
      </c>
      <c r="F12" s="73" t="s">
        <v>19</v>
      </c>
      <c r="G12" s="25">
        <f>'STEP1(自己チェック)'!$I23</f>
        <v>0</v>
      </c>
      <c r="H12" s="25" t="e">
        <f>#REF!</f>
        <v>#REF!</v>
      </c>
    </row>
    <row r="13" spans="1:8" ht="15" customHeight="1" x14ac:dyDescent="0.4">
      <c r="A13" s="145"/>
      <c r="B13" s="88"/>
      <c r="C13" s="42" t="s">
        <v>32</v>
      </c>
      <c r="D13" s="60" t="e">
        <f t="shared" si="2"/>
        <v>#REF!</v>
      </c>
      <c r="E13" s="60" t="e">
        <f>#REF!</f>
        <v>#REF!</v>
      </c>
      <c r="F13" s="73" t="s">
        <v>19</v>
      </c>
      <c r="G13" s="25">
        <f>'STEP1(自己チェック)'!$I24</f>
        <v>0</v>
      </c>
      <c r="H13" s="25" t="e">
        <f>#REF!</f>
        <v>#REF!</v>
      </c>
    </row>
    <row r="14" spans="1:8" ht="15" customHeight="1" x14ac:dyDescent="0.4">
      <c r="A14" s="145"/>
      <c r="B14" s="88"/>
      <c r="C14" s="71" t="s">
        <v>33</v>
      </c>
      <c r="D14" s="60" t="e">
        <f t="shared" si="2"/>
        <v>#REF!</v>
      </c>
      <c r="E14" s="60" t="e">
        <f>#REF!</f>
        <v>#REF!</v>
      </c>
      <c r="F14" s="73" t="s">
        <v>19</v>
      </c>
      <c r="G14" s="25">
        <f>'STEP1(自己チェック)'!$I25</f>
        <v>0</v>
      </c>
      <c r="H14" s="25" t="e">
        <f>#REF!</f>
        <v>#REF!</v>
      </c>
    </row>
    <row r="15" spans="1:8" ht="15" customHeight="1" x14ac:dyDescent="0.4">
      <c r="A15" s="154" t="s">
        <v>34</v>
      </c>
      <c r="B15" s="155"/>
      <c r="C15" s="155"/>
      <c r="D15" s="155"/>
      <c r="E15" s="155"/>
      <c r="F15" s="181"/>
      <c r="G15" s="25">
        <f>'STEP1(自己チェック)'!$I26</f>
        <v>0</v>
      </c>
      <c r="H15" s="25" t="e">
        <f>#REF!</f>
        <v>#REF!</v>
      </c>
    </row>
    <row r="16" spans="1:8" ht="15" customHeight="1" x14ac:dyDescent="0.4">
      <c r="A16" s="144"/>
      <c r="B16" s="67"/>
      <c r="C16" s="69" t="s">
        <v>35</v>
      </c>
      <c r="D16" s="60" t="e">
        <f>IF(H16=1, "◎", IF(H16=2, "○", IF(H16=3, "△", IF(H16=4, "-", ""))))</f>
        <v>#REF!</v>
      </c>
      <c r="E16" s="60" t="e">
        <f>#REF!</f>
        <v>#REF!</v>
      </c>
      <c r="F16" s="72" t="s">
        <v>22</v>
      </c>
      <c r="G16" s="25">
        <f>'STEP1(自己チェック)'!$I27</f>
        <v>0</v>
      </c>
      <c r="H16" s="25" t="e">
        <f>#REF!</f>
        <v>#REF!</v>
      </c>
    </row>
    <row r="17" spans="1:8" ht="15" customHeight="1" x14ac:dyDescent="0.4">
      <c r="A17" s="145"/>
      <c r="B17" s="146" t="s">
        <v>112</v>
      </c>
      <c r="C17" s="177"/>
      <c r="D17" s="178"/>
      <c r="E17" s="178"/>
      <c r="F17" s="179"/>
      <c r="G17" s="25">
        <f>'STEP1(自己チェック)'!$I28</f>
        <v>0</v>
      </c>
      <c r="H17" s="25" t="e">
        <f>#REF!</f>
        <v>#REF!</v>
      </c>
    </row>
    <row r="18" spans="1:8" ht="15" customHeight="1" x14ac:dyDescent="0.4">
      <c r="A18" s="145"/>
      <c r="B18" s="65"/>
      <c r="C18" s="42" t="s">
        <v>36</v>
      </c>
      <c r="D18" s="60" t="e">
        <f t="shared" ref="D18:D20" si="3">IF(H18=1, "◎", IF(H18=2, "○", IF(H18=3, "△", IF(H18=4, "-", ""))))</f>
        <v>#REF!</v>
      </c>
      <c r="E18" s="60" t="e">
        <f>#REF!</f>
        <v>#REF!</v>
      </c>
      <c r="F18" s="72" t="s">
        <v>22</v>
      </c>
      <c r="G18" s="25">
        <f>'STEP1(自己チェック)'!$I29</f>
        <v>0</v>
      </c>
      <c r="H18" s="25" t="e">
        <f>#REF!</f>
        <v>#REF!</v>
      </c>
    </row>
    <row r="19" spans="1:8" ht="15" customHeight="1" x14ac:dyDescent="0.4">
      <c r="A19" s="145"/>
      <c r="B19" s="88"/>
      <c r="C19" s="42" t="s">
        <v>37</v>
      </c>
      <c r="D19" s="60" t="e">
        <f t="shared" si="3"/>
        <v>#REF!</v>
      </c>
      <c r="E19" s="60" t="e">
        <f>#REF!</f>
        <v>#REF!</v>
      </c>
      <c r="F19" s="72" t="s">
        <v>22</v>
      </c>
      <c r="G19" s="25">
        <f>'STEP1(自己チェック)'!$I30</f>
        <v>0</v>
      </c>
      <c r="H19" s="25" t="e">
        <f>#REF!</f>
        <v>#REF!</v>
      </c>
    </row>
    <row r="20" spans="1:8" ht="15" customHeight="1" x14ac:dyDescent="0.4">
      <c r="A20" s="145"/>
      <c r="B20" s="88"/>
      <c r="C20" s="42" t="s">
        <v>38</v>
      </c>
      <c r="D20" s="60" t="e">
        <f t="shared" si="3"/>
        <v>#REF!</v>
      </c>
      <c r="E20" s="60" t="e">
        <f>#REF!</f>
        <v>#REF!</v>
      </c>
      <c r="F20" s="72" t="s">
        <v>22</v>
      </c>
      <c r="G20" s="25">
        <f>'STEP1(自己チェック)'!$I31</f>
        <v>0</v>
      </c>
      <c r="H20" s="25" t="e">
        <f>#REF!</f>
        <v>#REF!</v>
      </c>
    </row>
    <row r="21" spans="1:8" ht="15" customHeight="1" x14ac:dyDescent="0.4">
      <c r="A21" s="145"/>
      <c r="B21" s="182" t="s">
        <v>113</v>
      </c>
      <c r="C21" s="183"/>
      <c r="D21" s="184"/>
      <c r="E21" s="184"/>
      <c r="F21" s="185"/>
      <c r="G21" s="25">
        <f>'STEP1(自己チェック)'!$I32</f>
        <v>0</v>
      </c>
      <c r="H21" s="25" t="e">
        <f>#REF!</f>
        <v>#REF!</v>
      </c>
    </row>
    <row r="22" spans="1:8" ht="15" customHeight="1" x14ac:dyDescent="0.4">
      <c r="A22" s="145"/>
      <c r="B22" s="65"/>
      <c r="C22" s="42" t="s">
        <v>39</v>
      </c>
      <c r="D22" s="60" t="e">
        <f t="shared" ref="D22:D25" si="4">IF(H22=1, "◎", IF(H22=2, "○", IF(H22=3, "△", IF(H22=4, "-", ""))))</f>
        <v>#REF!</v>
      </c>
      <c r="E22" s="60" t="e">
        <f>#REF!</f>
        <v>#REF!</v>
      </c>
      <c r="F22" s="72" t="s">
        <v>22</v>
      </c>
      <c r="G22" s="25">
        <f>'STEP1(自己チェック)'!$I33</f>
        <v>0</v>
      </c>
      <c r="H22" s="25" t="e">
        <f>#REF!</f>
        <v>#REF!</v>
      </c>
    </row>
    <row r="23" spans="1:8" ht="15" customHeight="1" x14ac:dyDescent="0.4">
      <c r="A23" s="145"/>
      <c r="B23" s="88"/>
      <c r="C23" s="42" t="s">
        <v>40</v>
      </c>
      <c r="D23" s="60" t="e">
        <f t="shared" si="4"/>
        <v>#REF!</v>
      </c>
      <c r="E23" s="60" t="e">
        <f>#REF!</f>
        <v>#REF!</v>
      </c>
      <c r="F23" s="73" t="s">
        <v>19</v>
      </c>
      <c r="G23" s="25">
        <f>'STEP1(自己チェック)'!$I34</f>
        <v>0</v>
      </c>
      <c r="H23" s="25" t="e">
        <f>#REF!</f>
        <v>#REF!</v>
      </c>
    </row>
    <row r="24" spans="1:8" ht="15" customHeight="1" x14ac:dyDescent="0.4">
      <c r="A24" s="145"/>
      <c r="B24" s="88"/>
      <c r="C24" s="42" t="s">
        <v>41</v>
      </c>
      <c r="D24" s="60" t="e">
        <f t="shared" si="4"/>
        <v>#REF!</v>
      </c>
      <c r="E24" s="60" t="e">
        <f>#REF!</f>
        <v>#REF!</v>
      </c>
      <c r="F24" s="72" t="s">
        <v>22</v>
      </c>
      <c r="G24" s="25">
        <f>'STEP1(自己チェック)'!$I35</f>
        <v>0</v>
      </c>
      <c r="H24" s="25" t="e">
        <f>#REF!</f>
        <v>#REF!</v>
      </c>
    </row>
    <row r="25" spans="1:8" ht="15" customHeight="1" x14ac:dyDescent="0.4">
      <c r="A25" s="145"/>
      <c r="B25" s="88"/>
      <c r="C25" s="42" t="s">
        <v>42</v>
      </c>
      <c r="D25" s="60" t="e">
        <f t="shared" si="4"/>
        <v>#REF!</v>
      </c>
      <c r="E25" s="60" t="e">
        <f>#REF!</f>
        <v>#REF!</v>
      </c>
      <c r="F25" s="73" t="s">
        <v>19</v>
      </c>
      <c r="G25" s="25">
        <f>'STEP1(自己チェック)'!$I36</f>
        <v>0</v>
      </c>
      <c r="H25" s="25" t="e">
        <f>#REF!</f>
        <v>#REF!</v>
      </c>
    </row>
    <row r="26" spans="1:8" ht="15" customHeight="1" x14ac:dyDescent="0.4">
      <c r="A26" s="145"/>
      <c r="B26" s="182" t="s">
        <v>114</v>
      </c>
      <c r="C26" s="183"/>
      <c r="D26" s="184"/>
      <c r="E26" s="184"/>
      <c r="F26" s="185"/>
      <c r="G26" s="25">
        <f>'STEP1(自己チェック)'!$I37</f>
        <v>0</v>
      </c>
      <c r="H26" s="25" t="e">
        <f>#REF!</f>
        <v>#REF!</v>
      </c>
    </row>
    <row r="27" spans="1:8" ht="15" customHeight="1" x14ac:dyDescent="0.4">
      <c r="A27" s="145"/>
      <c r="B27" s="65"/>
      <c r="C27" s="42" t="s">
        <v>43</v>
      </c>
      <c r="D27" s="60" t="e">
        <f t="shared" ref="D27:D29" si="5">IF(H27=1, "◎", IF(H27=2, "○", IF(H27=3, "△", IF(H27=4, "-", ""))))</f>
        <v>#REF!</v>
      </c>
      <c r="E27" s="60" t="e">
        <f>#REF!</f>
        <v>#REF!</v>
      </c>
      <c r="F27" s="73" t="s">
        <v>19</v>
      </c>
      <c r="G27" s="25">
        <f>'STEP1(自己チェック)'!$I38</f>
        <v>0</v>
      </c>
      <c r="H27" s="25" t="e">
        <f>#REF!</f>
        <v>#REF!</v>
      </c>
    </row>
    <row r="28" spans="1:8" ht="15" customHeight="1" x14ac:dyDescent="0.4">
      <c r="A28" s="145"/>
      <c r="B28" s="88"/>
      <c r="C28" s="42" t="s">
        <v>44</v>
      </c>
      <c r="D28" s="60" t="e">
        <f t="shared" si="5"/>
        <v>#REF!</v>
      </c>
      <c r="E28" s="60" t="e">
        <f>#REF!</f>
        <v>#REF!</v>
      </c>
      <c r="F28" s="73" t="s">
        <v>19</v>
      </c>
      <c r="G28" s="25">
        <f>'STEP1(自己チェック)'!$I39</f>
        <v>0</v>
      </c>
      <c r="H28" s="25" t="e">
        <f>#REF!</f>
        <v>#REF!</v>
      </c>
    </row>
    <row r="29" spans="1:8" ht="15" customHeight="1" x14ac:dyDescent="0.4">
      <c r="A29" s="145"/>
      <c r="B29" s="88"/>
      <c r="C29" s="71" t="s">
        <v>45</v>
      </c>
      <c r="D29" s="60" t="e">
        <f t="shared" si="5"/>
        <v>#REF!</v>
      </c>
      <c r="E29" s="60" t="e">
        <f>#REF!</f>
        <v>#REF!</v>
      </c>
      <c r="F29" s="73" t="s">
        <v>19</v>
      </c>
      <c r="G29" s="25">
        <f>'STEP1(自己チェック)'!$I40</f>
        <v>0</v>
      </c>
      <c r="H29" s="25" t="e">
        <f>#REF!</f>
        <v>#REF!</v>
      </c>
    </row>
    <row r="30" spans="1:8" ht="15" customHeight="1" x14ac:dyDescent="0.4">
      <c r="A30" s="154" t="s">
        <v>46</v>
      </c>
      <c r="B30" s="155"/>
      <c r="C30" s="155"/>
      <c r="D30" s="178"/>
      <c r="E30" s="178"/>
      <c r="F30" s="179"/>
      <c r="G30" s="25">
        <f>'STEP1(自己チェック)'!$I41</f>
        <v>0</v>
      </c>
      <c r="H30" s="25" t="e">
        <f>#REF!</f>
        <v>#REF!</v>
      </c>
    </row>
    <row r="31" spans="1:8" ht="15" customHeight="1" x14ac:dyDescent="0.4">
      <c r="A31" s="144"/>
      <c r="B31" s="146" t="s">
        <v>116</v>
      </c>
      <c r="C31" s="177"/>
      <c r="D31" s="178"/>
      <c r="E31" s="178"/>
      <c r="F31" s="179"/>
      <c r="G31" s="25">
        <f>'STEP1(自己チェック)'!$I42</f>
        <v>0</v>
      </c>
      <c r="H31" s="25" t="e">
        <f>#REF!</f>
        <v>#REF!</v>
      </c>
    </row>
    <row r="32" spans="1:8" ht="15" customHeight="1" x14ac:dyDescent="0.4">
      <c r="A32" s="145"/>
      <c r="B32" s="65"/>
      <c r="C32" s="42" t="s">
        <v>47</v>
      </c>
      <c r="D32" s="60" t="e">
        <f t="shared" ref="D32:D33" si="6">IF(H32=1, "◎", IF(H32=2, "○", IF(H32=3, "△", IF(H32=4, "-", ""))))</f>
        <v>#REF!</v>
      </c>
      <c r="E32" s="60" t="e">
        <f>#REF!</f>
        <v>#REF!</v>
      </c>
      <c r="F32" s="72" t="s">
        <v>22</v>
      </c>
      <c r="G32" s="25">
        <f>'STEP1(自己チェック)'!$I43</f>
        <v>0</v>
      </c>
      <c r="H32" s="25" t="e">
        <f>#REF!</f>
        <v>#REF!</v>
      </c>
    </row>
    <row r="33" spans="1:8" ht="15" customHeight="1" x14ac:dyDescent="0.4">
      <c r="A33" s="145"/>
      <c r="B33" s="88"/>
      <c r="C33" s="71" t="s">
        <v>48</v>
      </c>
      <c r="D33" s="60" t="e">
        <f t="shared" si="6"/>
        <v>#REF!</v>
      </c>
      <c r="E33" s="60" t="e">
        <f>#REF!</f>
        <v>#REF!</v>
      </c>
      <c r="F33" s="72" t="s">
        <v>22</v>
      </c>
      <c r="G33" s="25">
        <f>'STEP1(自己チェック)'!$I44</f>
        <v>0</v>
      </c>
      <c r="H33" s="25" t="e">
        <f>#REF!</f>
        <v>#REF!</v>
      </c>
    </row>
    <row r="34" spans="1:8" ht="15" customHeight="1" x14ac:dyDescent="0.4">
      <c r="A34" s="145"/>
      <c r="B34" s="146" t="s">
        <v>117</v>
      </c>
      <c r="C34" s="153"/>
      <c r="D34" s="178"/>
      <c r="E34" s="178"/>
      <c r="F34" s="179"/>
      <c r="G34" s="25">
        <f>'STEP1(自己チェック)'!$I45</f>
        <v>0</v>
      </c>
      <c r="H34" s="25" t="e">
        <f>#REF!</f>
        <v>#REF!</v>
      </c>
    </row>
    <row r="35" spans="1:8" ht="15" customHeight="1" x14ac:dyDescent="0.4">
      <c r="A35" s="145"/>
      <c r="B35" s="65"/>
      <c r="C35" s="78" t="s">
        <v>49</v>
      </c>
      <c r="D35" s="60" t="e">
        <f t="shared" ref="D35:D37" si="7">IF(H35=1, "◎", IF(H35=2, "○", IF(H35=3, "△", IF(H35=4, "-", ""))))</f>
        <v>#REF!</v>
      </c>
      <c r="E35" s="60" t="e">
        <f>#REF!</f>
        <v>#REF!</v>
      </c>
      <c r="F35" s="72" t="s">
        <v>22</v>
      </c>
      <c r="G35" s="25">
        <f>'STEP1(自己チェック)'!$I46</f>
        <v>0</v>
      </c>
      <c r="H35" s="25" t="e">
        <f>#REF!</f>
        <v>#REF!</v>
      </c>
    </row>
    <row r="36" spans="1:8" ht="15" customHeight="1" x14ac:dyDescent="0.4">
      <c r="A36" s="145"/>
      <c r="B36" s="88"/>
      <c r="C36" s="42" t="s">
        <v>50</v>
      </c>
      <c r="D36" s="60" t="e">
        <f t="shared" si="7"/>
        <v>#REF!</v>
      </c>
      <c r="E36" s="60" t="e">
        <f>#REF!</f>
        <v>#REF!</v>
      </c>
      <c r="F36" s="72" t="s">
        <v>22</v>
      </c>
      <c r="G36" s="25">
        <f>'STEP1(自己チェック)'!$I47</f>
        <v>0</v>
      </c>
      <c r="H36" s="25" t="e">
        <f>#REF!</f>
        <v>#REF!</v>
      </c>
    </row>
    <row r="37" spans="1:8" ht="15" customHeight="1" x14ac:dyDescent="0.4">
      <c r="A37" s="145"/>
      <c r="B37" s="88"/>
      <c r="C37" s="71" t="s">
        <v>51</v>
      </c>
      <c r="D37" s="60" t="e">
        <f t="shared" si="7"/>
        <v>#REF!</v>
      </c>
      <c r="E37" s="60" t="e">
        <f>#REF!</f>
        <v>#REF!</v>
      </c>
      <c r="F37" s="72" t="s">
        <v>22</v>
      </c>
      <c r="G37" s="25">
        <f>'STEP1(自己チェック)'!$I48</f>
        <v>0</v>
      </c>
      <c r="H37" s="25" t="e">
        <f>#REF!</f>
        <v>#REF!</v>
      </c>
    </row>
    <row r="38" spans="1:8" ht="15" customHeight="1" x14ac:dyDescent="0.4">
      <c r="A38" s="145"/>
      <c r="B38" s="146" t="s">
        <v>118</v>
      </c>
      <c r="C38" s="153"/>
      <c r="D38" s="178"/>
      <c r="E38" s="178"/>
      <c r="F38" s="179"/>
      <c r="G38" s="25">
        <f>'STEP1(自己チェック)'!$I49</f>
        <v>0</v>
      </c>
      <c r="H38" s="25" t="e">
        <f>#REF!</f>
        <v>#REF!</v>
      </c>
    </row>
    <row r="39" spans="1:8" ht="15" customHeight="1" x14ac:dyDescent="0.4">
      <c r="A39" s="145"/>
      <c r="B39" s="65"/>
      <c r="C39" s="78" t="s">
        <v>52</v>
      </c>
      <c r="D39" s="60" t="e">
        <f t="shared" ref="D39:D40" si="8">IF(H39=1, "◎", IF(H39=2, "○", IF(H39=3, "△", IF(H39=4, "-", ""))))</f>
        <v>#REF!</v>
      </c>
      <c r="E39" s="60" t="e">
        <f>#REF!</f>
        <v>#REF!</v>
      </c>
      <c r="F39" s="73" t="s">
        <v>19</v>
      </c>
      <c r="G39" s="25">
        <f>'STEP1(自己チェック)'!$I50</f>
        <v>0</v>
      </c>
      <c r="H39" s="25" t="e">
        <f>#REF!</f>
        <v>#REF!</v>
      </c>
    </row>
    <row r="40" spans="1:8" ht="15" customHeight="1" x14ac:dyDescent="0.4">
      <c r="A40" s="145"/>
      <c r="B40" s="66"/>
      <c r="C40" s="42" t="s">
        <v>119</v>
      </c>
      <c r="D40" s="60" t="e">
        <f t="shared" si="8"/>
        <v>#REF!</v>
      </c>
      <c r="E40" s="60" t="e">
        <f>#REF!</f>
        <v>#REF!</v>
      </c>
      <c r="F40" s="73" t="s">
        <v>19</v>
      </c>
      <c r="G40" s="25">
        <f>'STEP1(自己チェック)'!$I51</f>
        <v>0</v>
      </c>
      <c r="H40" s="25" t="e">
        <f>#REF!</f>
        <v>#REF!</v>
      </c>
    </row>
    <row r="41" spans="1:8" ht="15" customHeight="1" x14ac:dyDescent="0.4">
      <c r="A41" s="160" t="s">
        <v>54</v>
      </c>
      <c r="B41" s="161"/>
      <c r="C41" s="161"/>
      <c r="D41" s="184"/>
      <c r="E41" s="184"/>
      <c r="F41" s="185"/>
      <c r="G41" s="25">
        <f>'STEP1(自己チェック)'!$I52</f>
        <v>0</v>
      </c>
      <c r="H41" s="25" t="e">
        <f>#REF!</f>
        <v>#REF!</v>
      </c>
    </row>
    <row r="42" spans="1:8" ht="15" customHeight="1" x14ac:dyDescent="0.4">
      <c r="A42" s="91"/>
      <c r="B42" s="146" t="s">
        <v>121</v>
      </c>
      <c r="C42" s="153"/>
      <c r="D42" s="178"/>
      <c r="E42" s="178"/>
      <c r="F42" s="179"/>
      <c r="G42" s="25">
        <f>'STEP1(自己チェック)'!$I53</f>
        <v>0</v>
      </c>
      <c r="H42" s="25" t="e">
        <f>#REF!</f>
        <v>#REF!</v>
      </c>
    </row>
    <row r="43" spans="1:8" ht="15" customHeight="1" x14ac:dyDescent="0.4">
      <c r="A43" s="144"/>
      <c r="B43" s="88"/>
      <c r="C43" s="42" t="s">
        <v>55</v>
      </c>
      <c r="D43" s="60" t="e">
        <f t="shared" ref="D43:D44" si="9">IF(H43=1, "◎", IF(H43=2, "○", IF(H43=3, "△", IF(H43=4, "-", ""))))</f>
        <v>#REF!</v>
      </c>
      <c r="E43" s="60" t="e">
        <f>#REF!</f>
        <v>#REF!</v>
      </c>
      <c r="F43" s="72" t="s">
        <v>22</v>
      </c>
      <c r="G43" s="25">
        <f>'STEP1(自己チェック)'!$I54</f>
        <v>0</v>
      </c>
      <c r="H43" s="25" t="e">
        <f>#REF!</f>
        <v>#REF!</v>
      </c>
    </row>
    <row r="44" spans="1:8" ht="15" customHeight="1" x14ac:dyDescent="0.4">
      <c r="A44" s="145"/>
      <c r="B44" s="88"/>
      <c r="C44" s="71" t="s">
        <v>56</v>
      </c>
      <c r="D44" s="60" t="e">
        <f t="shared" si="9"/>
        <v>#REF!</v>
      </c>
      <c r="E44" s="60" t="e">
        <f>#REF!</f>
        <v>#REF!</v>
      </c>
      <c r="F44" s="72" t="s">
        <v>22</v>
      </c>
      <c r="G44" s="25">
        <f>'STEP1(自己チェック)'!$I55</f>
        <v>0</v>
      </c>
      <c r="H44" s="25" t="e">
        <f>#REF!</f>
        <v>#REF!</v>
      </c>
    </row>
    <row r="45" spans="1:8" ht="15" customHeight="1" x14ac:dyDescent="0.4">
      <c r="A45" s="145"/>
      <c r="B45" s="146" t="s">
        <v>122</v>
      </c>
      <c r="C45" s="153"/>
      <c r="D45" s="178"/>
      <c r="E45" s="178"/>
      <c r="F45" s="179"/>
      <c r="G45" s="25">
        <f>'STEP1(自己チェック)'!$I56</f>
        <v>0</v>
      </c>
      <c r="H45" s="25" t="e">
        <f>#REF!</f>
        <v>#REF!</v>
      </c>
    </row>
    <row r="46" spans="1:8" ht="15" customHeight="1" x14ac:dyDescent="0.4">
      <c r="A46" s="145"/>
      <c r="B46" s="88"/>
      <c r="C46" s="42" t="s">
        <v>123</v>
      </c>
      <c r="D46" s="60" t="e">
        <f t="shared" ref="D46:D48" si="10">IF(H46=1, "◎", IF(H46=2, "○", IF(H46=3, "△", IF(H46=4, "-", ""))))</f>
        <v>#REF!</v>
      </c>
      <c r="E46" s="60" t="e">
        <f>#REF!</f>
        <v>#REF!</v>
      </c>
      <c r="F46" s="73" t="s">
        <v>19</v>
      </c>
      <c r="G46" s="25">
        <f>'STEP1(自己チェック)'!$I57</f>
        <v>0</v>
      </c>
      <c r="H46" s="25" t="e">
        <f>#REF!</f>
        <v>#REF!</v>
      </c>
    </row>
    <row r="47" spans="1:8" ht="15" customHeight="1" x14ac:dyDescent="0.4">
      <c r="A47" s="145"/>
      <c r="B47" s="88"/>
      <c r="C47" s="42" t="s">
        <v>58</v>
      </c>
      <c r="D47" s="60" t="e">
        <f t="shared" si="10"/>
        <v>#REF!</v>
      </c>
      <c r="E47" s="60" t="e">
        <f>#REF!</f>
        <v>#REF!</v>
      </c>
      <c r="F47" s="73" t="s">
        <v>19</v>
      </c>
      <c r="G47" s="25">
        <f>'STEP1(自己チェック)'!$I58</f>
        <v>0</v>
      </c>
      <c r="H47" s="25" t="e">
        <f>#REF!</f>
        <v>#REF!</v>
      </c>
    </row>
    <row r="48" spans="1:8" ht="15" customHeight="1" x14ac:dyDescent="0.4">
      <c r="A48" s="145"/>
      <c r="B48" s="88"/>
      <c r="C48" s="71" t="s">
        <v>59</v>
      </c>
      <c r="D48" s="60" t="e">
        <f t="shared" si="10"/>
        <v>#REF!</v>
      </c>
      <c r="E48" s="60" t="e">
        <f>#REF!</f>
        <v>#REF!</v>
      </c>
      <c r="F48" s="73" t="s">
        <v>19</v>
      </c>
      <c r="G48" s="25">
        <f>'STEP1(自己チェック)'!$I59</f>
        <v>0</v>
      </c>
      <c r="H48" s="25" t="e">
        <f>#REF!</f>
        <v>#REF!</v>
      </c>
    </row>
    <row r="49" spans="1:8" ht="15" customHeight="1" x14ac:dyDescent="0.4">
      <c r="A49" s="145"/>
      <c r="B49" s="146" t="s">
        <v>124</v>
      </c>
      <c r="C49" s="153"/>
      <c r="D49" s="178"/>
      <c r="E49" s="178"/>
      <c r="F49" s="179"/>
      <c r="G49" s="25">
        <f>'STEP1(自己チェック)'!$I60</f>
        <v>0</v>
      </c>
      <c r="H49" s="25" t="e">
        <f>#REF!</f>
        <v>#REF!</v>
      </c>
    </row>
    <row r="50" spans="1:8" ht="15" customHeight="1" x14ac:dyDescent="0.4">
      <c r="A50" s="145"/>
      <c r="C50" s="42" t="s">
        <v>125</v>
      </c>
      <c r="D50" s="60" t="e">
        <f t="shared" ref="D50:D51" si="11">IF(H50=1, "◎", IF(H50=2, "○", IF(H50=3, "△", IF(H50=4, "-", ""))))</f>
        <v>#REF!</v>
      </c>
      <c r="E50" s="60" t="e">
        <f>#REF!</f>
        <v>#REF!</v>
      </c>
      <c r="F50" s="60" t="s">
        <v>27</v>
      </c>
      <c r="G50" s="25">
        <f>'STEP1(自己チェック)'!$I61</f>
        <v>0</v>
      </c>
      <c r="H50" s="25" t="e">
        <f>#REF!</f>
        <v>#REF!</v>
      </c>
    </row>
    <row r="51" spans="1:8" ht="15" customHeight="1" x14ac:dyDescent="0.4">
      <c r="A51" s="145"/>
      <c r="C51" s="71" t="s">
        <v>61</v>
      </c>
      <c r="D51" s="60" t="e">
        <f t="shared" si="11"/>
        <v>#REF!</v>
      </c>
      <c r="E51" s="60" t="e">
        <f>#REF!</f>
        <v>#REF!</v>
      </c>
      <c r="F51" s="60" t="s">
        <v>27</v>
      </c>
      <c r="G51" s="25">
        <f>'STEP1(自己チェック)'!$I62</f>
        <v>0</v>
      </c>
      <c r="H51" s="25" t="e">
        <f>#REF!</f>
        <v>#REF!</v>
      </c>
    </row>
    <row r="52" spans="1:8" ht="15" customHeight="1" x14ac:dyDescent="0.4">
      <c r="A52" s="145"/>
      <c r="B52" s="146" t="s">
        <v>126</v>
      </c>
      <c r="C52" s="153"/>
      <c r="D52" s="178"/>
      <c r="E52" s="178"/>
      <c r="F52" s="179"/>
      <c r="G52" s="25">
        <f>'STEP1(自己チェック)'!$I63</f>
        <v>0</v>
      </c>
      <c r="H52" s="25" t="e">
        <f>#REF!</f>
        <v>#REF!</v>
      </c>
    </row>
    <row r="53" spans="1:8" ht="15" customHeight="1" x14ac:dyDescent="0.4">
      <c r="A53" s="145"/>
      <c r="B53" s="88"/>
      <c r="C53" s="42" t="s">
        <v>62</v>
      </c>
      <c r="D53" s="60" t="e">
        <f t="shared" ref="D53:D54" si="12">IF(H53=1, "◎", IF(H53=2, "○", IF(H53=3, "△", IF(H53=4, "-", ""))))</f>
        <v>#REF!</v>
      </c>
      <c r="E53" s="60" t="e">
        <f>#REF!</f>
        <v>#REF!</v>
      </c>
      <c r="F53" s="73" t="s">
        <v>19</v>
      </c>
      <c r="G53" s="25">
        <f>'STEP1(自己チェック)'!$I64</f>
        <v>0</v>
      </c>
      <c r="H53" s="25" t="e">
        <f>#REF!</f>
        <v>#REF!</v>
      </c>
    </row>
    <row r="54" spans="1:8" ht="15" customHeight="1" x14ac:dyDescent="0.4">
      <c r="A54" s="145"/>
      <c r="B54" s="88"/>
      <c r="C54" s="71" t="s">
        <v>63</v>
      </c>
      <c r="D54" s="60" t="e">
        <f t="shared" si="12"/>
        <v>#REF!</v>
      </c>
      <c r="E54" s="60" t="e">
        <f>#REF!</f>
        <v>#REF!</v>
      </c>
      <c r="F54" s="73" t="s">
        <v>19</v>
      </c>
      <c r="G54" s="25">
        <f>'STEP1(自己チェック)'!$I65</f>
        <v>0</v>
      </c>
      <c r="H54" s="25" t="e">
        <f>#REF!</f>
        <v>#REF!</v>
      </c>
    </row>
    <row r="55" spans="1:8" ht="15" customHeight="1" x14ac:dyDescent="0.4">
      <c r="A55" s="145"/>
      <c r="B55" s="146" t="s">
        <v>127</v>
      </c>
      <c r="C55" s="153"/>
      <c r="D55" s="178"/>
      <c r="E55" s="178"/>
      <c r="F55" s="179"/>
      <c r="G55" s="25">
        <f>'STEP1(自己チェック)'!$I66</f>
        <v>0</v>
      </c>
      <c r="H55" s="25" t="e">
        <f>#REF!</f>
        <v>#REF!</v>
      </c>
    </row>
    <row r="56" spans="1:8" ht="15" customHeight="1" x14ac:dyDescent="0.4">
      <c r="A56" s="145"/>
      <c r="B56" s="88"/>
      <c r="C56" s="42" t="s">
        <v>64</v>
      </c>
      <c r="D56" s="60" t="e">
        <f t="shared" ref="D56:D58" si="13">IF(H56=1, "◎", IF(H56=2, "○", IF(H56=3, "△", IF(H56=4, "-", ""))))</f>
        <v>#REF!</v>
      </c>
      <c r="E56" s="60" t="e">
        <f>#REF!</f>
        <v>#REF!</v>
      </c>
      <c r="F56" s="73" t="s">
        <v>19</v>
      </c>
      <c r="G56" s="25">
        <f>'STEP1(自己チェック)'!$I67</f>
        <v>0</v>
      </c>
      <c r="H56" s="25" t="e">
        <f>#REF!</f>
        <v>#REF!</v>
      </c>
    </row>
    <row r="57" spans="1:8" ht="15" customHeight="1" x14ac:dyDescent="0.4">
      <c r="A57" s="145"/>
      <c r="B57" s="88"/>
      <c r="C57" s="42" t="s">
        <v>65</v>
      </c>
      <c r="D57" s="60" t="e">
        <f t="shared" si="13"/>
        <v>#REF!</v>
      </c>
      <c r="E57" s="60" t="e">
        <f>#REF!</f>
        <v>#REF!</v>
      </c>
      <c r="F57" s="60" t="s">
        <v>27</v>
      </c>
      <c r="G57" s="25">
        <f>'STEP1(自己チェック)'!$I68</f>
        <v>0</v>
      </c>
      <c r="H57" s="25" t="e">
        <f>#REF!</f>
        <v>#REF!</v>
      </c>
    </row>
    <row r="58" spans="1:8" ht="15" customHeight="1" x14ac:dyDescent="0.4">
      <c r="A58" s="151"/>
      <c r="B58" s="88"/>
      <c r="C58" s="71" t="s">
        <v>128</v>
      </c>
      <c r="D58" s="60" t="e">
        <f t="shared" si="13"/>
        <v>#REF!</v>
      </c>
      <c r="E58" s="60" t="e">
        <f>#REF!</f>
        <v>#REF!</v>
      </c>
      <c r="F58" s="60" t="s">
        <v>27</v>
      </c>
      <c r="G58" s="25">
        <f>'STEP1(自己チェック)'!$I69</f>
        <v>0</v>
      </c>
      <c r="H58" s="25" t="e">
        <f>#REF!</f>
        <v>#REF!</v>
      </c>
    </row>
    <row r="59" spans="1:8" ht="15" customHeight="1" x14ac:dyDescent="0.4">
      <c r="A59" s="154" t="s">
        <v>67</v>
      </c>
      <c r="B59" s="155"/>
      <c r="C59" s="155"/>
      <c r="D59" s="178"/>
      <c r="E59" s="178"/>
      <c r="F59" s="179"/>
      <c r="G59" s="25">
        <f>'STEP1(自己チェック)'!$I70</f>
        <v>0</v>
      </c>
      <c r="H59" s="25" t="e">
        <f>#REF!</f>
        <v>#REF!</v>
      </c>
    </row>
    <row r="60" spans="1:8" ht="15" customHeight="1" x14ac:dyDescent="0.4">
      <c r="A60" s="144"/>
      <c r="B60" s="146" t="s">
        <v>130</v>
      </c>
      <c r="C60" s="153"/>
      <c r="D60" s="178"/>
      <c r="E60" s="178"/>
      <c r="F60" s="179"/>
      <c r="G60" s="25">
        <f>'STEP1(自己チェック)'!$I71</f>
        <v>0</v>
      </c>
      <c r="H60" s="25" t="e">
        <f>#REF!</f>
        <v>#REF!</v>
      </c>
    </row>
    <row r="61" spans="1:8" ht="15" customHeight="1" x14ac:dyDescent="0.4">
      <c r="A61" s="145"/>
      <c r="B61" s="88"/>
      <c r="C61" s="42" t="s">
        <v>131</v>
      </c>
      <c r="D61" s="60" t="e">
        <f t="shared" ref="D61:D62" si="14">IF(H61=1, "◎", IF(H61=2, "○", IF(H61=3, "△", IF(H61=4, "-", ""))))</f>
        <v>#REF!</v>
      </c>
      <c r="E61" s="60" t="e">
        <f>#REF!</f>
        <v>#REF!</v>
      </c>
      <c r="F61" s="73" t="s">
        <v>19</v>
      </c>
      <c r="G61" s="25">
        <f>'STEP1(自己チェック)'!$I72</f>
        <v>0</v>
      </c>
      <c r="H61" s="25" t="e">
        <f>#REF!</f>
        <v>#REF!</v>
      </c>
    </row>
    <row r="62" spans="1:8" ht="15" customHeight="1" x14ac:dyDescent="0.4">
      <c r="A62" s="151"/>
      <c r="B62" s="88"/>
      <c r="C62" s="71" t="s">
        <v>69</v>
      </c>
      <c r="D62" s="60" t="e">
        <f t="shared" si="14"/>
        <v>#REF!</v>
      </c>
      <c r="E62" s="60" t="e">
        <f>#REF!</f>
        <v>#REF!</v>
      </c>
      <c r="F62" s="73" t="s">
        <v>19</v>
      </c>
      <c r="G62" s="25">
        <f>'STEP1(自己チェック)'!$I73</f>
        <v>0</v>
      </c>
      <c r="H62" s="25" t="e">
        <f>#REF!</f>
        <v>#REF!</v>
      </c>
    </row>
    <row r="63" spans="1:8" ht="15" customHeight="1" x14ac:dyDescent="0.4">
      <c r="A63" s="154" t="s">
        <v>70</v>
      </c>
      <c r="B63" s="155"/>
      <c r="C63" s="155"/>
      <c r="D63" s="178"/>
      <c r="E63" s="178"/>
      <c r="F63" s="179"/>
      <c r="G63" s="25">
        <f>'STEP1(自己チェック)'!$I74</f>
        <v>0</v>
      </c>
      <c r="H63" s="25" t="e">
        <f>#REF!</f>
        <v>#REF!</v>
      </c>
    </row>
    <row r="64" spans="1:8" ht="15" customHeight="1" x14ac:dyDescent="0.4">
      <c r="A64" s="91"/>
      <c r="B64" s="146" t="s">
        <v>133</v>
      </c>
      <c r="C64" s="153"/>
      <c r="D64" s="178"/>
      <c r="E64" s="178"/>
      <c r="F64" s="179"/>
      <c r="G64" s="25">
        <f>'STEP1(自己チェック)'!$I75</f>
        <v>0</v>
      </c>
      <c r="H64" s="25" t="e">
        <f>#REF!</f>
        <v>#REF!</v>
      </c>
    </row>
    <row r="65" spans="1:8" ht="15" customHeight="1" x14ac:dyDescent="0.4">
      <c r="A65" s="144"/>
      <c r="B65" s="88"/>
      <c r="C65" s="42" t="s">
        <v>71</v>
      </c>
      <c r="D65" s="60" t="e">
        <f t="shared" ref="D65:D66" si="15">IF(H65=1, "◎", IF(H65=2, "○", IF(H65=3, "△", IF(H65=4, "-", ""))))</f>
        <v>#REF!</v>
      </c>
      <c r="E65" s="60" t="e">
        <f>#REF!</f>
        <v>#REF!</v>
      </c>
      <c r="F65" s="73" t="s">
        <v>19</v>
      </c>
      <c r="G65" s="25">
        <f>'STEP1(自己チェック)'!$I76</f>
        <v>0</v>
      </c>
      <c r="H65" s="25" t="e">
        <f>#REF!</f>
        <v>#REF!</v>
      </c>
    </row>
    <row r="66" spans="1:8" ht="15" customHeight="1" x14ac:dyDescent="0.4">
      <c r="A66" s="145"/>
      <c r="B66" s="88"/>
      <c r="C66" s="71" t="s">
        <v>72</v>
      </c>
      <c r="D66" s="60" t="e">
        <f t="shared" si="15"/>
        <v>#REF!</v>
      </c>
      <c r="E66" s="60" t="e">
        <f>#REF!</f>
        <v>#REF!</v>
      </c>
      <c r="F66" s="73" t="s">
        <v>19</v>
      </c>
      <c r="G66" s="25">
        <f>'STEP1(自己チェック)'!$I77</f>
        <v>0</v>
      </c>
      <c r="H66" s="25" t="e">
        <f>#REF!</f>
        <v>#REF!</v>
      </c>
    </row>
    <row r="67" spans="1:8" ht="15" customHeight="1" x14ac:dyDescent="0.4">
      <c r="A67" s="145"/>
      <c r="B67" s="146" t="s">
        <v>134</v>
      </c>
      <c r="C67" s="153"/>
      <c r="D67" s="178"/>
      <c r="E67" s="178"/>
      <c r="F67" s="179"/>
      <c r="G67" s="25">
        <f>'STEP1(自己チェック)'!$I78</f>
        <v>0</v>
      </c>
      <c r="H67" s="25" t="e">
        <f>#REF!</f>
        <v>#REF!</v>
      </c>
    </row>
    <row r="68" spans="1:8" ht="15" customHeight="1" x14ac:dyDescent="0.4">
      <c r="A68" s="145"/>
      <c r="B68" s="88"/>
      <c r="C68" s="42" t="s">
        <v>73</v>
      </c>
      <c r="D68" s="60" t="e">
        <f t="shared" ref="D68:D69" si="16">IF(H68=1, "◎", IF(H68=2, "○", IF(H68=3, "△", IF(H68=4, "-", ""))))</f>
        <v>#REF!</v>
      </c>
      <c r="E68" s="60" t="e">
        <f>#REF!</f>
        <v>#REF!</v>
      </c>
      <c r="F68" s="73" t="s">
        <v>19</v>
      </c>
      <c r="G68" s="25">
        <f>'STEP1(自己チェック)'!$I79</f>
        <v>0</v>
      </c>
      <c r="H68" s="25" t="e">
        <f>#REF!</f>
        <v>#REF!</v>
      </c>
    </row>
    <row r="69" spans="1:8" ht="15" customHeight="1" x14ac:dyDescent="0.4">
      <c r="A69" s="145"/>
      <c r="B69" s="66"/>
      <c r="C69" s="42" t="s">
        <v>74</v>
      </c>
      <c r="D69" s="60" t="e">
        <f t="shared" si="16"/>
        <v>#REF!</v>
      </c>
      <c r="E69" s="60" t="e">
        <f>#REF!</f>
        <v>#REF!</v>
      </c>
      <c r="F69" s="73" t="s">
        <v>19</v>
      </c>
      <c r="G69" s="25">
        <f>'STEP1(自己チェック)'!$I80</f>
        <v>0</v>
      </c>
      <c r="H69" s="25" t="e">
        <f>#REF!</f>
        <v>#REF!</v>
      </c>
    </row>
    <row r="70" spans="1:8" ht="15" customHeight="1" x14ac:dyDescent="0.4">
      <c r="A70" s="145"/>
      <c r="B70" s="182" t="s">
        <v>135</v>
      </c>
      <c r="C70" s="158"/>
      <c r="D70" s="184"/>
      <c r="E70" s="184"/>
      <c r="F70" s="185"/>
      <c r="G70" s="25">
        <f>'STEP1(自己チェック)'!$I81</f>
        <v>0</v>
      </c>
      <c r="H70" s="25" t="e">
        <f>#REF!</f>
        <v>#REF!</v>
      </c>
    </row>
    <row r="71" spans="1:8" ht="15" customHeight="1" x14ac:dyDescent="0.4">
      <c r="A71" s="145"/>
      <c r="B71" s="88"/>
      <c r="C71" s="42" t="s">
        <v>75</v>
      </c>
      <c r="D71" s="60" t="e">
        <f t="shared" ref="D71:D72" si="17">IF(H71=1, "◎", IF(H71=2, "○", IF(H71=3, "△", IF(H71=4, "-", ""))))</f>
        <v>#REF!</v>
      </c>
      <c r="E71" s="60" t="e">
        <f>#REF!</f>
        <v>#REF!</v>
      </c>
      <c r="F71" s="73" t="s">
        <v>19</v>
      </c>
      <c r="G71" s="25">
        <f>'STEP1(自己チェック)'!$I82</f>
        <v>0</v>
      </c>
      <c r="H71" s="25" t="e">
        <f>#REF!</f>
        <v>#REF!</v>
      </c>
    </row>
    <row r="72" spans="1:8" ht="15" customHeight="1" x14ac:dyDescent="0.4">
      <c r="A72" s="145"/>
      <c r="B72" s="88"/>
      <c r="C72" s="71" t="s">
        <v>76</v>
      </c>
      <c r="D72" s="60" t="e">
        <f t="shared" si="17"/>
        <v>#REF!</v>
      </c>
      <c r="E72" s="60" t="e">
        <f>#REF!</f>
        <v>#REF!</v>
      </c>
      <c r="F72" s="73" t="s">
        <v>19</v>
      </c>
      <c r="G72" s="25">
        <f>'STEP1(自己チェック)'!$I83</f>
        <v>0</v>
      </c>
      <c r="H72" s="25" t="e">
        <f>#REF!</f>
        <v>#REF!</v>
      </c>
    </row>
    <row r="73" spans="1:8" ht="15" customHeight="1" x14ac:dyDescent="0.4">
      <c r="A73" s="145"/>
      <c r="B73" s="146" t="s">
        <v>136</v>
      </c>
      <c r="C73" s="153"/>
      <c r="D73" s="178"/>
      <c r="E73" s="178"/>
      <c r="F73" s="179"/>
      <c r="G73" s="25">
        <f>'STEP1(自己チェック)'!$I84</f>
        <v>0</v>
      </c>
      <c r="H73" s="25" t="e">
        <f>#REF!</f>
        <v>#REF!</v>
      </c>
    </row>
    <row r="74" spans="1:8" ht="15" customHeight="1" x14ac:dyDescent="0.4">
      <c r="A74" s="145"/>
      <c r="B74" s="88"/>
      <c r="C74" s="42" t="s">
        <v>77</v>
      </c>
      <c r="D74" s="60" t="e">
        <f t="shared" ref="D74:D75" si="18">IF(H74=1, "◎", IF(H74=2, "○", IF(H74=3, "△", IF(H74=4, "-", ""))))</f>
        <v>#REF!</v>
      </c>
      <c r="E74" s="60" t="e">
        <f>#REF!</f>
        <v>#REF!</v>
      </c>
      <c r="F74" s="73" t="s">
        <v>19</v>
      </c>
      <c r="G74" s="25">
        <f>'STEP1(自己チェック)'!$I85</f>
        <v>0</v>
      </c>
      <c r="H74" s="25" t="e">
        <f>#REF!</f>
        <v>#REF!</v>
      </c>
    </row>
    <row r="75" spans="1:8" ht="15" customHeight="1" x14ac:dyDescent="0.4">
      <c r="A75" s="145"/>
      <c r="B75" s="88"/>
      <c r="C75" s="71" t="s">
        <v>78</v>
      </c>
      <c r="D75" s="60" t="e">
        <f t="shared" si="18"/>
        <v>#REF!</v>
      </c>
      <c r="E75" s="60" t="e">
        <f>#REF!</f>
        <v>#REF!</v>
      </c>
      <c r="F75" s="73" t="s">
        <v>19</v>
      </c>
      <c r="G75" s="25">
        <f>'STEP1(自己チェック)'!$I86</f>
        <v>0</v>
      </c>
      <c r="H75" s="25" t="e">
        <f>#REF!</f>
        <v>#REF!</v>
      </c>
    </row>
    <row r="76" spans="1:8" ht="15" customHeight="1" x14ac:dyDescent="0.4">
      <c r="A76" s="145"/>
      <c r="B76" s="146" t="s">
        <v>137</v>
      </c>
      <c r="C76" s="153"/>
      <c r="D76" s="178"/>
      <c r="E76" s="178"/>
      <c r="F76" s="179"/>
      <c r="G76" s="25">
        <f>'STEP1(自己チェック)'!$I87</f>
        <v>0</v>
      </c>
      <c r="H76" s="25" t="e">
        <f>#REF!</f>
        <v>#REF!</v>
      </c>
    </row>
    <row r="77" spans="1:8" ht="15" customHeight="1" x14ac:dyDescent="0.4">
      <c r="A77" s="145"/>
      <c r="B77" s="88"/>
      <c r="C77" s="42" t="s">
        <v>79</v>
      </c>
      <c r="D77" s="60" t="e">
        <f t="shared" ref="D77:D78" si="19">IF(H77=1, "◎", IF(H77=2, "○", IF(H77=3, "△", IF(H77=4, "-", ""))))</f>
        <v>#REF!</v>
      </c>
      <c r="E77" s="60" t="e">
        <f>#REF!</f>
        <v>#REF!</v>
      </c>
      <c r="F77" s="73" t="s">
        <v>19</v>
      </c>
      <c r="G77" s="25">
        <f>'STEP1(自己チェック)'!$I88</f>
        <v>0</v>
      </c>
      <c r="H77" s="25" t="e">
        <f>#REF!</f>
        <v>#REF!</v>
      </c>
    </row>
    <row r="78" spans="1:8" ht="15" customHeight="1" x14ac:dyDescent="0.4">
      <c r="A78" s="145"/>
      <c r="B78" s="88"/>
      <c r="C78" s="71" t="s">
        <v>80</v>
      </c>
      <c r="D78" s="60" t="e">
        <f t="shared" si="19"/>
        <v>#REF!</v>
      </c>
      <c r="E78" s="60" t="e">
        <f>#REF!</f>
        <v>#REF!</v>
      </c>
      <c r="F78" s="73" t="s">
        <v>19</v>
      </c>
      <c r="G78" s="25">
        <f>'STEP1(自己チェック)'!$I89</f>
        <v>0</v>
      </c>
      <c r="H78" s="25" t="e">
        <f>#REF!</f>
        <v>#REF!</v>
      </c>
    </row>
    <row r="79" spans="1:8" ht="15" customHeight="1" x14ac:dyDescent="0.4">
      <c r="A79" s="145"/>
      <c r="B79" s="146" t="s">
        <v>138</v>
      </c>
      <c r="C79" s="153"/>
      <c r="D79" s="178"/>
      <c r="E79" s="178"/>
      <c r="F79" s="179"/>
      <c r="G79" s="25">
        <f>'STEP1(自己チェック)'!$I90</f>
        <v>0</v>
      </c>
      <c r="H79" s="25" t="e">
        <f>#REF!</f>
        <v>#REF!</v>
      </c>
    </row>
    <row r="80" spans="1:8" ht="15" customHeight="1" x14ac:dyDescent="0.4">
      <c r="A80" s="145"/>
      <c r="B80" s="88"/>
      <c r="C80" s="42" t="s">
        <v>81</v>
      </c>
      <c r="D80" s="60" t="e">
        <f t="shared" ref="D80:D81" si="20">IF(H80=1, "◎", IF(H80=2, "○", IF(H80=3, "△", IF(H80=4, "-", ""))))</f>
        <v>#REF!</v>
      </c>
      <c r="E80" s="60" t="e">
        <f>#REF!</f>
        <v>#REF!</v>
      </c>
      <c r="F80" s="73" t="s">
        <v>19</v>
      </c>
      <c r="G80" s="25">
        <f>'STEP1(自己チェック)'!$I91</f>
        <v>0</v>
      </c>
      <c r="H80" s="25" t="e">
        <f>#REF!</f>
        <v>#REF!</v>
      </c>
    </row>
    <row r="81" spans="1:8" ht="15" customHeight="1" x14ac:dyDescent="0.4">
      <c r="A81" s="151"/>
      <c r="B81" s="88"/>
      <c r="C81" s="71" t="s">
        <v>82</v>
      </c>
      <c r="D81" s="60" t="e">
        <f t="shared" si="20"/>
        <v>#REF!</v>
      </c>
      <c r="E81" s="60" t="e">
        <f>#REF!</f>
        <v>#REF!</v>
      </c>
      <c r="F81" s="73" t="s">
        <v>19</v>
      </c>
      <c r="G81" s="25">
        <f>'STEP1(自己チェック)'!$I92</f>
        <v>0</v>
      </c>
      <c r="H81" s="25" t="e">
        <f>#REF!</f>
        <v>#REF!</v>
      </c>
    </row>
    <row r="82" spans="1:8" ht="15" customHeight="1" x14ac:dyDescent="0.4">
      <c r="A82" s="154" t="s">
        <v>83</v>
      </c>
      <c r="B82" s="155"/>
      <c r="C82" s="155"/>
      <c r="D82" s="178"/>
      <c r="E82" s="178"/>
      <c r="F82" s="179"/>
      <c r="G82" s="25">
        <f>'STEP1(自己チェック)'!$I93</f>
        <v>0</v>
      </c>
      <c r="H82" s="25" t="e">
        <f>#REF!</f>
        <v>#REF!</v>
      </c>
    </row>
    <row r="83" spans="1:8" ht="15" customHeight="1" x14ac:dyDescent="0.4">
      <c r="A83" s="144"/>
      <c r="B83" s="144"/>
      <c r="C83" s="63" t="s">
        <v>84</v>
      </c>
      <c r="D83" s="60" t="e">
        <f t="shared" ref="D83:D87" si="21">IF(H83=1, "◎", IF(H83=2, "○", IF(H83=3, "△", IF(H83=4, "-", ""))))</f>
        <v>#REF!</v>
      </c>
      <c r="E83" s="60" t="e">
        <f>#REF!</f>
        <v>#REF!</v>
      </c>
      <c r="F83" s="73" t="s">
        <v>19</v>
      </c>
      <c r="G83" s="25">
        <f>'STEP1(自己チェック)'!$I94</f>
        <v>0</v>
      </c>
      <c r="H83" s="25" t="e">
        <f>#REF!</f>
        <v>#REF!</v>
      </c>
    </row>
    <row r="84" spans="1:8" ht="15" customHeight="1" x14ac:dyDescent="0.4">
      <c r="A84" s="145"/>
      <c r="B84" s="145"/>
      <c r="C84" s="63" t="s">
        <v>85</v>
      </c>
      <c r="D84" s="60" t="e">
        <f t="shared" si="21"/>
        <v>#REF!</v>
      </c>
      <c r="E84" s="60" t="e">
        <f>#REF!</f>
        <v>#REF!</v>
      </c>
      <c r="F84" s="73" t="s">
        <v>19</v>
      </c>
      <c r="G84" s="25">
        <f>'STEP1(自己チェック)'!$I95</f>
        <v>0</v>
      </c>
      <c r="H84" s="25" t="e">
        <f>#REF!</f>
        <v>#REF!</v>
      </c>
    </row>
    <row r="85" spans="1:8" ht="15" customHeight="1" x14ac:dyDescent="0.4">
      <c r="A85" s="145"/>
      <c r="B85" s="145"/>
      <c r="C85" s="63" t="s">
        <v>86</v>
      </c>
      <c r="D85" s="60" t="e">
        <f t="shared" si="21"/>
        <v>#REF!</v>
      </c>
      <c r="E85" s="60" t="e">
        <f>#REF!</f>
        <v>#REF!</v>
      </c>
      <c r="F85" s="73" t="s">
        <v>19</v>
      </c>
      <c r="G85" s="25">
        <f>'STEP1(自己チェック)'!$I96</f>
        <v>0</v>
      </c>
      <c r="H85" s="25" t="e">
        <f>#REF!</f>
        <v>#REF!</v>
      </c>
    </row>
    <row r="86" spans="1:8" ht="15" customHeight="1" x14ac:dyDescent="0.4">
      <c r="A86" s="145"/>
      <c r="B86" s="145"/>
      <c r="C86" s="63" t="s">
        <v>87</v>
      </c>
      <c r="D86" s="60" t="e">
        <f t="shared" si="21"/>
        <v>#REF!</v>
      </c>
      <c r="E86" s="60" t="e">
        <f>#REF!</f>
        <v>#REF!</v>
      </c>
      <c r="F86" s="73" t="s">
        <v>19</v>
      </c>
      <c r="G86" s="25">
        <f>'STEP1(自己チェック)'!$I97</f>
        <v>0</v>
      </c>
      <c r="H86" s="25" t="e">
        <f>#REF!</f>
        <v>#REF!</v>
      </c>
    </row>
    <row r="87" spans="1:8" ht="15" customHeight="1" x14ac:dyDescent="0.4">
      <c r="A87" s="145"/>
      <c r="B87" s="145"/>
      <c r="C87" s="79" t="s">
        <v>88</v>
      </c>
      <c r="D87" s="60" t="e">
        <f t="shared" si="21"/>
        <v>#REF!</v>
      </c>
      <c r="E87" s="60" t="e">
        <f>#REF!</f>
        <v>#REF!</v>
      </c>
      <c r="F87" s="72" t="s">
        <v>22</v>
      </c>
      <c r="G87" s="25">
        <f>'STEP1(自己チェック)'!$I98</f>
        <v>0</v>
      </c>
      <c r="H87" s="25" t="e">
        <f>#REF!</f>
        <v>#REF!</v>
      </c>
    </row>
  </sheetData>
  <mergeCells count="35">
    <mergeCell ref="B79:F79"/>
    <mergeCell ref="A82:F82"/>
    <mergeCell ref="A83:B87"/>
    <mergeCell ref="A59:F59"/>
    <mergeCell ref="A60:A62"/>
    <mergeCell ref="B60:F60"/>
    <mergeCell ref="A63:F63"/>
    <mergeCell ref="B64:F64"/>
    <mergeCell ref="A65:A81"/>
    <mergeCell ref="B67:F67"/>
    <mergeCell ref="B70:F70"/>
    <mergeCell ref="B73:F73"/>
    <mergeCell ref="B76:F76"/>
    <mergeCell ref="A41:F41"/>
    <mergeCell ref="B42:F42"/>
    <mergeCell ref="A43:A58"/>
    <mergeCell ref="B45:F45"/>
    <mergeCell ref="B49:F49"/>
    <mergeCell ref="B52:F52"/>
    <mergeCell ref="B55:F55"/>
    <mergeCell ref="A31:A40"/>
    <mergeCell ref="B31:F31"/>
    <mergeCell ref="B34:F34"/>
    <mergeCell ref="B38:F38"/>
    <mergeCell ref="A1:C1"/>
    <mergeCell ref="A2:F2"/>
    <mergeCell ref="A3:A14"/>
    <mergeCell ref="B4:F4"/>
    <mergeCell ref="B11:F11"/>
    <mergeCell ref="A15:F15"/>
    <mergeCell ref="A16:A29"/>
    <mergeCell ref="B17:F17"/>
    <mergeCell ref="B21:F21"/>
    <mergeCell ref="B26:F26"/>
    <mergeCell ref="A30:F30"/>
  </mergeCells>
  <phoneticPr fontId="3"/>
  <conditionalFormatting sqref="C3 C5:C6 C8:C10 C12:C14">
    <cfRule type="expression" dxfId="12" priority="5">
      <formula>#REF!=TRUE</formula>
    </cfRule>
  </conditionalFormatting>
  <conditionalFormatting sqref="C16 C18:C20 C22:C25 C27:C29 C32:C33 C35:C37 C39:C40 C43:C44 C46:C48 C50:C51 C53:C54 C56:C58 C61:C62 C65:C66 C68:C69 C71:C72 C74:C75 C77:C78 C80:C81 C83:C87 C3 C5:C6 C8:C10 C12:C14">
    <cfRule type="expression" dxfId="11" priority="54">
      <formula>#REF!&lt;&gt;D3</formula>
    </cfRule>
  </conditionalFormatting>
  <conditionalFormatting sqref="C16 C18:C20 C22:C25 C27:C29 C32:C33 C35:C37 C39:C40 C43:C44 C46:C48 C50:C51 C53:C54 C56:C58 C61:C62 C65:C66 C68:C69 C71:C72 C74:C75 C77:C78 C80:C81 C83:C87">
    <cfRule type="expression" dxfId="10" priority="6">
      <formula>#REF!=TRUE</formula>
    </cfRule>
  </conditionalFormatting>
  <conditionalFormatting sqref="E1">
    <cfRule type="cellIs" dxfId="9" priority="4" operator="equal">
      <formula>"対象外"</formula>
    </cfRule>
  </conditionalFormatting>
  <conditionalFormatting sqref="E1:E1048576">
    <cfRule type="cellIs" dxfId="8" priority="2" operator="equal">
      <formula>"未達成"</formula>
    </cfRule>
    <cfRule type="cellIs" dxfId="7" priority="3" operator="equal">
      <formula>"達成"</formula>
    </cfRule>
  </conditionalFormatting>
  <printOptions horizontalCentered="1"/>
  <pageMargins left="0.23622047244094491" right="0.23622047244094491" top="0.55118110236220474" bottom="0.55118110236220474"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7409" r:id="rId4" name="Group Box 1">
              <controlPr defaultSize="0" autoFill="0" autoPict="0">
                <anchor moveWithCells="1">
                  <from>
                    <xdr:col>2</xdr:col>
                    <xdr:colOff>3810000</xdr:colOff>
                    <xdr:row>1</xdr:row>
                    <xdr:rowOff>161925</xdr:rowOff>
                  </from>
                  <to>
                    <xdr:col>5</xdr:col>
                    <xdr:colOff>466725</xdr:colOff>
                    <xdr:row>3</xdr:row>
                    <xdr:rowOff>66675</xdr:rowOff>
                  </to>
                </anchor>
              </controlPr>
            </control>
          </mc:Choice>
        </mc:AlternateContent>
        <mc:AlternateContent xmlns:mc="http://schemas.openxmlformats.org/markup-compatibility/2006">
          <mc:Choice Requires="x14">
            <control shapeId="17410" r:id="rId5" name="Group Box 2">
              <controlPr defaultSize="0" autoFill="0" autoPict="0">
                <anchor moveWithCells="1">
                  <from>
                    <xdr:col>2</xdr:col>
                    <xdr:colOff>3686175</xdr:colOff>
                    <xdr:row>2</xdr:row>
                    <xdr:rowOff>171450</xdr:rowOff>
                  </from>
                  <to>
                    <xdr:col>8</xdr:col>
                    <xdr:colOff>76200</xdr:colOff>
                    <xdr:row>4</xdr:row>
                    <xdr:rowOff>76200</xdr:rowOff>
                  </to>
                </anchor>
              </controlPr>
            </control>
          </mc:Choice>
        </mc:AlternateContent>
        <mc:AlternateContent xmlns:mc="http://schemas.openxmlformats.org/markup-compatibility/2006">
          <mc:Choice Requires="x14">
            <control shapeId="17411" r:id="rId6" name="Group Box 3">
              <controlPr defaultSize="0" autoFill="0" autoPict="0">
                <anchor moveWithCells="1">
                  <from>
                    <xdr:col>2</xdr:col>
                    <xdr:colOff>3619500</xdr:colOff>
                    <xdr:row>4</xdr:row>
                    <xdr:rowOff>152400</xdr:rowOff>
                  </from>
                  <to>
                    <xdr:col>8</xdr:col>
                    <xdr:colOff>228600</xdr:colOff>
                    <xdr:row>6</xdr:row>
                    <xdr:rowOff>95250</xdr:rowOff>
                  </to>
                </anchor>
              </controlPr>
            </control>
          </mc:Choice>
        </mc:AlternateContent>
        <mc:AlternateContent xmlns:mc="http://schemas.openxmlformats.org/markup-compatibility/2006">
          <mc:Choice Requires="x14">
            <control shapeId="17412" r:id="rId7" name="Group Box 4">
              <controlPr defaultSize="0" autoFill="0" autoPict="0">
                <anchor moveWithCells="1">
                  <from>
                    <xdr:col>2</xdr:col>
                    <xdr:colOff>3524250</xdr:colOff>
                    <xdr:row>5</xdr:row>
                    <xdr:rowOff>180975</xdr:rowOff>
                  </from>
                  <to>
                    <xdr:col>8</xdr:col>
                    <xdr:colOff>228600</xdr:colOff>
                    <xdr:row>7</xdr:row>
                    <xdr:rowOff>95250</xdr:rowOff>
                  </to>
                </anchor>
              </controlPr>
            </control>
          </mc:Choice>
        </mc:AlternateContent>
        <mc:AlternateContent xmlns:mc="http://schemas.openxmlformats.org/markup-compatibility/2006">
          <mc:Choice Requires="x14">
            <control shapeId="17413" r:id="rId8" name="Check Box 5">
              <controlPr defaultSize="0" autoFill="0" autoLine="0" autoPict="0">
                <anchor moveWithCells="1">
                  <from>
                    <xdr:col>3</xdr:col>
                    <xdr:colOff>0</xdr:colOff>
                    <xdr:row>80</xdr:row>
                    <xdr:rowOff>171450</xdr:rowOff>
                  </from>
                  <to>
                    <xdr:col>3</xdr:col>
                    <xdr:colOff>276225</xdr:colOff>
                    <xdr:row>82</xdr:row>
                    <xdr:rowOff>28575</xdr:rowOff>
                  </to>
                </anchor>
              </controlPr>
            </control>
          </mc:Choice>
        </mc:AlternateContent>
        <mc:AlternateContent xmlns:mc="http://schemas.openxmlformats.org/markup-compatibility/2006">
          <mc:Choice Requires="x14">
            <control shapeId="17414" r:id="rId9" name="Group Box 6">
              <controlPr defaultSize="0" autoFill="0" autoPict="0">
                <anchor moveWithCells="1">
                  <from>
                    <xdr:col>2</xdr:col>
                    <xdr:colOff>3648075</xdr:colOff>
                    <xdr:row>7</xdr:row>
                    <xdr:rowOff>171450</xdr:rowOff>
                  </from>
                  <to>
                    <xdr:col>8</xdr:col>
                    <xdr:colOff>266700</xdr:colOff>
                    <xdr:row>9</xdr:row>
                    <xdr:rowOff>85725</xdr:rowOff>
                  </to>
                </anchor>
              </controlPr>
            </control>
          </mc:Choice>
        </mc:AlternateContent>
        <mc:AlternateContent xmlns:mc="http://schemas.openxmlformats.org/markup-compatibility/2006">
          <mc:Choice Requires="x14">
            <control shapeId="17415" r:id="rId10" name="Group Box 7">
              <controlPr defaultSize="0" autoFill="0" autoPict="0">
                <anchor moveWithCells="1">
                  <from>
                    <xdr:col>2</xdr:col>
                    <xdr:colOff>3533775</xdr:colOff>
                    <xdr:row>9</xdr:row>
                    <xdr:rowOff>0</xdr:rowOff>
                  </from>
                  <to>
                    <xdr:col>8</xdr:col>
                    <xdr:colOff>133350</xdr:colOff>
                    <xdr:row>10</xdr:row>
                    <xdr:rowOff>95250</xdr:rowOff>
                  </to>
                </anchor>
              </controlPr>
            </control>
          </mc:Choice>
        </mc:AlternateContent>
        <mc:AlternateContent xmlns:mc="http://schemas.openxmlformats.org/markup-compatibility/2006">
          <mc:Choice Requires="x14">
            <control shapeId="17416" r:id="rId11" name="Group Box 8">
              <controlPr defaultSize="0" autoFill="0" autoPict="0">
                <anchor moveWithCells="1">
                  <from>
                    <xdr:col>2</xdr:col>
                    <xdr:colOff>3381375</xdr:colOff>
                    <xdr:row>9</xdr:row>
                    <xdr:rowOff>180975</xdr:rowOff>
                  </from>
                  <to>
                    <xdr:col>8</xdr:col>
                    <xdr:colOff>200025</xdr:colOff>
                    <xdr:row>11</xdr:row>
                    <xdr:rowOff>95250</xdr:rowOff>
                  </to>
                </anchor>
              </controlPr>
            </control>
          </mc:Choice>
        </mc:AlternateContent>
        <mc:AlternateContent xmlns:mc="http://schemas.openxmlformats.org/markup-compatibility/2006">
          <mc:Choice Requires="x14">
            <control shapeId="17417" r:id="rId12" name="Group Box 9">
              <controlPr defaultSize="0" autoFill="0" autoPict="0">
                <anchor moveWithCells="1">
                  <from>
                    <xdr:col>2</xdr:col>
                    <xdr:colOff>3638550</xdr:colOff>
                    <xdr:row>12</xdr:row>
                    <xdr:rowOff>19050</xdr:rowOff>
                  </from>
                  <to>
                    <xdr:col>8</xdr:col>
                    <xdr:colOff>95250</xdr:colOff>
                    <xdr:row>13</xdr:row>
                    <xdr:rowOff>114300</xdr:rowOff>
                  </to>
                </anchor>
              </controlPr>
            </control>
          </mc:Choice>
        </mc:AlternateContent>
        <mc:AlternateContent xmlns:mc="http://schemas.openxmlformats.org/markup-compatibility/2006">
          <mc:Choice Requires="x14">
            <control shapeId="17418" r:id="rId13" name="Group Box 10">
              <controlPr defaultSize="0" autoFill="0" autoPict="0">
                <anchor moveWithCells="1">
                  <from>
                    <xdr:col>2</xdr:col>
                    <xdr:colOff>3457575</xdr:colOff>
                    <xdr:row>12</xdr:row>
                    <xdr:rowOff>142875</xdr:rowOff>
                  </from>
                  <to>
                    <xdr:col>8</xdr:col>
                    <xdr:colOff>209550</xdr:colOff>
                    <xdr:row>14</xdr:row>
                    <xdr:rowOff>57150</xdr:rowOff>
                  </to>
                </anchor>
              </controlPr>
            </control>
          </mc:Choice>
        </mc:AlternateContent>
        <mc:AlternateContent xmlns:mc="http://schemas.openxmlformats.org/markup-compatibility/2006">
          <mc:Choice Requires="x14">
            <control shapeId="17419" r:id="rId14" name="Group Box 11">
              <controlPr defaultSize="0" autoFill="0" autoPict="0">
                <anchor moveWithCells="1">
                  <from>
                    <xdr:col>2</xdr:col>
                    <xdr:colOff>3686175</xdr:colOff>
                    <xdr:row>14</xdr:row>
                    <xdr:rowOff>123825</xdr:rowOff>
                  </from>
                  <to>
                    <xdr:col>8</xdr:col>
                    <xdr:colOff>76200</xdr:colOff>
                    <xdr:row>16</xdr:row>
                    <xdr:rowOff>28575</xdr:rowOff>
                  </to>
                </anchor>
              </controlPr>
            </control>
          </mc:Choice>
        </mc:AlternateContent>
        <mc:AlternateContent xmlns:mc="http://schemas.openxmlformats.org/markup-compatibility/2006">
          <mc:Choice Requires="x14">
            <control shapeId="17420" r:id="rId15" name="Group Box 12">
              <controlPr defaultSize="0" autoFill="0" autoPict="0">
                <anchor moveWithCells="1">
                  <from>
                    <xdr:col>2</xdr:col>
                    <xdr:colOff>3695700</xdr:colOff>
                    <xdr:row>15</xdr:row>
                    <xdr:rowOff>171450</xdr:rowOff>
                  </from>
                  <to>
                    <xdr:col>5</xdr:col>
                    <xdr:colOff>400050</xdr:colOff>
                    <xdr:row>17</xdr:row>
                    <xdr:rowOff>76200</xdr:rowOff>
                  </to>
                </anchor>
              </controlPr>
            </control>
          </mc:Choice>
        </mc:AlternateContent>
        <mc:AlternateContent xmlns:mc="http://schemas.openxmlformats.org/markup-compatibility/2006">
          <mc:Choice Requires="x14">
            <control shapeId="17421" r:id="rId16" name="Group Box 13">
              <controlPr defaultSize="0" autoFill="0" autoPict="0">
                <anchor moveWithCells="1">
                  <from>
                    <xdr:col>2</xdr:col>
                    <xdr:colOff>3638550</xdr:colOff>
                    <xdr:row>17</xdr:row>
                    <xdr:rowOff>171450</xdr:rowOff>
                  </from>
                  <to>
                    <xdr:col>8</xdr:col>
                    <xdr:colOff>314325</xdr:colOff>
                    <xdr:row>19</xdr:row>
                    <xdr:rowOff>85725</xdr:rowOff>
                  </to>
                </anchor>
              </controlPr>
            </control>
          </mc:Choice>
        </mc:AlternateContent>
        <mc:AlternateContent xmlns:mc="http://schemas.openxmlformats.org/markup-compatibility/2006">
          <mc:Choice Requires="x14">
            <control shapeId="17422" r:id="rId17" name="Group Box 14">
              <controlPr defaultSize="0" autoFill="0" autoPict="0">
                <anchor moveWithCells="1">
                  <from>
                    <xdr:col>2</xdr:col>
                    <xdr:colOff>3581400</xdr:colOff>
                    <xdr:row>18</xdr:row>
                    <xdr:rowOff>180975</xdr:rowOff>
                  </from>
                  <to>
                    <xdr:col>8</xdr:col>
                    <xdr:colOff>95250</xdr:colOff>
                    <xdr:row>20</xdr:row>
                    <xdr:rowOff>95250</xdr:rowOff>
                  </to>
                </anchor>
              </controlPr>
            </control>
          </mc:Choice>
        </mc:AlternateContent>
        <mc:AlternateContent xmlns:mc="http://schemas.openxmlformats.org/markup-compatibility/2006">
          <mc:Choice Requires="x14">
            <control shapeId="17423" r:id="rId18" name="Group Box 15">
              <controlPr defaultSize="0" autoFill="0" autoPict="0">
                <anchor moveWithCells="1">
                  <from>
                    <xdr:col>2</xdr:col>
                    <xdr:colOff>3524250</xdr:colOff>
                    <xdr:row>21</xdr:row>
                    <xdr:rowOff>9525</xdr:rowOff>
                  </from>
                  <to>
                    <xdr:col>8</xdr:col>
                    <xdr:colOff>323850</xdr:colOff>
                    <xdr:row>22</xdr:row>
                    <xdr:rowOff>104775</xdr:rowOff>
                  </to>
                </anchor>
              </controlPr>
            </control>
          </mc:Choice>
        </mc:AlternateContent>
        <mc:AlternateContent xmlns:mc="http://schemas.openxmlformats.org/markup-compatibility/2006">
          <mc:Choice Requires="x14">
            <control shapeId="17424" r:id="rId19" name="Group Box 16">
              <controlPr defaultSize="0" autoFill="0" autoPict="0">
                <anchor moveWithCells="1">
                  <from>
                    <xdr:col>2</xdr:col>
                    <xdr:colOff>3419475</xdr:colOff>
                    <xdr:row>21</xdr:row>
                    <xdr:rowOff>171450</xdr:rowOff>
                  </from>
                  <to>
                    <xdr:col>8</xdr:col>
                    <xdr:colOff>257175</xdr:colOff>
                    <xdr:row>23</xdr:row>
                    <xdr:rowOff>76200</xdr:rowOff>
                  </to>
                </anchor>
              </controlPr>
            </control>
          </mc:Choice>
        </mc:AlternateContent>
        <mc:AlternateContent xmlns:mc="http://schemas.openxmlformats.org/markup-compatibility/2006">
          <mc:Choice Requires="x14">
            <control shapeId="17425" r:id="rId20" name="Group Box 17">
              <controlPr defaultSize="0" autoFill="0" autoPict="0">
                <anchor moveWithCells="1">
                  <from>
                    <xdr:col>2</xdr:col>
                    <xdr:colOff>3590925</xdr:colOff>
                    <xdr:row>22</xdr:row>
                    <xdr:rowOff>95250</xdr:rowOff>
                  </from>
                  <to>
                    <xdr:col>5</xdr:col>
                    <xdr:colOff>466725</xdr:colOff>
                    <xdr:row>24</xdr:row>
                    <xdr:rowOff>66675</xdr:rowOff>
                  </to>
                </anchor>
              </controlPr>
            </control>
          </mc:Choice>
        </mc:AlternateContent>
        <mc:AlternateContent xmlns:mc="http://schemas.openxmlformats.org/markup-compatibility/2006">
          <mc:Choice Requires="x14">
            <control shapeId="17426" r:id="rId21" name="Group Box 18">
              <controlPr defaultSize="0" autoFill="0" autoPict="0">
                <anchor moveWithCells="1">
                  <from>
                    <xdr:col>2</xdr:col>
                    <xdr:colOff>3667125</xdr:colOff>
                    <xdr:row>23</xdr:row>
                    <xdr:rowOff>133350</xdr:rowOff>
                  </from>
                  <to>
                    <xdr:col>8</xdr:col>
                    <xdr:colOff>19050</xdr:colOff>
                    <xdr:row>25</xdr:row>
                    <xdr:rowOff>38100</xdr:rowOff>
                  </to>
                </anchor>
              </controlPr>
            </control>
          </mc:Choice>
        </mc:AlternateContent>
        <mc:AlternateContent xmlns:mc="http://schemas.openxmlformats.org/markup-compatibility/2006">
          <mc:Choice Requires="x14">
            <control shapeId="17427" r:id="rId22" name="Group Box 19">
              <controlPr defaultSize="0" autoFill="0" autoPict="0">
                <anchor moveWithCells="1">
                  <from>
                    <xdr:col>2</xdr:col>
                    <xdr:colOff>3733800</xdr:colOff>
                    <xdr:row>24</xdr:row>
                    <xdr:rowOff>180975</xdr:rowOff>
                  </from>
                  <to>
                    <xdr:col>5</xdr:col>
                    <xdr:colOff>428625</xdr:colOff>
                    <xdr:row>26</xdr:row>
                    <xdr:rowOff>95250</xdr:rowOff>
                  </to>
                </anchor>
              </controlPr>
            </control>
          </mc:Choice>
        </mc:AlternateContent>
        <mc:AlternateContent xmlns:mc="http://schemas.openxmlformats.org/markup-compatibility/2006">
          <mc:Choice Requires="x14">
            <control shapeId="17428" r:id="rId23" name="Group Box 20">
              <controlPr defaultSize="0" autoFill="0" autoPict="0">
                <anchor moveWithCells="1">
                  <from>
                    <xdr:col>2</xdr:col>
                    <xdr:colOff>3562350</xdr:colOff>
                    <xdr:row>26</xdr:row>
                    <xdr:rowOff>114300</xdr:rowOff>
                  </from>
                  <to>
                    <xdr:col>8</xdr:col>
                    <xdr:colOff>247650</xdr:colOff>
                    <xdr:row>28</xdr:row>
                    <xdr:rowOff>19050</xdr:rowOff>
                  </to>
                </anchor>
              </controlPr>
            </control>
          </mc:Choice>
        </mc:AlternateContent>
        <mc:AlternateContent xmlns:mc="http://schemas.openxmlformats.org/markup-compatibility/2006">
          <mc:Choice Requires="x14">
            <control shapeId="17429" r:id="rId24" name="Group Box 21">
              <controlPr defaultSize="0" autoFill="0" autoPict="0">
                <anchor moveWithCells="1">
                  <from>
                    <xdr:col>2</xdr:col>
                    <xdr:colOff>3619500</xdr:colOff>
                    <xdr:row>27</xdr:row>
                    <xdr:rowOff>123825</xdr:rowOff>
                  </from>
                  <to>
                    <xdr:col>8</xdr:col>
                    <xdr:colOff>381000</xdr:colOff>
                    <xdr:row>29</xdr:row>
                    <xdr:rowOff>28575</xdr:rowOff>
                  </to>
                </anchor>
              </controlPr>
            </control>
          </mc:Choice>
        </mc:AlternateContent>
        <mc:AlternateContent xmlns:mc="http://schemas.openxmlformats.org/markup-compatibility/2006">
          <mc:Choice Requires="x14">
            <control shapeId="17430" r:id="rId25" name="Group Box 22">
              <controlPr defaultSize="0" autoFill="0" autoPict="0">
                <anchor moveWithCells="1">
                  <from>
                    <xdr:col>2</xdr:col>
                    <xdr:colOff>3752850</xdr:colOff>
                    <xdr:row>11</xdr:row>
                    <xdr:rowOff>133350</xdr:rowOff>
                  </from>
                  <to>
                    <xdr:col>5</xdr:col>
                    <xdr:colOff>314325</xdr:colOff>
                    <xdr:row>13</xdr:row>
                    <xdr:rowOff>47625</xdr:rowOff>
                  </to>
                </anchor>
              </controlPr>
            </control>
          </mc:Choice>
        </mc:AlternateContent>
        <mc:AlternateContent xmlns:mc="http://schemas.openxmlformats.org/markup-compatibility/2006">
          <mc:Choice Requires="x14">
            <control shapeId="17431" r:id="rId26" name="Group Box 23">
              <controlPr defaultSize="0" autoFill="0" autoPict="0">
                <anchor moveWithCells="1">
                  <from>
                    <xdr:col>2</xdr:col>
                    <xdr:colOff>3676650</xdr:colOff>
                    <xdr:row>19</xdr:row>
                    <xdr:rowOff>133350</xdr:rowOff>
                  </from>
                  <to>
                    <xdr:col>5</xdr:col>
                    <xdr:colOff>485775</xdr:colOff>
                    <xdr:row>21</xdr:row>
                    <xdr:rowOff>47625</xdr:rowOff>
                  </to>
                </anchor>
              </controlPr>
            </control>
          </mc:Choice>
        </mc:AlternateContent>
        <mc:AlternateContent xmlns:mc="http://schemas.openxmlformats.org/markup-compatibility/2006">
          <mc:Choice Requires="x14">
            <control shapeId="17432" r:id="rId27" name="Group Box 24">
              <controlPr defaultSize="0" autoFill="0" autoPict="0">
                <anchor moveWithCells="1">
                  <from>
                    <xdr:col>2</xdr:col>
                    <xdr:colOff>3686175</xdr:colOff>
                    <xdr:row>29</xdr:row>
                    <xdr:rowOff>133350</xdr:rowOff>
                  </from>
                  <to>
                    <xdr:col>5</xdr:col>
                    <xdr:colOff>485775</xdr:colOff>
                    <xdr:row>31</xdr:row>
                    <xdr:rowOff>47625</xdr:rowOff>
                  </to>
                </anchor>
              </controlPr>
            </control>
          </mc:Choice>
        </mc:AlternateContent>
        <mc:AlternateContent xmlns:mc="http://schemas.openxmlformats.org/markup-compatibility/2006">
          <mc:Choice Requires="x14">
            <control shapeId="17433" r:id="rId28" name="Group Box 25">
              <controlPr defaultSize="0" autoFill="0" autoPict="0">
                <anchor moveWithCells="1">
                  <from>
                    <xdr:col>2</xdr:col>
                    <xdr:colOff>3590925</xdr:colOff>
                    <xdr:row>32</xdr:row>
                    <xdr:rowOff>9525</xdr:rowOff>
                  </from>
                  <to>
                    <xdr:col>8</xdr:col>
                    <xdr:colOff>171450</xdr:colOff>
                    <xdr:row>33</xdr:row>
                    <xdr:rowOff>104775</xdr:rowOff>
                  </to>
                </anchor>
              </controlPr>
            </control>
          </mc:Choice>
        </mc:AlternateContent>
        <mc:AlternateContent xmlns:mc="http://schemas.openxmlformats.org/markup-compatibility/2006">
          <mc:Choice Requires="x14">
            <control shapeId="17434" r:id="rId29" name="Group Box 26">
              <controlPr defaultSize="0" autoFill="0" autoPict="0">
                <anchor moveWithCells="1">
                  <from>
                    <xdr:col>2</xdr:col>
                    <xdr:colOff>3409950</xdr:colOff>
                    <xdr:row>34</xdr:row>
                    <xdr:rowOff>0</xdr:rowOff>
                  </from>
                  <to>
                    <xdr:col>8</xdr:col>
                    <xdr:colOff>285750</xdr:colOff>
                    <xdr:row>35</xdr:row>
                    <xdr:rowOff>95250</xdr:rowOff>
                  </to>
                </anchor>
              </controlPr>
            </control>
          </mc:Choice>
        </mc:AlternateContent>
        <mc:AlternateContent xmlns:mc="http://schemas.openxmlformats.org/markup-compatibility/2006">
          <mc:Choice Requires="x14">
            <control shapeId="17435" r:id="rId30" name="Group Box 27">
              <controlPr defaultSize="0" autoFill="0" autoPict="0">
                <anchor moveWithCells="1">
                  <from>
                    <xdr:col>2</xdr:col>
                    <xdr:colOff>3695700</xdr:colOff>
                    <xdr:row>34</xdr:row>
                    <xdr:rowOff>171450</xdr:rowOff>
                  </from>
                  <to>
                    <xdr:col>5</xdr:col>
                    <xdr:colOff>419100</xdr:colOff>
                    <xdr:row>36</xdr:row>
                    <xdr:rowOff>85725</xdr:rowOff>
                  </to>
                </anchor>
              </controlPr>
            </control>
          </mc:Choice>
        </mc:AlternateContent>
        <mc:AlternateContent xmlns:mc="http://schemas.openxmlformats.org/markup-compatibility/2006">
          <mc:Choice Requires="x14">
            <control shapeId="17436" r:id="rId31" name="Group Box 28">
              <controlPr defaultSize="0" autoFill="0" autoPict="0">
                <anchor moveWithCells="1">
                  <from>
                    <xdr:col>2</xdr:col>
                    <xdr:colOff>3714750</xdr:colOff>
                    <xdr:row>35</xdr:row>
                    <xdr:rowOff>171450</xdr:rowOff>
                  </from>
                  <to>
                    <xdr:col>5</xdr:col>
                    <xdr:colOff>352425</xdr:colOff>
                    <xdr:row>37</xdr:row>
                    <xdr:rowOff>85725</xdr:rowOff>
                  </to>
                </anchor>
              </controlPr>
            </control>
          </mc:Choice>
        </mc:AlternateContent>
        <mc:AlternateContent xmlns:mc="http://schemas.openxmlformats.org/markup-compatibility/2006">
          <mc:Choice Requires="x14">
            <control shapeId="17437" r:id="rId32" name="Group Box 29">
              <controlPr defaultSize="0" autoFill="0" autoPict="0">
                <anchor moveWithCells="1">
                  <from>
                    <xdr:col>2</xdr:col>
                    <xdr:colOff>3562350</xdr:colOff>
                    <xdr:row>36</xdr:row>
                    <xdr:rowOff>133350</xdr:rowOff>
                  </from>
                  <to>
                    <xdr:col>8</xdr:col>
                    <xdr:colOff>257175</xdr:colOff>
                    <xdr:row>38</xdr:row>
                    <xdr:rowOff>47625</xdr:rowOff>
                  </to>
                </anchor>
              </controlPr>
            </control>
          </mc:Choice>
        </mc:AlternateContent>
        <mc:AlternateContent xmlns:mc="http://schemas.openxmlformats.org/markup-compatibility/2006">
          <mc:Choice Requires="x14">
            <control shapeId="17438" r:id="rId33" name="Group Box 30">
              <controlPr defaultSize="0" autoFill="0" autoPict="0">
                <anchor moveWithCells="1">
                  <from>
                    <xdr:col>2</xdr:col>
                    <xdr:colOff>3505200</xdr:colOff>
                    <xdr:row>38</xdr:row>
                    <xdr:rowOff>180975</xdr:rowOff>
                  </from>
                  <to>
                    <xdr:col>8</xdr:col>
                    <xdr:colOff>247650</xdr:colOff>
                    <xdr:row>40</xdr:row>
                    <xdr:rowOff>95250</xdr:rowOff>
                  </to>
                </anchor>
              </controlPr>
            </control>
          </mc:Choice>
        </mc:AlternateContent>
        <mc:AlternateContent xmlns:mc="http://schemas.openxmlformats.org/markup-compatibility/2006">
          <mc:Choice Requires="x14">
            <control shapeId="17439" r:id="rId34" name="Group Box 31">
              <controlPr defaultSize="0" autoFill="0" autoPict="0">
                <anchor moveWithCells="1">
                  <from>
                    <xdr:col>2</xdr:col>
                    <xdr:colOff>3762375</xdr:colOff>
                    <xdr:row>62</xdr:row>
                    <xdr:rowOff>209550</xdr:rowOff>
                  </from>
                  <to>
                    <xdr:col>5</xdr:col>
                    <xdr:colOff>295275</xdr:colOff>
                    <xdr:row>64</xdr:row>
                    <xdr:rowOff>95250</xdr:rowOff>
                  </to>
                </anchor>
              </controlPr>
            </control>
          </mc:Choice>
        </mc:AlternateContent>
        <mc:AlternateContent xmlns:mc="http://schemas.openxmlformats.org/markup-compatibility/2006">
          <mc:Choice Requires="x14">
            <control shapeId="17440" r:id="rId35" name="Group Box 32">
              <controlPr defaultSize="0" autoFill="0" autoPict="0">
                <anchor moveWithCells="1">
                  <from>
                    <xdr:col>2</xdr:col>
                    <xdr:colOff>3752850</xdr:colOff>
                    <xdr:row>64</xdr:row>
                    <xdr:rowOff>171450</xdr:rowOff>
                  </from>
                  <to>
                    <xdr:col>5</xdr:col>
                    <xdr:colOff>438150</xdr:colOff>
                    <xdr:row>66</xdr:row>
                    <xdr:rowOff>85725</xdr:rowOff>
                  </to>
                </anchor>
              </controlPr>
            </control>
          </mc:Choice>
        </mc:AlternateContent>
        <mc:AlternateContent xmlns:mc="http://schemas.openxmlformats.org/markup-compatibility/2006">
          <mc:Choice Requires="x14">
            <control shapeId="17441" r:id="rId36" name="Group Box 33">
              <controlPr defaultSize="0" autoFill="0" autoPict="0">
                <anchor moveWithCells="1">
                  <from>
                    <xdr:col>2</xdr:col>
                    <xdr:colOff>3600450</xdr:colOff>
                    <xdr:row>65</xdr:row>
                    <xdr:rowOff>152400</xdr:rowOff>
                  </from>
                  <to>
                    <xdr:col>8</xdr:col>
                    <xdr:colOff>95250</xdr:colOff>
                    <xdr:row>67</xdr:row>
                    <xdr:rowOff>57150</xdr:rowOff>
                  </to>
                </anchor>
              </controlPr>
            </control>
          </mc:Choice>
        </mc:AlternateContent>
        <mc:AlternateContent xmlns:mc="http://schemas.openxmlformats.org/markup-compatibility/2006">
          <mc:Choice Requires="x14">
            <control shapeId="17442" r:id="rId37" name="Group Box 34">
              <controlPr defaultSize="0" autoFill="0" autoPict="0">
                <anchor moveWithCells="1">
                  <from>
                    <xdr:col>2</xdr:col>
                    <xdr:colOff>3686175</xdr:colOff>
                    <xdr:row>67</xdr:row>
                    <xdr:rowOff>180975</xdr:rowOff>
                  </from>
                  <to>
                    <xdr:col>5</xdr:col>
                    <xdr:colOff>400050</xdr:colOff>
                    <xdr:row>69</xdr:row>
                    <xdr:rowOff>95250</xdr:rowOff>
                  </to>
                </anchor>
              </controlPr>
            </control>
          </mc:Choice>
        </mc:AlternateContent>
        <mc:AlternateContent xmlns:mc="http://schemas.openxmlformats.org/markup-compatibility/2006">
          <mc:Choice Requires="x14">
            <control shapeId="17443" r:id="rId38" name="Group Box 35">
              <controlPr defaultSize="0" autoFill="0" autoPict="0">
                <anchor moveWithCells="1">
                  <from>
                    <xdr:col>2</xdr:col>
                    <xdr:colOff>3743325</xdr:colOff>
                    <xdr:row>68</xdr:row>
                    <xdr:rowOff>161925</xdr:rowOff>
                  </from>
                  <to>
                    <xdr:col>5</xdr:col>
                    <xdr:colOff>428625</xdr:colOff>
                    <xdr:row>70</xdr:row>
                    <xdr:rowOff>66675</xdr:rowOff>
                  </to>
                </anchor>
              </controlPr>
            </control>
          </mc:Choice>
        </mc:AlternateContent>
        <mc:AlternateContent xmlns:mc="http://schemas.openxmlformats.org/markup-compatibility/2006">
          <mc:Choice Requires="x14">
            <control shapeId="17444" r:id="rId39" name="Group Box 36">
              <controlPr defaultSize="0" autoFill="0" autoPict="0">
                <anchor moveWithCells="1">
                  <from>
                    <xdr:col>2</xdr:col>
                    <xdr:colOff>3724275</xdr:colOff>
                    <xdr:row>71</xdr:row>
                    <xdr:rowOff>0</xdr:rowOff>
                  </from>
                  <to>
                    <xdr:col>5</xdr:col>
                    <xdr:colOff>390525</xdr:colOff>
                    <xdr:row>72</xdr:row>
                    <xdr:rowOff>95250</xdr:rowOff>
                  </to>
                </anchor>
              </controlPr>
            </control>
          </mc:Choice>
        </mc:AlternateContent>
        <mc:AlternateContent xmlns:mc="http://schemas.openxmlformats.org/markup-compatibility/2006">
          <mc:Choice Requires="x14">
            <control shapeId="17445" r:id="rId40" name="Group Box 37">
              <controlPr defaultSize="0" autoFill="0" autoPict="0">
                <anchor moveWithCells="1">
                  <from>
                    <xdr:col>2</xdr:col>
                    <xdr:colOff>3667125</xdr:colOff>
                    <xdr:row>73</xdr:row>
                    <xdr:rowOff>0</xdr:rowOff>
                  </from>
                  <to>
                    <xdr:col>8</xdr:col>
                    <xdr:colOff>285750</xdr:colOff>
                    <xdr:row>74</xdr:row>
                    <xdr:rowOff>95250</xdr:rowOff>
                  </to>
                </anchor>
              </controlPr>
            </control>
          </mc:Choice>
        </mc:AlternateContent>
        <mc:AlternateContent xmlns:mc="http://schemas.openxmlformats.org/markup-compatibility/2006">
          <mc:Choice Requires="x14">
            <control shapeId="17446" r:id="rId41" name="Group Box 38">
              <controlPr defaultSize="0" autoFill="0" autoPict="0">
                <anchor moveWithCells="1">
                  <from>
                    <xdr:col>2</xdr:col>
                    <xdr:colOff>3686175</xdr:colOff>
                    <xdr:row>73</xdr:row>
                    <xdr:rowOff>142875</xdr:rowOff>
                  </from>
                  <to>
                    <xdr:col>5</xdr:col>
                    <xdr:colOff>504825</xdr:colOff>
                    <xdr:row>75</xdr:row>
                    <xdr:rowOff>57150</xdr:rowOff>
                  </to>
                </anchor>
              </controlPr>
            </control>
          </mc:Choice>
        </mc:AlternateContent>
        <mc:AlternateContent xmlns:mc="http://schemas.openxmlformats.org/markup-compatibility/2006">
          <mc:Choice Requires="x14">
            <control shapeId="17447" r:id="rId42" name="Group Box 39">
              <controlPr defaultSize="0" autoFill="0" autoPict="0">
                <anchor moveWithCells="1">
                  <from>
                    <xdr:col>2</xdr:col>
                    <xdr:colOff>3638550</xdr:colOff>
                    <xdr:row>74</xdr:row>
                    <xdr:rowOff>171450</xdr:rowOff>
                  </from>
                  <to>
                    <xdr:col>5</xdr:col>
                    <xdr:colOff>409575</xdr:colOff>
                    <xdr:row>76</xdr:row>
                    <xdr:rowOff>85725</xdr:rowOff>
                  </to>
                </anchor>
              </controlPr>
            </control>
          </mc:Choice>
        </mc:AlternateContent>
        <mc:AlternateContent xmlns:mc="http://schemas.openxmlformats.org/markup-compatibility/2006">
          <mc:Choice Requires="x14">
            <control shapeId="17448" r:id="rId43" name="Group Box 40">
              <controlPr defaultSize="0" autoFill="0" autoPict="0">
                <anchor moveWithCells="1">
                  <from>
                    <xdr:col>2</xdr:col>
                    <xdr:colOff>3533775</xdr:colOff>
                    <xdr:row>77</xdr:row>
                    <xdr:rowOff>0</xdr:rowOff>
                  </from>
                  <to>
                    <xdr:col>8</xdr:col>
                    <xdr:colOff>57150</xdr:colOff>
                    <xdr:row>78</xdr:row>
                    <xdr:rowOff>95250</xdr:rowOff>
                  </to>
                </anchor>
              </controlPr>
            </control>
          </mc:Choice>
        </mc:AlternateContent>
        <mc:AlternateContent xmlns:mc="http://schemas.openxmlformats.org/markup-compatibility/2006">
          <mc:Choice Requires="x14">
            <control shapeId="17449" r:id="rId44" name="Group Box 41">
              <controlPr defaultSize="0" autoFill="0" autoPict="0">
                <anchor moveWithCells="1">
                  <from>
                    <xdr:col>2</xdr:col>
                    <xdr:colOff>3533775</xdr:colOff>
                    <xdr:row>79</xdr:row>
                    <xdr:rowOff>9525</xdr:rowOff>
                  </from>
                  <to>
                    <xdr:col>8</xdr:col>
                    <xdr:colOff>171450</xdr:colOff>
                    <xdr:row>80</xdr:row>
                    <xdr:rowOff>104775</xdr:rowOff>
                  </to>
                </anchor>
              </controlPr>
            </control>
          </mc:Choice>
        </mc:AlternateContent>
        <mc:AlternateContent xmlns:mc="http://schemas.openxmlformats.org/markup-compatibility/2006">
          <mc:Choice Requires="x14">
            <control shapeId="17450" r:id="rId45" name="Group Box 42">
              <controlPr defaultSize="0" autoFill="0" autoPict="0">
                <anchor moveWithCells="1">
                  <from>
                    <xdr:col>2</xdr:col>
                    <xdr:colOff>3362325</xdr:colOff>
                    <xdr:row>79</xdr:row>
                    <xdr:rowOff>171450</xdr:rowOff>
                  </from>
                  <to>
                    <xdr:col>8</xdr:col>
                    <xdr:colOff>342900</xdr:colOff>
                    <xdr:row>81</xdr:row>
                    <xdr:rowOff>85725</xdr:rowOff>
                  </to>
                </anchor>
              </controlPr>
            </control>
          </mc:Choice>
        </mc:AlternateContent>
        <mc:AlternateContent xmlns:mc="http://schemas.openxmlformats.org/markup-compatibility/2006">
          <mc:Choice Requires="x14">
            <control shapeId="17451" r:id="rId46" name="Group Box 43">
              <controlPr defaultSize="0" autoFill="0" autoPict="0">
                <anchor moveWithCells="1">
                  <from>
                    <xdr:col>2</xdr:col>
                    <xdr:colOff>3648075</xdr:colOff>
                    <xdr:row>77</xdr:row>
                    <xdr:rowOff>123825</xdr:rowOff>
                  </from>
                  <to>
                    <xdr:col>5</xdr:col>
                    <xdr:colOff>390525</xdr:colOff>
                    <xdr:row>79</xdr:row>
                    <xdr:rowOff>28575</xdr:rowOff>
                  </to>
                </anchor>
              </controlPr>
            </control>
          </mc:Choice>
        </mc:AlternateContent>
        <mc:AlternateContent xmlns:mc="http://schemas.openxmlformats.org/markup-compatibility/2006">
          <mc:Choice Requires="x14">
            <control shapeId="17452" r:id="rId47" name="Check Box 44">
              <controlPr defaultSize="0" autoFill="0" autoLine="0" autoPict="0">
                <anchor moveWithCells="1">
                  <from>
                    <xdr:col>3</xdr:col>
                    <xdr:colOff>0</xdr:colOff>
                    <xdr:row>81</xdr:row>
                    <xdr:rowOff>9525</xdr:rowOff>
                  </from>
                  <to>
                    <xdr:col>3</xdr:col>
                    <xdr:colOff>247650</xdr:colOff>
                    <xdr:row>82</xdr:row>
                    <xdr:rowOff>57150</xdr:rowOff>
                  </to>
                </anchor>
              </controlPr>
            </control>
          </mc:Choice>
        </mc:AlternateContent>
        <mc:AlternateContent xmlns:mc="http://schemas.openxmlformats.org/markup-compatibility/2006">
          <mc:Choice Requires="x14">
            <control shapeId="17453" r:id="rId48" name="Group Box 45">
              <controlPr defaultSize="0" autoFill="0" autoPict="0">
                <anchor moveWithCells="1">
                  <from>
                    <xdr:col>2</xdr:col>
                    <xdr:colOff>3810000</xdr:colOff>
                    <xdr:row>81</xdr:row>
                    <xdr:rowOff>209550</xdr:rowOff>
                  </from>
                  <to>
                    <xdr:col>5</xdr:col>
                    <xdr:colOff>371475</xdr:colOff>
                    <xdr:row>83</xdr:row>
                    <xdr:rowOff>95250</xdr:rowOff>
                  </to>
                </anchor>
              </controlPr>
            </control>
          </mc:Choice>
        </mc:AlternateContent>
        <mc:AlternateContent xmlns:mc="http://schemas.openxmlformats.org/markup-compatibility/2006">
          <mc:Choice Requires="x14">
            <control shapeId="17454" r:id="rId49" name="Group Box 46">
              <controlPr defaultSize="0" autoFill="0" autoPict="0">
                <anchor moveWithCells="1">
                  <from>
                    <xdr:col>2</xdr:col>
                    <xdr:colOff>3752850</xdr:colOff>
                    <xdr:row>83</xdr:row>
                    <xdr:rowOff>9525</xdr:rowOff>
                  </from>
                  <to>
                    <xdr:col>5</xdr:col>
                    <xdr:colOff>323850</xdr:colOff>
                    <xdr:row>84</xdr:row>
                    <xdr:rowOff>104775</xdr:rowOff>
                  </to>
                </anchor>
              </controlPr>
            </control>
          </mc:Choice>
        </mc:AlternateContent>
        <mc:AlternateContent xmlns:mc="http://schemas.openxmlformats.org/markup-compatibility/2006">
          <mc:Choice Requires="x14">
            <control shapeId="17455" r:id="rId50" name="Group Box 47">
              <controlPr defaultSize="0" autoFill="0" autoPict="0">
                <anchor moveWithCells="1">
                  <from>
                    <xdr:col>2</xdr:col>
                    <xdr:colOff>3590925</xdr:colOff>
                    <xdr:row>83</xdr:row>
                    <xdr:rowOff>171450</xdr:rowOff>
                  </from>
                  <to>
                    <xdr:col>5</xdr:col>
                    <xdr:colOff>409575</xdr:colOff>
                    <xdr:row>85</xdr:row>
                    <xdr:rowOff>85725</xdr:rowOff>
                  </to>
                </anchor>
              </controlPr>
            </control>
          </mc:Choice>
        </mc:AlternateContent>
        <mc:AlternateContent xmlns:mc="http://schemas.openxmlformats.org/markup-compatibility/2006">
          <mc:Choice Requires="x14">
            <control shapeId="17456" r:id="rId51" name="Group Box 48">
              <controlPr defaultSize="0" autoFill="0" autoPict="0">
                <anchor moveWithCells="1">
                  <from>
                    <xdr:col>2</xdr:col>
                    <xdr:colOff>3705225</xdr:colOff>
                    <xdr:row>84</xdr:row>
                    <xdr:rowOff>180975</xdr:rowOff>
                  </from>
                  <to>
                    <xdr:col>5</xdr:col>
                    <xdr:colOff>371475</xdr:colOff>
                    <xdr:row>86</xdr:row>
                    <xdr:rowOff>95250</xdr:rowOff>
                  </to>
                </anchor>
              </controlPr>
            </control>
          </mc:Choice>
        </mc:AlternateContent>
        <mc:AlternateContent xmlns:mc="http://schemas.openxmlformats.org/markup-compatibility/2006">
          <mc:Choice Requires="x14">
            <control shapeId="17457" r:id="rId52" name="Group Box 49">
              <controlPr defaultSize="0" autoFill="0" autoPict="0">
                <anchor moveWithCells="1">
                  <from>
                    <xdr:col>2</xdr:col>
                    <xdr:colOff>3609975</xdr:colOff>
                    <xdr:row>85</xdr:row>
                    <xdr:rowOff>142875</xdr:rowOff>
                  </from>
                  <to>
                    <xdr:col>5</xdr:col>
                    <xdr:colOff>504825</xdr:colOff>
                    <xdr:row>87</xdr:row>
                    <xdr:rowOff>57150</xdr:rowOff>
                  </to>
                </anchor>
              </controlPr>
            </control>
          </mc:Choice>
        </mc:AlternateContent>
        <mc:AlternateContent xmlns:mc="http://schemas.openxmlformats.org/markup-compatibility/2006">
          <mc:Choice Requires="x14">
            <control shapeId="17458" r:id="rId53" name="Group Box 50">
              <controlPr defaultSize="0" autoFill="0" autoPict="0">
                <anchor moveWithCells="1">
                  <from>
                    <xdr:col>2</xdr:col>
                    <xdr:colOff>3581400</xdr:colOff>
                    <xdr:row>83</xdr:row>
                    <xdr:rowOff>9525</xdr:rowOff>
                  </from>
                  <to>
                    <xdr:col>8</xdr:col>
                    <xdr:colOff>66675</xdr:colOff>
                    <xdr:row>84</xdr:row>
                    <xdr:rowOff>104775</xdr:rowOff>
                  </to>
                </anchor>
              </controlPr>
            </control>
          </mc:Choice>
        </mc:AlternateContent>
        <mc:AlternateContent xmlns:mc="http://schemas.openxmlformats.org/markup-compatibility/2006">
          <mc:Choice Requires="x14">
            <control shapeId="17459" r:id="rId54" name="Group Box 51">
              <controlPr defaultSize="0" autoFill="0" autoPict="0">
                <anchor moveWithCells="1">
                  <from>
                    <xdr:col>2</xdr:col>
                    <xdr:colOff>3619500</xdr:colOff>
                    <xdr:row>82</xdr:row>
                    <xdr:rowOff>133350</xdr:rowOff>
                  </from>
                  <to>
                    <xdr:col>8</xdr:col>
                    <xdr:colOff>19050</xdr:colOff>
                    <xdr:row>84</xdr:row>
                    <xdr:rowOff>47625</xdr:rowOff>
                  </to>
                </anchor>
              </controlPr>
            </control>
          </mc:Choice>
        </mc:AlternateContent>
        <mc:AlternateContent xmlns:mc="http://schemas.openxmlformats.org/markup-compatibility/2006">
          <mc:Choice Requires="x14">
            <control shapeId="17460" r:id="rId55" name="Group Box 52">
              <controlPr defaultSize="0" autoFill="0" autoPict="0">
                <anchor moveWithCells="1">
                  <from>
                    <xdr:col>2</xdr:col>
                    <xdr:colOff>3743325</xdr:colOff>
                    <xdr:row>40</xdr:row>
                    <xdr:rowOff>171450</xdr:rowOff>
                  </from>
                  <to>
                    <xdr:col>5</xdr:col>
                    <xdr:colOff>428625</xdr:colOff>
                    <xdr:row>42</xdr:row>
                    <xdr:rowOff>85725</xdr:rowOff>
                  </to>
                </anchor>
              </controlPr>
            </control>
          </mc:Choice>
        </mc:AlternateContent>
        <mc:AlternateContent xmlns:mc="http://schemas.openxmlformats.org/markup-compatibility/2006">
          <mc:Choice Requires="x14">
            <control shapeId="17461" r:id="rId56" name="Group Box 53">
              <controlPr defaultSize="0" autoFill="0" autoPict="0">
                <anchor moveWithCells="1">
                  <from>
                    <xdr:col>2</xdr:col>
                    <xdr:colOff>3562350</xdr:colOff>
                    <xdr:row>42</xdr:row>
                    <xdr:rowOff>133350</xdr:rowOff>
                  </from>
                  <to>
                    <xdr:col>8</xdr:col>
                    <xdr:colOff>200025</xdr:colOff>
                    <xdr:row>44</xdr:row>
                    <xdr:rowOff>57150</xdr:rowOff>
                  </to>
                </anchor>
              </controlPr>
            </control>
          </mc:Choice>
        </mc:AlternateContent>
        <mc:AlternateContent xmlns:mc="http://schemas.openxmlformats.org/markup-compatibility/2006">
          <mc:Choice Requires="x14">
            <control shapeId="17462" r:id="rId57" name="Group Box 54">
              <controlPr defaultSize="0" autoFill="0" autoPict="0">
                <anchor moveWithCells="1">
                  <from>
                    <xdr:col>2</xdr:col>
                    <xdr:colOff>3581400</xdr:colOff>
                    <xdr:row>43</xdr:row>
                    <xdr:rowOff>123825</xdr:rowOff>
                  </from>
                  <to>
                    <xdr:col>8</xdr:col>
                    <xdr:colOff>66675</xdr:colOff>
                    <xdr:row>45</xdr:row>
                    <xdr:rowOff>28575</xdr:rowOff>
                  </to>
                </anchor>
              </controlPr>
            </control>
          </mc:Choice>
        </mc:AlternateContent>
        <mc:AlternateContent xmlns:mc="http://schemas.openxmlformats.org/markup-compatibility/2006">
          <mc:Choice Requires="x14">
            <control shapeId="17463" r:id="rId58" name="Group Box 55">
              <controlPr defaultSize="0" autoFill="0" autoPict="0">
                <anchor moveWithCells="1">
                  <from>
                    <xdr:col>2</xdr:col>
                    <xdr:colOff>3657600</xdr:colOff>
                    <xdr:row>45</xdr:row>
                    <xdr:rowOff>171450</xdr:rowOff>
                  </from>
                  <to>
                    <xdr:col>5</xdr:col>
                    <xdr:colOff>466725</xdr:colOff>
                    <xdr:row>47</xdr:row>
                    <xdr:rowOff>85725</xdr:rowOff>
                  </to>
                </anchor>
              </controlPr>
            </control>
          </mc:Choice>
        </mc:AlternateContent>
        <mc:AlternateContent xmlns:mc="http://schemas.openxmlformats.org/markup-compatibility/2006">
          <mc:Choice Requires="x14">
            <control shapeId="17464" r:id="rId59" name="Group Box 56">
              <controlPr defaultSize="0" autoFill="0" autoPict="0">
                <anchor moveWithCells="1">
                  <from>
                    <xdr:col>2</xdr:col>
                    <xdr:colOff>3581400</xdr:colOff>
                    <xdr:row>46</xdr:row>
                    <xdr:rowOff>161925</xdr:rowOff>
                  </from>
                  <to>
                    <xdr:col>8</xdr:col>
                    <xdr:colOff>47625</xdr:colOff>
                    <xdr:row>48</xdr:row>
                    <xdr:rowOff>66675</xdr:rowOff>
                  </to>
                </anchor>
              </controlPr>
            </control>
          </mc:Choice>
        </mc:AlternateContent>
        <mc:AlternateContent xmlns:mc="http://schemas.openxmlformats.org/markup-compatibility/2006">
          <mc:Choice Requires="x14">
            <control shapeId="17465" r:id="rId60" name="Group Box 57">
              <controlPr defaultSize="0" autoFill="0" autoPict="0">
                <anchor moveWithCells="1">
                  <from>
                    <xdr:col>2</xdr:col>
                    <xdr:colOff>3752850</xdr:colOff>
                    <xdr:row>47</xdr:row>
                    <xdr:rowOff>133350</xdr:rowOff>
                  </from>
                  <to>
                    <xdr:col>8</xdr:col>
                    <xdr:colOff>57150</xdr:colOff>
                    <xdr:row>49</xdr:row>
                    <xdr:rowOff>38100</xdr:rowOff>
                  </to>
                </anchor>
              </controlPr>
            </control>
          </mc:Choice>
        </mc:AlternateContent>
        <mc:AlternateContent xmlns:mc="http://schemas.openxmlformats.org/markup-compatibility/2006">
          <mc:Choice Requires="x14">
            <control shapeId="17466" r:id="rId61" name="Group Box 58">
              <controlPr defaultSize="0" autoFill="0" autoPict="0">
                <anchor moveWithCells="1">
                  <from>
                    <xdr:col>2</xdr:col>
                    <xdr:colOff>3667125</xdr:colOff>
                    <xdr:row>49</xdr:row>
                    <xdr:rowOff>95250</xdr:rowOff>
                  </from>
                  <to>
                    <xdr:col>8</xdr:col>
                    <xdr:colOff>19050</xdr:colOff>
                    <xdr:row>51</xdr:row>
                    <xdr:rowOff>95250</xdr:rowOff>
                  </to>
                </anchor>
              </controlPr>
            </control>
          </mc:Choice>
        </mc:AlternateContent>
        <mc:AlternateContent xmlns:mc="http://schemas.openxmlformats.org/markup-compatibility/2006">
          <mc:Choice Requires="x14">
            <control shapeId="17467" r:id="rId62" name="Group Box 59">
              <controlPr defaultSize="0" autoFill="0" autoPict="0">
                <anchor moveWithCells="1">
                  <from>
                    <xdr:col>2</xdr:col>
                    <xdr:colOff>3667125</xdr:colOff>
                    <xdr:row>50</xdr:row>
                    <xdr:rowOff>142875</xdr:rowOff>
                  </from>
                  <to>
                    <xdr:col>6</xdr:col>
                    <xdr:colOff>0</xdr:colOff>
                    <xdr:row>52</xdr:row>
                    <xdr:rowOff>57150</xdr:rowOff>
                  </to>
                </anchor>
              </controlPr>
            </control>
          </mc:Choice>
        </mc:AlternateContent>
        <mc:AlternateContent xmlns:mc="http://schemas.openxmlformats.org/markup-compatibility/2006">
          <mc:Choice Requires="x14">
            <control shapeId="17468" r:id="rId63" name="Group Box 60">
              <controlPr defaultSize="0" autoFill="0" autoPict="0">
                <anchor moveWithCells="1">
                  <from>
                    <xdr:col>2</xdr:col>
                    <xdr:colOff>3629025</xdr:colOff>
                    <xdr:row>52</xdr:row>
                    <xdr:rowOff>152400</xdr:rowOff>
                  </from>
                  <to>
                    <xdr:col>8</xdr:col>
                    <xdr:colOff>47625</xdr:colOff>
                    <xdr:row>54</xdr:row>
                    <xdr:rowOff>57150</xdr:rowOff>
                  </to>
                </anchor>
              </controlPr>
            </control>
          </mc:Choice>
        </mc:AlternateContent>
        <mc:AlternateContent xmlns:mc="http://schemas.openxmlformats.org/markup-compatibility/2006">
          <mc:Choice Requires="x14">
            <control shapeId="17469" r:id="rId64" name="Group Box 61">
              <controlPr defaultSize="0" autoFill="0" autoPict="0">
                <anchor moveWithCells="1">
                  <from>
                    <xdr:col>2</xdr:col>
                    <xdr:colOff>3752850</xdr:colOff>
                    <xdr:row>53</xdr:row>
                    <xdr:rowOff>180975</xdr:rowOff>
                  </from>
                  <to>
                    <xdr:col>5</xdr:col>
                    <xdr:colOff>295275</xdr:colOff>
                    <xdr:row>55</xdr:row>
                    <xdr:rowOff>95250</xdr:rowOff>
                  </to>
                </anchor>
              </controlPr>
            </control>
          </mc:Choice>
        </mc:AlternateContent>
        <mc:AlternateContent xmlns:mc="http://schemas.openxmlformats.org/markup-compatibility/2006">
          <mc:Choice Requires="x14">
            <control shapeId="17470" r:id="rId65" name="Group Box 62">
              <controlPr defaultSize="0" autoFill="0" autoPict="0">
                <anchor moveWithCells="1">
                  <from>
                    <xdr:col>2</xdr:col>
                    <xdr:colOff>3667125</xdr:colOff>
                    <xdr:row>55</xdr:row>
                    <xdr:rowOff>161925</xdr:rowOff>
                  </from>
                  <to>
                    <xdr:col>8</xdr:col>
                    <xdr:colOff>28575</xdr:colOff>
                    <xdr:row>57</xdr:row>
                    <xdr:rowOff>66675</xdr:rowOff>
                  </to>
                </anchor>
              </controlPr>
            </control>
          </mc:Choice>
        </mc:AlternateContent>
        <mc:AlternateContent xmlns:mc="http://schemas.openxmlformats.org/markup-compatibility/2006">
          <mc:Choice Requires="x14">
            <control shapeId="17471" r:id="rId66" name="Group Box 63">
              <controlPr defaultSize="0" autoFill="0" autoPict="0">
                <anchor moveWithCells="1">
                  <from>
                    <xdr:col>2</xdr:col>
                    <xdr:colOff>3514725</xdr:colOff>
                    <xdr:row>56</xdr:row>
                    <xdr:rowOff>152400</xdr:rowOff>
                  </from>
                  <to>
                    <xdr:col>8</xdr:col>
                    <xdr:colOff>180975</xdr:colOff>
                    <xdr:row>58</xdr:row>
                    <xdr:rowOff>57150</xdr:rowOff>
                  </to>
                </anchor>
              </controlPr>
            </control>
          </mc:Choice>
        </mc:AlternateContent>
        <mc:AlternateContent xmlns:mc="http://schemas.openxmlformats.org/markup-compatibility/2006">
          <mc:Choice Requires="x14">
            <control shapeId="17472" r:id="rId67" name="Group Box 64">
              <controlPr defaultSize="0" autoFill="0" autoPict="0">
                <anchor moveWithCells="1">
                  <from>
                    <xdr:col>2</xdr:col>
                    <xdr:colOff>3619500</xdr:colOff>
                    <xdr:row>31</xdr:row>
                    <xdr:rowOff>133350</xdr:rowOff>
                  </from>
                  <to>
                    <xdr:col>8</xdr:col>
                    <xdr:colOff>19050</xdr:colOff>
                    <xdr:row>33</xdr:row>
                    <xdr:rowOff>38100</xdr:rowOff>
                  </to>
                </anchor>
              </controlPr>
            </control>
          </mc:Choice>
        </mc:AlternateContent>
        <mc:AlternateContent xmlns:mc="http://schemas.openxmlformats.org/markup-compatibility/2006">
          <mc:Choice Requires="x14">
            <control shapeId="17473" r:id="rId68" name="Group Box 65">
              <controlPr defaultSize="0" autoFill="0" autoPict="0">
                <anchor moveWithCells="1">
                  <from>
                    <xdr:col>2</xdr:col>
                    <xdr:colOff>3657600</xdr:colOff>
                    <xdr:row>53</xdr:row>
                    <xdr:rowOff>171450</xdr:rowOff>
                  </from>
                  <to>
                    <xdr:col>5</xdr:col>
                    <xdr:colOff>466725</xdr:colOff>
                    <xdr:row>55</xdr:row>
                    <xdr:rowOff>85725</xdr:rowOff>
                  </to>
                </anchor>
              </controlPr>
            </control>
          </mc:Choice>
        </mc:AlternateContent>
        <mc:AlternateContent xmlns:mc="http://schemas.openxmlformats.org/markup-compatibility/2006">
          <mc:Choice Requires="x14">
            <control shapeId="17474" r:id="rId69" name="Group Box 66">
              <controlPr defaultSize="0" autoFill="0" autoPict="0">
                <anchor moveWithCells="1">
                  <from>
                    <xdr:col>2</xdr:col>
                    <xdr:colOff>3657600</xdr:colOff>
                    <xdr:row>58</xdr:row>
                    <xdr:rowOff>171450</xdr:rowOff>
                  </from>
                  <to>
                    <xdr:col>5</xdr:col>
                    <xdr:colOff>466725</xdr:colOff>
                    <xdr:row>60</xdr:row>
                    <xdr:rowOff>85725</xdr:rowOff>
                  </to>
                </anchor>
              </controlPr>
            </control>
          </mc:Choice>
        </mc:AlternateContent>
        <mc:AlternateContent xmlns:mc="http://schemas.openxmlformats.org/markup-compatibility/2006">
          <mc:Choice Requires="x14">
            <control shapeId="17475" r:id="rId70" name="Group Box 67">
              <controlPr defaultSize="0" autoFill="0" autoPict="0">
                <anchor moveWithCells="1">
                  <from>
                    <xdr:col>2</xdr:col>
                    <xdr:colOff>3657600</xdr:colOff>
                    <xdr:row>60</xdr:row>
                    <xdr:rowOff>171450</xdr:rowOff>
                  </from>
                  <to>
                    <xdr:col>5</xdr:col>
                    <xdr:colOff>466725</xdr:colOff>
                    <xdr:row>62</xdr:row>
                    <xdr:rowOff>85725</xdr:rowOff>
                  </to>
                </anchor>
              </controlPr>
            </control>
          </mc:Choice>
        </mc:AlternateContent>
        <mc:AlternateContent xmlns:mc="http://schemas.openxmlformats.org/markup-compatibility/2006">
          <mc:Choice Requires="x14">
            <control shapeId="17476" r:id="rId71" name="Group Box 68">
              <controlPr defaultSize="0" autoFill="0" autoPict="0">
                <anchor moveWithCells="1">
                  <from>
                    <xdr:col>2</xdr:col>
                    <xdr:colOff>3657600</xdr:colOff>
                    <xdr:row>81</xdr:row>
                    <xdr:rowOff>171450</xdr:rowOff>
                  </from>
                  <to>
                    <xdr:col>5</xdr:col>
                    <xdr:colOff>466725</xdr:colOff>
                    <xdr:row>83</xdr:row>
                    <xdr:rowOff>85725</xdr:rowOff>
                  </to>
                </anchor>
              </controlPr>
            </control>
          </mc:Choice>
        </mc:AlternateContent>
        <mc:AlternateContent xmlns:mc="http://schemas.openxmlformats.org/markup-compatibility/2006">
          <mc:Choice Requires="x14">
            <control shapeId="17477" r:id="rId72" name="Group Box 69">
              <controlPr defaultSize="0" autoFill="0" autoPict="0">
                <anchor moveWithCells="1">
                  <from>
                    <xdr:col>2</xdr:col>
                    <xdr:colOff>3657600</xdr:colOff>
                    <xdr:row>84</xdr:row>
                    <xdr:rowOff>171450</xdr:rowOff>
                  </from>
                  <to>
                    <xdr:col>5</xdr:col>
                    <xdr:colOff>466725</xdr:colOff>
                    <xdr:row>86</xdr:row>
                    <xdr:rowOff>85725</xdr:rowOff>
                  </to>
                </anchor>
              </controlPr>
            </control>
          </mc:Choice>
        </mc:AlternateContent>
        <mc:AlternateContent xmlns:mc="http://schemas.openxmlformats.org/markup-compatibility/2006">
          <mc:Choice Requires="x14">
            <control shapeId="17478" r:id="rId73" name="Group Box 70">
              <controlPr defaultSize="0" autoFill="0" autoPict="0">
                <anchor moveWithCells="1">
                  <from>
                    <xdr:col>2</xdr:col>
                    <xdr:colOff>3752850</xdr:colOff>
                    <xdr:row>45</xdr:row>
                    <xdr:rowOff>171450</xdr:rowOff>
                  </from>
                  <to>
                    <xdr:col>5</xdr:col>
                    <xdr:colOff>333375</xdr:colOff>
                    <xdr:row>47</xdr:row>
                    <xdr:rowOff>85725</xdr:rowOff>
                  </to>
                </anchor>
              </controlPr>
            </control>
          </mc:Choice>
        </mc:AlternateContent>
        <mc:AlternateContent xmlns:mc="http://schemas.openxmlformats.org/markup-compatibility/2006">
          <mc:Choice Requires="x14">
            <control shapeId="17479" r:id="rId74" name="Group Box 71">
              <controlPr defaultSize="0" autoFill="0" autoPict="0">
                <anchor moveWithCells="1">
                  <from>
                    <xdr:col>2</xdr:col>
                    <xdr:colOff>3781425</xdr:colOff>
                    <xdr:row>53</xdr:row>
                    <xdr:rowOff>152400</xdr:rowOff>
                  </from>
                  <to>
                    <xdr:col>8</xdr:col>
                    <xdr:colOff>285750</xdr:colOff>
                    <xdr:row>55</xdr:row>
                    <xdr:rowOff>57150</xdr:rowOff>
                  </to>
                </anchor>
              </controlPr>
            </control>
          </mc:Choice>
        </mc:AlternateContent>
        <mc:AlternateContent xmlns:mc="http://schemas.openxmlformats.org/markup-compatibility/2006">
          <mc:Choice Requires="x14">
            <control shapeId="17480" r:id="rId75" name="Group Box 72">
              <controlPr defaultSize="0" autoFill="0" autoPict="0">
                <anchor moveWithCells="1">
                  <from>
                    <xdr:col>2</xdr:col>
                    <xdr:colOff>3752850</xdr:colOff>
                    <xdr:row>58</xdr:row>
                    <xdr:rowOff>152400</xdr:rowOff>
                  </from>
                  <to>
                    <xdr:col>5</xdr:col>
                    <xdr:colOff>476250</xdr:colOff>
                    <xdr:row>60</xdr:row>
                    <xdr:rowOff>57150</xdr:rowOff>
                  </to>
                </anchor>
              </controlPr>
            </control>
          </mc:Choice>
        </mc:AlternateContent>
        <mc:AlternateContent xmlns:mc="http://schemas.openxmlformats.org/markup-compatibility/2006">
          <mc:Choice Requires="x14">
            <control shapeId="17481" r:id="rId76" name="Group Box 73">
              <controlPr defaultSize="0" autoFill="0" autoPict="0">
                <anchor moveWithCells="1">
                  <from>
                    <xdr:col>2</xdr:col>
                    <xdr:colOff>3571875</xdr:colOff>
                    <xdr:row>60</xdr:row>
                    <xdr:rowOff>133350</xdr:rowOff>
                  </from>
                  <to>
                    <xdr:col>8</xdr:col>
                    <xdr:colOff>447675</xdr:colOff>
                    <xdr:row>62</xdr:row>
                    <xdr:rowOff>66675</xdr:rowOff>
                  </to>
                </anchor>
              </controlPr>
            </control>
          </mc:Choice>
        </mc:AlternateContent>
        <mc:AlternateContent xmlns:mc="http://schemas.openxmlformats.org/markup-compatibility/2006">
          <mc:Choice Requires="x14">
            <control shapeId="17482" r:id="rId77" name="Group Box 74">
              <controlPr defaultSize="0" autoFill="0" autoPict="0">
                <anchor moveWithCells="1">
                  <from>
                    <xdr:col>2</xdr:col>
                    <xdr:colOff>3781425</xdr:colOff>
                    <xdr:row>81</xdr:row>
                    <xdr:rowOff>180975</xdr:rowOff>
                  </from>
                  <to>
                    <xdr:col>5</xdr:col>
                    <xdr:colOff>342900</xdr:colOff>
                    <xdr:row>83</xdr:row>
                    <xdr:rowOff>95250</xdr:rowOff>
                  </to>
                </anchor>
              </controlPr>
            </control>
          </mc:Choice>
        </mc:AlternateContent>
        <mc:AlternateContent xmlns:mc="http://schemas.openxmlformats.org/markup-compatibility/2006">
          <mc:Choice Requires="x14">
            <control shapeId="17483" r:id="rId78" name="Group Box 75">
              <controlPr defaultSize="0" autoFill="0" autoPict="0">
                <anchor moveWithCells="1">
                  <from>
                    <xdr:col>2</xdr:col>
                    <xdr:colOff>3667125</xdr:colOff>
                    <xdr:row>84</xdr:row>
                    <xdr:rowOff>76200</xdr:rowOff>
                  </from>
                  <to>
                    <xdr:col>8</xdr:col>
                    <xdr:colOff>19050</xdr:colOff>
                    <xdr:row>86</xdr:row>
                    <xdr:rowOff>57150</xdr:rowOff>
                  </to>
                </anchor>
              </controlPr>
            </control>
          </mc:Choice>
        </mc:AlternateContent>
        <mc:AlternateContent xmlns:mc="http://schemas.openxmlformats.org/markup-compatibility/2006">
          <mc:Choice Requires="x14">
            <control shapeId="17484" r:id="rId79" name="Group Box 76">
              <controlPr defaultSize="0" autoFill="0" autoPict="0">
                <anchor moveWithCells="1">
                  <from>
                    <xdr:col>2</xdr:col>
                    <xdr:colOff>3590925</xdr:colOff>
                    <xdr:row>18</xdr:row>
                    <xdr:rowOff>133350</xdr:rowOff>
                  </from>
                  <to>
                    <xdr:col>8</xdr:col>
                    <xdr:colOff>57150</xdr:colOff>
                    <xdr:row>20</xdr:row>
                    <xdr:rowOff>95250</xdr:rowOff>
                  </to>
                </anchor>
              </controlPr>
            </control>
          </mc:Choice>
        </mc:AlternateContent>
        <mc:AlternateContent xmlns:mc="http://schemas.openxmlformats.org/markup-compatibility/2006">
          <mc:Choice Requires="x14">
            <control shapeId="17485" r:id="rId80" name="Group Box 77">
              <controlPr defaultSize="0" autoFill="0" autoPict="0">
                <anchor moveWithCells="1">
                  <from>
                    <xdr:col>2</xdr:col>
                    <xdr:colOff>3686175</xdr:colOff>
                    <xdr:row>29</xdr:row>
                    <xdr:rowOff>161925</xdr:rowOff>
                  </from>
                  <to>
                    <xdr:col>8</xdr:col>
                    <xdr:colOff>57150</xdr:colOff>
                    <xdr:row>31</xdr:row>
                    <xdr:rowOff>66675</xdr:rowOff>
                  </to>
                </anchor>
              </controlPr>
            </control>
          </mc:Choice>
        </mc:AlternateContent>
        <mc:AlternateContent xmlns:mc="http://schemas.openxmlformats.org/markup-compatibility/2006">
          <mc:Choice Requires="x14">
            <control shapeId="17486" r:id="rId81" name="Group Box 78">
              <controlPr defaultSize="0" autoFill="0" autoPict="0">
                <anchor moveWithCells="1">
                  <from>
                    <xdr:col>2</xdr:col>
                    <xdr:colOff>3629025</xdr:colOff>
                    <xdr:row>17</xdr:row>
                    <xdr:rowOff>180975</xdr:rowOff>
                  </from>
                  <to>
                    <xdr:col>8</xdr:col>
                    <xdr:colOff>104775</xdr:colOff>
                    <xdr:row>19</xdr:row>
                    <xdr:rowOff>95250</xdr:rowOff>
                  </to>
                </anchor>
              </controlPr>
            </control>
          </mc:Choice>
        </mc:AlternateContent>
        <mc:AlternateContent xmlns:mc="http://schemas.openxmlformats.org/markup-compatibility/2006">
          <mc:Choice Requires="x14">
            <control shapeId="17487" r:id="rId82" name="Group Box 79">
              <controlPr defaultSize="0" autoFill="0" autoPict="0">
                <anchor moveWithCells="1">
                  <from>
                    <xdr:col>2</xdr:col>
                    <xdr:colOff>3676650</xdr:colOff>
                    <xdr:row>15</xdr:row>
                    <xdr:rowOff>123825</xdr:rowOff>
                  </from>
                  <to>
                    <xdr:col>5</xdr:col>
                    <xdr:colOff>390525</xdr:colOff>
                    <xdr:row>17</xdr:row>
                    <xdr:rowOff>38100</xdr:rowOff>
                  </to>
                </anchor>
              </controlPr>
            </control>
          </mc:Choice>
        </mc:AlternateContent>
        <mc:AlternateContent xmlns:mc="http://schemas.openxmlformats.org/markup-compatibility/2006">
          <mc:Choice Requires="x14">
            <control shapeId="17488" r:id="rId83" name="Group Box 80">
              <controlPr defaultSize="0" autoFill="0" autoPict="0">
                <anchor moveWithCells="1">
                  <from>
                    <xdr:col>2</xdr:col>
                    <xdr:colOff>3686175</xdr:colOff>
                    <xdr:row>14</xdr:row>
                    <xdr:rowOff>133350</xdr:rowOff>
                  </from>
                  <to>
                    <xdr:col>5</xdr:col>
                    <xdr:colOff>466725</xdr:colOff>
                    <xdr:row>16</xdr:row>
                    <xdr:rowOff>57150</xdr:rowOff>
                  </to>
                </anchor>
              </controlPr>
            </control>
          </mc:Choice>
        </mc:AlternateContent>
        <mc:AlternateContent xmlns:mc="http://schemas.openxmlformats.org/markup-compatibility/2006">
          <mc:Choice Requires="x14">
            <control shapeId="17489" r:id="rId84" name="Group Box 81">
              <controlPr defaultSize="0" autoFill="0" autoPict="0">
                <anchor moveWithCells="1">
                  <from>
                    <xdr:col>2</xdr:col>
                    <xdr:colOff>3686175</xdr:colOff>
                    <xdr:row>5</xdr:row>
                    <xdr:rowOff>171450</xdr:rowOff>
                  </from>
                  <to>
                    <xdr:col>8</xdr:col>
                    <xdr:colOff>76200</xdr:colOff>
                    <xdr:row>7</xdr:row>
                    <xdr:rowOff>76200</xdr:rowOff>
                  </to>
                </anchor>
              </controlPr>
            </control>
          </mc:Choice>
        </mc:AlternateContent>
        <mc:AlternateContent xmlns:mc="http://schemas.openxmlformats.org/markup-compatibility/2006">
          <mc:Choice Requires="x14">
            <control shapeId="17490" r:id="rId85" name="Group Box 82">
              <controlPr defaultSize="0" autoFill="0" autoPict="0">
                <anchor moveWithCells="1">
                  <from>
                    <xdr:col>2</xdr:col>
                    <xdr:colOff>3524250</xdr:colOff>
                    <xdr:row>9</xdr:row>
                    <xdr:rowOff>180975</xdr:rowOff>
                  </from>
                  <to>
                    <xdr:col>8</xdr:col>
                    <xdr:colOff>228600</xdr:colOff>
                    <xdr:row>11</xdr:row>
                    <xdr:rowOff>95250</xdr:rowOff>
                  </to>
                </anchor>
              </controlPr>
            </control>
          </mc:Choice>
        </mc:AlternateContent>
        <mc:AlternateContent xmlns:mc="http://schemas.openxmlformats.org/markup-compatibility/2006">
          <mc:Choice Requires="x14">
            <control shapeId="17491" r:id="rId86" name="Group Box 83">
              <controlPr defaultSize="0" autoFill="0" autoPict="0">
                <anchor moveWithCells="1">
                  <from>
                    <xdr:col>2</xdr:col>
                    <xdr:colOff>3686175</xdr:colOff>
                    <xdr:row>9</xdr:row>
                    <xdr:rowOff>171450</xdr:rowOff>
                  </from>
                  <to>
                    <xdr:col>8</xdr:col>
                    <xdr:colOff>76200</xdr:colOff>
                    <xdr:row>11</xdr:row>
                    <xdr:rowOff>76200</xdr:rowOff>
                  </to>
                </anchor>
              </controlPr>
            </control>
          </mc:Choice>
        </mc:AlternateContent>
        <mc:AlternateContent xmlns:mc="http://schemas.openxmlformats.org/markup-compatibility/2006">
          <mc:Choice Requires="x14">
            <control shapeId="17492" r:id="rId87" name="Group Box 84">
              <controlPr defaultSize="0" autoFill="0" autoPict="0">
                <anchor moveWithCells="1">
                  <from>
                    <xdr:col>2</xdr:col>
                    <xdr:colOff>3533775</xdr:colOff>
                    <xdr:row>15</xdr:row>
                    <xdr:rowOff>0</xdr:rowOff>
                  </from>
                  <to>
                    <xdr:col>8</xdr:col>
                    <xdr:colOff>133350</xdr:colOff>
                    <xdr:row>16</xdr:row>
                    <xdr:rowOff>95250</xdr:rowOff>
                  </to>
                </anchor>
              </controlPr>
            </control>
          </mc:Choice>
        </mc:AlternateContent>
        <mc:AlternateContent xmlns:mc="http://schemas.openxmlformats.org/markup-compatibility/2006">
          <mc:Choice Requires="x14">
            <control shapeId="17493" r:id="rId88" name="Group Box 85">
              <controlPr defaultSize="0" autoFill="0" autoPict="0">
                <anchor moveWithCells="1">
                  <from>
                    <xdr:col>2</xdr:col>
                    <xdr:colOff>3381375</xdr:colOff>
                    <xdr:row>15</xdr:row>
                    <xdr:rowOff>180975</xdr:rowOff>
                  </from>
                  <to>
                    <xdr:col>8</xdr:col>
                    <xdr:colOff>200025</xdr:colOff>
                    <xdr:row>17</xdr:row>
                    <xdr:rowOff>95250</xdr:rowOff>
                  </to>
                </anchor>
              </controlPr>
            </control>
          </mc:Choice>
        </mc:AlternateContent>
        <mc:AlternateContent xmlns:mc="http://schemas.openxmlformats.org/markup-compatibility/2006">
          <mc:Choice Requires="x14">
            <control shapeId="17494" r:id="rId89" name="Group Box 86">
              <controlPr defaultSize="0" autoFill="0" autoPict="0">
                <anchor moveWithCells="1">
                  <from>
                    <xdr:col>2</xdr:col>
                    <xdr:colOff>3524250</xdr:colOff>
                    <xdr:row>15</xdr:row>
                    <xdr:rowOff>180975</xdr:rowOff>
                  </from>
                  <to>
                    <xdr:col>8</xdr:col>
                    <xdr:colOff>228600</xdr:colOff>
                    <xdr:row>17</xdr:row>
                    <xdr:rowOff>95250</xdr:rowOff>
                  </to>
                </anchor>
              </controlPr>
            </control>
          </mc:Choice>
        </mc:AlternateContent>
        <mc:AlternateContent xmlns:mc="http://schemas.openxmlformats.org/markup-compatibility/2006">
          <mc:Choice Requires="x14">
            <control shapeId="17495" r:id="rId90" name="Group Box 87">
              <controlPr defaultSize="0" autoFill="0" autoPict="0">
                <anchor moveWithCells="1">
                  <from>
                    <xdr:col>2</xdr:col>
                    <xdr:colOff>3686175</xdr:colOff>
                    <xdr:row>15</xdr:row>
                    <xdr:rowOff>171450</xdr:rowOff>
                  </from>
                  <to>
                    <xdr:col>8</xdr:col>
                    <xdr:colOff>76200</xdr:colOff>
                    <xdr:row>17</xdr:row>
                    <xdr:rowOff>76200</xdr:rowOff>
                  </to>
                </anchor>
              </controlPr>
            </control>
          </mc:Choice>
        </mc:AlternateContent>
        <mc:AlternateContent xmlns:mc="http://schemas.openxmlformats.org/markup-compatibility/2006">
          <mc:Choice Requires="x14">
            <control shapeId="17496" r:id="rId91" name="Group Box 88">
              <controlPr defaultSize="0" autoFill="0" autoPict="0">
                <anchor moveWithCells="1">
                  <from>
                    <xdr:col>2</xdr:col>
                    <xdr:colOff>3695700</xdr:colOff>
                    <xdr:row>19</xdr:row>
                    <xdr:rowOff>171450</xdr:rowOff>
                  </from>
                  <to>
                    <xdr:col>5</xdr:col>
                    <xdr:colOff>400050</xdr:colOff>
                    <xdr:row>21</xdr:row>
                    <xdr:rowOff>76200</xdr:rowOff>
                  </to>
                </anchor>
              </controlPr>
            </control>
          </mc:Choice>
        </mc:AlternateContent>
        <mc:AlternateContent xmlns:mc="http://schemas.openxmlformats.org/markup-compatibility/2006">
          <mc:Choice Requires="x14">
            <control shapeId="17497" r:id="rId92" name="Group Box 89">
              <controlPr defaultSize="0" autoFill="0" autoPict="0">
                <anchor moveWithCells="1">
                  <from>
                    <xdr:col>2</xdr:col>
                    <xdr:colOff>3676650</xdr:colOff>
                    <xdr:row>19</xdr:row>
                    <xdr:rowOff>123825</xdr:rowOff>
                  </from>
                  <to>
                    <xdr:col>5</xdr:col>
                    <xdr:colOff>390525</xdr:colOff>
                    <xdr:row>21</xdr:row>
                    <xdr:rowOff>38100</xdr:rowOff>
                  </to>
                </anchor>
              </controlPr>
            </control>
          </mc:Choice>
        </mc:AlternateContent>
        <mc:AlternateContent xmlns:mc="http://schemas.openxmlformats.org/markup-compatibility/2006">
          <mc:Choice Requires="x14">
            <control shapeId="17498" r:id="rId93" name="Group Box 90">
              <controlPr defaultSize="0" autoFill="0" autoPict="0">
                <anchor moveWithCells="1">
                  <from>
                    <xdr:col>2</xdr:col>
                    <xdr:colOff>3533775</xdr:colOff>
                    <xdr:row>19</xdr:row>
                    <xdr:rowOff>0</xdr:rowOff>
                  </from>
                  <to>
                    <xdr:col>8</xdr:col>
                    <xdr:colOff>133350</xdr:colOff>
                    <xdr:row>20</xdr:row>
                    <xdr:rowOff>95250</xdr:rowOff>
                  </to>
                </anchor>
              </controlPr>
            </control>
          </mc:Choice>
        </mc:AlternateContent>
        <mc:AlternateContent xmlns:mc="http://schemas.openxmlformats.org/markup-compatibility/2006">
          <mc:Choice Requires="x14">
            <control shapeId="17499" r:id="rId94" name="Group Box 91">
              <controlPr defaultSize="0" autoFill="0" autoPict="0">
                <anchor moveWithCells="1">
                  <from>
                    <xdr:col>2</xdr:col>
                    <xdr:colOff>3381375</xdr:colOff>
                    <xdr:row>19</xdr:row>
                    <xdr:rowOff>180975</xdr:rowOff>
                  </from>
                  <to>
                    <xdr:col>8</xdr:col>
                    <xdr:colOff>200025</xdr:colOff>
                    <xdr:row>21</xdr:row>
                    <xdr:rowOff>95250</xdr:rowOff>
                  </to>
                </anchor>
              </controlPr>
            </control>
          </mc:Choice>
        </mc:AlternateContent>
        <mc:AlternateContent xmlns:mc="http://schemas.openxmlformats.org/markup-compatibility/2006">
          <mc:Choice Requires="x14">
            <control shapeId="17500" r:id="rId95" name="Group Box 92">
              <controlPr defaultSize="0" autoFill="0" autoPict="0">
                <anchor moveWithCells="1">
                  <from>
                    <xdr:col>2</xdr:col>
                    <xdr:colOff>3524250</xdr:colOff>
                    <xdr:row>19</xdr:row>
                    <xdr:rowOff>180975</xdr:rowOff>
                  </from>
                  <to>
                    <xdr:col>8</xdr:col>
                    <xdr:colOff>228600</xdr:colOff>
                    <xdr:row>21</xdr:row>
                    <xdr:rowOff>95250</xdr:rowOff>
                  </to>
                </anchor>
              </controlPr>
            </control>
          </mc:Choice>
        </mc:AlternateContent>
        <mc:AlternateContent xmlns:mc="http://schemas.openxmlformats.org/markup-compatibility/2006">
          <mc:Choice Requires="x14">
            <control shapeId="17501" r:id="rId96" name="Group Box 93">
              <controlPr defaultSize="0" autoFill="0" autoPict="0">
                <anchor moveWithCells="1">
                  <from>
                    <xdr:col>2</xdr:col>
                    <xdr:colOff>3686175</xdr:colOff>
                    <xdr:row>19</xdr:row>
                    <xdr:rowOff>171450</xdr:rowOff>
                  </from>
                  <to>
                    <xdr:col>8</xdr:col>
                    <xdr:colOff>76200</xdr:colOff>
                    <xdr:row>21</xdr:row>
                    <xdr:rowOff>76200</xdr:rowOff>
                  </to>
                </anchor>
              </controlPr>
            </control>
          </mc:Choice>
        </mc:AlternateContent>
        <mc:AlternateContent xmlns:mc="http://schemas.openxmlformats.org/markup-compatibility/2006">
          <mc:Choice Requires="x14">
            <control shapeId="17502" r:id="rId97" name="Group Box 94">
              <controlPr defaultSize="0" autoFill="0" autoPict="0">
                <anchor moveWithCells="1">
                  <from>
                    <xdr:col>2</xdr:col>
                    <xdr:colOff>3676650</xdr:colOff>
                    <xdr:row>24</xdr:row>
                    <xdr:rowOff>133350</xdr:rowOff>
                  </from>
                  <to>
                    <xdr:col>5</xdr:col>
                    <xdr:colOff>485775</xdr:colOff>
                    <xdr:row>26</xdr:row>
                    <xdr:rowOff>47625</xdr:rowOff>
                  </to>
                </anchor>
              </controlPr>
            </control>
          </mc:Choice>
        </mc:AlternateContent>
        <mc:AlternateContent xmlns:mc="http://schemas.openxmlformats.org/markup-compatibility/2006">
          <mc:Choice Requires="x14">
            <control shapeId="17503" r:id="rId98" name="Group Box 95">
              <controlPr defaultSize="0" autoFill="0" autoPict="0">
                <anchor moveWithCells="1">
                  <from>
                    <xdr:col>2</xdr:col>
                    <xdr:colOff>3695700</xdr:colOff>
                    <xdr:row>24</xdr:row>
                    <xdr:rowOff>171450</xdr:rowOff>
                  </from>
                  <to>
                    <xdr:col>5</xdr:col>
                    <xdr:colOff>400050</xdr:colOff>
                    <xdr:row>26</xdr:row>
                    <xdr:rowOff>76200</xdr:rowOff>
                  </to>
                </anchor>
              </controlPr>
            </control>
          </mc:Choice>
        </mc:AlternateContent>
        <mc:AlternateContent xmlns:mc="http://schemas.openxmlformats.org/markup-compatibility/2006">
          <mc:Choice Requires="x14">
            <control shapeId="17504" r:id="rId99" name="Group Box 96">
              <controlPr defaultSize="0" autoFill="0" autoPict="0">
                <anchor moveWithCells="1">
                  <from>
                    <xdr:col>2</xdr:col>
                    <xdr:colOff>3676650</xdr:colOff>
                    <xdr:row>24</xdr:row>
                    <xdr:rowOff>123825</xdr:rowOff>
                  </from>
                  <to>
                    <xdr:col>5</xdr:col>
                    <xdr:colOff>390525</xdr:colOff>
                    <xdr:row>26</xdr:row>
                    <xdr:rowOff>38100</xdr:rowOff>
                  </to>
                </anchor>
              </controlPr>
            </control>
          </mc:Choice>
        </mc:AlternateContent>
        <mc:AlternateContent xmlns:mc="http://schemas.openxmlformats.org/markup-compatibility/2006">
          <mc:Choice Requires="x14">
            <control shapeId="17505" r:id="rId100" name="Group Box 97">
              <controlPr defaultSize="0" autoFill="0" autoPict="0">
                <anchor moveWithCells="1">
                  <from>
                    <xdr:col>2</xdr:col>
                    <xdr:colOff>3533775</xdr:colOff>
                    <xdr:row>24</xdr:row>
                    <xdr:rowOff>0</xdr:rowOff>
                  </from>
                  <to>
                    <xdr:col>8</xdr:col>
                    <xdr:colOff>133350</xdr:colOff>
                    <xdr:row>25</xdr:row>
                    <xdr:rowOff>95250</xdr:rowOff>
                  </to>
                </anchor>
              </controlPr>
            </control>
          </mc:Choice>
        </mc:AlternateContent>
        <mc:AlternateContent xmlns:mc="http://schemas.openxmlformats.org/markup-compatibility/2006">
          <mc:Choice Requires="x14">
            <control shapeId="17506" r:id="rId101" name="Group Box 98">
              <controlPr defaultSize="0" autoFill="0" autoPict="0">
                <anchor moveWithCells="1">
                  <from>
                    <xdr:col>2</xdr:col>
                    <xdr:colOff>3381375</xdr:colOff>
                    <xdr:row>24</xdr:row>
                    <xdr:rowOff>180975</xdr:rowOff>
                  </from>
                  <to>
                    <xdr:col>8</xdr:col>
                    <xdr:colOff>200025</xdr:colOff>
                    <xdr:row>26</xdr:row>
                    <xdr:rowOff>95250</xdr:rowOff>
                  </to>
                </anchor>
              </controlPr>
            </control>
          </mc:Choice>
        </mc:AlternateContent>
        <mc:AlternateContent xmlns:mc="http://schemas.openxmlformats.org/markup-compatibility/2006">
          <mc:Choice Requires="x14">
            <control shapeId="17507" r:id="rId102" name="Group Box 99">
              <controlPr defaultSize="0" autoFill="0" autoPict="0">
                <anchor moveWithCells="1">
                  <from>
                    <xdr:col>2</xdr:col>
                    <xdr:colOff>3524250</xdr:colOff>
                    <xdr:row>24</xdr:row>
                    <xdr:rowOff>180975</xdr:rowOff>
                  </from>
                  <to>
                    <xdr:col>8</xdr:col>
                    <xdr:colOff>228600</xdr:colOff>
                    <xdr:row>26</xdr:row>
                    <xdr:rowOff>95250</xdr:rowOff>
                  </to>
                </anchor>
              </controlPr>
            </control>
          </mc:Choice>
        </mc:AlternateContent>
        <mc:AlternateContent xmlns:mc="http://schemas.openxmlformats.org/markup-compatibility/2006">
          <mc:Choice Requires="x14">
            <control shapeId="17508" r:id="rId103" name="Group Box 100">
              <controlPr defaultSize="0" autoFill="0" autoPict="0">
                <anchor moveWithCells="1">
                  <from>
                    <xdr:col>2</xdr:col>
                    <xdr:colOff>3686175</xdr:colOff>
                    <xdr:row>24</xdr:row>
                    <xdr:rowOff>171450</xdr:rowOff>
                  </from>
                  <to>
                    <xdr:col>8</xdr:col>
                    <xdr:colOff>76200</xdr:colOff>
                    <xdr:row>26</xdr:row>
                    <xdr:rowOff>76200</xdr:rowOff>
                  </to>
                </anchor>
              </controlPr>
            </control>
          </mc:Choice>
        </mc:AlternateContent>
        <mc:AlternateContent xmlns:mc="http://schemas.openxmlformats.org/markup-compatibility/2006">
          <mc:Choice Requires="x14">
            <control shapeId="17509" r:id="rId104" name="Group Box 101">
              <controlPr defaultSize="0" autoFill="0" autoPict="0">
                <anchor moveWithCells="1">
                  <from>
                    <xdr:col>2</xdr:col>
                    <xdr:colOff>3733800</xdr:colOff>
                    <xdr:row>29</xdr:row>
                    <xdr:rowOff>180975</xdr:rowOff>
                  </from>
                  <to>
                    <xdr:col>5</xdr:col>
                    <xdr:colOff>428625</xdr:colOff>
                    <xdr:row>31</xdr:row>
                    <xdr:rowOff>95250</xdr:rowOff>
                  </to>
                </anchor>
              </controlPr>
            </control>
          </mc:Choice>
        </mc:AlternateContent>
        <mc:AlternateContent xmlns:mc="http://schemas.openxmlformats.org/markup-compatibility/2006">
          <mc:Choice Requires="x14">
            <control shapeId="17510" r:id="rId105" name="Group Box 102">
              <controlPr defaultSize="0" autoFill="0" autoPict="0">
                <anchor moveWithCells="1">
                  <from>
                    <xdr:col>2</xdr:col>
                    <xdr:colOff>3676650</xdr:colOff>
                    <xdr:row>29</xdr:row>
                    <xdr:rowOff>133350</xdr:rowOff>
                  </from>
                  <to>
                    <xdr:col>5</xdr:col>
                    <xdr:colOff>485775</xdr:colOff>
                    <xdr:row>31</xdr:row>
                    <xdr:rowOff>47625</xdr:rowOff>
                  </to>
                </anchor>
              </controlPr>
            </control>
          </mc:Choice>
        </mc:AlternateContent>
        <mc:AlternateContent xmlns:mc="http://schemas.openxmlformats.org/markup-compatibility/2006">
          <mc:Choice Requires="x14">
            <control shapeId="17511" r:id="rId106" name="Group Box 103">
              <controlPr defaultSize="0" autoFill="0" autoPict="0">
                <anchor moveWithCells="1">
                  <from>
                    <xdr:col>2</xdr:col>
                    <xdr:colOff>3695700</xdr:colOff>
                    <xdr:row>29</xdr:row>
                    <xdr:rowOff>171450</xdr:rowOff>
                  </from>
                  <to>
                    <xdr:col>5</xdr:col>
                    <xdr:colOff>400050</xdr:colOff>
                    <xdr:row>31</xdr:row>
                    <xdr:rowOff>76200</xdr:rowOff>
                  </to>
                </anchor>
              </controlPr>
            </control>
          </mc:Choice>
        </mc:AlternateContent>
        <mc:AlternateContent xmlns:mc="http://schemas.openxmlformats.org/markup-compatibility/2006">
          <mc:Choice Requires="x14">
            <control shapeId="17512" r:id="rId107" name="Group Box 104">
              <controlPr defaultSize="0" autoFill="0" autoPict="0">
                <anchor moveWithCells="1">
                  <from>
                    <xdr:col>2</xdr:col>
                    <xdr:colOff>3676650</xdr:colOff>
                    <xdr:row>29</xdr:row>
                    <xdr:rowOff>123825</xdr:rowOff>
                  </from>
                  <to>
                    <xdr:col>5</xdr:col>
                    <xdr:colOff>390525</xdr:colOff>
                    <xdr:row>31</xdr:row>
                    <xdr:rowOff>38100</xdr:rowOff>
                  </to>
                </anchor>
              </controlPr>
            </control>
          </mc:Choice>
        </mc:AlternateContent>
        <mc:AlternateContent xmlns:mc="http://schemas.openxmlformats.org/markup-compatibility/2006">
          <mc:Choice Requires="x14">
            <control shapeId="17513" r:id="rId108" name="Group Box 105">
              <controlPr defaultSize="0" autoFill="0" autoPict="0">
                <anchor moveWithCells="1">
                  <from>
                    <xdr:col>2</xdr:col>
                    <xdr:colOff>3533775</xdr:colOff>
                    <xdr:row>29</xdr:row>
                    <xdr:rowOff>0</xdr:rowOff>
                  </from>
                  <to>
                    <xdr:col>8</xdr:col>
                    <xdr:colOff>133350</xdr:colOff>
                    <xdr:row>30</xdr:row>
                    <xdr:rowOff>95250</xdr:rowOff>
                  </to>
                </anchor>
              </controlPr>
            </control>
          </mc:Choice>
        </mc:AlternateContent>
        <mc:AlternateContent xmlns:mc="http://schemas.openxmlformats.org/markup-compatibility/2006">
          <mc:Choice Requires="x14">
            <control shapeId="17514" r:id="rId109" name="Group Box 106">
              <controlPr defaultSize="0" autoFill="0" autoPict="0">
                <anchor moveWithCells="1">
                  <from>
                    <xdr:col>2</xdr:col>
                    <xdr:colOff>3381375</xdr:colOff>
                    <xdr:row>29</xdr:row>
                    <xdr:rowOff>180975</xdr:rowOff>
                  </from>
                  <to>
                    <xdr:col>8</xdr:col>
                    <xdr:colOff>200025</xdr:colOff>
                    <xdr:row>31</xdr:row>
                    <xdr:rowOff>95250</xdr:rowOff>
                  </to>
                </anchor>
              </controlPr>
            </control>
          </mc:Choice>
        </mc:AlternateContent>
        <mc:AlternateContent xmlns:mc="http://schemas.openxmlformats.org/markup-compatibility/2006">
          <mc:Choice Requires="x14">
            <control shapeId="17515" r:id="rId110" name="Group Box 107">
              <controlPr defaultSize="0" autoFill="0" autoPict="0">
                <anchor moveWithCells="1">
                  <from>
                    <xdr:col>2</xdr:col>
                    <xdr:colOff>3524250</xdr:colOff>
                    <xdr:row>29</xdr:row>
                    <xdr:rowOff>180975</xdr:rowOff>
                  </from>
                  <to>
                    <xdr:col>8</xdr:col>
                    <xdr:colOff>228600</xdr:colOff>
                    <xdr:row>31</xdr:row>
                    <xdr:rowOff>95250</xdr:rowOff>
                  </to>
                </anchor>
              </controlPr>
            </control>
          </mc:Choice>
        </mc:AlternateContent>
        <mc:AlternateContent xmlns:mc="http://schemas.openxmlformats.org/markup-compatibility/2006">
          <mc:Choice Requires="x14">
            <control shapeId="17516" r:id="rId111" name="Group Box 108">
              <controlPr defaultSize="0" autoFill="0" autoPict="0">
                <anchor moveWithCells="1">
                  <from>
                    <xdr:col>2</xdr:col>
                    <xdr:colOff>3686175</xdr:colOff>
                    <xdr:row>29</xdr:row>
                    <xdr:rowOff>171450</xdr:rowOff>
                  </from>
                  <to>
                    <xdr:col>8</xdr:col>
                    <xdr:colOff>76200</xdr:colOff>
                    <xdr:row>31</xdr:row>
                    <xdr:rowOff>76200</xdr:rowOff>
                  </to>
                </anchor>
              </controlPr>
            </control>
          </mc:Choice>
        </mc:AlternateContent>
        <mc:AlternateContent xmlns:mc="http://schemas.openxmlformats.org/markup-compatibility/2006">
          <mc:Choice Requires="x14">
            <control shapeId="17517" r:id="rId112" name="Group Box 109">
              <controlPr defaultSize="0" autoFill="0" autoPict="0">
                <anchor moveWithCells="1">
                  <from>
                    <xdr:col>2</xdr:col>
                    <xdr:colOff>3743325</xdr:colOff>
                    <xdr:row>43</xdr:row>
                    <xdr:rowOff>171450</xdr:rowOff>
                  </from>
                  <to>
                    <xdr:col>5</xdr:col>
                    <xdr:colOff>428625</xdr:colOff>
                    <xdr:row>45</xdr:row>
                    <xdr:rowOff>85725</xdr:rowOff>
                  </to>
                </anchor>
              </controlPr>
            </control>
          </mc:Choice>
        </mc:AlternateContent>
        <mc:AlternateContent xmlns:mc="http://schemas.openxmlformats.org/markup-compatibility/2006">
          <mc:Choice Requires="x14">
            <control shapeId="17518" r:id="rId113" name="Group Box 110">
              <controlPr defaultSize="0" autoFill="0" autoPict="0">
                <anchor moveWithCells="1">
                  <from>
                    <xdr:col>2</xdr:col>
                    <xdr:colOff>3581400</xdr:colOff>
                    <xdr:row>47</xdr:row>
                    <xdr:rowOff>123825</xdr:rowOff>
                  </from>
                  <to>
                    <xdr:col>8</xdr:col>
                    <xdr:colOff>66675</xdr:colOff>
                    <xdr:row>49</xdr:row>
                    <xdr:rowOff>28575</xdr:rowOff>
                  </to>
                </anchor>
              </controlPr>
            </control>
          </mc:Choice>
        </mc:AlternateContent>
        <mc:AlternateContent xmlns:mc="http://schemas.openxmlformats.org/markup-compatibility/2006">
          <mc:Choice Requires="x14">
            <control shapeId="17519" r:id="rId114" name="Group Box 111">
              <controlPr defaultSize="0" autoFill="0" autoPict="0">
                <anchor moveWithCells="1">
                  <from>
                    <xdr:col>2</xdr:col>
                    <xdr:colOff>3743325</xdr:colOff>
                    <xdr:row>47</xdr:row>
                    <xdr:rowOff>171450</xdr:rowOff>
                  </from>
                  <to>
                    <xdr:col>5</xdr:col>
                    <xdr:colOff>428625</xdr:colOff>
                    <xdr:row>49</xdr:row>
                    <xdr:rowOff>85725</xdr:rowOff>
                  </to>
                </anchor>
              </controlPr>
            </control>
          </mc:Choice>
        </mc:AlternateContent>
        <mc:AlternateContent xmlns:mc="http://schemas.openxmlformats.org/markup-compatibility/2006">
          <mc:Choice Requires="x14">
            <control shapeId="17520" r:id="rId115" name="Group Box 112">
              <controlPr defaultSize="0" autoFill="0" autoPict="0">
                <anchor moveWithCells="1">
                  <from>
                    <xdr:col>2</xdr:col>
                    <xdr:colOff>3752850</xdr:colOff>
                    <xdr:row>50</xdr:row>
                    <xdr:rowOff>133350</xdr:rowOff>
                  </from>
                  <to>
                    <xdr:col>8</xdr:col>
                    <xdr:colOff>57150</xdr:colOff>
                    <xdr:row>52</xdr:row>
                    <xdr:rowOff>38100</xdr:rowOff>
                  </to>
                </anchor>
              </controlPr>
            </control>
          </mc:Choice>
        </mc:AlternateContent>
        <mc:AlternateContent xmlns:mc="http://schemas.openxmlformats.org/markup-compatibility/2006">
          <mc:Choice Requires="x14">
            <control shapeId="17521" r:id="rId116" name="Group Box 113">
              <controlPr defaultSize="0" autoFill="0" autoPict="0">
                <anchor moveWithCells="1">
                  <from>
                    <xdr:col>2</xdr:col>
                    <xdr:colOff>3581400</xdr:colOff>
                    <xdr:row>50</xdr:row>
                    <xdr:rowOff>123825</xdr:rowOff>
                  </from>
                  <to>
                    <xdr:col>8</xdr:col>
                    <xdr:colOff>66675</xdr:colOff>
                    <xdr:row>52</xdr:row>
                    <xdr:rowOff>28575</xdr:rowOff>
                  </to>
                </anchor>
              </controlPr>
            </control>
          </mc:Choice>
        </mc:AlternateContent>
        <mc:AlternateContent xmlns:mc="http://schemas.openxmlformats.org/markup-compatibility/2006">
          <mc:Choice Requires="x14">
            <control shapeId="17522" r:id="rId117" name="Group Box 114">
              <controlPr defaultSize="0" autoFill="0" autoPict="0">
                <anchor moveWithCells="1">
                  <from>
                    <xdr:col>2</xdr:col>
                    <xdr:colOff>3743325</xdr:colOff>
                    <xdr:row>50</xdr:row>
                    <xdr:rowOff>171450</xdr:rowOff>
                  </from>
                  <to>
                    <xdr:col>5</xdr:col>
                    <xdr:colOff>428625</xdr:colOff>
                    <xdr:row>52</xdr:row>
                    <xdr:rowOff>85725</xdr:rowOff>
                  </to>
                </anchor>
              </controlPr>
            </control>
          </mc:Choice>
        </mc:AlternateContent>
        <mc:AlternateContent xmlns:mc="http://schemas.openxmlformats.org/markup-compatibility/2006">
          <mc:Choice Requires="x14">
            <control shapeId="17523" r:id="rId118" name="Group Box 115">
              <controlPr defaultSize="0" autoFill="0" autoPict="0">
                <anchor moveWithCells="1">
                  <from>
                    <xdr:col>2</xdr:col>
                    <xdr:colOff>3667125</xdr:colOff>
                    <xdr:row>53</xdr:row>
                    <xdr:rowOff>142875</xdr:rowOff>
                  </from>
                  <to>
                    <xdr:col>6</xdr:col>
                    <xdr:colOff>0</xdr:colOff>
                    <xdr:row>55</xdr:row>
                    <xdr:rowOff>57150</xdr:rowOff>
                  </to>
                </anchor>
              </controlPr>
            </control>
          </mc:Choice>
        </mc:AlternateContent>
        <mc:AlternateContent xmlns:mc="http://schemas.openxmlformats.org/markup-compatibility/2006">
          <mc:Choice Requires="x14">
            <control shapeId="17524" r:id="rId119" name="Group Box 116">
              <controlPr defaultSize="0" autoFill="0" autoPict="0">
                <anchor moveWithCells="1">
                  <from>
                    <xdr:col>2</xdr:col>
                    <xdr:colOff>3752850</xdr:colOff>
                    <xdr:row>53</xdr:row>
                    <xdr:rowOff>133350</xdr:rowOff>
                  </from>
                  <to>
                    <xdr:col>8</xdr:col>
                    <xdr:colOff>57150</xdr:colOff>
                    <xdr:row>55</xdr:row>
                    <xdr:rowOff>38100</xdr:rowOff>
                  </to>
                </anchor>
              </controlPr>
            </control>
          </mc:Choice>
        </mc:AlternateContent>
        <mc:AlternateContent xmlns:mc="http://schemas.openxmlformats.org/markup-compatibility/2006">
          <mc:Choice Requires="x14">
            <control shapeId="17525" r:id="rId120" name="Group Box 117">
              <controlPr defaultSize="0" autoFill="0" autoPict="0">
                <anchor moveWithCells="1">
                  <from>
                    <xdr:col>2</xdr:col>
                    <xdr:colOff>3581400</xdr:colOff>
                    <xdr:row>53</xdr:row>
                    <xdr:rowOff>123825</xdr:rowOff>
                  </from>
                  <to>
                    <xdr:col>8</xdr:col>
                    <xdr:colOff>66675</xdr:colOff>
                    <xdr:row>55</xdr:row>
                    <xdr:rowOff>28575</xdr:rowOff>
                  </to>
                </anchor>
              </controlPr>
            </control>
          </mc:Choice>
        </mc:AlternateContent>
        <mc:AlternateContent xmlns:mc="http://schemas.openxmlformats.org/markup-compatibility/2006">
          <mc:Choice Requires="x14">
            <control shapeId="17526" r:id="rId121" name="Group Box 118">
              <controlPr defaultSize="0" autoFill="0" autoPict="0">
                <anchor moveWithCells="1">
                  <from>
                    <xdr:col>2</xdr:col>
                    <xdr:colOff>3743325</xdr:colOff>
                    <xdr:row>53</xdr:row>
                    <xdr:rowOff>171450</xdr:rowOff>
                  </from>
                  <to>
                    <xdr:col>5</xdr:col>
                    <xdr:colOff>428625</xdr:colOff>
                    <xdr:row>55</xdr:row>
                    <xdr:rowOff>85725</xdr:rowOff>
                  </to>
                </anchor>
              </controlPr>
            </control>
          </mc:Choice>
        </mc:AlternateContent>
        <mc:AlternateContent xmlns:mc="http://schemas.openxmlformats.org/markup-compatibility/2006">
          <mc:Choice Requires="x14">
            <control shapeId="17527" r:id="rId122" name="Group Box 119">
              <controlPr defaultSize="0" autoFill="0" autoPict="0">
                <anchor moveWithCells="1">
                  <from>
                    <xdr:col>2</xdr:col>
                    <xdr:colOff>3752850</xdr:colOff>
                    <xdr:row>58</xdr:row>
                    <xdr:rowOff>180975</xdr:rowOff>
                  </from>
                  <to>
                    <xdr:col>5</xdr:col>
                    <xdr:colOff>295275</xdr:colOff>
                    <xdr:row>60</xdr:row>
                    <xdr:rowOff>95250</xdr:rowOff>
                  </to>
                </anchor>
              </controlPr>
            </control>
          </mc:Choice>
        </mc:AlternateContent>
        <mc:AlternateContent xmlns:mc="http://schemas.openxmlformats.org/markup-compatibility/2006">
          <mc:Choice Requires="x14">
            <control shapeId="17528" r:id="rId123" name="Group Box 120">
              <controlPr defaultSize="0" autoFill="0" autoPict="0">
                <anchor moveWithCells="1">
                  <from>
                    <xdr:col>2</xdr:col>
                    <xdr:colOff>3657600</xdr:colOff>
                    <xdr:row>58</xdr:row>
                    <xdr:rowOff>171450</xdr:rowOff>
                  </from>
                  <to>
                    <xdr:col>5</xdr:col>
                    <xdr:colOff>466725</xdr:colOff>
                    <xdr:row>60</xdr:row>
                    <xdr:rowOff>85725</xdr:rowOff>
                  </to>
                </anchor>
              </controlPr>
            </control>
          </mc:Choice>
        </mc:AlternateContent>
        <mc:AlternateContent xmlns:mc="http://schemas.openxmlformats.org/markup-compatibility/2006">
          <mc:Choice Requires="x14">
            <control shapeId="17529" r:id="rId124" name="Group Box 121">
              <controlPr defaultSize="0" autoFill="0" autoPict="0">
                <anchor moveWithCells="1">
                  <from>
                    <xdr:col>2</xdr:col>
                    <xdr:colOff>3667125</xdr:colOff>
                    <xdr:row>58</xdr:row>
                    <xdr:rowOff>142875</xdr:rowOff>
                  </from>
                  <to>
                    <xdr:col>6</xdr:col>
                    <xdr:colOff>0</xdr:colOff>
                    <xdr:row>60</xdr:row>
                    <xdr:rowOff>57150</xdr:rowOff>
                  </to>
                </anchor>
              </controlPr>
            </control>
          </mc:Choice>
        </mc:AlternateContent>
        <mc:AlternateContent xmlns:mc="http://schemas.openxmlformats.org/markup-compatibility/2006">
          <mc:Choice Requires="x14">
            <control shapeId="17530" r:id="rId125" name="Group Box 122">
              <controlPr defaultSize="0" autoFill="0" autoPict="0">
                <anchor moveWithCells="1">
                  <from>
                    <xdr:col>2</xdr:col>
                    <xdr:colOff>3752850</xdr:colOff>
                    <xdr:row>58</xdr:row>
                    <xdr:rowOff>133350</xdr:rowOff>
                  </from>
                  <to>
                    <xdr:col>8</xdr:col>
                    <xdr:colOff>57150</xdr:colOff>
                    <xdr:row>60</xdr:row>
                    <xdr:rowOff>38100</xdr:rowOff>
                  </to>
                </anchor>
              </controlPr>
            </control>
          </mc:Choice>
        </mc:AlternateContent>
        <mc:AlternateContent xmlns:mc="http://schemas.openxmlformats.org/markup-compatibility/2006">
          <mc:Choice Requires="x14">
            <control shapeId="17531" r:id="rId126" name="Group Box 123">
              <controlPr defaultSize="0" autoFill="0" autoPict="0">
                <anchor moveWithCells="1">
                  <from>
                    <xdr:col>2</xdr:col>
                    <xdr:colOff>3581400</xdr:colOff>
                    <xdr:row>58</xdr:row>
                    <xdr:rowOff>123825</xdr:rowOff>
                  </from>
                  <to>
                    <xdr:col>8</xdr:col>
                    <xdr:colOff>66675</xdr:colOff>
                    <xdr:row>60</xdr:row>
                    <xdr:rowOff>28575</xdr:rowOff>
                  </to>
                </anchor>
              </controlPr>
            </control>
          </mc:Choice>
        </mc:AlternateContent>
        <mc:AlternateContent xmlns:mc="http://schemas.openxmlformats.org/markup-compatibility/2006">
          <mc:Choice Requires="x14">
            <control shapeId="17532" r:id="rId127" name="Group Box 124">
              <controlPr defaultSize="0" autoFill="0" autoPict="0">
                <anchor moveWithCells="1">
                  <from>
                    <xdr:col>2</xdr:col>
                    <xdr:colOff>3743325</xdr:colOff>
                    <xdr:row>58</xdr:row>
                    <xdr:rowOff>171450</xdr:rowOff>
                  </from>
                  <to>
                    <xdr:col>5</xdr:col>
                    <xdr:colOff>428625</xdr:colOff>
                    <xdr:row>60</xdr:row>
                    <xdr:rowOff>85725</xdr:rowOff>
                  </to>
                </anchor>
              </controlPr>
            </control>
          </mc:Choice>
        </mc:AlternateContent>
        <mc:AlternateContent xmlns:mc="http://schemas.openxmlformats.org/markup-compatibility/2006">
          <mc:Choice Requires="x14">
            <control shapeId="17533" r:id="rId128" name="Group Box 125">
              <controlPr defaultSize="0" autoFill="0" autoPict="0">
                <anchor moveWithCells="1">
                  <from>
                    <xdr:col>2</xdr:col>
                    <xdr:colOff>3657600</xdr:colOff>
                    <xdr:row>62</xdr:row>
                    <xdr:rowOff>171450</xdr:rowOff>
                  </from>
                  <to>
                    <xdr:col>5</xdr:col>
                    <xdr:colOff>466725</xdr:colOff>
                    <xdr:row>64</xdr:row>
                    <xdr:rowOff>85725</xdr:rowOff>
                  </to>
                </anchor>
              </controlPr>
            </control>
          </mc:Choice>
        </mc:AlternateContent>
        <mc:AlternateContent xmlns:mc="http://schemas.openxmlformats.org/markup-compatibility/2006">
          <mc:Choice Requires="x14">
            <control shapeId="17534" r:id="rId129" name="Group Box 126">
              <controlPr defaultSize="0" autoFill="0" autoPict="0">
                <anchor moveWithCells="1">
                  <from>
                    <xdr:col>2</xdr:col>
                    <xdr:colOff>3752850</xdr:colOff>
                    <xdr:row>62</xdr:row>
                    <xdr:rowOff>152400</xdr:rowOff>
                  </from>
                  <to>
                    <xdr:col>5</xdr:col>
                    <xdr:colOff>476250</xdr:colOff>
                    <xdr:row>64</xdr:row>
                    <xdr:rowOff>57150</xdr:rowOff>
                  </to>
                </anchor>
              </controlPr>
            </control>
          </mc:Choice>
        </mc:AlternateContent>
        <mc:AlternateContent xmlns:mc="http://schemas.openxmlformats.org/markup-compatibility/2006">
          <mc:Choice Requires="x14">
            <control shapeId="17535" r:id="rId130" name="Group Box 127">
              <controlPr defaultSize="0" autoFill="0" autoPict="0">
                <anchor moveWithCells="1">
                  <from>
                    <xdr:col>2</xdr:col>
                    <xdr:colOff>3752850</xdr:colOff>
                    <xdr:row>62</xdr:row>
                    <xdr:rowOff>180975</xdr:rowOff>
                  </from>
                  <to>
                    <xdr:col>5</xdr:col>
                    <xdr:colOff>295275</xdr:colOff>
                    <xdr:row>64</xdr:row>
                    <xdr:rowOff>95250</xdr:rowOff>
                  </to>
                </anchor>
              </controlPr>
            </control>
          </mc:Choice>
        </mc:AlternateContent>
        <mc:AlternateContent xmlns:mc="http://schemas.openxmlformats.org/markup-compatibility/2006">
          <mc:Choice Requires="x14">
            <control shapeId="17536" r:id="rId131" name="Group Box 128">
              <controlPr defaultSize="0" autoFill="0" autoPict="0">
                <anchor moveWithCells="1">
                  <from>
                    <xdr:col>2</xdr:col>
                    <xdr:colOff>3657600</xdr:colOff>
                    <xdr:row>62</xdr:row>
                    <xdr:rowOff>171450</xdr:rowOff>
                  </from>
                  <to>
                    <xdr:col>5</xdr:col>
                    <xdr:colOff>466725</xdr:colOff>
                    <xdr:row>64</xdr:row>
                    <xdr:rowOff>85725</xdr:rowOff>
                  </to>
                </anchor>
              </controlPr>
            </control>
          </mc:Choice>
        </mc:AlternateContent>
        <mc:AlternateContent xmlns:mc="http://schemas.openxmlformats.org/markup-compatibility/2006">
          <mc:Choice Requires="x14">
            <control shapeId="17537" r:id="rId132" name="Group Box 129">
              <controlPr defaultSize="0" autoFill="0" autoPict="0">
                <anchor moveWithCells="1">
                  <from>
                    <xdr:col>2</xdr:col>
                    <xdr:colOff>3667125</xdr:colOff>
                    <xdr:row>62</xdr:row>
                    <xdr:rowOff>142875</xdr:rowOff>
                  </from>
                  <to>
                    <xdr:col>6</xdr:col>
                    <xdr:colOff>0</xdr:colOff>
                    <xdr:row>64</xdr:row>
                    <xdr:rowOff>57150</xdr:rowOff>
                  </to>
                </anchor>
              </controlPr>
            </control>
          </mc:Choice>
        </mc:AlternateContent>
        <mc:AlternateContent xmlns:mc="http://schemas.openxmlformats.org/markup-compatibility/2006">
          <mc:Choice Requires="x14">
            <control shapeId="17538" r:id="rId133" name="Group Box 130">
              <controlPr defaultSize="0" autoFill="0" autoPict="0">
                <anchor moveWithCells="1">
                  <from>
                    <xdr:col>2</xdr:col>
                    <xdr:colOff>3752850</xdr:colOff>
                    <xdr:row>62</xdr:row>
                    <xdr:rowOff>133350</xdr:rowOff>
                  </from>
                  <to>
                    <xdr:col>8</xdr:col>
                    <xdr:colOff>57150</xdr:colOff>
                    <xdr:row>64</xdr:row>
                    <xdr:rowOff>38100</xdr:rowOff>
                  </to>
                </anchor>
              </controlPr>
            </control>
          </mc:Choice>
        </mc:AlternateContent>
        <mc:AlternateContent xmlns:mc="http://schemas.openxmlformats.org/markup-compatibility/2006">
          <mc:Choice Requires="x14">
            <control shapeId="17539" r:id="rId134" name="Group Box 131">
              <controlPr defaultSize="0" autoFill="0" autoPict="0">
                <anchor moveWithCells="1">
                  <from>
                    <xdr:col>2</xdr:col>
                    <xdr:colOff>3581400</xdr:colOff>
                    <xdr:row>62</xdr:row>
                    <xdr:rowOff>123825</xdr:rowOff>
                  </from>
                  <to>
                    <xdr:col>8</xdr:col>
                    <xdr:colOff>66675</xdr:colOff>
                    <xdr:row>64</xdr:row>
                    <xdr:rowOff>28575</xdr:rowOff>
                  </to>
                </anchor>
              </controlPr>
            </control>
          </mc:Choice>
        </mc:AlternateContent>
        <mc:AlternateContent xmlns:mc="http://schemas.openxmlformats.org/markup-compatibility/2006">
          <mc:Choice Requires="x14">
            <control shapeId="17540" r:id="rId135" name="Group Box 132">
              <controlPr defaultSize="0" autoFill="0" autoPict="0">
                <anchor moveWithCells="1">
                  <from>
                    <xdr:col>2</xdr:col>
                    <xdr:colOff>3743325</xdr:colOff>
                    <xdr:row>62</xdr:row>
                    <xdr:rowOff>171450</xdr:rowOff>
                  </from>
                  <to>
                    <xdr:col>5</xdr:col>
                    <xdr:colOff>428625</xdr:colOff>
                    <xdr:row>64</xdr:row>
                    <xdr:rowOff>85725</xdr:rowOff>
                  </to>
                </anchor>
              </controlPr>
            </control>
          </mc:Choice>
        </mc:AlternateContent>
        <mc:AlternateContent xmlns:mc="http://schemas.openxmlformats.org/markup-compatibility/2006">
          <mc:Choice Requires="x14">
            <control shapeId="17541" r:id="rId136" name="Group Box 133">
              <controlPr defaultSize="0" autoFill="0" autoPict="0">
                <anchor moveWithCells="1">
                  <from>
                    <xdr:col>2</xdr:col>
                    <xdr:colOff>3762375</xdr:colOff>
                    <xdr:row>65</xdr:row>
                    <xdr:rowOff>209550</xdr:rowOff>
                  </from>
                  <to>
                    <xdr:col>5</xdr:col>
                    <xdr:colOff>295275</xdr:colOff>
                    <xdr:row>67</xdr:row>
                    <xdr:rowOff>95250</xdr:rowOff>
                  </to>
                </anchor>
              </controlPr>
            </control>
          </mc:Choice>
        </mc:AlternateContent>
        <mc:AlternateContent xmlns:mc="http://schemas.openxmlformats.org/markup-compatibility/2006">
          <mc:Choice Requires="x14">
            <control shapeId="17542" r:id="rId137" name="Group Box 134">
              <controlPr defaultSize="0" autoFill="0" autoPict="0">
                <anchor moveWithCells="1">
                  <from>
                    <xdr:col>2</xdr:col>
                    <xdr:colOff>3657600</xdr:colOff>
                    <xdr:row>65</xdr:row>
                    <xdr:rowOff>171450</xdr:rowOff>
                  </from>
                  <to>
                    <xdr:col>5</xdr:col>
                    <xdr:colOff>466725</xdr:colOff>
                    <xdr:row>67</xdr:row>
                    <xdr:rowOff>85725</xdr:rowOff>
                  </to>
                </anchor>
              </controlPr>
            </control>
          </mc:Choice>
        </mc:AlternateContent>
        <mc:AlternateContent xmlns:mc="http://schemas.openxmlformats.org/markup-compatibility/2006">
          <mc:Choice Requires="x14">
            <control shapeId="17543" r:id="rId138" name="Group Box 135">
              <controlPr defaultSize="0" autoFill="0" autoPict="0">
                <anchor moveWithCells="1">
                  <from>
                    <xdr:col>2</xdr:col>
                    <xdr:colOff>3752850</xdr:colOff>
                    <xdr:row>65</xdr:row>
                    <xdr:rowOff>152400</xdr:rowOff>
                  </from>
                  <to>
                    <xdr:col>5</xdr:col>
                    <xdr:colOff>476250</xdr:colOff>
                    <xdr:row>67</xdr:row>
                    <xdr:rowOff>57150</xdr:rowOff>
                  </to>
                </anchor>
              </controlPr>
            </control>
          </mc:Choice>
        </mc:AlternateContent>
        <mc:AlternateContent xmlns:mc="http://schemas.openxmlformats.org/markup-compatibility/2006">
          <mc:Choice Requires="x14">
            <control shapeId="17544" r:id="rId139" name="Group Box 136">
              <controlPr defaultSize="0" autoFill="0" autoPict="0">
                <anchor moveWithCells="1">
                  <from>
                    <xdr:col>2</xdr:col>
                    <xdr:colOff>3752850</xdr:colOff>
                    <xdr:row>65</xdr:row>
                    <xdr:rowOff>180975</xdr:rowOff>
                  </from>
                  <to>
                    <xdr:col>5</xdr:col>
                    <xdr:colOff>295275</xdr:colOff>
                    <xdr:row>67</xdr:row>
                    <xdr:rowOff>95250</xdr:rowOff>
                  </to>
                </anchor>
              </controlPr>
            </control>
          </mc:Choice>
        </mc:AlternateContent>
        <mc:AlternateContent xmlns:mc="http://schemas.openxmlformats.org/markup-compatibility/2006">
          <mc:Choice Requires="x14">
            <control shapeId="17545" r:id="rId140" name="Group Box 137">
              <controlPr defaultSize="0" autoFill="0" autoPict="0">
                <anchor moveWithCells="1">
                  <from>
                    <xdr:col>2</xdr:col>
                    <xdr:colOff>3657600</xdr:colOff>
                    <xdr:row>65</xdr:row>
                    <xdr:rowOff>171450</xdr:rowOff>
                  </from>
                  <to>
                    <xdr:col>5</xdr:col>
                    <xdr:colOff>466725</xdr:colOff>
                    <xdr:row>67</xdr:row>
                    <xdr:rowOff>85725</xdr:rowOff>
                  </to>
                </anchor>
              </controlPr>
            </control>
          </mc:Choice>
        </mc:AlternateContent>
        <mc:AlternateContent xmlns:mc="http://schemas.openxmlformats.org/markup-compatibility/2006">
          <mc:Choice Requires="x14">
            <control shapeId="17546" r:id="rId141" name="Group Box 138">
              <controlPr defaultSize="0" autoFill="0" autoPict="0">
                <anchor moveWithCells="1">
                  <from>
                    <xdr:col>2</xdr:col>
                    <xdr:colOff>3667125</xdr:colOff>
                    <xdr:row>65</xdr:row>
                    <xdr:rowOff>142875</xdr:rowOff>
                  </from>
                  <to>
                    <xdr:col>6</xdr:col>
                    <xdr:colOff>0</xdr:colOff>
                    <xdr:row>67</xdr:row>
                    <xdr:rowOff>57150</xdr:rowOff>
                  </to>
                </anchor>
              </controlPr>
            </control>
          </mc:Choice>
        </mc:AlternateContent>
        <mc:AlternateContent xmlns:mc="http://schemas.openxmlformats.org/markup-compatibility/2006">
          <mc:Choice Requires="x14">
            <control shapeId="17547" r:id="rId142" name="Group Box 139">
              <controlPr defaultSize="0" autoFill="0" autoPict="0">
                <anchor moveWithCells="1">
                  <from>
                    <xdr:col>2</xdr:col>
                    <xdr:colOff>3752850</xdr:colOff>
                    <xdr:row>65</xdr:row>
                    <xdr:rowOff>133350</xdr:rowOff>
                  </from>
                  <to>
                    <xdr:col>8</xdr:col>
                    <xdr:colOff>57150</xdr:colOff>
                    <xdr:row>67</xdr:row>
                    <xdr:rowOff>38100</xdr:rowOff>
                  </to>
                </anchor>
              </controlPr>
            </control>
          </mc:Choice>
        </mc:AlternateContent>
        <mc:AlternateContent xmlns:mc="http://schemas.openxmlformats.org/markup-compatibility/2006">
          <mc:Choice Requires="x14">
            <control shapeId="17548" r:id="rId143" name="Group Box 140">
              <controlPr defaultSize="0" autoFill="0" autoPict="0">
                <anchor moveWithCells="1">
                  <from>
                    <xdr:col>2</xdr:col>
                    <xdr:colOff>3581400</xdr:colOff>
                    <xdr:row>65</xdr:row>
                    <xdr:rowOff>123825</xdr:rowOff>
                  </from>
                  <to>
                    <xdr:col>8</xdr:col>
                    <xdr:colOff>66675</xdr:colOff>
                    <xdr:row>67</xdr:row>
                    <xdr:rowOff>28575</xdr:rowOff>
                  </to>
                </anchor>
              </controlPr>
            </control>
          </mc:Choice>
        </mc:AlternateContent>
        <mc:AlternateContent xmlns:mc="http://schemas.openxmlformats.org/markup-compatibility/2006">
          <mc:Choice Requires="x14">
            <control shapeId="17549" r:id="rId144" name="Group Box 141">
              <controlPr defaultSize="0" autoFill="0" autoPict="0">
                <anchor moveWithCells="1">
                  <from>
                    <xdr:col>2</xdr:col>
                    <xdr:colOff>3743325</xdr:colOff>
                    <xdr:row>65</xdr:row>
                    <xdr:rowOff>171450</xdr:rowOff>
                  </from>
                  <to>
                    <xdr:col>5</xdr:col>
                    <xdr:colOff>428625</xdr:colOff>
                    <xdr:row>67</xdr:row>
                    <xdr:rowOff>85725</xdr:rowOff>
                  </to>
                </anchor>
              </controlPr>
            </control>
          </mc:Choice>
        </mc:AlternateContent>
        <mc:AlternateContent xmlns:mc="http://schemas.openxmlformats.org/markup-compatibility/2006">
          <mc:Choice Requires="x14">
            <control shapeId="17550" r:id="rId145" name="Group Box 142">
              <controlPr defaultSize="0" autoFill="0" autoPict="0">
                <anchor moveWithCells="1">
                  <from>
                    <xdr:col>2</xdr:col>
                    <xdr:colOff>3600450</xdr:colOff>
                    <xdr:row>68</xdr:row>
                    <xdr:rowOff>152400</xdr:rowOff>
                  </from>
                  <to>
                    <xdr:col>8</xdr:col>
                    <xdr:colOff>95250</xdr:colOff>
                    <xdr:row>70</xdr:row>
                    <xdr:rowOff>57150</xdr:rowOff>
                  </to>
                </anchor>
              </controlPr>
            </control>
          </mc:Choice>
        </mc:AlternateContent>
        <mc:AlternateContent xmlns:mc="http://schemas.openxmlformats.org/markup-compatibility/2006">
          <mc:Choice Requires="x14">
            <control shapeId="17551" r:id="rId146" name="Group Box 143">
              <controlPr defaultSize="0" autoFill="0" autoPict="0">
                <anchor moveWithCells="1">
                  <from>
                    <xdr:col>2</xdr:col>
                    <xdr:colOff>3762375</xdr:colOff>
                    <xdr:row>68</xdr:row>
                    <xdr:rowOff>209550</xdr:rowOff>
                  </from>
                  <to>
                    <xdr:col>5</xdr:col>
                    <xdr:colOff>295275</xdr:colOff>
                    <xdr:row>70</xdr:row>
                    <xdr:rowOff>95250</xdr:rowOff>
                  </to>
                </anchor>
              </controlPr>
            </control>
          </mc:Choice>
        </mc:AlternateContent>
        <mc:AlternateContent xmlns:mc="http://schemas.openxmlformats.org/markup-compatibility/2006">
          <mc:Choice Requires="x14">
            <control shapeId="17552" r:id="rId147" name="Group Box 144">
              <controlPr defaultSize="0" autoFill="0" autoPict="0">
                <anchor moveWithCells="1">
                  <from>
                    <xdr:col>2</xdr:col>
                    <xdr:colOff>3657600</xdr:colOff>
                    <xdr:row>68</xdr:row>
                    <xdr:rowOff>171450</xdr:rowOff>
                  </from>
                  <to>
                    <xdr:col>5</xdr:col>
                    <xdr:colOff>466725</xdr:colOff>
                    <xdr:row>70</xdr:row>
                    <xdr:rowOff>85725</xdr:rowOff>
                  </to>
                </anchor>
              </controlPr>
            </control>
          </mc:Choice>
        </mc:AlternateContent>
        <mc:AlternateContent xmlns:mc="http://schemas.openxmlformats.org/markup-compatibility/2006">
          <mc:Choice Requires="x14">
            <control shapeId="17553" r:id="rId148" name="Group Box 145">
              <controlPr defaultSize="0" autoFill="0" autoPict="0">
                <anchor moveWithCells="1">
                  <from>
                    <xdr:col>2</xdr:col>
                    <xdr:colOff>3752850</xdr:colOff>
                    <xdr:row>68</xdr:row>
                    <xdr:rowOff>152400</xdr:rowOff>
                  </from>
                  <to>
                    <xdr:col>5</xdr:col>
                    <xdr:colOff>476250</xdr:colOff>
                    <xdr:row>70</xdr:row>
                    <xdr:rowOff>57150</xdr:rowOff>
                  </to>
                </anchor>
              </controlPr>
            </control>
          </mc:Choice>
        </mc:AlternateContent>
        <mc:AlternateContent xmlns:mc="http://schemas.openxmlformats.org/markup-compatibility/2006">
          <mc:Choice Requires="x14">
            <control shapeId="17554" r:id="rId149" name="Group Box 146">
              <controlPr defaultSize="0" autoFill="0" autoPict="0">
                <anchor moveWithCells="1">
                  <from>
                    <xdr:col>2</xdr:col>
                    <xdr:colOff>3752850</xdr:colOff>
                    <xdr:row>68</xdr:row>
                    <xdr:rowOff>180975</xdr:rowOff>
                  </from>
                  <to>
                    <xdr:col>5</xdr:col>
                    <xdr:colOff>295275</xdr:colOff>
                    <xdr:row>70</xdr:row>
                    <xdr:rowOff>95250</xdr:rowOff>
                  </to>
                </anchor>
              </controlPr>
            </control>
          </mc:Choice>
        </mc:AlternateContent>
        <mc:AlternateContent xmlns:mc="http://schemas.openxmlformats.org/markup-compatibility/2006">
          <mc:Choice Requires="x14">
            <control shapeId="17555" r:id="rId150" name="Group Box 147">
              <controlPr defaultSize="0" autoFill="0" autoPict="0">
                <anchor moveWithCells="1">
                  <from>
                    <xdr:col>2</xdr:col>
                    <xdr:colOff>3657600</xdr:colOff>
                    <xdr:row>68</xdr:row>
                    <xdr:rowOff>171450</xdr:rowOff>
                  </from>
                  <to>
                    <xdr:col>5</xdr:col>
                    <xdr:colOff>466725</xdr:colOff>
                    <xdr:row>70</xdr:row>
                    <xdr:rowOff>85725</xdr:rowOff>
                  </to>
                </anchor>
              </controlPr>
            </control>
          </mc:Choice>
        </mc:AlternateContent>
        <mc:AlternateContent xmlns:mc="http://schemas.openxmlformats.org/markup-compatibility/2006">
          <mc:Choice Requires="x14">
            <control shapeId="17556" r:id="rId151" name="Group Box 148">
              <controlPr defaultSize="0" autoFill="0" autoPict="0">
                <anchor moveWithCells="1">
                  <from>
                    <xdr:col>2</xdr:col>
                    <xdr:colOff>3667125</xdr:colOff>
                    <xdr:row>68</xdr:row>
                    <xdr:rowOff>142875</xdr:rowOff>
                  </from>
                  <to>
                    <xdr:col>6</xdr:col>
                    <xdr:colOff>0</xdr:colOff>
                    <xdr:row>70</xdr:row>
                    <xdr:rowOff>57150</xdr:rowOff>
                  </to>
                </anchor>
              </controlPr>
            </control>
          </mc:Choice>
        </mc:AlternateContent>
        <mc:AlternateContent xmlns:mc="http://schemas.openxmlformats.org/markup-compatibility/2006">
          <mc:Choice Requires="x14">
            <control shapeId="17557" r:id="rId152" name="Group Box 149">
              <controlPr defaultSize="0" autoFill="0" autoPict="0">
                <anchor moveWithCells="1">
                  <from>
                    <xdr:col>2</xdr:col>
                    <xdr:colOff>3752850</xdr:colOff>
                    <xdr:row>68</xdr:row>
                    <xdr:rowOff>133350</xdr:rowOff>
                  </from>
                  <to>
                    <xdr:col>8</xdr:col>
                    <xdr:colOff>57150</xdr:colOff>
                    <xdr:row>70</xdr:row>
                    <xdr:rowOff>38100</xdr:rowOff>
                  </to>
                </anchor>
              </controlPr>
            </control>
          </mc:Choice>
        </mc:AlternateContent>
        <mc:AlternateContent xmlns:mc="http://schemas.openxmlformats.org/markup-compatibility/2006">
          <mc:Choice Requires="x14">
            <control shapeId="17558" r:id="rId153" name="Group Box 150">
              <controlPr defaultSize="0" autoFill="0" autoPict="0">
                <anchor moveWithCells="1">
                  <from>
                    <xdr:col>2</xdr:col>
                    <xdr:colOff>3581400</xdr:colOff>
                    <xdr:row>68</xdr:row>
                    <xdr:rowOff>123825</xdr:rowOff>
                  </from>
                  <to>
                    <xdr:col>8</xdr:col>
                    <xdr:colOff>66675</xdr:colOff>
                    <xdr:row>70</xdr:row>
                    <xdr:rowOff>28575</xdr:rowOff>
                  </to>
                </anchor>
              </controlPr>
            </control>
          </mc:Choice>
        </mc:AlternateContent>
        <mc:AlternateContent xmlns:mc="http://schemas.openxmlformats.org/markup-compatibility/2006">
          <mc:Choice Requires="x14">
            <control shapeId="17559" r:id="rId154" name="Group Box 151">
              <controlPr defaultSize="0" autoFill="0" autoPict="0">
                <anchor moveWithCells="1">
                  <from>
                    <xdr:col>2</xdr:col>
                    <xdr:colOff>3743325</xdr:colOff>
                    <xdr:row>68</xdr:row>
                    <xdr:rowOff>171450</xdr:rowOff>
                  </from>
                  <to>
                    <xdr:col>5</xdr:col>
                    <xdr:colOff>428625</xdr:colOff>
                    <xdr:row>70</xdr:row>
                    <xdr:rowOff>85725</xdr:rowOff>
                  </to>
                </anchor>
              </controlPr>
            </control>
          </mc:Choice>
        </mc:AlternateContent>
        <mc:AlternateContent xmlns:mc="http://schemas.openxmlformats.org/markup-compatibility/2006">
          <mc:Choice Requires="x14">
            <control shapeId="17560" r:id="rId155" name="Group Box 152">
              <controlPr defaultSize="0" autoFill="0" autoPict="0">
                <anchor moveWithCells="1">
                  <from>
                    <xdr:col>2</xdr:col>
                    <xdr:colOff>3743325</xdr:colOff>
                    <xdr:row>71</xdr:row>
                    <xdr:rowOff>161925</xdr:rowOff>
                  </from>
                  <to>
                    <xdr:col>5</xdr:col>
                    <xdr:colOff>428625</xdr:colOff>
                    <xdr:row>73</xdr:row>
                    <xdr:rowOff>66675</xdr:rowOff>
                  </to>
                </anchor>
              </controlPr>
            </control>
          </mc:Choice>
        </mc:AlternateContent>
        <mc:AlternateContent xmlns:mc="http://schemas.openxmlformats.org/markup-compatibility/2006">
          <mc:Choice Requires="x14">
            <control shapeId="17561" r:id="rId156" name="Group Box 153">
              <controlPr defaultSize="0" autoFill="0" autoPict="0">
                <anchor moveWithCells="1">
                  <from>
                    <xdr:col>2</xdr:col>
                    <xdr:colOff>3600450</xdr:colOff>
                    <xdr:row>71</xdr:row>
                    <xdr:rowOff>152400</xdr:rowOff>
                  </from>
                  <to>
                    <xdr:col>8</xdr:col>
                    <xdr:colOff>95250</xdr:colOff>
                    <xdr:row>73</xdr:row>
                    <xdr:rowOff>57150</xdr:rowOff>
                  </to>
                </anchor>
              </controlPr>
            </control>
          </mc:Choice>
        </mc:AlternateContent>
        <mc:AlternateContent xmlns:mc="http://schemas.openxmlformats.org/markup-compatibility/2006">
          <mc:Choice Requires="x14">
            <control shapeId="17562" r:id="rId157" name="Group Box 154">
              <controlPr defaultSize="0" autoFill="0" autoPict="0">
                <anchor moveWithCells="1">
                  <from>
                    <xdr:col>2</xdr:col>
                    <xdr:colOff>3762375</xdr:colOff>
                    <xdr:row>71</xdr:row>
                    <xdr:rowOff>209550</xdr:rowOff>
                  </from>
                  <to>
                    <xdr:col>5</xdr:col>
                    <xdr:colOff>295275</xdr:colOff>
                    <xdr:row>73</xdr:row>
                    <xdr:rowOff>95250</xdr:rowOff>
                  </to>
                </anchor>
              </controlPr>
            </control>
          </mc:Choice>
        </mc:AlternateContent>
        <mc:AlternateContent xmlns:mc="http://schemas.openxmlformats.org/markup-compatibility/2006">
          <mc:Choice Requires="x14">
            <control shapeId="17563" r:id="rId158" name="Group Box 155">
              <controlPr defaultSize="0" autoFill="0" autoPict="0">
                <anchor moveWithCells="1">
                  <from>
                    <xdr:col>2</xdr:col>
                    <xdr:colOff>3657600</xdr:colOff>
                    <xdr:row>71</xdr:row>
                    <xdr:rowOff>171450</xdr:rowOff>
                  </from>
                  <to>
                    <xdr:col>5</xdr:col>
                    <xdr:colOff>466725</xdr:colOff>
                    <xdr:row>73</xdr:row>
                    <xdr:rowOff>85725</xdr:rowOff>
                  </to>
                </anchor>
              </controlPr>
            </control>
          </mc:Choice>
        </mc:AlternateContent>
        <mc:AlternateContent xmlns:mc="http://schemas.openxmlformats.org/markup-compatibility/2006">
          <mc:Choice Requires="x14">
            <control shapeId="17564" r:id="rId159" name="Group Box 156">
              <controlPr defaultSize="0" autoFill="0" autoPict="0">
                <anchor moveWithCells="1">
                  <from>
                    <xdr:col>2</xdr:col>
                    <xdr:colOff>3752850</xdr:colOff>
                    <xdr:row>71</xdr:row>
                    <xdr:rowOff>152400</xdr:rowOff>
                  </from>
                  <to>
                    <xdr:col>5</xdr:col>
                    <xdr:colOff>476250</xdr:colOff>
                    <xdr:row>73</xdr:row>
                    <xdr:rowOff>57150</xdr:rowOff>
                  </to>
                </anchor>
              </controlPr>
            </control>
          </mc:Choice>
        </mc:AlternateContent>
        <mc:AlternateContent xmlns:mc="http://schemas.openxmlformats.org/markup-compatibility/2006">
          <mc:Choice Requires="x14">
            <control shapeId="17565" r:id="rId160" name="Group Box 157">
              <controlPr defaultSize="0" autoFill="0" autoPict="0">
                <anchor moveWithCells="1">
                  <from>
                    <xdr:col>2</xdr:col>
                    <xdr:colOff>3752850</xdr:colOff>
                    <xdr:row>71</xdr:row>
                    <xdr:rowOff>180975</xdr:rowOff>
                  </from>
                  <to>
                    <xdr:col>5</xdr:col>
                    <xdr:colOff>295275</xdr:colOff>
                    <xdr:row>73</xdr:row>
                    <xdr:rowOff>95250</xdr:rowOff>
                  </to>
                </anchor>
              </controlPr>
            </control>
          </mc:Choice>
        </mc:AlternateContent>
        <mc:AlternateContent xmlns:mc="http://schemas.openxmlformats.org/markup-compatibility/2006">
          <mc:Choice Requires="x14">
            <control shapeId="17566" r:id="rId161" name="Group Box 158">
              <controlPr defaultSize="0" autoFill="0" autoPict="0">
                <anchor moveWithCells="1">
                  <from>
                    <xdr:col>2</xdr:col>
                    <xdr:colOff>3657600</xdr:colOff>
                    <xdr:row>71</xdr:row>
                    <xdr:rowOff>171450</xdr:rowOff>
                  </from>
                  <to>
                    <xdr:col>5</xdr:col>
                    <xdr:colOff>466725</xdr:colOff>
                    <xdr:row>73</xdr:row>
                    <xdr:rowOff>85725</xdr:rowOff>
                  </to>
                </anchor>
              </controlPr>
            </control>
          </mc:Choice>
        </mc:AlternateContent>
        <mc:AlternateContent xmlns:mc="http://schemas.openxmlformats.org/markup-compatibility/2006">
          <mc:Choice Requires="x14">
            <control shapeId="17567" r:id="rId162" name="Group Box 159">
              <controlPr defaultSize="0" autoFill="0" autoPict="0">
                <anchor moveWithCells="1">
                  <from>
                    <xdr:col>2</xdr:col>
                    <xdr:colOff>3667125</xdr:colOff>
                    <xdr:row>71</xdr:row>
                    <xdr:rowOff>142875</xdr:rowOff>
                  </from>
                  <to>
                    <xdr:col>6</xdr:col>
                    <xdr:colOff>0</xdr:colOff>
                    <xdr:row>73</xdr:row>
                    <xdr:rowOff>57150</xdr:rowOff>
                  </to>
                </anchor>
              </controlPr>
            </control>
          </mc:Choice>
        </mc:AlternateContent>
        <mc:AlternateContent xmlns:mc="http://schemas.openxmlformats.org/markup-compatibility/2006">
          <mc:Choice Requires="x14">
            <control shapeId="17568" r:id="rId163" name="Group Box 160">
              <controlPr defaultSize="0" autoFill="0" autoPict="0">
                <anchor moveWithCells="1">
                  <from>
                    <xdr:col>2</xdr:col>
                    <xdr:colOff>3752850</xdr:colOff>
                    <xdr:row>71</xdr:row>
                    <xdr:rowOff>133350</xdr:rowOff>
                  </from>
                  <to>
                    <xdr:col>8</xdr:col>
                    <xdr:colOff>57150</xdr:colOff>
                    <xdr:row>73</xdr:row>
                    <xdr:rowOff>38100</xdr:rowOff>
                  </to>
                </anchor>
              </controlPr>
            </control>
          </mc:Choice>
        </mc:AlternateContent>
        <mc:AlternateContent xmlns:mc="http://schemas.openxmlformats.org/markup-compatibility/2006">
          <mc:Choice Requires="x14">
            <control shapeId="17569" r:id="rId164" name="Group Box 161">
              <controlPr defaultSize="0" autoFill="0" autoPict="0">
                <anchor moveWithCells="1">
                  <from>
                    <xdr:col>2</xdr:col>
                    <xdr:colOff>3581400</xdr:colOff>
                    <xdr:row>71</xdr:row>
                    <xdr:rowOff>123825</xdr:rowOff>
                  </from>
                  <to>
                    <xdr:col>8</xdr:col>
                    <xdr:colOff>66675</xdr:colOff>
                    <xdr:row>73</xdr:row>
                    <xdr:rowOff>28575</xdr:rowOff>
                  </to>
                </anchor>
              </controlPr>
            </control>
          </mc:Choice>
        </mc:AlternateContent>
        <mc:AlternateContent xmlns:mc="http://schemas.openxmlformats.org/markup-compatibility/2006">
          <mc:Choice Requires="x14">
            <control shapeId="17570" r:id="rId165" name="Group Box 162">
              <controlPr defaultSize="0" autoFill="0" autoPict="0">
                <anchor moveWithCells="1">
                  <from>
                    <xdr:col>2</xdr:col>
                    <xdr:colOff>3743325</xdr:colOff>
                    <xdr:row>71</xdr:row>
                    <xdr:rowOff>171450</xdr:rowOff>
                  </from>
                  <to>
                    <xdr:col>5</xdr:col>
                    <xdr:colOff>428625</xdr:colOff>
                    <xdr:row>73</xdr:row>
                    <xdr:rowOff>85725</xdr:rowOff>
                  </to>
                </anchor>
              </controlPr>
            </control>
          </mc:Choice>
        </mc:AlternateContent>
        <mc:AlternateContent xmlns:mc="http://schemas.openxmlformats.org/markup-compatibility/2006">
          <mc:Choice Requires="x14">
            <control shapeId="17571" r:id="rId166" name="Group Box 163">
              <controlPr defaultSize="0" autoFill="0" autoPict="0">
                <anchor moveWithCells="1">
                  <from>
                    <xdr:col>2</xdr:col>
                    <xdr:colOff>3724275</xdr:colOff>
                    <xdr:row>74</xdr:row>
                    <xdr:rowOff>0</xdr:rowOff>
                  </from>
                  <to>
                    <xdr:col>5</xdr:col>
                    <xdr:colOff>390525</xdr:colOff>
                    <xdr:row>75</xdr:row>
                    <xdr:rowOff>95250</xdr:rowOff>
                  </to>
                </anchor>
              </controlPr>
            </control>
          </mc:Choice>
        </mc:AlternateContent>
        <mc:AlternateContent xmlns:mc="http://schemas.openxmlformats.org/markup-compatibility/2006">
          <mc:Choice Requires="x14">
            <control shapeId="17572" r:id="rId167" name="Group Box 164">
              <controlPr defaultSize="0" autoFill="0" autoPict="0">
                <anchor moveWithCells="1">
                  <from>
                    <xdr:col>2</xdr:col>
                    <xdr:colOff>3743325</xdr:colOff>
                    <xdr:row>74</xdr:row>
                    <xdr:rowOff>161925</xdr:rowOff>
                  </from>
                  <to>
                    <xdr:col>5</xdr:col>
                    <xdr:colOff>428625</xdr:colOff>
                    <xdr:row>76</xdr:row>
                    <xdr:rowOff>66675</xdr:rowOff>
                  </to>
                </anchor>
              </controlPr>
            </control>
          </mc:Choice>
        </mc:AlternateContent>
        <mc:AlternateContent xmlns:mc="http://schemas.openxmlformats.org/markup-compatibility/2006">
          <mc:Choice Requires="x14">
            <control shapeId="17573" r:id="rId168" name="Group Box 165">
              <controlPr defaultSize="0" autoFill="0" autoPict="0">
                <anchor moveWithCells="1">
                  <from>
                    <xdr:col>2</xdr:col>
                    <xdr:colOff>3600450</xdr:colOff>
                    <xdr:row>74</xdr:row>
                    <xdr:rowOff>152400</xdr:rowOff>
                  </from>
                  <to>
                    <xdr:col>8</xdr:col>
                    <xdr:colOff>95250</xdr:colOff>
                    <xdr:row>76</xdr:row>
                    <xdr:rowOff>57150</xdr:rowOff>
                  </to>
                </anchor>
              </controlPr>
            </control>
          </mc:Choice>
        </mc:AlternateContent>
        <mc:AlternateContent xmlns:mc="http://schemas.openxmlformats.org/markup-compatibility/2006">
          <mc:Choice Requires="x14">
            <control shapeId="17574" r:id="rId169" name="Group Box 166">
              <controlPr defaultSize="0" autoFill="0" autoPict="0">
                <anchor moveWithCells="1">
                  <from>
                    <xdr:col>2</xdr:col>
                    <xdr:colOff>3762375</xdr:colOff>
                    <xdr:row>74</xdr:row>
                    <xdr:rowOff>209550</xdr:rowOff>
                  </from>
                  <to>
                    <xdr:col>5</xdr:col>
                    <xdr:colOff>295275</xdr:colOff>
                    <xdr:row>76</xdr:row>
                    <xdr:rowOff>95250</xdr:rowOff>
                  </to>
                </anchor>
              </controlPr>
            </control>
          </mc:Choice>
        </mc:AlternateContent>
        <mc:AlternateContent xmlns:mc="http://schemas.openxmlformats.org/markup-compatibility/2006">
          <mc:Choice Requires="x14">
            <control shapeId="17575" r:id="rId170" name="Group Box 167">
              <controlPr defaultSize="0" autoFill="0" autoPict="0">
                <anchor moveWithCells="1">
                  <from>
                    <xdr:col>2</xdr:col>
                    <xdr:colOff>3657600</xdr:colOff>
                    <xdr:row>74</xdr:row>
                    <xdr:rowOff>171450</xdr:rowOff>
                  </from>
                  <to>
                    <xdr:col>5</xdr:col>
                    <xdr:colOff>466725</xdr:colOff>
                    <xdr:row>76</xdr:row>
                    <xdr:rowOff>85725</xdr:rowOff>
                  </to>
                </anchor>
              </controlPr>
            </control>
          </mc:Choice>
        </mc:AlternateContent>
        <mc:AlternateContent xmlns:mc="http://schemas.openxmlformats.org/markup-compatibility/2006">
          <mc:Choice Requires="x14">
            <control shapeId="17576" r:id="rId171" name="Group Box 168">
              <controlPr defaultSize="0" autoFill="0" autoPict="0">
                <anchor moveWithCells="1">
                  <from>
                    <xdr:col>2</xdr:col>
                    <xdr:colOff>3752850</xdr:colOff>
                    <xdr:row>74</xdr:row>
                    <xdr:rowOff>152400</xdr:rowOff>
                  </from>
                  <to>
                    <xdr:col>5</xdr:col>
                    <xdr:colOff>476250</xdr:colOff>
                    <xdr:row>76</xdr:row>
                    <xdr:rowOff>57150</xdr:rowOff>
                  </to>
                </anchor>
              </controlPr>
            </control>
          </mc:Choice>
        </mc:AlternateContent>
        <mc:AlternateContent xmlns:mc="http://schemas.openxmlformats.org/markup-compatibility/2006">
          <mc:Choice Requires="x14">
            <control shapeId="17577" r:id="rId172" name="Group Box 169">
              <controlPr defaultSize="0" autoFill="0" autoPict="0">
                <anchor moveWithCells="1">
                  <from>
                    <xdr:col>2</xdr:col>
                    <xdr:colOff>3752850</xdr:colOff>
                    <xdr:row>74</xdr:row>
                    <xdr:rowOff>180975</xdr:rowOff>
                  </from>
                  <to>
                    <xdr:col>5</xdr:col>
                    <xdr:colOff>295275</xdr:colOff>
                    <xdr:row>76</xdr:row>
                    <xdr:rowOff>95250</xdr:rowOff>
                  </to>
                </anchor>
              </controlPr>
            </control>
          </mc:Choice>
        </mc:AlternateContent>
        <mc:AlternateContent xmlns:mc="http://schemas.openxmlformats.org/markup-compatibility/2006">
          <mc:Choice Requires="x14">
            <control shapeId="17578" r:id="rId173" name="Group Box 170">
              <controlPr defaultSize="0" autoFill="0" autoPict="0">
                <anchor moveWithCells="1">
                  <from>
                    <xdr:col>2</xdr:col>
                    <xdr:colOff>3657600</xdr:colOff>
                    <xdr:row>74</xdr:row>
                    <xdr:rowOff>171450</xdr:rowOff>
                  </from>
                  <to>
                    <xdr:col>5</xdr:col>
                    <xdr:colOff>466725</xdr:colOff>
                    <xdr:row>76</xdr:row>
                    <xdr:rowOff>85725</xdr:rowOff>
                  </to>
                </anchor>
              </controlPr>
            </control>
          </mc:Choice>
        </mc:AlternateContent>
        <mc:AlternateContent xmlns:mc="http://schemas.openxmlformats.org/markup-compatibility/2006">
          <mc:Choice Requires="x14">
            <control shapeId="17579" r:id="rId174" name="Group Box 171">
              <controlPr defaultSize="0" autoFill="0" autoPict="0">
                <anchor moveWithCells="1">
                  <from>
                    <xdr:col>2</xdr:col>
                    <xdr:colOff>3667125</xdr:colOff>
                    <xdr:row>74</xdr:row>
                    <xdr:rowOff>142875</xdr:rowOff>
                  </from>
                  <to>
                    <xdr:col>6</xdr:col>
                    <xdr:colOff>0</xdr:colOff>
                    <xdr:row>76</xdr:row>
                    <xdr:rowOff>57150</xdr:rowOff>
                  </to>
                </anchor>
              </controlPr>
            </control>
          </mc:Choice>
        </mc:AlternateContent>
        <mc:AlternateContent xmlns:mc="http://schemas.openxmlformats.org/markup-compatibility/2006">
          <mc:Choice Requires="x14">
            <control shapeId="17580" r:id="rId175" name="Group Box 172">
              <controlPr defaultSize="0" autoFill="0" autoPict="0">
                <anchor moveWithCells="1">
                  <from>
                    <xdr:col>2</xdr:col>
                    <xdr:colOff>3752850</xdr:colOff>
                    <xdr:row>74</xdr:row>
                    <xdr:rowOff>133350</xdr:rowOff>
                  </from>
                  <to>
                    <xdr:col>8</xdr:col>
                    <xdr:colOff>57150</xdr:colOff>
                    <xdr:row>76</xdr:row>
                    <xdr:rowOff>38100</xdr:rowOff>
                  </to>
                </anchor>
              </controlPr>
            </control>
          </mc:Choice>
        </mc:AlternateContent>
        <mc:AlternateContent xmlns:mc="http://schemas.openxmlformats.org/markup-compatibility/2006">
          <mc:Choice Requires="x14">
            <control shapeId="17581" r:id="rId176" name="Group Box 173">
              <controlPr defaultSize="0" autoFill="0" autoPict="0">
                <anchor moveWithCells="1">
                  <from>
                    <xdr:col>2</xdr:col>
                    <xdr:colOff>3581400</xdr:colOff>
                    <xdr:row>74</xdr:row>
                    <xdr:rowOff>123825</xdr:rowOff>
                  </from>
                  <to>
                    <xdr:col>8</xdr:col>
                    <xdr:colOff>66675</xdr:colOff>
                    <xdr:row>76</xdr:row>
                    <xdr:rowOff>28575</xdr:rowOff>
                  </to>
                </anchor>
              </controlPr>
            </control>
          </mc:Choice>
        </mc:AlternateContent>
        <mc:AlternateContent xmlns:mc="http://schemas.openxmlformats.org/markup-compatibility/2006">
          <mc:Choice Requires="x14">
            <control shapeId="17582" r:id="rId177" name="Group Box 174">
              <controlPr defaultSize="0" autoFill="0" autoPict="0">
                <anchor moveWithCells="1">
                  <from>
                    <xdr:col>2</xdr:col>
                    <xdr:colOff>3743325</xdr:colOff>
                    <xdr:row>74</xdr:row>
                    <xdr:rowOff>171450</xdr:rowOff>
                  </from>
                  <to>
                    <xdr:col>5</xdr:col>
                    <xdr:colOff>428625</xdr:colOff>
                    <xdr:row>76</xdr:row>
                    <xdr:rowOff>85725</xdr:rowOff>
                  </to>
                </anchor>
              </controlPr>
            </control>
          </mc:Choice>
        </mc:AlternateContent>
        <mc:AlternateContent xmlns:mc="http://schemas.openxmlformats.org/markup-compatibility/2006">
          <mc:Choice Requires="x14">
            <control shapeId="17583" r:id="rId178" name="Group Box 175">
              <controlPr defaultSize="0" autoFill="0" autoPict="0">
                <anchor moveWithCells="1">
                  <from>
                    <xdr:col>2</xdr:col>
                    <xdr:colOff>3638550</xdr:colOff>
                    <xdr:row>77</xdr:row>
                    <xdr:rowOff>171450</xdr:rowOff>
                  </from>
                  <to>
                    <xdr:col>5</xdr:col>
                    <xdr:colOff>409575</xdr:colOff>
                    <xdr:row>79</xdr:row>
                    <xdr:rowOff>85725</xdr:rowOff>
                  </to>
                </anchor>
              </controlPr>
            </control>
          </mc:Choice>
        </mc:AlternateContent>
        <mc:AlternateContent xmlns:mc="http://schemas.openxmlformats.org/markup-compatibility/2006">
          <mc:Choice Requires="x14">
            <control shapeId="17584" r:id="rId179" name="Group Box 176">
              <controlPr defaultSize="0" autoFill="0" autoPict="0">
                <anchor moveWithCells="1">
                  <from>
                    <xdr:col>2</xdr:col>
                    <xdr:colOff>3724275</xdr:colOff>
                    <xdr:row>77</xdr:row>
                    <xdr:rowOff>0</xdr:rowOff>
                  </from>
                  <to>
                    <xdr:col>5</xdr:col>
                    <xdr:colOff>390525</xdr:colOff>
                    <xdr:row>78</xdr:row>
                    <xdr:rowOff>95250</xdr:rowOff>
                  </to>
                </anchor>
              </controlPr>
            </control>
          </mc:Choice>
        </mc:AlternateContent>
        <mc:AlternateContent xmlns:mc="http://schemas.openxmlformats.org/markup-compatibility/2006">
          <mc:Choice Requires="x14">
            <control shapeId="17585" r:id="rId180" name="Group Box 177">
              <controlPr defaultSize="0" autoFill="0" autoPict="0">
                <anchor moveWithCells="1">
                  <from>
                    <xdr:col>2</xdr:col>
                    <xdr:colOff>3743325</xdr:colOff>
                    <xdr:row>77</xdr:row>
                    <xdr:rowOff>161925</xdr:rowOff>
                  </from>
                  <to>
                    <xdr:col>5</xdr:col>
                    <xdr:colOff>428625</xdr:colOff>
                    <xdr:row>79</xdr:row>
                    <xdr:rowOff>66675</xdr:rowOff>
                  </to>
                </anchor>
              </controlPr>
            </control>
          </mc:Choice>
        </mc:AlternateContent>
        <mc:AlternateContent xmlns:mc="http://schemas.openxmlformats.org/markup-compatibility/2006">
          <mc:Choice Requires="x14">
            <control shapeId="17586" r:id="rId181" name="Group Box 178">
              <controlPr defaultSize="0" autoFill="0" autoPict="0">
                <anchor moveWithCells="1">
                  <from>
                    <xdr:col>2</xdr:col>
                    <xdr:colOff>3600450</xdr:colOff>
                    <xdr:row>77</xdr:row>
                    <xdr:rowOff>152400</xdr:rowOff>
                  </from>
                  <to>
                    <xdr:col>8</xdr:col>
                    <xdr:colOff>95250</xdr:colOff>
                    <xdr:row>79</xdr:row>
                    <xdr:rowOff>57150</xdr:rowOff>
                  </to>
                </anchor>
              </controlPr>
            </control>
          </mc:Choice>
        </mc:AlternateContent>
        <mc:AlternateContent xmlns:mc="http://schemas.openxmlformats.org/markup-compatibility/2006">
          <mc:Choice Requires="x14">
            <control shapeId="17587" r:id="rId182" name="Group Box 179">
              <controlPr defaultSize="0" autoFill="0" autoPict="0">
                <anchor moveWithCells="1">
                  <from>
                    <xdr:col>2</xdr:col>
                    <xdr:colOff>3762375</xdr:colOff>
                    <xdr:row>77</xdr:row>
                    <xdr:rowOff>209550</xdr:rowOff>
                  </from>
                  <to>
                    <xdr:col>5</xdr:col>
                    <xdr:colOff>295275</xdr:colOff>
                    <xdr:row>79</xdr:row>
                    <xdr:rowOff>95250</xdr:rowOff>
                  </to>
                </anchor>
              </controlPr>
            </control>
          </mc:Choice>
        </mc:AlternateContent>
        <mc:AlternateContent xmlns:mc="http://schemas.openxmlformats.org/markup-compatibility/2006">
          <mc:Choice Requires="x14">
            <control shapeId="17588" r:id="rId183" name="Group Box 180">
              <controlPr defaultSize="0" autoFill="0" autoPict="0">
                <anchor moveWithCells="1">
                  <from>
                    <xdr:col>2</xdr:col>
                    <xdr:colOff>3657600</xdr:colOff>
                    <xdr:row>77</xdr:row>
                    <xdr:rowOff>171450</xdr:rowOff>
                  </from>
                  <to>
                    <xdr:col>5</xdr:col>
                    <xdr:colOff>466725</xdr:colOff>
                    <xdr:row>79</xdr:row>
                    <xdr:rowOff>85725</xdr:rowOff>
                  </to>
                </anchor>
              </controlPr>
            </control>
          </mc:Choice>
        </mc:AlternateContent>
        <mc:AlternateContent xmlns:mc="http://schemas.openxmlformats.org/markup-compatibility/2006">
          <mc:Choice Requires="x14">
            <control shapeId="17589" r:id="rId184" name="Group Box 181">
              <controlPr defaultSize="0" autoFill="0" autoPict="0">
                <anchor moveWithCells="1">
                  <from>
                    <xdr:col>2</xdr:col>
                    <xdr:colOff>3752850</xdr:colOff>
                    <xdr:row>77</xdr:row>
                    <xdr:rowOff>152400</xdr:rowOff>
                  </from>
                  <to>
                    <xdr:col>5</xdr:col>
                    <xdr:colOff>476250</xdr:colOff>
                    <xdr:row>79</xdr:row>
                    <xdr:rowOff>57150</xdr:rowOff>
                  </to>
                </anchor>
              </controlPr>
            </control>
          </mc:Choice>
        </mc:AlternateContent>
        <mc:AlternateContent xmlns:mc="http://schemas.openxmlformats.org/markup-compatibility/2006">
          <mc:Choice Requires="x14">
            <control shapeId="17590" r:id="rId185" name="Group Box 182">
              <controlPr defaultSize="0" autoFill="0" autoPict="0">
                <anchor moveWithCells="1">
                  <from>
                    <xdr:col>2</xdr:col>
                    <xdr:colOff>3752850</xdr:colOff>
                    <xdr:row>77</xdr:row>
                    <xdr:rowOff>180975</xdr:rowOff>
                  </from>
                  <to>
                    <xdr:col>5</xdr:col>
                    <xdr:colOff>295275</xdr:colOff>
                    <xdr:row>79</xdr:row>
                    <xdr:rowOff>95250</xdr:rowOff>
                  </to>
                </anchor>
              </controlPr>
            </control>
          </mc:Choice>
        </mc:AlternateContent>
        <mc:AlternateContent xmlns:mc="http://schemas.openxmlformats.org/markup-compatibility/2006">
          <mc:Choice Requires="x14">
            <control shapeId="17591" r:id="rId186" name="Group Box 183">
              <controlPr defaultSize="0" autoFill="0" autoPict="0">
                <anchor moveWithCells="1">
                  <from>
                    <xdr:col>2</xdr:col>
                    <xdr:colOff>3657600</xdr:colOff>
                    <xdr:row>77</xdr:row>
                    <xdr:rowOff>171450</xdr:rowOff>
                  </from>
                  <to>
                    <xdr:col>5</xdr:col>
                    <xdr:colOff>466725</xdr:colOff>
                    <xdr:row>79</xdr:row>
                    <xdr:rowOff>85725</xdr:rowOff>
                  </to>
                </anchor>
              </controlPr>
            </control>
          </mc:Choice>
        </mc:AlternateContent>
        <mc:AlternateContent xmlns:mc="http://schemas.openxmlformats.org/markup-compatibility/2006">
          <mc:Choice Requires="x14">
            <control shapeId="17592" r:id="rId187" name="Group Box 184">
              <controlPr defaultSize="0" autoFill="0" autoPict="0">
                <anchor moveWithCells="1">
                  <from>
                    <xdr:col>2</xdr:col>
                    <xdr:colOff>3667125</xdr:colOff>
                    <xdr:row>77</xdr:row>
                    <xdr:rowOff>142875</xdr:rowOff>
                  </from>
                  <to>
                    <xdr:col>6</xdr:col>
                    <xdr:colOff>0</xdr:colOff>
                    <xdr:row>79</xdr:row>
                    <xdr:rowOff>57150</xdr:rowOff>
                  </to>
                </anchor>
              </controlPr>
            </control>
          </mc:Choice>
        </mc:AlternateContent>
        <mc:AlternateContent xmlns:mc="http://schemas.openxmlformats.org/markup-compatibility/2006">
          <mc:Choice Requires="x14">
            <control shapeId="17593" r:id="rId188" name="Group Box 185">
              <controlPr defaultSize="0" autoFill="0" autoPict="0">
                <anchor moveWithCells="1">
                  <from>
                    <xdr:col>2</xdr:col>
                    <xdr:colOff>3752850</xdr:colOff>
                    <xdr:row>77</xdr:row>
                    <xdr:rowOff>133350</xdr:rowOff>
                  </from>
                  <to>
                    <xdr:col>8</xdr:col>
                    <xdr:colOff>57150</xdr:colOff>
                    <xdr:row>79</xdr:row>
                    <xdr:rowOff>38100</xdr:rowOff>
                  </to>
                </anchor>
              </controlPr>
            </control>
          </mc:Choice>
        </mc:AlternateContent>
        <mc:AlternateContent xmlns:mc="http://schemas.openxmlformats.org/markup-compatibility/2006">
          <mc:Choice Requires="x14">
            <control shapeId="17594" r:id="rId189" name="Group Box 186">
              <controlPr defaultSize="0" autoFill="0" autoPict="0">
                <anchor moveWithCells="1">
                  <from>
                    <xdr:col>2</xdr:col>
                    <xdr:colOff>3581400</xdr:colOff>
                    <xdr:row>77</xdr:row>
                    <xdr:rowOff>123825</xdr:rowOff>
                  </from>
                  <to>
                    <xdr:col>8</xdr:col>
                    <xdr:colOff>66675</xdr:colOff>
                    <xdr:row>79</xdr:row>
                    <xdr:rowOff>28575</xdr:rowOff>
                  </to>
                </anchor>
              </controlPr>
            </control>
          </mc:Choice>
        </mc:AlternateContent>
        <mc:AlternateContent xmlns:mc="http://schemas.openxmlformats.org/markup-compatibility/2006">
          <mc:Choice Requires="x14">
            <control shapeId="17595" r:id="rId190" name="Group Box 187">
              <controlPr defaultSize="0" autoFill="0" autoPict="0">
                <anchor moveWithCells="1">
                  <from>
                    <xdr:col>2</xdr:col>
                    <xdr:colOff>3743325</xdr:colOff>
                    <xdr:row>77</xdr:row>
                    <xdr:rowOff>171450</xdr:rowOff>
                  </from>
                  <to>
                    <xdr:col>5</xdr:col>
                    <xdr:colOff>428625</xdr:colOff>
                    <xdr:row>79</xdr:row>
                    <xdr:rowOff>85725</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EA9E0B-E55C-4221-B89F-E54F987438DA}">
  <sheetPr>
    <pageSetUpPr fitToPage="1"/>
  </sheetPr>
  <dimension ref="A1:P71"/>
  <sheetViews>
    <sheetView showGridLines="0" view="pageBreakPreview" zoomScale="98" zoomScaleNormal="100" zoomScaleSheetLayoutView="98" workbookViewId="0">
      <selection activeCell="C7" sqref="C7"/>
    </sheetView>
  </sheetViews>
  <sheetFormatPr defaultColWidth="9" defaultRowHeight="16.5" x14ac:dyDescent="0.4"/>
  <cols>
    <col min="1" max="1" width="45.625" style="1" customWidth="1"/>
    <col min="2" max="2" width="11.625" style="2" customWidth="1"/>
    <col min="3" max="3" width="12.125" style="1" customWidth="1"/>
    <col min="4" max="4" width="6.375" style="2" hidden="1" customWidth="1"/>
    <col min="5" max="5" width="2.875" style="1" hidden="1" customWidth="1"/>
    <col min="6" max="6" width="6.375" style="2" hidden="1" customWidth="1"/>
    <col min="7" max="7" width="4.75" style="1" hidden="1" customWidth="1"/>
    <col min="8" max="8" width="6.75" style="2" customWidth="1"/>
    <col min="9" max="9" width="2.875" style="1" hidden="1" customWidth="1"/>
    <col min="10" max="11" width="12" style="3" customWidth="1"/>
    <col min="12" max="14" width="0" style="1" hidden="1" customWidth="1"/>
    <col min="15" max="16384" width="9" style="1"/>
  </cols>
  <sheetData>
    <row r="1" spans="1:16" ht="16.149999999999999" customHeight="1" x14ac:dyDescent="0.4">
      <c r="A1" s="187" t="s">
        <v>161</v>
      </c>
      <c r="B1" s="188"/>
      <c r="C1" s="188"/>
      <c r="D1" s="43"/>
      <c r="E1" s="43"/>
      <c r="F1" s="43"/>
      <c r="G1" s="43"/>
      <c r="H1" s="43"/>
      <c r="I1" s="44"/>
      <c r="L1" s="4"/>
      <c r="M1" s="5"/>
      <c r="N1" s="5"/>
      <c r="O1" s="5"/>
    </row>
    <row r="2" spans="1:16" ht="18" customHeight="1" x14ac:dyDescent="0.4">
      <c r="A2" s="189"/>
      <c r="B2" s="190"/>
      <c r="C2" s="190"/>
      <c r="D2" s="45"/>
      <c r="E2" s="45"/>
      <c r="F2" s="45"/>
      <c r="G2" s="45"/>
      <c r="H2" s="45"/>
      <c r="I2" s="46"/>
      <c r="K2" s="8"/>
      <c r="L2" s="9"/>
      <c r="M2" s="9"/>
      <c r="N2" s="9"/>
      <c r="O2" s="9"/>
    </row>
    <row r="3" spans="1:16" ht="30.6" customHeight="1" x14ac:dyDescent="0.4">
      <c r="A3" s="191"/>
      <c r="B3" s="192"/>
      <c r="C3" s="192"/>
      <c r="D3" s="47"/>
      <c r="E3" s="47"/>
      <c r="F3" s="47"/>
      <c r="G3" s="47"/>
      <c r="H3" s="47"/>
      <c r="I3" s="48"/>
    </row>
    <row r="4" spans="1:16" ht="39.6" customHeight="1" x14ac:dyDescent="0.4">
      <c r="A4" s="116" t="s">
        <v>3</v>
      </c>
      <c r="B4" s="117" t="s">
        <v>4</v>
      </c>
      <c r="C4" s="117" t="s">
        <v>167</v>
      </c>
      <c r="D4" s="52" t="s">
        <v>8</v>
      </c>
      <c r="E4" s="52"/>
      <c r="F4" s="193" t="s">
        <v>163</v>
      </c>
      <c r="G4" s="194"/>
      <c r="H4" s="193" t="s">
        <v>168</v>
      </c>
      <c r="I4" s="194"/>
    </row>
    <row r="5" spans="1:16" ht="55.9" customHeight="1" x14ac:dyDescent="0.4">
      <c r="A5" s="116"/>
      <c r="B5" s="117"/>
      <c r="C5" s="117"/>
      <c r="D5" s="117" t="s">
        <v>9</v>
      </c>
      <c r="E5" s="117"/>
      <c r="F5" s="117" t="s">
        <v>10</v>
      </c>
      <c r="G5" s="117"/>
      <c r="H5" s="117" t="s">
        <v>169</v>
      </c>
      <c r="I5" s="117"/>
      <c r="J5" s="10"/>
      <c r="K5" s="10"/>
      <c r="L5" s="1" t="s">
        <v>14</v>
      </c>
      <c r="M5" s="1" t="s">
        <v>15</v>
      </c>
      <c r="N5" s="1" t="s">
        <v>16</v>
      </c>
      <c r="P5" s="11"/>
    </row>
    <row r="6" spans="1:16" ht="15" customHeight="1" x14ac:dyDescent="0.4">
      <c r="A6" s="122" t="s">
        <v>17</v>
      </c>
      <c r="B6" s="128"/>
      <c r="C6" s="128"/>
      <c r="D6" s="128"/>
      <c r="E6" s="128"/>
      <c r="F6" s="128"/>
      <c r="G6" s="128"/>
      <c r="H6" s="129"/>
      <c r="I6" s="12"/>
      <c r="P6" s="11"/>
    </row>
    <row r="7" spans="1:16" ht="15" customHeight="1" x14ac:dyDescent="0.4">
      <c r="A7" s="13" t="s">
        <v>18</v>
      </c>
      <c r="B7" s="49" t="str">
        <f>IF(J7=1, "◎", IF(J7=2, "○", IF(J7=3, "△", IF(J7=4, "ー", ""))))</f>
        <v/>
      </c>
      <c r="C7" s="16" t="str">
        <f>'STEP1(自己チェック)'!M15</f>
        <v>未達成</v>
      </c>
      <c r="D7" s="17" t="s">
        <v>21</v>
      </c>
      <c r="E7" s="18">
        <v>1.4039735099337749</v>
      </c>
      <c r="F7" s="119" t="s">
        <v>22</v>
      </c>
      <c r="G7" s="120"/>
      <c r="H7" s="121"/>
      <c r="I7" s="19">
        <v>2.76158940397351</v>
      </c>
      <c r="J7" s="3">
        <f>'STEP1(自己チェック)'!I14</f>
        <v>0</v>
      </c>
      <c r="L7" s="1">
        <v>212</v>
      </c>
      <c r="M7" s="1">
        <v>345</v>
      </c>
      <c r="N7" s="1">
        <v>417</v>
      </c>
    </row>
    <row r="8" spans="1:16" ht="15" customHeight="1" x14ac:dyDescent="0.4">
      <c r="A8" s="13" t="s">
        <v>23</v>
      </c>
      <c r="B8" s="49" t="str">
        <f t="shared" ref="B8:B15" si="0">IF(J8=1, "◎", IF(J8=2, "○", IF(J8=3, "△", IF(J8=4, "ー", ""))))</f>
        <v/>
      </c>
      <c r="C8" s="16" t="str">
        <f>'STEP1(自己チェック)'!M17</f>
        <v>未達成</v>
      </c>
      <c r="D8" s="17" t="s">
        <v>21</v>
      </c>
      <c r="E8" s="18">
        <v>1.2037037037037037</v>
      </c>
      <c r="F8" s="119" t="s">
        <v>22</v>
      </c>
      <c r="G8" s="120"/>
      <c r="H8" s="121"/>
      <c r="I8" s="19">
        <v>2.7870370370370372</v>
      </c>
      <c r="J8" s="3">
        <f>'STEP1(自己チェック)'!I16</f>
        <v>0</v>
      </c>
      <c r="L8" s="1">
        <v>130</v>
      </c>
      <c r="M8" s="1">
        <v>235</v>
      </c>
      <c r="N8" s="1">
        <v>301</v>
      </c>
    </row>
    <row r="9" spans="1:16" ht="15" customHeight="1" x14ac:dyDescent="0.4">
      <c r="A9" s="13" t="s">
        <v>25</v>
      </c>
      <c r="B9" s="49" t="str">
        <f t="shared" si="0"/>
        <v/>
      </c>
      <c r="C9" s="16" t="str">
        <f>'STEP1(自己チェック)'!M18</f>
        <v>未達成</v>
      </c>
      <c r="D9" s="17" t="s">
        <v>21</v>
      </c>
      <c r="E9" s="18">
        <v>1.0827067669172932</v>
      </c>
      <c r="F9" s="119" t="s">
        <v>22</v>
      </c>
      <c r="G9" s="120"/>
      <c r="H9" s="121"/>
      <c r="I9" s="19">
        <v>2.7669172932330826</v>
      </c>
      <c r="J9" s="3">
        <f>'STEP1(自己チェック)'!I17</f>
        <v>0</v>
      </c>
      <c r="L9" s="1">
        <v>144</v>
      </c>
      <c r="M9" s="1">
        <v>279</v>
      </c>
      <c r="N9" s="1">
        <v>368</v>
      </c>
    </row>
    <row r="10" spans="1:16" ht="15" customHeight="1" x14ac:dyDescent="0.4">
      <c r="A10" s="13" t="s">
        <v>28</v>
      </c>
      <c r="B10" s="49" t="str">
        <f t="shared" si="0"/>
        <v/>
      </c>
      <c r="C10" s="16" t="str">
        <f>'STEP1(自己チェック)'!M20</f>
        <v>未達成</v>
      </c>
      <c r="D10" s="17" t="s">
        <v>21</v>
      </c>
      <c r="E10" s="18">
        <v>1.2713178294573644</v>
      </c>
      <c r="F10" s="119" t="s">
        <v>22</v>
      </c>
      <c r="G10" s="120"/>
      <c r="H10" s="121"/>
      <c r="I10" s="19">
        <v>2.751937984496124</v>
      </c>
      <c r="J10" s="3">
        <f>'STEP1(自己チェック)'!I19</f>
        <v>0</v>
      </c>
      <c r="L10" s="1">
        <v>164</v>
      </c>
      <c r="M10" s="1">
        <v>288</v>
      </c>
      <c r="N10" s="1">
        <v>355</v>
      </c>
    </row>
    <row r="11" spans="1:16" ht="15" customHeight="1" x14ac:dyDescent="0.4">
      <c r="A11" s="13" t="s">
        <v>29</v>
      </c>
      <c r="B11" s="49" t="str">
        <f t="shared" si="0"/>
        <v/>
      </c>
      <c r="C11" s="16" t="str">
        <f>'STEP1(自己チェック)'!M21</f>
        <v>未達成</v>
      </c>
      <c r="D11" s="17" t="s">
        <v>21</v>
      </c>
      <c r="E11" s="18">
        <v>1.2265625</v>
      </c>
      <c r="F11" s="119" t="s">
        <v>22</v>
      </c>
      <c r="G11" s="120"/>
      <c r="H11" s="121"/>
      <c r="I11" s="19">
        <v>2.7578125</v>
      </c>
      <c r="J11" s="3">
        <f>'STEP1(自己チェック)'!I20</f>
        <v>0</v>
      </c>
      <c r="L11" s="1">
        <v>157</v>
      </c>
      <c r="M11" s="1">
        <v>278</v>
      </c>
      <c r="N11" s="1">
        <v>353</v>
      </c>
    </row>
    <row r="12" spans="1:16" ht="15" customHeight="1" x14ac:dyDescent="0.4">
      <c r="A12" s="13" t="s">
        <v>30</v>
      </c>
      <c r="B12" s="49" t="str">
        <f t="shared" si="0"/>
        <v/>
      </c>
      <c r="C12" s="16" t="str">
        <f>'STEP1(自己チェック)'!M22</f>
        <v>未達成</v>
      </c>
      <c r="D12" s="17" t="s">
        <v>21</v>
      </c>
      <c r="E12" s="18">
        <v>1.1935483870967742</v>
      </c>
      <c r="F12" s="119" t="s">
        <v>22</v>
      </c>
      <c r="G12" s="120"/>
      <c r="H12" s="121"/>
      <c r="I12" s="19">
        <v>2.8</v>
      </c>
      <c r="J12" s="3">
        <f>'STEP1(自己チェック)'!I21</f>
        <v>0</v>
      </c>
      <c r="L12" s="1">
        <v>185</v>
      </c>
      <c r="M12" s="1">
        <v>346</v>
      </c>
      <c r="N12" s="1">
        <v>434</v>
      </c>
    </row>
    <row r="13" spans="1:16" ht="15" customHeight="1" x14ac:dyDescent="0.4">
      <c r="A13" s="13" t="s">
        <v>31</v>
      </c>
      <c r="B13" s="49" t="str">
        <f t="shared" si="0"/>
        <v/>
      </c>
      <c r="C13" s="16" t="str">
        <f>'STEP1(自己チェック)'!M24</f>
        <v>未達成</v>
      </c>
      <c r="D13" s="14" t="s">
        <v>27</v>
      </c>
      <c r="E13" s="20">
        <v>0.62637362637362637</v>
      </c>
      <c r="F13" s="119" t="s">
        <v>22</v>
      </c>
      <c r="G13" s="120"/>
      <c r="H13" s="121"/>
      <c r="I13" s="19">
        <v>2.7472527472527473</v>
      </c>
      <c r="J13" s="3">
        <f>'STEP1(自己チェック)'!I23</f>
        <v>0</v>
      </c>
      <c r="L13" s="1">
        <v>57</v>
      </c>
      <c r="M13" s="1">
        <v>160</v>
      </c>
      <c r="N13" s="1">
        <v>250</v>
      </c>
    </row>
    <row r="14" spans="1:16" ht="15" customHeight="1" x14ac:dyDescent="0.4">
      <c r="A14" s="13" t="s">
        <v>32</v>
      </c>
      <c r="B14" s="49" t="str">
        <f t="shared" si="0"/>
        <v/>
      </c>
      <c r="C14" s="16" t="str">
        <f>'STEP1(自己チェック)'!M25</f>
        <v>未達成</v>
      </c>
      <c r="D14" s="14" t="s">
        <v>27</v>
      </c>
      <c r="E14" s="20">
        <v>0.76056338028169013</v>
      </c>
      <c r="F14" s="21" t="s">
        <v>19</v>
      </c>
      <c r="G14" s="54">
        <v>1.8028169014084507</v>
      </c>
      <c r="H14" s="22" t="s">
        <v>22</v>
      </c>
      <c r="I14" s="19">
        <v>2.76056338028169</v>
      </c>
      <c r="J14" s="3">
        <f>'STEP1(自己チェック)'!I24</f>
        <v>0</v>
      </c>
      <c r="L14" s="1">
        <v>108</v>
      </c>
      <c r="M14" s="1">
        <v>256</v>
      </c>
      <c r="N14" s="1">
        <v>392</v>
      </c>
    </row>
    <row r="15" spans="1:16" ht="15" customHeight="1" x14ac:dyDescent="0.4">
      <c r="A15" s="13" t="s">
        <v>33</v>
      </c>
      <c r="B15" s="49" t="str">
        <f t="shared" si="0"/>
        <v/>
      </c>
      <c r="C15" s="16" t="str">
        <f>'STEP1(自己チェック)'!M26</f>
        <v>未達成</v>
      </c>
      <c r="D15" s="14" t="s">
        <v>27</v>
      </c>
      <c r="E15" s="20">
        <v>0.58518518518518514</v>
      </c>
      <c r="F15" s="21" t="s">
        <v>19</v>
      </c>
      <c r="G15" s="54">
        <v>1.5185185185185186</v>
      </c>
      <c r="H15" s="22" t="s">
        <v>22</v>
      </c>
      <c r="I15" s="19">
        <v>2.6962962962962962</v>
      </c>
      <c r="J15" s="3">
        <f>'STEP1(自己チェック)'!I25</f>
        <v>0</v>
      </c>
      <c r="L15" s="1">
        <v>79</v>
      </c>
      <c r="M15" s="1">
        <v>205</v>
      </c>
      <c r="N15" s="1">
        <v>364</v>
      </c>
    </row>
    <row r="16" spans="1:16" ht="15" customHeight="1" x14ac:dyDescent="0.4">
      <c r="A16" s="122" t="s">
        <v>34</v>
      </c>
      <c r="B16" s="123"/>
      <c r="C16" s="123"/>
      <c r="D16" s="123"/>
      <c r="E16" s="123"/>
      <c r="F16" s="123"/>
      <c r="G16" s="123"/>
      <c r="H16" s="124"/>
      <c r="I16" s="23"/>
      <c r="J16" s="3">
        <f>'STEP1(自己チェック)'!I26</f>
        <v>0</v>
      </c>
    </row>
    <row r="17" spans="1:14" ht="15" customHeight="1" x14ac:dyDescent="0.4">
      <c r="A17" s="13" t="s">
        <v>35</v>
      </c>
      <c r="B17" s="49" t="str">
        <f>IF(J17=1, "◎", IF(J17=2, "○", IF(J17=3, "△", IF(J17=4, "ー", ""))))</f>
        <v/>
      </c>
      <c r="C17" s="16" t="str">
        <f>'STEP1(自己チェック)'!M28</f>
        <v>未達成</v>
      </c>
      <c r="D17" s="17" t="s">
        <v>21</v>
      </c>
      <c r="E17" s="18">
        <v>1.0897435897435896</v>
      </c>
      <c r="F17" s="119" t="s">
        <v>22</v>
      </c>
      <c r="G17" s="120"/>
      <c r="H17" s="121"/>
      <c r="I17" s="19">
        <v>2.8461538461538463</v>
      </c>
      <c r="J17" s="3">
        <f>'STEP1(自己チェック)'!I27</f>
        <v>0</v>
      </c>
      <c r="L17" s="1">
        <v>169.99999999999997</v>
      </c>
      <c r="M17" s="1">
        <v>339.99999999999994</v>
      </c>
      <c r="N17" s="1">
        <v>444</v>
      </c>
    </row>
    <row r="18" spans="1:14" ht="15" customHeight="1" x14ac:dyDescent="0.4">
      <c r="A18" s="13" t="s">
        <v>36</v>
      </c>
      <c r="B18" s="49" t="str">
        <f t="shared" ref="B18:B70" si="1">IF(J18=1, "◎", IF(J18=2, "○", IF(J18=3, "△", IF(J18=4, "ー", ""))))</f>
        <v/>
      </c>
      <c r="C18" s="16" t="str">
        <f>'STEP1(自己チェック)'!M30</f>
        <v>未達成</v>
      </c>
      <c r="D18" s="17" t="s">
        <v>21</v>
      </c>
      <c r="E18" s="18">
        <v>1.0253164556962024</v>
      </c>
      <c r="F18" s="119" t="s">
        <v>22</v>
      </c>
      <c r="G18" s="120"/>
      <c r="H18" s="121"/>
      <c r="I18" s="19">
        <v>2.7974683544303796</v>
      </c>
      <c r="J18" s="3">
        <f>'STEP1(自己チェック)'!I29</f>
        <v>0</v>
      </c>
      <c r="L18" s="1">
        <v>162</v>
      </c>
      <c r="M18" s="1">
        <v>329</v>
      </c>
      <c r="N18" s="1">
        <v>441.99999999999994</v>
      </c>
    </row>
    <row r="19" spans="1:14" ht="15" customHeight="1" x14ac:dyDescent="0.4">
      <c r="A19" s="13" t="s">
        <v>37</v>
      </c>
      <c r="B19" s="49" t="str">
        <f t="shared" si="1"/>
        <v/>
      </c>
      <c r="C19" s="16" t="str">
        <f>'STEP1(自己チェック)'!M31</f>
        <v>未達成</v>
      </c>
      <c r="D19" s="17" t="s">
        <v>21</v>
      </c>
      <c r="E19" s="18">
        <v>1.0927152317880795</v>
      </c>
      <c r="F19" s="119" t="s">
        <v>22</v>
      </c>
      <c r="G19" s="120"/>
      <c r="H19" s="121"/>
      <c r="I19" s="19">
        <v>2.8013245033112582</v>
      </c>
      <c r="J19" s="3">
        <f>'STEP1(自己チェック)'!I30</f>
        <v>0</v>
      </c>
      <c r="L19" s="1">
        <v>165</v>
      </c>
      <c r="M19" s="1">
        <v>316</v>
      </c>
      <c r="N19" s="1">
        <v>423</v>
      </c>
    </row>
    <row r="20" spans="1:14" ht="15" customHeight="1" x14ac:dyDescent="0.4">
      <c r="A20" s="13" t="s">
        <v>38</v>
      </c>
      <c r="B20" s="49" t="str">
        <f t="shared" si="1"/>
        <v/>
      </c>
      <c r="C20" s="16" t="str">
        <f>'STEP1(自己チェック)'!M32</f>
        <v>未達成</v>
      </c>
      <c r="D20" s="17" t="s">
        <v>21</v>
      </c>
      <c r="E20" s="18">
        <v>1.1456953642384107</v>
      </c>
      <c r="F20" s="119" t="s">
        <v>22</v>
      </c>
      <c r="G20" s="120"/>
      <c r="H20" s="121"/>
      <c r="I20" s="19">
        <v>2.8013245033112582</v>
      </c>
      <c r="J20" s="3">
        <f>'STEP1(自己チェック)'!I31</f>
        <v>0</v>
      </c>
      <c r="L20" s="1">
        <v>173</v>
      </c>
      <c r="M20" s="1">
        <v>313</v>
      </c>
      <c r="N20" s="1">
        <v>423</v>
      </c>
    </row>
    <row r="21" spans="1:14" ht="15" customHeight="1" x14ac:dyDescent="0.4">
      <c r="A21" s="13" t="s">
        <v>39</v>
      </c>
      <c r="B21" s="49" t="str">
        <f t="shared" si="1"/>
        <v/>
      </c>
      <c r="C21" s="16" t="str">
        <f>'STEP1(自己チェック)'!M34</f>
        <v>未達成</v>
      </c>
      <c r="D21" s="17" t="s">
        <v>21</v>
      </c>
      <c r="E21" s="18">
        <v>1.1474358974358974</v>
      </c>
      <c r="F21" s="119" t="s">
        <v>22</v>
      </c>
      <c r="G21" s="120"/>
      <c r="H21" s="121"/>
      <c r="I21" s="19">
        <v>2.7564102564102564</v>
      </c>
      <c r="J21" s="3">
        <f>'STEP1(自己チェック)'!I33</f>
        <v>0</v>
      </c>
      <c r="L21" s="1">
        <v>179</v>
      </c>
      <c r="M21" s="1">
        <v>338</v>
      </c>
      <c r="N21" s="1">
        <v>430</v>
      </c>
    </row>
    <row r="22" spans="1:14" ht="15" customHeight="1" x14ac:dyDescent="0.4">
      <c r="A22" s="13" t="s">
        <v>40</v>
      </c>
      <c r="B22" s="49" t="str">
        <f t="shared" si="1"/>
        <v/>
      </c>
      <c r="C22" s="16" t="str">
        <f>'STEP1(自己チェック)'!M35</f>
        <v>未達成</v>
      </c>
      <c r="D22" s="14" t="s">
        <v>27</v>
      </c>
      <c r="E22" s="20">
        <v>0.78980891719745228</v>
      </c>
      <c r="F22" s="21" t="s">
        <v>19</v>
      </c>
      <c r="G22" s="54">
        <v>1.8471337579617835</v>
      </c>
      <c r="H22" s="22" t="s">
        <v>22</v>
      </c>
      <c r="I22" s="19">
        <v>2.7197452229299364</v>
      </c>
      <c r="J22" s="3">
        <f>'STEP1(自己チェック)'!I34</f>
        <v>0</v>
      </c>
      <c r="L22" s="1">
        <v>124.00000000000001</v>
      </c>
      <c r="M22" s="1">
        <v>290</v>
      </c>
      <c r="N22" s="1">
        <v>427</v>
      </c>
    </row>
    <row r="23" spans="1:14" ht="15" customHeight="1" x14ac:dyDescent="0.4">
      <c r="A23" s="13" t="s">
        <v>41</v>
      </c>
      <c r="B23" s="49" t="str">
        <f t="shared" si="1"/>
        <v/>
      </c>
      <c r="C23" s="16" t="str">
        <f>'STEP1(自己チェック)'!M36</f>
        <v>未達成</v>
      </c>
      <c r="D23" s="17" t="s">
        <v>21</v>
      </c>
      <c r="E23" s="18">
        <v>1.1946308724832215</v>
      </c>
      <c r="F23" s="119" t="s">
        <v>22</v>
      </c>
      <c r="G23" s="120"/>
      <c r="H23" s="121"/>
      <c r="I23" s="19">
        <v>2.7919463087248322</v>
      </c>
      <c r="J23" s="3">
        <f>'STEP1(自己チェック)'!I35</f>
        <v>0</v>
      </c>
      <c r="L23" s="1">
        <v>178</v>
      </c>
      <c r="M23" s="1">
        <v>317.99999999999994</v>
      </c>
      <c r="N23" s="1">
        <v>416</v>
      </c>
    </row>
    <row r="24" spans="1:14" ht="15" customHeight="1" x14ac:dyDescent="0.4">
      <c r="A24" s="13" t="s">
        <v>42</v>
      </c>
      <c r="B24" s="49" t="str">
        <f t="shared" si="1"/>
        <v/>
      </c>
      <c r="C24" s="16" t="str">
        <f>'STEP1(自己チェック)'!M37</f>
        <v>未達成</v>
      </c>
      <c r="D24" s="14" t="s">
        <v>27</v>
      </c>
      <c r="E24" s="20">
        <v>0.39583333333333331</v>
      </c>
      <c r="F24" s="21" t="s">
        <v>19</v>
      </c>
      <c r="G24" s="54">
        <v>1.4375</v>
      </c>
      <c r="H24" s="22" t="s">
        <v>22</v>
      </c>
      <c r="I24" s="19">
        <v>2.6875</v>
      </c>
      <c r="J24" s="3">
        <f>'STEP1(自己チェック)'!I36</f>
        <v>0</v>
      </c>
      <c r="L24" s="1">
        <v>57</v>
      </c>
      <c r="M24" s="1">
        <v>207</v>
      </c>
      <c r="N24" s="1">
        <v>387</v>
      </c>
    </row>
    <row r="25" spans="1:14" ht="15" customHeight="1" x14ac:dyDescent="0.4">
      <c r="A25" s="13" t="s">
        <v>43</v>
      </c>
      <c r="B25" s="49" t="str">
        <f t="shared" si="1"/>
        <v/>
      </c>
      <c r="C25" s="16" t="str">
        <f>'STEP1(自己チェック)'!M39</f>
        <v>未達成</v>
      </c>
      <c r="D25" s="14" t="s">
        <v>27</v>
      </c>
      <c r="E25" s="20">
        <v>0.44117647058823528</v>
      </c>
      <c r="F25" s="21" t="s">
        <v>19</v>
      </c>
      <c r="G25" s="54">
        <v>1.411764705882353</v>
      </c>
      <c r="H25" s="22" t="s">
        <v>22</v>
      </c>
      <c r="I25" s="19">
        <v>2.6029411764705883</v>
      </c>
      <c r="J25" s="3">
        <f>'STEP1(自己チェック)'!I38</f>
        <v>0</v>
      </c>
      <c r="L25" s="1">
        <v>60</v>
      </c>
      <c r="M25" s="1">
        <v>192</v>
      </c>
      <c r="N25" s="1">
        <v>354</v>
      </c>
    </row>
    <row r="26" spans="1:14" ht="15" customHeight="1" x14ac:dyDescent="0.4">
      <c r="A26" s="13" t="s">
        <v>44</v>
      </c>
      <c r="B26" s="49" t="str">
        <f t="shared" si="1"/>
        <v/>
      </c>
      <c r="C26" s="16" t="str">
        <f>'STEP1(自己チェック)'!M40</f>
        <v>未達成</v>
      </c>
      <c r="D26" s="14" t="s">
        <v>27</v>
      </c>
      <c r="E26" s="20">
        <v>0.6785714285714286</v>
      </c>
      <c r="F26" s="21" t="s">
        <v>19</v>
      </c>
      <c r="G26" s="54">
        <v>1.7142857142857142</v>
      </c>
      <c r="H26" s="22" t="s">
        <v>22</v>
      </c>
      <c r="I26" s="19">
        <v>2.6785714285714284</v>
      </c>
      <c r="J26" s="3">
        <f>'STEP1(自己チェック)'!I39</f>
        <v>0</v>
      </c>
      <c r="L26" s="1">
        <v>95</v>
      </c>
      <c r="M26" s="1">
        <v>240</v>
      </c>
      <c r="N26" s="1">
        <v>375</v>
      </c>
    </row>
    <row r="27" spans="1:14" ht="15" customHeight="1" x14ac:dyDescent="0.4">
      <c r="A27" s="13" t="s">
        <v>45</v>
      </c>
      <c r="B27" s="49" t="str">
        <f t="shared" si="1"/>
        <v/>
      </c>
      <c r="C27" s="16" t="str">
        <f>'STEP1(自己チェック)'!M41</f>
        <v>未達成</v>
      </c>
      <c r="D27" s="14" t="s">
        <v>27</v>
      </c>
      <c r="E27" s="20">
        <v>0.421875</v>
      </c>
      <c r="F27" s="21" t="s">
        <v>19</v>
      </c>
      <c r="G27" s="54">
        <v>1.2421875</v>
      </c>
      <c r="H27" s="22" t="s">
        <v>22</v>
      </c>
      <c r="I27" s="19">
        <v>2.53125</v>
      </c>
      <c r="J27" s="3">
        <f>'STEP1(自己チェック)'!I40</f>
        <v>0</v>
      </c>
      <c r="L27" s="1">
        <v>54</v>
      </c>
      <c r="M27" s="1">
        <v>159</v>
      </c>
      <c r="N27" s="1">
        <v>324</v>
      </c>
    </row>
    <row r="28" spans="1:14" ht="15" customHeight="1" x14ac:dyDescent="0.4">
      <c r="A28" s="122" t="s">
        <v>46</v>
      </c>
      <c r="B28" s="128"/>
      <c r="C28" s="128"/>
      <c r="D28" s="128"/>
      <c r="E28" s="128"/>
      <c r="F28" s="128"/>
      <c r="G28" s="55"/>
      <c r="H28" s="56"/>
      <c r="I28" s="23"/>
      <c r="J28" s="3">
        <f>'STEP1(自己チェック)'!I41</f>
        <v>0</v>
      </c>
    </row>
    <row r="29" spans="1:14" ht="15" customHeight="1" x14ac:dyDescent="0.4">
      <c r="A29" s="13" t="s">
        <v>47</v>
      </c>
      <c r="B29" s="49" t="str">
        <f t="shared" si="1"/>
        <v/>
      </c>
      <c r="C29" s="16" t="str">
        <f>'STEP1(自己チェック)'!M44</f>
        <v>未達成</v>
      </c>
      <c r="D29" s="17" t="s">
        <v>21</v>
      </c>
      <c r="E29" s="18">
        <v>1.2380952380952381</v>
      </c>
      <c r="F29" s="119" t="s">
        <v>22</v>
      </c>
      <c r="G29" s="120"/>
      <c r="H29" s="121"/>
      <c r="I29" s="19">
        <v>2.6825396825396823</v>
      </c>
      <c r="J29" s="3">
        <f>'STEP1(自己チェック)'!I43</f>
        <v>0</v>
      </c>
      <c r="L29" s="1">
        <v>156</v>
      </c>
      <c r="M29" s="1">
        <v>277</v>
      </c>
      <c r="N29" s="1">
        <v>338</v>
      </c>
    </row>
    <row r="30" spans="1:14" ht="15" customHeight="1" x14ac:dyDescent="0.4">
      <c r="A30" s="13" t="s">
        <v>48</v>
      </c>
      <c r="B30" s="49" t="str">
        <f t="shared" si="1"/>
        <v/>
      </c>
      <c r="C30" s="16" t="str">
        <f>'STEP1(自己チェック)'!M45</f>
        <v>未達成</v>
      </c>
      <c r="D30" s="17" t="s">
        <v>21</v>
      </c>
      <c r="E30" s="18">
        <v>1.390625</v>
      </c>
      <c r="F30" s="119" t="s">
        <v>22</v>
      </c>
      <c r="G30" s="120"/>
      <c r="H30" s="121"/>
      <c r="I30" s="19">
        <v>2.6484375</v>
      </c>
      <c r="J30" s="3">
        <f>'STEP1(自己チェック)'!I44</f>
        <v>0</v>
      </c>
      <c r="L30" s="1">
        <v>178</v>
      </c>
      <c r="M30" s="1">
        <v>289</v>
      </c>
      <c r="N30" s="1">
        <v>339</v>
      </c>
    </row>
    <row r="31" spans="1:14" ht="15" customHeight="1" x14ac:dyDescent="0.4">
      <c r="A31" s="13" t="s">
        <v>49</v>
      </c>
      <c r="B31" s="49" t="str">
        <f t="shared" si="1"/>
        <v/>
      </c>
      <c r="C31" s="16" t="str">
        <f>'STEP1(自己チェック)'!M47</f>
        <v>未達成</v>
      </c>
      <c r="D31" s="17" t="s">
        <v>21</v>
      </c>
      <c r="E31" s="18">
        <v>1.347457627118644</v>
      </c>
      <c r="F31" s="119" t="s">
        <v>22</v>
      </c>
      <c r="G31" s="120"/>
      <c r="H31" s="121"/>
      <c r="I31" s="19">
        <v>2.7457627118644066</v>
      </c>
      <c r="J31" s="3">
        <f>'STEP1(自己チェック)'!I46</f>
        <v>0</v>
      </c>
      <c r="L31" s="1">
        <v>159</v>
      </c>
      <c r="M31" s="1">
        <v>263</v>
      </c>
      <c r="N31" s="1">
        <v>324</v>
      </c>
    </row>
    <row r="32" spans="1:14" ht="15" customHeight="1" x14ac:dyDescent="0.4">
      <c r="A32" s="13" t="s">
        <v>50</v>
      </c>
      <c r="B32" s="49" t="str">
        <f t="shared" si="1"/>
        <v/>
      </c>
      <c r="C32" s="16" t="str">
        <f>'STEP1(自己チェック)'!M48</f>
        <v>未達成</v>
      </c>
      <c r="D32" s="17" t="s">
        <v>21</v>
      </c>
      <c r="E32" s="18">
        <v>1.3839999999999999</v>
      </c>
      <c r="F32" s="119" t="s">
        <v>22</v>
      </c>
      <c r="G32" s="120"/>
      <c r="H32" s="121"/>
      <c r="I32" s="19">
        <v>2.7280000000000002</v>
      </c>
      <c r="J32" s="3">
        <f>'STEP1(自己チェック)'!I47</f>
        <v>0</v>
      </c>
      <c r="L32" s="1">
        <v>173</v>
      </c>
      <c r="M32" s="1">
        <v>282</v>
      </c>
      <c r="N32" s="1">
        <v>341</v>
      </c>
    </row>
    <row r="33" spans="1:14" ht="15" customHeight="1" x14ac:dyDescent="0.4">
      <c r="A33" s="13" t="s">
        <v>51</v>
      </c>
      <c r="B33" s="49" t="str">
        <f t="shared" si="1"/>
        <v/>
      </c>
      <c r="C33" s="16" t="str">
        <f>'STEP1(自己チェック)'!M49</f>
        <v>未達成</v>
      </c>
      <c r="D33" s="17" t="s">
        <v>21</v>
      </c>
      <c r="E33" s="18">
        <v>1.3504273504273505</v>
      </c>
      <c r="F33" s="119" t="s">
        <v>22</v>
      </c>
      <c r="G33" s="120"/>
      <c r="H33" s="121"/>
      <c r="I33" s="19">
        <v>2.7521367521367521</v>
      </c>
      <c r="J33" s="3">
        <f>'STEP1(自己チェック)'!I48</f>
        <v>0</v>
      </c>
      <c r="L33" s="1">
        <v>158</v>
      </c>
      <c r="M33" s="1">
        <v>265</v>
      </c>
      <c r="N33" s="1">
        <v>322</v>
      </c>
    </row>
    <row r="34" spans="1:14" ht="15" customHeight="1" x14ac:dyDescent="0.4">
      <c r="A34" s="13" t="s">
        <v>52</v>
      </c>
      <c r="B34" s="49" t="str">
        <f t="shared" si="1"/>
        <v/>
      </c>
      <c r="C34" s="16" t="str">
        <f>'STEP1(自己チェック)'!M51</f>
        <v>未達成</v>
      </c>
      <c r="D34" s="14" t="s">
        <v>27</v>
      </c>
      <c r="E34" s="20">
        <v>0.58620689655172409</v>
      </c>
      <c r="F34" s="21" t="s">
        <v>19</v>
      </c>
      <c r="G34" s="54">
        <v>1.8793103448275863</v>
      </c>
      <c r="H34" s="22" t="s">
        <v>22</v>
      </c>
      <c r="I34" s="19">
        <v>2.7672413793103448</v>
      </c>
      <c r="J34" s="3">
        <f>'STEP1(自己チェック)'!I50</f>
        <v>0</v>
      </c>
      <c r="L34" s="1">
        <v>68</v>
      </c>
      <c r="M34" s="1">
        <v>218</v>
      </c>
      <c r="N34" s="1">
        <v>321</v>
      </c>
    </row>
    <row r="35" spans="1:14" ht="15" customHeight="1" x14ac:dyDescent="0.4">
      <c r="A35" s="13" t="s">
        <v>53</v>
      </c>
      <c r="B35" s="49" t="str">
        <f t="shared" si="1"/>
        <v/>
      </c>
      <c r="C35" s="16" t="str">
        <f>'STEP1(自己チェック)'!M52</f>
        <v>未達成</v>
      </c>
      <c r="D35" s="14" t="s">
        <v>27</v>
      </c>
      <c r="E35" s="20">
        <v>0.25</v>
      </c>
      <c r="F35" s="21" t="s">
        <v>19</v>
      </c>
      <c r="G35" s="54">
        <v>1.25</v>
      </c>
      <c r="H35" s="22" t="s">
        <v>22</v>
      </c>
      <c r="I35" s="19">
        <v>2.7241379310344827</v>
      </c>
      <c r="J35" s="3">
        <f>'STEP1(自己チェック)'!I51</f>
        <v>0</v>
      </c>
      <c r="L35" s="1">
        <v>29</v>
      </c>
      <c r="M35" s="1">
        <v>145</v>
      </c>
      <c r="N35" s="1">
        <v>316</v>
      </c>
    </row>
    <row r="36" spans="1:14" ht="15" customHeight="1" x14ac:dyDescent="0.4">
      <c r="A36" s="122" t="s">
        <v>54</v>
      </c>
      <c r="B36" s="123"/>
      <c r="C36" s="123"/>
      <c r="D36" s="123"/>
      <c r="E36" s="123"/>
      <c r="F36" s="123"/>
      <c r="G36" s="123"/>
      <c r="H36" s="124"/>
      <c r="I36" s="23"/>
      <c r="J36" s="3">
        <f>'STEP1(自己チェック)'!I52</f>
        <v>0</v>
      </c>
    </row>
    <row r="37" spans="1:14" ht="15" customHeight="1" x14ac:dyDescent="0.4">
      <c r="A37" s="13" t="s">
        <v>55</v>
      </c>
      <c r="B37" s="49" t="str">
        <f t="shared" si="1"/>
        <v/>
      </c>
      <c r="C37" s="16" t="str">
        <f>'STEP1(自己チェック)'!M55</f>
        <v>未達成</v>
      </c>
      <c r="D37" s="17" t="s">
        <v>21</v>
      </c>
      <c r="E37" s="18">
        <v>1.045045045045045</v>
      </c>
      <c r="F37" s="119" t="s">
        <v>22</v>
      </c>
      <c r="G37" s="120"/>
      <c r="H37" s="121"/>
      <c r="I37" s="19">
        <v>2.7207207207207209</v>
      </c>
      <c r="J37" s="3">
        <f>'STEP1(自己チェック)'!I54</f>
        <v>0</v>
      </c>
      <c r="L37" s="1">
        <v>116</v>
      </c>
      <c r="M37" s="1">
        <v>225.00000000000003</v>
      </c>
      <c r="N37" s="1">
        <v>302</v>
      </c>
    </row>
    <row r="38" spans="1:14" ht="15" customHeight="1" x14ac:dyDescent="0.4">
      <c r="A38" s="13" t="s">
        <v>56</v>
      </c>
      <c r="B38" s="49" t="str">
        <f t="shared" si="1"/>
        <v/>
      </c>
      <c r="C38" s="16" t="str">
        <f>'STEP1(自己チェック)'!M56</f>
        <v>未達成</v>
      </c>
      <c r="D38" s="17" t="s">
        <v>21</v>
      </c>
      <c r="E38" s="18">
        <v>1.2566371681415929</v>
      </c>
      <c r="F38" s="119" t="s">
        <v>22</v>
      </c>
      <c r="G38" s="120"/>
      <c r="H38" s="121"/>
      <c r="I38" s="19">
        <v>2.7787610619469025</v>
      </c>
      <c r="J38" s="3">
        <f>'STEP1(自己チェック)'!I55</f>
        <v>0</v>
      </c>
      <c r="L38" s="1">
        <v>142</v>
      </c>
      <c r="M38" s="1">
        <v>249</v>
      </c>
      <c r="N38" s="1">
        <v>314</v>
      </c>
    </row>
    <row r="39" spans="1:14" ht="15" customHeight="1" x14ac:dyDescent="0.4">
      <c r="A39" s="13" t="s">
        <v>57</v>
      </c>
      <c r="B39" s="49" t="str">
        <f t="shared" si="1"/>
        <v/>
      </c>
      <c r="C39" s="16" t="str">
        <f>'STEP1(自己チェック)'!M58</f>
        <v>未達成</v>
      </c>
      <c r="D39" s="14" t="s">
        <v>27</v>
      </c>
      <c r="E39" s="20">
        <v>0.31372549019607843</v>
      </c>
      <c r="F39" s="21" t="s">
        <v>19</v>
      </c>
      <c r="G39" s="54">
        <v>1.0098039215686274</v>
      </c>
      <c r="H39" s="22" t="s">
        <v>22</v>
      </c>
      <c r="I39" s="19">
        <v>2.5</v>
      </c>
      <c r="J39" s="3">
        <f>'STEP1(自己チェック)'!I57</f>
        <v>0</v>
      </c>
      <c r="L39" s="1">
        <v>32</v>
      </c>
      <c r="M39" s="1">
        <v>103</v>
      </c>
      <c r="N39" s="1">
        <v>255</v>
      </c>
    </row>
    <row r="40" spans="1:14" ht="15" customHeight="1" x14ac:dyDescent="0.4">
      <c r="A40" s="13" t="s">
        <v>58</v>
      </c>
      <c r="B40" s="49" t="str">
        <f t="shared" si="1"/>
        <v/>
      </c>
      <c r="C40" s="16" t="str">
        <f>'STEP1(自己チェック)'!M59</f>
        <v>未達成</v>
      </c>
      <c r="D40" s="14" t="s">
        <v>27</v>
      </c>
      <c r="E40" s="20">
        <v>0.37962962962962965</v>
      </c>
      <c r="F40" s="21" t="s">
        <v>19</v>
      </c>
      <c r="G40" s="54">
        <v>1.3148148148148149</v>
      </c>
      <c r="H40" s="22" t="s">
        <v>22</v>
      </c>
      <c r="I40" s="19">
        <v>2.5833333333333335</v>
      </c>
      <c r="J40" s="3">
        <f>'STEP1(自己チェック)'!I58</f>
        <v>0</v>
      </c>
      <c r="L40" s="1">
        <v>41</v>
      </c>
      <c r="M40" s="1">
        <v>142</v>
      </c>
      <c r="N40" s="1">
        <v>279</v>
      </c>
    </row>
    <row r="41" spans="1:14" ht="15" customHeight="1" x14ac:dyDescent="0.4">
      <c r="A41" s="13" t="s">
        <v>59</v>
      </c>
      <c r="B41" s="49" t="str">
        <f t="shared" si="1"/>
        <v/>
      </c>
      <c r="C41" s="16" t="str">
        <f>'STEP1(自己チェック)'!M60</f>
        <v>未達成</v>
      </c>
      <c r="D41" s="14" t="s">
        <v>27</v>
      </c>
      <c r="E41" s="20">
        <v>0.42352941176470588</v>
      </c>
      <c r="F41" s="21" t="s">
        <v>19</v>
      </c>
      <c r="G41" s="54">
        <v>1.2352941176470589</v>
      </c>
      <c r="H41" s="22" t="s">
        <v>22</v>
      </c>
      <c r="I41" s="19">
        <v>2.5058823529411764</v>
      </c>
      <c r="J41" s="3">
        <f>'STEP1(自己チェック)'!I59</f>
        <v>0</v>
      </c>
      <c r="L41" s="1">
        <v>36</v>
      </c>
      <c r="M41" s="1">
        <v>105</v>
      </c>
      <c r="N41" s="1">
        <v>213</v>
      </c>
    </row>
    <row r="42" spans="1:14" ht="15" customHeight="1" x14ac:dyDescent="0.4">
      <c r="A42" s="13" t="s">
        <v>60</v>
      </c>
      <c r="B42" s="49" t="str">
        <f t="shared" si="1"/>
        <v/>
      </c>
      <c r="C42" s="16" t="str">
        <f>'STEP1(自己チェック)'!M62</f>
        <v>未達成</v>
      </c>
      <c r="D42" s="14" t="s">
        <v>27</v>
      </c>
      <c r="E42" s="20">
        <v>0.19148936170212766</v>
      </c>
      <c r="F42" s="14" t="s">
        <v>27</v>
      </c>
      <c r="G42" s="58">
        <v>0.63829787234042556</v>
      </c>
      <c r="H42" s="22" t="s">
        <v>22</v>
      </c>
      <c r="I42" s="19">
        <v>2.2765957446808511</v>
      </c>
      <c r="J42" s="3">
        <f>'STEP1(自己チェック)'!I61</f>
        <v>0</v>
      </c>
      <c r="L42" s="1">
        <v>18</v>
      </c>
      <c r="M42" s="1">
        <v>60</v>
      </c>
      <c r="N42" s="1">
        <v>214</v>
      </c>
    </row>
    <row r="43" spans="1:14" ht="15" customHeight="1" x14ac:dyDescent="0.4">
      <c r="A43" s="13" t="s">
        <v>61</v>
      </c>
      <c r="B43" s="49" t="str">
        <f t="shared" si="1"/>
        <v/>
      </c>
      <c r="C43" s="16" t="str">
        <f>'STEP1(自己チェック)'!M63</f>
        <v>未達成</v>
      </c>
      <c r="D43" s="14" t="s">
        <v>27</v>
      </c>
      <c r="E43" s="20">
        <v>0.23333333333333334</v>
      </c>
      <c r="F43" s="14" t="s">
        <v>27</v>
      </c>
      <c r="G43" s="58">
        <v>0.74444444444444446</v>
      </c>
      <c r="H43" s="22" t="s">
        <v>22</v>
      </c>
      <c r="I43" s="19">
        <v>2.3444444444444446</v>
      </c>
      <c r="J43" s="3">
        <f>'STEP1(自己チェック)'!I62</f>
        <v>0</v>
      </c>
      <c r="L43" s="1">
        <v>21</v>
      </c>
      <c r="M43" s="1">
        <v>67</v>
      </c>
      <c r="N43" s="1">
        <v>211</v>
      </c>
    </row>
    <row r="44" spans="1:14" ht="15" customHeight="1" x14ac:dyDescent="0.4">
      <c r="A44" s="13" t="s">
        <v>62</v>
      </c>
      <c r="B44" s="49" t="str">
        <f t="shared" si="1"/>
        <v/>
      </c>
      <c r="C44" s="16" t="str">
        <f>'STEP1(自己チェック)'!M65</f>
        <v>未達成</v>
      </c>
      <c r="D44" s="14" t="s">
        <v>27</v>
      </c>
      <c r="E44" s="20">
        <v>0.81132075471698117</v>
      </c>
      <c r="F44" s="21" t="s">
        <v>19</v>
      </c>
      <c r="G44" s="54">
        <v>1.820754716981132</v>
      </c>
      <c r="H44" s="22" t="s">
        <v>22</v>
      </c>
      <c r="I44" s="19">
        <v>2.6698113207547172</v>
      </c>
      <c r="J44" s="3">
        <f>'STEP1(自己チェック)'!I64</f>
        <v>0</v>
      </c>
      <c r="L44" s="1">
        <v>86</v>
      </c>
      <c r="M44" s="1">
        <v>193</v>
      </c>
      <c r="N44" s="1">
        <v>283</v>
      </c>
    </row>
    <row r="45" spans="1:14" ht="15" customHeight="1" x14ac:dyDescent="0.4">
      <c r="A45" s="13" t="s">
        <v>63</v>
      </c>
      <c r="B45" s="49" t="str">
        <f t="shared" si="1"/>
        <v/>
      </c>
      <c r="C45" s="16" t="str">
        <f>'STEP1(自己チェック)'!M66</f>
        <v>未達成</v>
      </c>
      <c r="D45" s="14" t="s">
        <v>27</v>
      </c>
      <c r="E45" s="20">
        <v>0.72380952380952379</v>
      </c>
      <c r="F45" s="21" t="s">
        <v>19</v>
      </c>
      <c r="G45" s="54">
        <v>1.838095238095238</v>
      </c>
      <c r="H45" s="22" t="s">
        <v>22</v>
      </c>
      <c r="I45" s="19">
        <v>2.638095238095238</v>
      </c>
      <c r="J45" s="3">
        <f>'STEP1(自己チェック)'!I65</f>
        <v>0</v>
      </c>
      <c r="L45" s="1">
        <v>76</v>
      </c>
      <c r="M45" s="1">
        <v>193</v>
      </c>
      <c r="N45" s="1">
        <v>277</v>
      </c>
    </row>
    <row r="46" spans="1:14" ht="15" customHeight="1" x14ac:dyDescent="0.4">
      <c r="A46" s="13" t="s">
        <v>64</v>
      </c>
      <c r="B46" s="49" t="str">
        <f t="shared" si="1"/>
        <v/>
      </c>
      <c r="C46" s="16" t="str">
        <f>'STEP1(自己チェック)'!M68</f>
        <v>未達成</v>
      </c>
      <c r="D46" s="14" t="s">
        <v>27</v>
      </c>
      <c r="E46" s="20">
        <v>0.26262626262626265</v>
      </c>
      <c r="F46" s="21" t="s">
        <v>19</v>
      </c>
      <c r="G46" s="54">
        <v>1.0606060606060606</v>
      </c>
      <c r="H46" s="22" t="s">
        <v>22</v>
      </c>
      <c r="I46" s="19">
        <v>2.4242424242424243</v>
      </c>
      <c r="J46" s="3">
        <f>'STEP1(自己チェック)'!I67</f>
        <v>0</v>
      </c>
      <c r="L46" s="1">
        <v>26.000000000000004</v>
      </c>
      <c r="M46" s="1">
        <v>105</v>
      </c>
      <c r="N46" s="1">
        <v>240</v>
      </c>
    </row>
    <row r="47" spans="1:14" ht="15" customHeight="1" x14ac:dyDescent="0.4">
      <c r="A47" s="13" t="s">
        <v>65</v>
      </c>
      <c r="B47" s="49" t="str">
        <f t="shared" si="1"/>
        <v/>
      </c>
      <c r="C47" s="16" t="str">
        <f>'STEP1(自己チェック)'!M69</f>
        <v>未達成</v>
      </c>
      <c r="D47" s="14" t="s">
        <v>27</v>
      </c>
      <c r="E47" s="20">
        <v>0.19148936170212766</v>
      </c>
      <c r="F47" s="14" t="s">
        <v>27</v>
      </c>
      <c r="G47" s="58">
        <v>0.86170212765957444</v>
      </c>
      <c r="H47" s="22" t="s">
        <v>22</v>
      </c>
      <c r="I47" s="19">
        <v>2.3510638297872339</v>
      </c>
      <c r="J47" s="3">
        <f>'STEP1(自己チェック)'!I68</f>
        <v>0</v>
      </c>
      <c r="L47" s="1">
        <v>18</v>
      </c>
      <c r="M47" s="1">
        <v>81</v>
      </c>
      <c r="N47" s="1">
        <v>221</v>
      </c>
    </row>
    <row r="48" spans="1:14" ht="15" customHeight="1" x14ac:dyDescent="0.4">
      <c r="A48" s="13" t="s">
        <v>66</v>
      </c>
      <c r="B48" s="49" t="str">
        <f t="shared" si="1"/>
        <v/>
      </c>
      <c r="C48" s="16" t="str">
        <f>'STEP1(自己チェック)'!M70</f>
        <v>未達成</v>
      </c>
      <c r="D48" s="14" t="s">
        <v>27</v>
      </c>
      <c r="E48" s="20">
        <v>0.23170731707317074</v>
      </c>
      <c r="F48" s="14" t="s">
        <v>27</v>
      </c>
      <c r="G48" s="58">
        <v>0.75609756097560976</v>
      </c>
      <c r="H48" s="22" t="s">
        <v>22</v>
      </c>
      <c r="I48" s="19">
        <v>2.4268292682926829</v>
      </c>
      <c r="J48" s="3">
        <f>'STEP1(自己チェック)'!I69</f>
        <v>0</v>
      </c>
      <c r="L48" s="1">
        <v>19</v>
      </c>
      <c r="M48" s="1">
        <v>62</v>
      </c>
      <c r="N48" s="1">
        <v>199</v>
      </c>
    </row>
    <row r="49" spans="1:14" ht="15" customHeight="1" x14ac:dyDescent="0.4">
      <c r="A49" s="122" t="s">
        <v>67</v>
      </c>
      <c r="B49" s="128"/>
      <c r="C49" s="128"/>
      <c r="D49" s="128"/>
      <c r="E49" s="128"/>
      <c r="F49" s="128"/>
      <c r="G49" s="128"/>
      <c r="H49" s="129"/>
      <c r="I49" s="23"/>
      <c r="J49" s="3">
        <f>'STEP1(自己チェック)'!I70</f>
        <v>0</v>
      </c>
    </row>
    <row r="50" spans="1:14" ht="15" customHeight="1" x14ac:dyDescent="0.4">
      <c r="A50" s="13" t="s">
        <v>68</v>
      </c>
      <c r="B50" s="49" t="str">
        <f t="shared" si="1"/>
        <v/>
      </c>
      <c r="C50" s="16" t="str">
        <f>'STEP1(自己チェック)'!M73</f>
        <v>未達成</v>
      </c>
      <c r="D50" s="14" t="s">
        <v>27</v>
      </c>
      <c r="E50" s="20">
        <v>0.64583333333333337</v>
      </c>
      <c r="F50" s="21" t="s">
        <v>19</v>
      </c>
      <c r="G50" s="54">
        <v>1.6770833333333333</v>
      </c>
      <c r="H50" s="22" t="s">
        <v>22</v>
      </c>
      <c r="I50" s="19">
        <v>2.5625</v>
      </c>
      <c r="J50" s="3">
        <f>'STEP1(自己チェック)'!I72</f>
        <v>0</v>
      </c>
      <c r="L50" s="1">
        <v>62</v>
      </c>
      <c r="M50" s="1">
        <v>161</v>
      </c>
      <c r="N50" s="1">
        <v>246</v>
      </c>
    </row>
    <row r="51" spans="1:14" ht="15" customHeight="1" x14ac:dyDescent="0.4">
      <c r="A51" s="13" t="s">
        <v>69</v>
      </c>
      <c r="B51" s="49" t="str">
        <f t="shared" si="1"/>
        <v/>
      </c>
      <c r="C51" s="16" t="str">
        <f>'STEP1(自己チェック)'!M74</f>
        <v>未達成</v>
      </c>
      <c r="D51" s="14" t="s">
        <v>27</v>
      </c>
      <c r="E51" s="20">
        <v>0.60824742268041232</v>
      </c>
      <c r="F51" s="21" t="s">
        <v>19</v>
      </c>
      <c r="G51" s="54">
        <v>1.6494845360824741</v>
      </c>
      <c r="H51" s="22" t="s">
        <v>22</v>
      </c>
      <c r="I51" s="19">
        <v>2.6391752577319587</v>
      </c>
      <c r="J51" s="3">
        <f>'STEP1(自己チェック)'!I73</f>
        <v>0</v>
      </c>
      <c r="L51" s="1">
        <v>58.999999999999993</v>
      </c>
      <c r="M51" s="1">
        <v>160</v>
      </c>
      <c r="N51" s="1">
        <v>256</v>
      </c>
    </row>
    <row r="52" spans="1:14" ht="15" customHeight="1" x14ac:dyDescent="0.4">
      <c r="A52" s="122" t="s">
        <v>70</v>
      </c>
      <c r="B52" s="123"/>
      <c r="C52" s="123"/>
      <c r="D52" s="123"/>
      <c r="E52" s="123"/>
      <c r="F52" s="123"/>
      <c r="G52" s="123"/>
      <c r="H52" s="124"/>
      <c r="I52" s="23"/>
      <c r="J52" s="3">
        <f>'STEP1(自己チェック)'!I74</f>
        <v>0</v>
      </c>
    </row>
    <row r="53" spans="1:14" ht="15" customHeight="1" x14ac:dyDescent="0.4">
      <c r="A53" s="13" t="s">
        <v>71</v>
      </c>
      <c r="B53" s="49" t="str">
        <f t="shared" si="1"/>
        <v/>
      </c>
      <c r="C53" s="16" t="str">
        <f>'STEP1(自己チェック)'!M77</f>
        <v>未達成</v>
      </c>
      <c r="D53" s="14" t="s">
        <v>27</v>
      </c>
      <c r="E53" s="20">
        <v>0.55913978494623651</v>
      </c>
      <c r="F53" s="21" t="s">
        <v>19</v>
      </c>
      <c r="G53" s="54">
        <v>1.6881720430107527</v>
      </c>
      <c r="H53" s="22" t="s">
        <v>22</v>
      </c>
      <c r="I53" s="19">
        <v>2.5698924731182795</v>
      </c>
      <c r="J53" s="3">
        <f>'STEP1(自己チェック)'!I76</f>
        <v>0</v>
      </c>
      <c r="L53" s="1">
        <v>51.999999999999993</v>
      </c>
      <c r="M53" s="1">
        <v>157</v>
      </c>
      <c r="N53" s="1">
        <v>239</v>
      </c>
    </row>
    <row r="54" spans="1:14" ht="15" customHeight="1" x14ac:dyDescent="0.4">
      <c r="A54" s="13" t="s">
        <v>72</v>
      </c>
      <c r="B54" s="49" t="str">
        <f t="shared" si="1"/>
        <v/>
      </c>
      <c r="C54" s="16" t="str">
        <f>'STEP1(自己チェック)'!M78</f>
        <v>未達成</v>
      </c>
      <c r="D54" s="14" t="s">
        <v>27</v>
      </c>
      <c r="E54" s="20">
        <v>0.38709677419354838</v>
      </c>
      <c r="F54" s="21" t="s">
        <v>19</v>
      </c>
      <c r="G54" s="54">
        <v>1.4731182795698925</v>
      </c>
      <c r="H54" s="22" t="s">
        <v>22</v>
      </c>
      <c r="I54" s="19">
        <v>2.5591397849462365</v>
      </c>
      <c r="J54" s="3">
        <f>'STEP1(自己チェック)'!I77</f>
        <v>0</v>
      </c>
      <c r="L54" s="1">
        <v>36</v>
      </c>
      <c r="M54" s="1">
        <v>137</v>
      </c>
      <c r="N54" s="1">
        <v>238</v>
      </c>
    </row>
    <row r="55" spans="1:14" ht="15" customHeight="1" x14ac:dyDescent="0.4">
      <c r="A55" s="13" t="s">
        <v>73</v>
      </c>
      <c r="B55" s="49" t="str">
        <f t="shared" si="1"/>
        <v/>
      </c>
      <c r="C55" s="16" t="str">
        <f>'STEP1(自己チェック)'!M80</f>
        <v>未達成</v>
      </c>
      <c r="D55" s="14" t="s">
        <v>27</v>
      </c>
      <c r="E55" s="20">
        <v>0.49019607843137253</v>
      </c>
      <c r="F55" s="21" t="s">
        <v>19</v>
      </c>
      <c r="G55" s="54">
        <v>1.5490196078431373</v>
      </c>
      <c r="H55" s="22" t="s">
        <v>22</v>
      </c>
      <c r="I55" s="19">
        <v>2.5098039215686274</v>
      </c>
      <c r="J55" s="3">
        <f>'STEP1(自己チェック)'!I79</f>
        <v>0</v>
      </c>
      <c r="L55" s="1">
        <v>25</v>
      </c>
      <c r="M55" s="1">
        <v>79</v>
      </c>
      <c r="N55" s="1">
        <v>128</v>
      </c>
    </row>
    <row r="56" spans="1:14" ht="15" customHeight="1" x14ac:dyDescent="0.4">
      <c r="A56" s="13" t="s">
        <v>74</v>
      </c>
      <c r="B56" s="49" t="str">
        <f t="shared" si="1"/>
        <v/>
      </c>
      <c r="C56" s="16" t="str">
        <f>'STEP1(自己チェック)'!M81</f>
        <v>未達成</v>
      </c>
      <c r="D56" s="14" t="s">
        <v>27</v>
      </c>
      <c r="E56" s="20">
        <v>0.45098039215686275</v>
      </c>
      <c r="F56" s="21" t="s">
        <v>19</v>
      </c>
      <c r="G56" s="54">
        <v>1.5490196078431373</v>
      </c>
      <c r="H56" s="22" t="s">
        <v>22</v>
      </c>
      <c r="I56" s="19">
        <v>2.5294117647058822</v>
      </c>
      <c r="J56" s="3">
        <f>'STEP1(自己チェック)'!I80</f>
        <v>0</v>
      </c>
      <c r="L56" s="1">
        <v>23</v>
      </c>
      <c r="M56" s="1">
        <v>79</v>
      </c>
      <c r="N56" s="1">
        <v>129</v>
      </c>
    </row>
    <row r="57" spans="1:14" ht="15" customHeight="1" x14ac:dyDescent="0.4">
      <c r="A57" s="13" t="s">
        <v>75</v>
      </c>
      <c r="B57" s="49" t="str">
        <f t="shared" si="1"/>
        <v/>
      </c>
      <c r="C57" s="16" t="str">
        <f>'STEP1(自己チェック)'!M83</f>
        <v>未達成</v>
      </c>
      <c r="D57" s="14" t="s">
        <v>27</v>
      </c>
      <c r="E57" s="20">
        <v>0.48275862068965519</v>
      </c>
      <c r="F57" s="21" t="s">
        <v>19</v>
      </c>
      <c r="G57" s="54">
        <v>1.5632183908045978</v>
      </c>
      <c r="H57" s="22" t="s">
        <v>22</v>
      </c>
      <c r="I57" s="19">
        <v>2.5862068965517242</v>
      </c>
      <c r="J57" s="3">
        <f>'STEP1(自己チェック)'!I82</f>
        <v>0</v>
      </c>
      <c r="L57" s="1">
        <v>42</v>
      </c>
      <c r="M57" s="1">
        <v>136</v>
      </c>
      <c r="N57" s="1">
        <v>225</v>
      </c>
    </row>
    <row r="58" spans="1:14" ht="15" customHeight="1" x14ac:dyDescent="0.4">
      <c r="A58" s="13" t="s">
        <v>76</v>
      </c>
      <c r="B58" s="49" t="str">
        <f t="shared" si="1"/>
        <v/>
      </c>
      <c r="C58" s="16" t="str">
        <f>'STEP1(自己チェック)'!M84</f>
        <v>未達成</v>
      </c>
      <c r="D58" s="14" t="s">
        <v>27</v>
      </c>
      <c r="E58" s="20">
        <v>0.48275862068965519</v>
      </c>
      <c r="F58" s="21" t="s">
        <v>19</v>
      </c>
      <c r="G58" s="54">
        <v>1.5977011494252873</v>
      </c>
      <c r="H58" s="22" t="s">
        <v>22</v>
      </c>
      <c r="I58" s="19">
        <v>2.6206896551724137</v>
      </c>
      <c r="J58" s="3">
        <f>'STEP1(自己チェック)'!I83</f>
        <v>0</v>
      </c>
      <c r="L58" s="1">
        <v>42</v>
      </c>
      <c r="M58" s="1">
        <v>139</v>
      </c>
      <c r="N58" s="1">
        <v>228</v>
      </c>
    </row>
    <row r="59" spans="1:14" ht="15" customHeight="1" x14ac:dyDescent="0.4">
      <c r="A59" s="13" t="s">
        <v>77</v>
      </c>
      <c r="B59" s="49" t="str">
        <f t="shared" si="1"/>
        <v/>
      </c>
      <c r="C59" s="16" t="str">
        <f>'STEP1(自己チェック)'!M86</f>
        <v>未達成</v>
      </c>
      <c r="D59" s="14" t="s">
        <v>27</v>
      </c>
      <c r="E59" s="20">
        <v>0.28915662650602408</v>
      </c>
      <c r="F59" s="21" t="s">
        <v>19</v>
      </c>
      <c r="G59" s="54">
        <v>1.1807228915662651</v>
      </c>
      <c r="H59" s="22" t="s">
        <v>22</v>
      </c>
      <c r="I59" s="19">
        <v>2.4337349397590362</v>
      </c>
      <c r="J59" s="3">
        <f>'STEP1(自己チェック)'!I85</f>
        <v>0</v>
      </c>
      <c r="L59" s="1">
        <v>24</v>
      </c>
      <c r="M59" s="1">
        <v>98</v>
      </c>
      <c r="N59" s="1">
        <v>202</v>
      </c>
    </row>
    <row r="60" spans="1:14" ht="15" customHeight="1" x14ac:dyDescent="0.4">
      <c r="A60" s="13" t="s">
        <v>78</v>
      </c>
      <c r="B60" s="49" t="str">
        <f t="shared" si="1"/>
        <v/>
      </c>
      <c r="C60" s="16" t="str">
        <f>'STEP1(自己チェック)'!M87</f>
        <v>未達成</v>
      </c>
      <c r="D60" s="14" t="s">
        <v>27</v>
      </c>
      <c r="E60" s="20">
        <v>0.28048780487804881</v>
      </c>
      <c r="F60" s="21" t="s">
        <v>19</v>
      </c>
      <c r="G60" s="54">
        <v>1.1219512195121952</v>
      </c>
      <c r="H60" s="22" t="s">
        <v>22</v>
      </c>
      <c r="I60" s="19">
        <v>2.4634146341463414</v>
      </c>
      <c r="J60" s="3">
        <f>'STEP1(自己チェック)'!I86</f>
        <v>0</v>
      </c>
      <c r="L60" s="1">
        <v>23.000000000000004</v>
      </c>
      <c r="M60" s="1">
        <v>92.000000000000014</v>
      </c>
      <c r="N60" s="1">
        <v>202</v>
      </c>
    </row>
    <row r="61" spans="1:14" ht="15" customHeight="1" x14ac:dyDescent="0.4">
      <c r="A61" s="13" t="s">
        <v>79</v>
      </c>
      <c r="B61" s="49" t="str">
        <f t="shared" si="1"/>
        <v/>
      </c>
      <c r="C61" s="16" t="str">
        <f>'STEP1(自己チェック)'!M89</f>
        <v>未達成</v>
      </c>
      <c r="D61" s="14" t="s">
        <v>27</v>
      </c>
      <c r="E61" s="20">
        <v>0.20987654320987653</v>
      </c>
      <c r="F61" s="21" t="s">
        <v>19</v>
      </c>
      <c r="G61" s="54">
        <v>1.0864197530864197</v>
      </c>
      <c r="H61" s="22" t="s">
        <v>22</v>
      </c>
      <c r="I61" s="19">
        <v>2.4938271604938271</v>
      </c>
      <c r="J61" s="3">
        <f>'STEP1(自己チェック)'!I88</f>
        <v>0</v>
      </c>
      <c r="L61" s="1">
        <v>17</v>
      </c>
      <c r="M61" s="1">
        <v>88</v>
      </c>
      <c r="N61" s="1">
        <v>202</v>
      </c>
    </row>
    <row r="62" spans="1:14" ht="15" customHeight="1" x14ac:dyDescent="0.4">
      <c r="A62" s="13" t="s">
        <v>80</v>
      </c>
      <c r="B62" s="49" t="str">
        <f t="shared" si="1"/>
        <v/>
      </c>
      <c r="C62" s="16" t="str">
        <f>'STEP1(自己チェック)'!M90</f>
        <v>未達成</v>
      </c>
      <c r="D62" s="14" t="s">
        <v>27</v>
      </c>
      <c r="E62" s="20">
        <v>0.29761904761904762</v>
      </c>
      <c r="F62" s="21" t="s">
        <v>19</v>
      </c>
      <c r="G62" s="54">
        <v>1.0595238095238095</v>
      </c>
      <c r="H62" s="22" t="s">
        <v>22</v>
      </c>
      <c r="I62" s="19">
        <v>2.4166666666666665</v>
      </c>
      <c r="J62" s="3">
        <f>'STEP1(自己チェック)'!I89</f>
        <v>0</v>
      </c>
      <c r="L62" s="1">
        <v>25</v>
      </c>
      <c r="M62" s="1">
        <v>89</v>
      </c>
      <c r="N62" s="1">
        <v>203</v>
      </c>
    </row>
    <row r="63" spans="1:14" ht="15" customHeight="1" x14ac:dyDescent="0.4">
      <c r="A63" s="13" t="s">
        <v>81</v>
      </c>
      <c r="B63" s="49" t="str">
        <f t="shared" si="1"/>
        <v/>
      </c>
      <c r="C63" s="16" t="str">
        <f>'STEP1(自己チェック)'!M92</f>
        <v>未達成</v>
      </c>
      <c r="D63" s="14" t="s">
        <v>27</v>
      </c>
      <c r="E63" s="20">
        <v>0.19318181818181818</v>
      </c>
      <c r="F63" s="21" t="s">
        <v>19</v>
      </c>
      <c r="G63" s="54">
        <v>1.0681818181818181</v>
      </c>
      <c r="H63" s="22" t="s">
        <v>22</v>
      </c>
      <c r="I63" s="19">
        <v>2.4318181818181817</v>
      </c>
      <c r="J63" s="3">
        <f>'STEP1(自己チェック)'!I91</f>
        <v>0</v>
      </c>
      <c r="L63" s="1">
        <v>17</v>
      </c>
      <c r="M63" s="1">
        <v>94</v>
      </c>
      <c r="N63" s="1">
        <v>214</v>
      </c>
    </row>
    <row r="64" spans="1:14" ht="15" customHeight="1" x14ac:dyDescent="0.4">
      <c r="A64" s="13" t="s">
        <v>82</v>
      </c>
      <c r="B64" s="49" t="str">
        <f t="shared" si="1"/>
        <v/>
      </c>
      <c r="C64" s="16" t="str">
        <f>'STEP1(自己チェック)'!M93</f>
        <v>未達成</v>
      </c>
      <c r="D64" s="14" t="s">
        <v>27</v>
      </c>
      <c r="E64" s="20">
        <v>0.26582278481012656</v>
      </c>
      <c r="F64" s="21" t="s">
        <v>19</v>
      </c>
      <c r="G64" s="54">
        <v>1.1518987341772151</v>
      </c>
      <c r="H64" s="22" t="s">
        <v>22</v>
      </c>
      <c r="I64" s="19">
        <v>2.5569620253164556</v>
      </c>
      <c r="J64" s="3">
        <f>'STEP1(自己チェック)'!I92</f>
        <v>0</v>
      </c>
      <c r="L64" s="1">
        <v>20.999999999999996</v>
      </c>
      <c r="M64" s="1">
        <v>91</v>
      </c>
      <c r="N64" s="1">
        <v>202</v>
      </c>
    </row>
    <row r="65" spans="1:14" ht="15" customHeight="1" x14ac:dyDescent="0.4">
      <c r="A65" s="122" t="s">
        <v>83</v>
      </c>
      <c r="B65" s="123"/>
      <c r="C65" s="123"/>
      <c r="D65" s="123"/>
      <c r="E65" s="123"/>
      <c r="F65" s="123"/>
      <c r="G65" s="123"/>
      <c r="H65" s="124"/>
      <c r="I65" s="23"/>
      <c r="J65" s="3">
        <f>'STEP1(自己チェック)'!I93</f>
        <v>0</v>
      </c>
    </row>
    <row r="66" spans="1:14" ht="15" customHeight="1" x14ac:dyDescent="0.4">
      <c r="A66" s="13" t="s">
        <v>84</v>
      </c>
      <c r="B66" s="49" t="str">
        <f t="shared" si="1"/>
        <v/>
      </c>
      <c r="C66" s="16" t="str">
        <f>'STEP1(自己チェック)'!M95</f>
        <v>未達成</v>
      </c>
      <c r="D66" s="14" t="s">
        <v>27</v>
      </c>
      <c r="E66" s="20">
        <v>0.69032258064516128</v>
      </c>
      <c r="F66" s="21" t="s">
        <v>19</v>
      </c>
      <c r="G66" s="54">
        <v>1.5677419354838709</v>
      </c>
      <c r="H66" s="22" t="s">
        <v>22</v>
      </c>
      <c r="I66" s="19">
        <v>2.5935483870967744</v>
      </c>
      <c r="J66" s="3">
        <f>'STEP1(自己チェック)'!I94</f>
        <v>0</v>
      </c>
      <c r="L66" s="1">
        <v>107</v>
      </c>
      <c r="M66" s="1">
        <v>242.99999999999997</v>
      </c>
      <c r="N66" s="1">
        <v>402</v>
      </c>
    </row>
    <row r="67" spans="1:14" ht="15" customHeight="1" x14ac:dyDescent="0.4">
      <c r="A67" s="13" t="s">
        <v>85</v>
      </c>
      <c r="B67" s="49" t="str">
        <f t="shared" si="1"/>
        <v/>
      </c>
      <c r="C67" s="16" t="str">
        <f>'STEP1(自己チェック)'!M96</f>
        <v>未達成</v>
      </c>
      <c r="D67" s="14" t="s">
        <v>27</v>
      </c>
      <c r="E67" s="20">
        <v>0.63225806451612898</v>
      </c>
      <c r="F67" s="21" t="s">
        <v>19</v>
      </c>
      <c r="G67" s="54">
        <v>1.4967741935483871</v>
      </c>
      <c r="H67" s="22" t="s">
        <v>22</v>
      </c>
      <c r="I67" s="19">
        <v>2.5741935483870968</v>
      </c>
      <c r="J67" s="3">
        <f>'STEP1(自己チェック)'!I95</f>
        <v>0</v>
      </c>
      <c r="L67" s="1">
        <v>97.999999999999986</v>
      </c>
      <c r="M67" s="1">
        <v>232</v>
      </c>
      <c r="N67" s="1">
        <v>399</v>
      </c>
    </row>
    <row r="68" spans="1:14" ht="15" customHeight="1" x14ac:dyDescent="0.4">
      <c r="A68" s="13" t="s">
        <v>86</v>
      </c>
      <c r="B68" s="49" t="str">
        <f t="shared" si="1"/>
        <v/>
      </c>
      <c r="C68" s="16" t="str">
        <f>'STEP1(自己チェック)'!M97</f>
        <v>未達成</v>
      </c>
      <c r="D68" s="14" t="s">
        <v>27</v>
      </c>
      <c r="E68" s="20">
        <v>0.54054054054054057</v>
      </c>
      <c r="F68" s="21" t="s">
        <v>19</v>
      </c>
      <c r="G68" s="54">
        <v>1.3783783783783783</v>
      </c>
      <c r="H68" s="22" t="s">
        <v>22</v>
      </c>
      <c r="I68" s="19">
        <v>2.4932432432432434</v>
      </c>
      <c r="J68" s="3">
        <f>'STEP1(自己チェック)'!I96</f>
        <v>0</v>
      </c>
      <c r="L68" s="1">
        <v>80</v>
      </c>
      <c r="M68" s="1">
        <v>204</v>
      </c>
      <c r="N68" s="1">
        <v>369</v>
      </c>
    </row>
    <row r="69" spans="1:14" ht="15" customHeight="1" x14ac:dyDescent="0.4">
      <c r="A69" s="13" t="s">
        <v>87</v>
      </c>
      <c r="B69" s="49" t="str">
        <f t="shared" si="1"/>
        <v/>
      </c>
      <c r="C69" s="16" t="str">
        <f>'STEP1(自己チェック)'!M98</f>
        <v>未達成</v>
      </c>
      <c r="D69" s="14" t="s">
        <v>27</v>
      </c>
      <c r="E69" s="20">
        <v>0.44525547445255476</v>
      </c>
      <c r="F69" s="21" t="s">
        <v>19</v>
      </c>
      <c r="G69" s="54">
        <v>1.2408759124087592</v>
      </c>
      <c r="H69" s="22" t="s">
        <v>22</v>
      </c>
      <c r="I69" s="19">
        <v>2.437956204379562</v>
      </c>
      <c r="J69" s="3">
        <f>'STEP1(自己チェック)'!I97</f>
        <v>0</v>
      </c>
      <c r="L69" s="1">
        <v>61</v>
      </c>
      <c r="M69" s="1">
        <v>170</v>
      </c>
      <c r="N69" s="1">
        <v>334</v>
      </c>
    </row>
    <row r="70" spans="1:14" ht="15" customHeight="1" x14ac:dyDescent="0.4">
      <c r="A70" s="13" t="s">
        <v>88</v>
      </c>
      <c r="B70" s="49" t="str">
        <f t="shared" si="1"/>
        <v/>
      </c>
      <c r="C70" s="16" t="str">
        <f>'STEP1(自己チェック)'!M99</f>
        <v>未達成</v>
      </c>
      <c r="D70" s="17" t="s">
        <v>21</v>
      </c>
      <c r="E70" s="18">
        <v>1.1548387096774193</v>
      </c>
      <c r="F70" s="31" t="s">
        <v>22</v>
      </c>
      <c r="G70" s="32"/>
      <c r="H70" s="22" t="s">
        <v>22</v>
      </c>
      <c r="I70" s="19">
        <v>2.7483870967741937</v>
      </c>
      <c r="J70" s="3">
        <f>'STEP1(自己チェック)'!I98</f>
        <v>0</v>
      </c>
      <c r="L70" s="1">
        <v>179</v>
      </c>
      <c r="M70" s="1">
        <v>310</v>
      </c>
      <c r="N70" s="1">
        <v>426</v>
      </c>
    </row>
    <row r="71" spans="1:14" ht="15" customHeight="1" x14ac:dyDescent="0.4">
      <c r="A71" s="51" t="s">
        <v>164</v>
      </c>
      <c r="B71" s="195">
        <f>'STEP1(自己チェック)'!M101</f>
        <v>0</v>
      </c>
      <c r="C71" s="196"/>
      <c r="D71" s="196"/>
      <c r="E71" s="196"/>
      <c r="F71" s="196"/>
      <c r="G71" s="196"/>
      <c r="H71" s="196"/>
      <c r="I71" s="197"/>
    </row>
  </sheetData>
  <mergeCells count="37">
    <mergeCell ref="H4:I4"/>
    <mergeCell ref="A49:H49"/>
    <mergeCell ref="A52:H52"/>
    <mergeCell ref="A65:H65"/>
    <mergeCell ref="B71:I71"/>
    <mergeCell ref="F31:H31"/>
    <mergeCell ref="F32:H32"/>
    <mergeCell ref="F33:H33"/>
    <mergeCell ref="F37:H37"/>
    <mergeCell ref="F38:H38"/>
    <mergeCell ref="A36:H36"/>
    <mergeCell ref="F20:H20"/>
    <mergeCell ref="F21:H21"/>
    <mergeCell ref="F23:H23"/>
    <mergeCell ref="A28:F28"/>
    <mergeCell ref="F29:H29"/>
    <mergeCell ref="F30:H30"/>
    <mergeCell ref="F11:H11"/>
    <mergeCell ref="F12:H12"/>
    <mergeCell ref="F13:H13"/>
    <mergeCell ref="F17:H17"/>
    <mergeCell ref="F18:H18"/>
    <mergeCell ref="F19:H19"/>
    <mergeCell ref="A16:H16"/>
    <mergeCell ref="H5:I5"/>
    <mergeCell ref="F7:H7"/>
    <mergeCell ref="F8:H8"/>
    <mergeCell ref="F9:H9"/>
    <mergeCell ref="F10:H10"/>
    <mergeCell ref="A6:H6"/>
    <mergeCell ref="A1:C3"/>
    <mergeCell ref="A4:A5"/>
    <mergeCell ref="B4:B5"/>
    <mergeCell ref="C4:C5"/>
    <mergeCell ref="F4:G4"/>
    <mergeCell ref="D5:E5"/>
    <mergeCell ref="F5:G5"/>
  </mergeCells>
  <phoneticPr fontId="3"/>
  <conditionalFormatting sqref="B71">
    <cfRule type="expression" dxfId="6" priority="4">
      <formula>"AND($B72&gt;=0.8)"</formula>
    </cfRule>
    <cfRule type="expression" dxfId="5" priority="5">
      <formula>AND($B71&gt;0.5, $B71&lt;=0.79)</formula>
    </cfRule>
    <cfRule type="expression" dxfId="4" priority="6">
      <formula>"AND($B72&gt;0.3, $B72&lt;=0.5)"</formula>
    </cfRule>
    <cfRule type="expression" dxfId="3" priority="7">
      <formula>AND($B$71&gt;=0,$B$71&lt;=0.3)</formula>
    </cfRule>
  </conditionalFormatting>
  <conditionalFormatting sqref="C1:C5 C7:C15 C17:C27 C29:C35 C37:C48 C50:C51 C53:C64 C66:C70 C72:C1048576">
    <cfRule type="cellIs" dxfId="2" priority="1" operator="equal">
      <formula>"対象外"</formula>
    </cfRule>
  </conditionalFormatting>
  <conditionalFormatting sqref="C7:C15 C17:C27 C29:C35 C37:C48 C50:C51 C53:C64 C66:C70">
    <cfRule type="cellIs" dxfId="1" priority="2" operator="equal">
      <formula>"合致"</formula>
    </cfRule>
    <cfRule type="cellIs" dxfId="0" priority="3" operator="equal">
      <formula>"未合致"</formula>
    </cfRule>
  </conditionalFormatting>
  <pageMargins left="0.25" right="0.25" top="0.75" bottom="0.75" header="0.3" footer="0.3"/>
  <pageSetup paperSize="9" fitToHeight="0"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455C20-95D5-4980-9901-84AA71421F22}">
  <sheetPr>
    <tabColor theme="9" tint="0.59999389629810485"/>
  </sheetPr>
  <dimension ref="A1:P101"/>
  <sheetViews>
    <sheetView showGridLines="0" tabSelected="1" zoomScaleNormal="100" workbookViewId="0">
      <selection activeCell="H14" sqref="H14"/>
    </sheetView>
  </sheetViews>
  <sheetFormatPr defaultColWidth="8.75" defaultRowHeight="15" customHeight="1" x14ac:dyDescent="0.4"/>
  <cols>
    <col min="1" max="1" width="2.75" style="25" customWidth="1"/>
    <col min="2" max="2" width="3.125" style="25" customWidth="1"/>
    <col min="3" max="3" width="50.875" style="25" customWidth="1"/>
    <col min="4" max="7" width="5" style="25" customWidth="1"/>
    <col min="8" max="8" width="42.375" style="25" customWidth="1"/>
    <col min="9" max="9" width="11.625" style="25" hidden="1" customWidth="1"/>
    <col min="10" max="10" width="9.125" style="25" hidden="1" customWidth="1"/>
    <col min="11" max="11" width="15.125" style="25" hidden="1" customWidth="1"/>
    <col min="12" max="12" width="9.625" style="25" hidden="1" customWidth="1"/>
    <col min="13" max="13" width="10.125" style="25" hidden="1" customWidth="1"/>
    <col min="14" max="16" width="9.625" style="25" hidden="1" customWidth="1"/>
    <col min="17" max="16384" width="8.75" style="25"/>
  </cols>
  <sheetData>
    <row r="1" spans="1:16" ht="20.45" customHeight="1" x14ac:dyDescent="0.4">
      <c r="A1" s="157" t="s">
        <v>170</v>
      </c>
      <c r="B1" s="157"/>
      <c r="C1" s="157"/>
      <c r="D1" s="157"/>
      <c r="E1" s="157"/>
      <c r="F1" s="157"/>
      <c r="G1" s="157"/>
      <c r="H1" s="99"/>
      <c r="I1" s="97"/>
      <c r="J1" s="97"/>
      <c r="K1" s="97"/>
      <c r="L1" s="97"/>
      <c r="M1" s="97"/>
    </row>
    <row r="2" spans="1:16" ht="15" customHeight="1" x14ac:dyDescent="0.4">
      <c r="C2" s="26"/>
      <c r="D2" s="34"/>
      <c r="E2" s="34"/>
      <c r="F2" s="34"/>
      <c r="G2" s="34"/>
      <c r="H2" s="26"/>
      <c r="I2" s="26"/>
      <c r="J2" s="26"/>
      <c r="K2" s="26"/>
      <c r="L2" s="26"/>
      <c r="M2" s="26"/>
    </row>
    <row r="3" spans="1:16" ht="79.900000000000006" customHeight="1" x14ac:dyDescent="0.4">
      <c r="A3" s="139" t="s">
        <v>172</v>
      </c>
      <c r="B3" s="140"/>
      <c r="C3" s="140"/>
      <c r="D3" s="140"/>
      <c r="E3" s="140"/>
      <c r="F3" s="140"/>
      <c r="G3" s="141"/>
      <c r="H3" s="26"/>
      <c r="I3" s="26"/>
      <c r="J3" s="26"/>
      <c r="K3" s="26"/>
      <c r="L3" s="26"/>
      <c r="M3" s="26"/>
    </row>
    <row r="4" spans="1:16" ht="15" customHeight="1" x14ac:dyDescent="0.4">
      <c r="C4" s="26"/>
      <c r="D4" s="26"/>
      <c r="E4" s="26"/>
      <c r="F4" s="26"/>
      <c r="G4" s="26"/>
      <c r="H4" s="26"/>
      <c r="I4" s="26"/>
      <c r="J4" s="26"/>
      <c r="K4" s="26"/>
      <c r="L4" s="26"/>
      <c r="M4" s="26"/>
    </row>
    <row r="5" spans="1:16" ht="15" customHeight="1" x14ac:dyDescent="0.4">
      <c r="C5" s="26" t="s">
        <v>180</v>
      </c>
      <c r="D5" s="26"/>
      <c r="E5" s="26"/>
      <c r="F5" s="26"/>
      <c r="G5" s="26"/>
      <c r="H5" s="26"/>
      <c r="I5" s="26"/>
      <c r="J5" s="26"/>
      <c r="K5" s="26"/>
      <c r="L5" s="26"/>
      <c r="M5" s="26"/>
    </row>
    <row r="6" spans="1:16" ht="15" customHeight="1" x14ac:dyDescent="0.4">
      <c r="C6" s="26" t="s">
        <v>171</v>
      </c>
      <c r="D6" s="26"/>
      <c r="E6" s="26"/>
      <c r="F6" s="26"/>
      <c r="G6" s="26"/>
      <c r="H6" s="26"/>
      <c r="I6" s="26"/>
      <c r="J6" s="26"/>
      <c r="K6" s="26"/>
      <c r="L6" s="26"/>
      <c r="M6" s="26"/>
    </row>
    <row r="7" spans="1:16" ht="15" customHeight="1" x14ac:dyDescent="0.4">
      <c r="C7" s="26" t="s">
        <v>92</v>
      </c>
      <c r="D7" s="26"/>
      <c r="E7" s="26"/>
      <c r="F7" s="26"/>
      <c r="G7" s="26"/>
      <c r="H7" s="26"/>
      <c r="I7" s="26"/>
      <c r="J7" s="26"/>
      <c r="K7" s="26"/>
      <c r="L7" s="26"/>
      <c r="M7" s="26"/>
    </row>
    <row r="8" spans="1:16" ht="15" customHeight="1" x14ac:dyDescent="0.4">
      <c r="C8" s="26" t="s">
        <v>93</v>
      </c>
      <c r="D8" s="26"/>
      <c r="E8" s="26"/>
      <c r="F8" s="26"/>
      <c r="G8" s="26"/>
      <c r="H8" s="26"/>
      <c r="I8" s="26"/>
      <c r="J8" s="26"/>
      <c r="K8" s="26"/>
      <c r="L8" s="26"/>
      <c r="M8" s="26"/>
    </row>
    <row r="9" spans="1:16" ht="15" customHeight="1" x14ac:dyDescent="0.4">
      <c r="C9" s="26" t="s">
        <v>94</v>
      </c>
      <c r="D9" s="26"/>
      <c r="E9" s="26"/>
      <c r="F9" s="26"/>
      <c r="G9" s="26"/>
      <c r="H9" s="26"/>
      <c r="I9" s="26"/>
      <c r="J9" s="26"/>
      <c r="K9" s="26"/>
      <c r="L9" s="26"/>
      <c r="M9" s="26"/>
    </row>
    <row r="10" spans="1:16" ht="15" customHeight="1" x14ac:dyDescent="0.4">
      <c r="C10" s="26" t="s">
        <v>95</v>
      </c>
      <c r="D10" s="26"/>
      <c r="E10" s="26"/>
      <c r="F10" s="26"/>
      <c r="G10" s="26"/>
      <c r="H10" s="26"/>
      <c r="I10" s="26"/>
      <c r="J10" s="26"/>
      <c r="K10" s="26"/>
      <c r="L10" s="26"/>
      <c r="M10" s="26"/>
    </row>
    <row r="11" spans="1:16" ht="15" customHeight="1" x14ac:dyDescent="0.4">
      <c r="C11" s="26" t="s">
        <v>96</v>
      </c>
      <c r="D11" s="26"/>
      <c r="E11" s="26"/>
      <c r="F11" s="26"/>
      <c r="G11" s="26"/>
      <c r="H11" s="26"/>
      <c r="J11" s="26"/>
      <c r="K11" s="26"/>
      <c r="L11" s="26"/>
      <c r="M11" s="26"/>
    </row>
    <row r="12" spans="1:16" ht="15" customHeight="1" x14ac:dyDescent="0.4">
      <c r="D12" s="131" t="s">
        <v>97</v>
      </c>
      <c r="E12" s="132"/>
      <c r="F12" s="132"/>
      <c r="G12" s="133"/>
    </row>
    <row r="13" spans="1:16" ht="90" x14ac:dyDescent="0.4">
      <c r="A13" s="142" t="s">
        <v>98</v>
      </c>
      <c r="B13" s="142"/>
      <c r="C13" s="142"/>
      <c r="D13" s="82" t="s">
        <v>99</v>
      </c>
      <c r="E13" s="83" t="s">
        <v>100</v>
      </c>
      <c r="F13" s="83" t="s">
        <v>101</v>
      </c>
      <c r="G13" s="84" t="s">
        <v>102</v>
      </c>
      <c r="K13" s="100" t="s">
        <v>103</v>
      </c>
      <c r="L13" s="102" t="s">
        <v>104</v>
      </c>
      <c r="M13" s="103" t="s">
        <v>105</v>
      </c>
      <c r="N13" s="81" t="s">
        <v>154</v>
      </c>
      <c r="O13" s="81" t="s">
        <v>157</v>
      </c>
      <c r="P13" s="98" t="s">
        <v>160</v>
      </c>
    </row>
    <row r="14" spans="1:16" ht="15" customHeight="1" x14ac:dyDescent="0.4">
      <c r="A14" s="136" t="s">
        <v>106</v>
      </c>
      <c r="B14" s="143"/>
      <c r="C14" s="143"/>
      <c r="D14" s="143"/>
      <c r="E14" s="143"/>
      <c r="F14" s="143"/>
      <c r="G14" s="85"/>
      <c r="H14" s="25" t="s">
        <v>107</v>
      </c>
      <c r="K14" s="163"/>
      <c r="L14" s="164"/>
      <c r="M14" s="165"/>
    </row>
    <row r="15" spans="1:16" ht="15" customHeight="1" x14ac:dyDescent="0.4">
      <c r="A15" s="144"/>
      <c r="C15" s="64" t="s">
        <v>18</v>
      </c>
      <c r="D15" s="59"/>
      <c r="E15" s="59"/>
      <c r="F15" s="59"/>
      <c r="G15" s="86"/>
      <c r="I15" s="25">
        <v>0</v>
      </c>
      <c r="K15" s="68" t="str">
        <f xml:space="preserve"> IF(OR($I15=4, $J$15=TRUE), "対象外", IF(OR($I15=2,$I15=1), "達成","未達成"))</f>
        <v>未達成</v>
      </c>
      <c r="L15" s="68" t="str">
        <f xml:space="preserve"> IF(OR($I15=4, $J$15=TRUE), "対象外", IF($I15=1, "達成","未達成"))</f>
        <v>未達成</v>
      </c>
      <c r="M15" s="68" t="str">
        <f xml:space="preserve"> IF(OR($I15=4, $J$15=TRUE), "対象外", IF($I15=1, "達成","未達成"))</f>
        <v>未達成</v>
      </c>
      <c r="N15" s="107" t="s">
        <v>21</v>
      </c>
      <c r="O15" s="72" t="s">
        <v>22</v>
      </c>
      <c r="P15" s="72" t="s">
        <v>22</v>
      </c>
    </row>
    <row r="16" spans="1:16" ht="15" customHeight="1" x14ac:dyDescent="0.4">
      <c r="A16" s="145"/>
      <c r="B16" s="146" t="s">
        <v>108</v>
      </c>
      <c r="C16" s="147"/>
      <c r="D16" s="147"/>
      <c r="E16" s="147"/>
      <c r="F16" s="147"/>
      <c r="G16" s="148"/>
      <c r="K16" s="163"/>
      <c r="L16" s="164"/>
      <c r="M16" s="165"/>
    </row>
    <row r="17" spans="1:16" ht="15" customHeight="1" x14ac:dyDescent="0.4">
      <c r="A17" s="145"/>
      <c r="B17" s="65"/>
      <c r="C17" s="37" t="s">
        <v>23</v>
      </c>
      <c r="D17" s="37"/>
      <c r="E17" s="37"/>
      <c r="F17" s="37"/>
      <c r="G17" s="37"/>
      <c r="I17" s="25">
        <v>0</v>
      </c>
      <c r="K17" s="68" t="str">
        <f t="shared" ref="K17:K22" si="0" xml:space="preserve"> IF(OR($I17=4, $J$15=TRUE), "対象外", IF(OR($I17=2,$I17=1), "達成","未達成"))</f>
        <v>未達成</v>
      </c>
      <c r="L17" s="68" t="str">
        <f t="shared" ref="L17:M18" si="1" xml:space="preserve"> IF(OR($I17=4, $J$15=TRUE), "対象外", IF($I17=1, "達成","未達成"))</f>
        <v>未達成</v>
      </c>
      <c r="M17" s="68" t="str">
        <f t="shared" si="1"/>
        <v>未達成</v>
      </c>
      <c r="N17" s="107" t="s">
        <v>21</v>
      </c>
      <c r="O17" s="72" t="s">
        <v>22</v>
      </c>
      <c r="P17" s="72" t="s">
        <v>22</v>
      </c>
    </row>
    <row r="18" spans="1:16" ht="15" customHeight="1" x14ac:dyDescent="0.4">
      <c r="A18" s="145"/>
      <c r="B18" s="88"/>
      <c r="C18" s="36" t="s">
        <v>25</v>
      </c>
      <c r="D18" s="36"/>
      <c r="E18" s="36"/>
      <c r="F18" s="36"/>
      <c r="G18" s="86"/>
      <c r="I18" s="25">
        <v>0</v>
      </c>
      <c r="K18" s="68" t="str">
        <f t="shared" si="0"/>
        <v>未達成</v>
      </c>
      <c r="L18" s="68" t="str">
        <f t="shared" si="1"/>
        <v>未達成</v>
      </c>
      <c r="M18" s="68" t="str">
        <f t="shared" si="1"/>
        <v>未達成</v>
      </c>
      <c r="N18" s="107" t="s">
        <v>21</v>
      </c>
      <c r="O18" s="72" t="s">
        <v>22</v>
      </c>
      <c r="P18" s="72" t="s">
        <v>22</v>
      </c>
    </row>
    <row r="19" spans="1:16" ht="15" customHeight="1" x14ac:dyDescent="0.4">
      <c r="A19" s="145"/>
      <c r="B19" s="146" t="s">
        <v>109</v>
      </c>
      <c r="C19" s="149"/>
      <c r="D19" s="149"/>
      <c r="E19" s="149"/>
      <c r="F19" s="149"/>
      <c r="G19" s="150"/>
      <c r="K19" s="163"/>
      <c r="L19" s="164"/>
      <c r="M19" s="165"/>
      <c r="N19" s="77"/>
      <c r="O19" s="77"/>
      <c r="P19" s="77"/>
    </row>
    <row r="20" spans="1:16" ht="15" customHeight="1" x14ac:dyDescent="0.4">
      <c r="A20" s="145"/>
      <c r="B20" s="65"/>
      <c r="C20" s="37" t="s">
        <v>28</v>
      </c>
      <c r="D20" s="37"/>
      <c r="E20" s="37"/>
      <c r="F20" s="37"/>
      <c r="G20" s="87"/>
      <c r="K20" s="68" t="str">
        <f t="shared" si="0"/>
        <v>未達成</v>
      </c>
      <c r="L20" s="68" t="str">
        <f t="shared" ref="L20:M22" si="2" xml:space="preserve"> IF(OR($I20=4, $J$15=TRUE), "対象外", IF($I20=1, "達成","未達成"))</f>
        <v>未達成</v>
      </c>
      <c r="M20" s="68" t="str">
        <f t="shared" si="2"/>
        <v>未達成</v>
      </c>
      <c r="N20" s="107" t="s">
        <v>21</v>
      </c>
      <c r="O20" s="72" t="s">
        <v>22</v>
      </c>
      <c r="P20" s="72" t="s">
        <v>22</v>
      </c>
    </row>
    <row r="21" spans="1:16" ht="15" customHeight="1" x14ac:dyDescent="0.4">
      <c r="A21" s="145"/>
      <c r="B21" s="88"/>
      <c r="C21" s="30" t="s">
        <v>29</v>
      </c>
      <c r="D21" s="30"/>
      <c r="E21" s="30"/>
      <c r="F21" s="30"/>
      <c r="G21" s="89"/>
      <c r="K21" s="68" t="str">
        <f t="shared" si="0"/>
        <v>未達成</v>
      </c>
      <c r="L21" s="68" t="str">
        <f t="shared" si="2"/>
        <v>未達成</v>
      </c>
      <c r="M21" s="68" t="str">
        <f t="shared" si="2"/>
        <v>未達成</v>
      </c>
      <c r="N21" s="107" t="s">
        <v>21</v>
      </c>
      <c r="O21" s="72" t="s">
        <v>22</v>
      </c>
      <c r="P21" s="72" t="s">
        <v>22</v>
      </c>
    </row>
    <row r="22" spans="1:16" ht="15" customHeight="1" x14ac:dyDescent="0.4">
      <c r="A22" s="145"/>
      <c r="B22" s="88"/>
      <c r="C22" s="36" t="s">
        <v>30</v>
      </c>
      <c r="D22" s="37"/>
      <c r="E22" s="37"/>
      <c r="F22" s="37"/>
      <c r="G22" s="87"/>
      <c r="K22" s="68" t="str">
        <f t="shared" si="0"/>
        <v>未達成</v>
      </c>
      <c r="L22" s="68" t="str">
        <f t="shared" si="2"/>
        <v>未達成</v>
      </c>
      <c r="M22" s="68" t="str">
        <f t="shared" si="2"/>
        <v>未達成</v>
      </c>
      <c r="N22" s="107" t="s">
        <v>21</v>
      </c>
      <c r="O22" s="72" t="s">
        <v>22</v>
      </c>
      <c r="P22" s="72" t="s">
        <v>22</v>
      </c>
    </row>
    <row r="23" spans="1:16" ht="15" customHeight="1" x14ac:dyDescent="0.4">
      <c r="A23" s="145"/>
      <c r="B23" s="134" t="s">
        <v>110</v>
      </c>
      <c r="C23" s="135"/>
      <c r="D23" s="135"/>
      <c r="E23" s="135"/>
      <c r="F23" s="135"/>
      <c r="G23" s="135"/>
      <c r="K23" s="163"/>
      <c r="L23" s="164"/>
      <c r="M23" s="165"/>
    </row>
    <row r="24" spans="1:16" ht="15" customHeight="1" x14ac:dyDescent="0.4">
      <c r="A24" s="145"/>
      <c r="B24" s="65"/>
      <c r="C24" s="37" t="s">
        <v>31</v>
      </c>
      <c r="D24" s="37"/>
      <c r="E24" s="37"/>
      <c r="F24" s="37"/>
      <c r="G24" s="87"/>
      <c r="K24" s="68" t="str">
        <f xml:space="preserve"> IF(OR($I24=4, $J$15=TRUE), "対象外",IF(OR($I24=2,$I24=1,$I24=3), "達成", "未達成"))</f>
        <v>未達成</v>
      </c>
      <c r="L24" s="68" t="str">
        <f xml:space="preserve"> IF(OR($I24=4, $J$15=TRUE), "対象外", IF(OR($I24=2,$I24=1), "達成","未達成"))</f>
        <v>未達成</v>
      </c>
      <c r="M24" s="68" t="str">
        <f t="shared" ref="M24:M26" si="3" xml:space="preserve"> IF(OR($I24=4, $J$15=TRUE), "対象外", IF($I24=1, "達成","未達成"))</f>
        <v>未達成</v>
      </c>
      <c r="N24" s="108" t="s">
        <v>27</v>
      </c>
      <c r="O24" s="73" t="s">
        <v>19</v>
      </c>
      <c r="P24" s="72" t="s">
        <v>22</v>
      </c>
    </row>
    <row r="25" spans="1:16" ht="15" customHeight="1" x14ac:dyDescent="0.4">
      <c r="A25" s="145"/>
      <c r="B25" s="88"/>
      <c r="C25" s="30" t="s">
        <v>32</v>
      </c>
      <c r="D25" s="30"/>
      <c r="E25" s="30"/>
      <c r="F25" s="30"/>
      <c r="G25" s="30"/>
      <c r="K25" s="68" t="str">
        <f t="shared" ref="K25:K26" si="4" xml:space="preserve"> IF(OR($I25=4, $J$15=TRUE), "対象外",IF(OR($I25=2,$I25=1,$I25=3), "達成", "未達成"))</f>
        <v>未達成</v>
      </c>
      <c r="L25" s="68" t="str">
        <f t="shared" ref="L25:L26" si="5" xml:space="preserve"> IF(OR($I25=4, $J$15=TRUE), "対象外", IF(OR($I25=2,$I25=1), "達成","未達成"))</f>
        <v>未達成</v>
      </c>
      <c r="M25" s="68" t="str">
        <f t="shared" si="3"/>
        <v>未達成</v>
      </c>
      <c r="N25" s="108" t="s">
        <v>27</v>
      </c>
      <c r="O25" s="73" t="s">
        <v>19</v>
      </c>
      <c r="P25" s="72" t="s">
        <v>22</v>
      </c>
    </row>
    <row r="26" spans="1:16" ht="15" customHeight="1" x14ac:dyDescent="0.4">
      <c r="A26" s="145"/>
      <c r="B26" s="88"/>
      <c r="C26" s="36" t="s">
        <v>33</v>
      </c>
      <c r="D26" s="30"/>
      <c r="E26" s="30"/>
      <c r="F26" s="30"/>
      <c r="G26" s="30"/>
      <c r="K26" s="68" t="str">
        <f t="shared" si="4"/>
        <v>未達成</v>
      </c>
      <c r="L26" s="68" t="str">
        <f t="shared" si="5"/>
        <v>未達成</v>
      </c>
      <c r="M26" s="68" t="str">
        <f t="shared" si="3"/>
        <v>未達成</v>
      </c>
      <c r="N26" s="108" t="s">
        <v>27</v>
      </c>
      <c r="O26" s="73" t="s">
        <v>19</v>
      </c>
      <c r="P26" s="72" t="s">
        <v>22</v>
      </c>
    </row>
    <row r="27" spans="1:16" ht="15" customHeight="1" x14ac:dyDescent="0.4">
      <c r="A27" s="136" t="s">
        <v>34</v>
      </c>
      <c r="B27" s="143"/>
      <c r="C27" s="143"/>
      <c r="D27" s="143"/>
      <c r="E27" s="143"/>
      <c r="F27" s="143"/>
      <c r="G27" s="85"/>
      <c r="H27" s="25" t="s">
        <v>111</v>
      </c>
      <c r="K27" s="163"/>
      <c r="L27" s="164"/>
      <c r="M27" s="165"/>
    </row>
    <row r="28" spans="1:16" ht="15" customHeight="1" x14ac:dyDescent="0.4">
      <c r="A28" s="144"/>
      <c r="C28" s="64" t="s">
        <v>35</v>
      </c>
      <c r="D28" s="37"/>
      <c r="E28" s="37"/>
      <c r="F28" s="37"/>
      <c r="G28" s="87"/>
      <c r="K28" s="68" t="str">
        <f xml:space="preserve"> IF(OR($I28=4, $J$27=TRUE), "対象外", IF(OR($I28=2,$I28=1), "達成","未達成"))</f>
        <v>未達成</v>
      </c>
      <c r="L28" s="68" t="str">
        <f xml:space="preserve"> IF(OR($I28=4, $J$27=TRUE), "対象外", IF($I28=1, "達成","未達成"))</f>
        <v>未達成</v>
      </c>
      <c r="M28" s="68" t="str">
        <f xml:space="preserve"> IF(OR($I28=4, $J$27=TRUE), "対象外", IF($I28=1, "達成","未達成"))</f>
        <v>未達成</v>
      </c>
      <c r="N28" s="107" t="s">
        <v>21</v>
      </c>
      <c r="O28" s="72" t="s">
        <v>22</v>
      </c>
      <c r="P28" s="72" t="s">
        <v>22</v>
      </c>
    </row>
    <row r="29" spans="1:16" ht="15" customHeight="1" x14ac:dyDescent="0.4">
      <c r="A29" s="145"/>
      <c r="B29" s="137" t="s">
        <v>112</v>
      </c>
      <c r="C29" s="135"/>
      <c r="D29" s="135"/>
      <c r="E29" s="135"/>
      <c r="F29" s="135"/>
      <c r="G29" s="135"/>
      <c r="K29" s="163"/>
      <c r="L29" s="164"/>
      <c r="M29" s="165"/>
    </row>
    <row r="30" spans="1:16" ht="15" customHeight="1" x14ac:dyDescent="0.4">
      <c r="A30" s="145"/>
      <c r="B30" s="65"/>
      <c r="C30" s="30" t="s">
        <v>36</v>
      </c>
      <c r="D30" s="37"/>
      <c r="E30" s="37"/>
      <c r="F30" s="37"/>
      <c r="G30" s="87"/>
      <c r="K30" s="68" t="str">
        <f t="shared" ref="K30:K32" si="6" xml:space="preserve"> IF(OR($I30=4, $J$27=TRUE), "対象外", IF(OR($I30=2,$I30=1), "達成","未達成"))</f>
        <v>未達成</v>
      </c>
      <c r="L30" s="68" t="str">
        <f t="shared" ref="L30:M32" si="7" xml:space="preserve"> IF(OR($I30=4, $J$27=TRUE), "対象外", IF($I30=1, "達成","未達成"))</f>
        <v>未達成</v>
      </c>
      <c r="M30" s="68" t="str">
        <f t="shared" si="7"/>
        <v>未達成</v>
      </c>
      <c r="N30" s="107" t="s">
        <v>21</v>
      </c>
      <c r="O30" s="72" t="s">
        <v>22</v>
      </c>
      <c r="P30" s="72" t="s">
        <v>22</v>
      </c>
    </row>
    <row r="31" spans="1:16" ht="15" customHeight="1" x14ac:dyDescent="0.4">
      <c r="A31" s="145"/>
      <c r="B31" s="88"/>
      <c r="C31" s="30" t="s">
        <v>37</v>
      </c>
      <c r="D31" s="30"/>
      <c r="E31" s="30"/>
      <c r="F31" s="30"/>
      <c r="G31" s="89"/>
      <c r="K31" s="68" t="str">
        <f t="shared" si="6"/>
        <v>未達成</v>
      </c>
      <c r="L31" s="68" t="str">
        <f t="shared" si="7"/>
        <v>未達成</v>
      </c>
      <c r="M31" s="68" t="str">
        <f t="shared" si="7"/>
        <v>未達成</v>
      </c>
      <c r="N31" s="107" t="s">
        <v>21</v>
      </c>
      <c r="O31" s="72" t="s">
        <v>22</v>
      </c>
      <c r="P31" s="72" t="s">
        <v>22</v>
      </c>
    </row>
    <row r="32" spans="1:16" ht="15" customHeight="1" x14ac:dyDescent="0.4">
      <c r="A32" s="145"/>
      <c r="B32" s="88"/>
      <c r="C32" s="30" t="s">
        <v>38</v>
      </c>
      <c r="D32" s="30"/>
      <c r="E32" s="30"/>
      <c r="F32" s="30"/>
      <c r="G32" s="89"/>
      <c r="K32" s="68" t="str">
        <f t="shared" si="6"/>
        <v>未達成</v>
      </c>
      <c r="L32" s="68" t="str">
        <f t="shared" si="7"/>
        <v>未達成</v>
      </c>
      <c r="M32" s="68" t="str">
        <f t="shared" si="7"/>
        <v>未達成</v>
      </c>
      <c r="N32" s="107" t="s">
        <v>21</v>
      </c>
      <c r="O32" s="72" t="s">
        <v>22</v>
      </c>
      <c r="P32" s="72" t="s">
        <v>22</v>
      </c>
    </row>
    <row r="33" spans="1:16" ht="15" customHeight="1" x14ac:dyDescent="0.4">
      <c r="A33" s="145"/>
      <c r="B33" s="137" t="s">
        <v>113</v>
      </c>
      <c r="C33" s="135"/>
      <c r="D33" s="135"/>
      <c r="E33" s="135"/>
      <c r="F33" s="135"/>
      <c r="G33" s="135"/>
      <c r="K33" s="163"/>
      <c r="L33" s="164"/>
      <c r="M33" s="165"/>
    </row>
    <row r="34" spans="1:16" ht="15" customHeight="1" x14ac:dyDescent="0.4">
      <c r="A34" s="145"/>
      <c r="B34" s="65"/>
      <c r="C34" s="30" t="s">
        <v>39</v>
      </c>
      <c r="D34" s="37"/>
      <c r="E34" s="37"/>
      <c r="F34" s="37"/>
      <c r="G34" s="87"/>
      <c r="K34" s="68" t="str">
        <f xml:space="preserve"> IF(OR($I34=4, $J$27=TRUE), "対象外", IF(OR($I34=2,$I34=1), "達成","未達成"))</f>
        <v>未達成</v>
      </c>
      <c r="L34" s="68" t="str">
        <f t="shared" ref="L34:M37" si="8" xml:space="preserve"> IF(OR($I34=4, $J$27=TRUE), "対象外", IF($I34=1, "達成","未達成"))</f>
        <v>未達成</v>
      </c>
      <c r="M34" s="68" t="str">
        <f t="shared" si="8"/>
        <v>未達成</v>
      </c>
      <c r="N34" s="107" t="s">
        <v>21</v>
      </c>
      <c r="O34" s="72" t="s">
        <v>22</v>
      </c>
      <c r="P34" s="72" t="s">
        <v>22</v>
      </c>
    </row>
    <row r="35" spans="1:16" ht="15" customHeight="1" x14ac:dyDescent="0.4">
      <c r="A35" s="145"/>
      <c r="B35" s="88"/>
      <c r="C35" s="30" t="s">
        <v>40</v>
      </c>
      <c r="D35" s="30"/>
      <c r="E35" s="30"/>
      <c r="F35" s="30"/>
      <c r="G35" s="89"/>
      <c r="K35" s="68" t="str">
        <f xml:space="preserve"> IF(OR($I35=4, $J$27=TRUE), "対象外",IF(OR($I35=2,$I35=1,$I35=3), "達成", "未達成"))</f>
        <v>未達成</v>
      </c>
      <c r="L35" s="68" t="str">
        <f xml:space="preserve"> IF(OR($I35=4, $J$27=TRUE), "対象外", IF(OR($I35=2,$I35=1), "達成","未達成"))</f>
        <v>未達成</v>
      </c>
      <c r="M35" s="68" t="str">
        <f t="shared" si="8"/>
        <v>未達成</v>
      </c>
      <c r="N35" s="108" t="s">
        <v>27</v>
      </c>
      <c r="O35" s="73" t="s">
        <v>19</v>
      </c>
      <c r="P35" s="72" t="s">
        <v>22</v>
      </c>
    </row>
    <row r="36" spans="1:16" ht="15" customHeight="1" x14ac:dyDescent="0.4">
      <c r="A36" s="145"/>
      <c r="B36" s="88"/>
      <c r="C36" s="30" t="s">
        <v>41</v>
      </c>
      <c r="D36" s="30"/>
      <c r="E36" s="30"/>
      <c r="F36" s="30"/>
      <c r="G36" s="89"/>
      <c r="K36" s="68" t="str">
        <f xml:space="preserve"> IF(OR($I36=4, $J$27=TRUE), "対象外", IF(OR($I36=2,$I36=1), "達成","未達成"))</f>
        <v>未達成</v>
      </c>
      <c r="L36" s="68" t="str">
        <f xml:space="preserve"> IF(OR($I36=4, $J$27=TRUE), "対象外", IF($I36=1, "達成","未達成"))</f>
        <v>未達成</v>
      </c>
      <c r="M36" s="68" t="str">
        <f t="shared" si="8"/>
        <v>未達成</v>
      </c>
      <c r="N36" s="73" t="s">
        <v>19</v>
      </c>
      <c r="O36" s="72" t="s">
        <v>22</v>
      </c>
      <c r="P36" s="72" t="s">
        <v>22</v>
      </c>
    </row>
    <row r="37" spans="1:16" ht="15" customHeight="1" x14ac:dyDescent="0.4">
      <c r="A37" s="145"/>
      <c r="B37" s="88"/>
      <c r="C37" s="30" t="s">
        <v>42</v>
      </c>
      <c r="D37" s="30"/>
      <c r="E37" s="30"/>
      <c r="F37" s="30"/>
      <c r="G37" s="89"/>
      <c r="K37" s="68" t="str">
        <f xml:space="preserve"> IF(OR($I37=4, $J$27=TRUE), "対象外",IF(OR($I37=2,$I37=1,$I37=3), "達成", "未達成"))</f>
        <v>未達成</v>
      </c>
      <c r="L37" s="68" t="str">
        <f xml:space="preserve"> IF(OR($I37=4, $J$27=TRUE), "対象外", IF(OR($I37=2,$I37=1), "達成","未達成"))</f>
        <v>未達成</v>
      </c>
      <c r="M37" s="68" t="str">
        <f t="shared" si="8"/>
        <v>未達成</v>
      </c>
      <c r="N37" s="108" t="s">
        <v>27</v>
      </c>
      <c r="O37" s="73" t="s">
        <v>19</v>
      </c>
      <c r="P37" s="72" t="s">
        <v>22</v>
      </c>
    </row>
    <row r="38" spans="1:16" ht="15" customHeight="1" x14ac:dyDescent="0.4">
      <c r="A38" s="145"/>
      <c r="B38" s="137" t="s">
        <v>114</v>
      </c>
      <c r="C38" s="135"/>
      <c r="D38" s="135"/>
      <c r="E38" s="135"/>
      <c r="F38" s="135"/>
      <c r="G38" s="135"/>
      <c r="K38" s="163"/>
      <c r="L38" s="164"/>
      <c r="M38" s="165"/>
    </row>
    <row r="39" spans="1:16" ht="15" customHeight="1" x14ac:dyDescent="0.4">
      <c r="A39" s="145"/>
      <c r="B39" s="65"/>
      <c r="C39" s="30" t="s">
        <v>43</v>
      </c>
      <c r="D39" s="37"/>
      <c r="E39" s="37"/>
      <c r="F39" s="37"/>
      <c r="G39" s="87"/>
      <c r="K39" s="68" t="str">
        <f t="shared" ref="K39:K41" si="9" xml:space="preserve"> IF(OR($I39=4, $J$27=TRUE), "対象外",IF(OR($I39=2,$I39=1,$I39=3), "達成", "未達成"))</f>
        <v>未達成</v>
      </c>
      <c r="L39" s="68" t="str">
        <f t="shared" ref="L39:L41" si="10" xml:space="preserve"> IF(OR($I39=4, $J$27=TRUE), "対象外", IF(OR($I39=2,$I39=1), "達成","未達成"))</f>
        <v>未達成</v>
      </c>
      <c r="M39" s="68" t="str">
        <f xml:space="preserve"> IF(OR($I38=4, $J$27=TRUE), "対象外", IF($I38=1, "達成","未達成"))</f>
        <v>未達成</v>
      </c>
      <c r="N39" s="108" t="s">
        <v>27</v>
      </c>
      <c r="O39" s="73" t="s">
        <v>19</v>
      </c>
      <c r="P39" s="72" t="s">
        <v>22</v>
      </c>
    </row>
    <row r="40" spans="1:16" ht="15" customHeight="1" x14ac:dyDescent="0.4">
      <c r="A40" s="145"/>
      <c r="B40" s="88"/>
      <c r="C40" s="30" t="s">
        <v>44</v>
      </c>
      <c r="D40" s="30"/>
      <c r="E40" s="30"/>
      <c r="F40" s="30"/>
      <c r="G40" s="89"/>
      <c r="K40" s="68" t="str">
        <f t="shared" si="9"/>
        <v>未達成</v>
      </c>
      <c r="L40" s="68" t="str">
        <f t="shared" si="10"/>
        <v>未達成</v>
      </c>
      <c r="M40" s="68" t="str">
        <f xml:space="preserve"> IF(OR($I39=4, $J$27=TRUE), "対象外", IF($I39=1, "達成","未達成"))</f>
        <v>未達成</v>
      </c>
      <c r="N40" s="108" t="s">
        <v>27</v>
      </c>
      <c r="O40" s="73" t="s">
        <v>19</v>
      </c>
      <c r="P40" s="72" t="s">
        <v>22</v>
      </c>
    </row>
    <row r="41" spans="1:16" ht="15" customHeight="1" x14ac:dyDescent="0.4">
      <c r="A41" s="145"/>
      <c r="B41" s="88"/>
      <c r="C41" s="36" t="s">
        <v>45</v>
      </c>
      <c r="D41" s="36"/>
      <c r="E41" s="36"/>
      <c r="F41" s="36"/>
      <c r="G41" s="89"/>
      <c r="K41" s="68" t="str">
        <f t="shared" si="9"/>
        <v>未達成</v>
      </c>
      <c r="L41" s="68" t="str">
        <f t="shared" si="10"/>
        <v>未達成</v>
      </c>
      <c r="M41" s="68" t="str">
        <f xml:space="preserve"> IF(OR($I40=4, $J$27=TRUE), "対象外", IF($I40=1, "達成","未達成"))</f>
        <v>未達成</v>
      </c>
      <c r="N41" s="108" t="s">
        <v>27</v>
      </c>
      <c r="O41" s="73" t="s">
        <v>19</v>
      </c>
      <c r="P41" s="72" t="s">
        <v>22</v>
      </c>
    </row>
    <row r="42" spans="1:16" ht="15" customHeight="1" x14ac:dyDescent="0.4">
      <c r="A42" s="136" t="s">
        <v>46</v>
      </c>
      <c r="B42" s="136"/>
      <c r="C42" s="136"/>
      <c r="D42" s="136"/>
      <c r="E42" s="136"/>
      <c r="F42" s="136"/>
      <c r="G42" s="61"/>
      <c r="H42" s="25" t="s">
        <v>115</v>
      </c>
      <c r="K42" s="163"/>
      <c r="L42" s="164"/>
      <c r="M42" s="165"/>
    </row>
    <row r="43" spans="1:16" ht="15" customHeight="1" x14ac:dyDescent="0.4">
      <c r="A43" s="144"/>
      <c r="B43" s="134" t="s">
        <v>116</v>
      </c>
      <c r="C43" s="135"/>
      <c r="D43" s="135"/>
      <c r="E43" s="135"/>
      <c r="F43" s="135"/>
      <c r="G43" s="135"/>
      <c r="K43" s="163"/>
      <c r="L43" s="164"/>
      <c r="M43" s="165"/>
    </row>
    <row r="44" spans="1:16" ht="15" customHeight="1" x14ac:dyDescent="0.4">
      <c r="A44" s="145"/>
      <c r="B44" s="65"/>
      <c r="C44" s="30" t="s">
        <v>47</v>
      </c>
      <c r="D44" s="37"/>
      <c r="E44" s="37"/>
      <c r="F44" s="37"/>
      <c r="G44" s="87"/>
      <c r="K44" s="68" t="str">
        <f xml:space="preserve"> IF(OR($I44=4, $J$42=TRUE), "対象外", IF(OR($I44=2,$I44=1), "達成","未達成"))</f>
        <v>未達成</v>
      </c>
      <c r="L44" s="68" t="str">
        <f xml:space="preserve"> IF(OR($I44=4, $J$42=TRUE), "対象外", IF($I44=1, "達成","未達成"))</f>
        <v>未達成</v>
      </c>
      <c r="M44" s="68" t="str">
        <f t="shared" ref="M44:M45" si="11" xml:space="preserve"> IF(OR($I44=4, $J$42=TRUE), "対象外", IF($I44=1, "達成","未達成"))</f>
        <v>未達成</v>
      </c>
      <c r="N44" s="107" t="s">
        <v>21</v>
      </c>
      <c r="O44" s="72" t="s">
        <v>22</v>
      </c>
      <c r="P44" s="72" t="s">
        <v>22</v>
      </c>
    </row>
    <row r="45" spans="1:16" ht="15" customHeight="1" x14ac:dyDescent="0.4">
      <c r="A45" s="145"/>
      <c r="B45" s="88"/>
      <c r="C45" s="36" t="s">
        <v>48</v>
      </c>
      <c r="D45" s="36"/>
      <c r="E45" s="36"/>
      <c r="F45" s="36"/>
      <c r="G45" s="86"/>
      <c r="K45" s="68" t="str">
        <f xml:space="preserve"> IF(OR($I45=4, $J$42=TRUE), "対象外", IF(OR($I45=2,$I45=1), "達成","未達成"))</f>
        <v>未達成</v>
      </c>
      <c r="L45" s="68" t="str">
        <f t="shared" ref="L45" si="12" xml:space="preserve"> IF(OR($I45=4, $J$42=TRUE), "対象外", IF($I45=1, "達成","未達成"))</f>
        <v>未達成</v>
      </c>
      <c r="M45" s="68" t="str">
        <f t="shared" si="11"/>
        <v>未達成</v>
      </c>
      <c r="N45" s="107" t="s">
        <v>21</v>
      </c>
      <c r="O45" s="72" t="s">
        <v>22</v>
      </c>
      <c r="P45" s="72" t="s">
        <v>22</v>
      </c>
    </row>
    <row r="46" spans="1:16" ht="15" customHeight="1" x14ac:dyDescent="0.4">
      <c r="A46" s="145"/>
      <c r="B46" s="137" t="s">
        <v>117</v>
      </c>
      <c r="C46" s="138"/>
      <c r="D46" s="138"/>
      <c r="E46" s="138"/>
      <c r="F46" s="138"/>
      <c r="G46" s="138"/>
      <c r="K46" s="163"/>
      <c r="L46" s="164"/>
      <c r="M46" s="165"/>
    </row>
    <row r="47" spans="1:16" ht="15" customHeight="1" x14ac:dyDescent="0.4">
      <c r="A47" s="145"/>
      <c r="B47" s="65"/>
      <c r="C47" s="37" t="s">
        <v>49</v>
      </c>
      <c r="D47" s="37"/>
      <c r="E47" s="37"/>
      <c r="F47" s="37"/>
      <c r="G47" s="87"/>
      <c r="K47" s="68" t="str">
        <f t="shared" ref="K47:K49" si="13" xml:space="preserve"> IF(OR($I47=4, $J$42=TRUE), "対象外", IF(OR($I47=2,$I47=1), "達成","未達成"))</f>
        <v>未達成</v>
      </c>
      <c r="L47" s="68" t="str">
        <f t="shared" ref="L47:M49" si="14" xml:space="preserve"> IF(OR($I47=4, $J$42=TRUE), "対象外", IF($I47=1, "達成","未達成"))</f>
        <v>未達成</v>
      </c>
      <c r="M47" s="68" t="str">
        <f t="shared" si="14"/>
        <v>未達成</v>
      </c>
      <c r="N47" s="107" t="s">
        <v>21</v>
      </c>
      <c r="O47" s="72" t="s">
        <v>22</v>
      </c>
      <c r="P47" s="72" t="s">
        <v>22</v>
      </c>
    </row>
    <row r="48" spans="1:16" ht="15" customHeight="1" x14ac:dyDescent="0.4">
      <c r="A48" s="145"/>
      <c r="B48" s="88"/>
      <c r="C48" s="30" t="s">
        <v>50</v>
      </c>
      <c r="D48" s="30"/>
      <c r="E48" s="30"/>
      <c r="F48" s="30"/>
      <c r="G48" s="89"/>
      <c r="K48" s="68" t="str">
        <f t="shared" si="13"/>
        <v>未達成</v>
      </c>
      <c r="L48" s="68" t="str">
        <f t="shared" si="14"/>
        <v>未達成</v>
      </c>
      <c r="M48" s="68" t="str">
        <f t="shared" si="14"/>
        <v>未達成</v>
      </c>
      <c r="N48" s="107" t="s">
        <v>21</v>
      </c>
      <c r="O48" s="72" t="s">
        <v>22</v>
      </c>
      <c r="P48" s="72" t="s">
        <v>22</v>
      </c>
    </row>
    <row r="49" spans="1:16" ht="15" customHeight="1" x14ac:dyDescent="0.4">
      <c r="A49" s="145"/>
      <c r="B49" s="88"/>
      <c r="C49" s="36" t="s">
        <v>51</v>
      </c>
      <c r="D49" s="36"/>
      <c r="E49" s="36"/>
      <c r="F49" s="36"/>
      <c r="G49" s="86"/>
      <c r="K49" s="68" t="str">
        <f t="shared" si="13"/>
        <v>未達成</v>
      </c>
      <c r="L49" s="68" t="str">
        <f t="shared" si="14"/>
        <v>未達成</v>
      </c>
      <c r="M49" s="68" t="str">
        <f t="shared" si="14"/>
        <v>未達成</v>
      </c>
      <c r="N49" s="107" t="s">
        <v>21</v>
      </c>
      <c r="O49" s="72" t="s">
        <v>22</v>
      </c>
      <c r="P49" s="72" t="s">
        <v>22</v>
      </c>
    </row>
    <row r="50" spans="1:16" ht="15" customHeight="1" x14ac:dyDescent="0.4">
      <c r="A50" s="145"/>
      <c r="B50" s="137" t="s">
        <v>118</v>
      </c>
      <c r="C50" s="138"/>
      <c r="D50" s="138"/>
      <c r="E50" s="138"/>
      <c r="F50" s="138"/>
      <c r="G50" s="138"/>
      <c r="K50" s="163"/>
      <c r="L50" s="164"/>
      <c r="M50" s="165"/>
    </row>
    <row r="51" spans="1:16" ht="15" customHeight="1" x14ac:dyDescent="0.4">
      <c r="A51" s="145"/>
      <c r="B51" s="65"/>
      <c r="C51" s="37" t="s">
        <v>52</v>
      </c>
      <c r="D51" s="37"/>
      <c r="E51" s="37"/>
      <c r="F51" s="37"/>
      <c r="G51" s="87"/>
      <c r="K51" s="68" t="str">
        <f xml:space="preserve"> IF(OR($I51=4, $J$42=TRUE), "対象外",IF(OR($I51=2,$I51=1,$I51=3), "達成", "未達成"))</f>
        <v>未達成</v>
      </c>
      <c r="L51" s="68" t="str">
        <f xml:space="preserve"> IF(OR($I51=4, $J$42=TRUE), "対象外", IF(OR($I51=2,$I51=1), "達成","未達成"))</f>
        <v>未達成</v>
      </c>
      <c r="M51" s="68" t="str">
        <f t="shared" ref="M51:M52" si="15" xml:space="preserve"> IF(OR($I51=4, $J$42=TRUE), "対象外", IF($I51=1, "達成","未達成"))</f>
        <v>未達成</v>
      </c>
      <c r="N51" s="108" t="s">
        <v>27</v>
      </c>
      <c r="O51" s="73" t="s">
        <v>19</v>
      </c>
      <c r="P51" s="72" t="s">
        <v>22</v>
      </c>
    </row>
    <row r="52" spans="1:16" ht="15" customHeight="1" x14ac:dyDescent="0.4">
      <c r="A52" s="145"/>
      <c r="B52" s="66"/>
      <c r="C52" s="30" t="s">
        <v>119</v>
      </c>
      <c r="D52" s="30"/>
      <c r="E52" s="30"/>
      <c r="F52" s="30"/>
      <c r="G52" s="89"/>
      <c r="K52" s="68" t="str">
        <f xml:space="preserve"> IF(OR($I52=4, $J$42=TRUE), "対象外",IF(OR($I52=2,$I52=1,$I52=3), "達成", "未達成"))</f>
        <v>未達成</v>
      </c>
      <c r="L52" s="68" t="str">
        <f xml:space="preserve"> IF(OR($I52=4, $J$42=TRUE), "対象外", IF(OR($I52=2,$I52=1), "達成","未達成"))</f>
        <v>未達成</v>
      </c>
      <c r="M52" s="68" t="str">
        <f t="shared" si="15"/>
        <v>未達成</v>
      </c>
      <c r="N52" s="108" t="s">
        <v>27</v>
      </c>
      <c r="O52" s="73" t="s">
        <v>19</v>
      </c>
      <c r="P52" s="72" t="s">
        <v>22</v>
      </c>
    </row>
    <row r="53" spans="1:16" ht="15" customHeight="1" x14ac:dyDescent="0.4">
      <c r="A53" s="160" t="s">
        <v>54</v>
      </c>
      <c r="B53" s="161"/>
      <c r="C53" s="161"/>
      <c r="D53" s="161"/>
      <c r="E53" s="161"/>
      <c r="F53" s="162"/>
      <c r="G53" s="90"/>
      <c r="H53" s="25" t="s">
        <v>120</v>
      </c>
      <c r="K53" s="163"/>
      <c r="L53" s="164"/>
      <c r="M53" s="165"/>
    </row>
    <row r="54" spans="1:16" ht="15" customHeight="1" x14ac:dyDescent="0.4">
      <c r="A54" s="91"/>
      <c r="B54" s="152" t="s">
        <v>121</v>
      </c>
      <c r="C54" s="147"/>
      <c r="D54" s="147"/>
      <c r="E54" s="147"/>
      <c r="F54" s="147"/>
      <c r="G54" s="148"/>
      <c r="K54" s="163"/>
      <c r="L54" s="164"/>
      <c r="M54" s="165"/>
    </row>
    <row r="55" spans="1:16" ht="15" customHeight="1" x14ac:dyDescent="0.4">
      <c r="A55" s="144"/>
      <c r="B55" s="88"/>
      <c r="C55" s="37" t="s">
        <v>55</v>
      </c>
      <c r="D55" s="37"/>
      <c r="E55" s="37"/>
      <c r="F55" s="37"/>
      <c r="G55" s="87"/>
      <c r="K55" s="68" t="str">
        <f xml:space="preserve"> IF(OR($I55=4, $J$53=TRUE), "対象外", IF(OR($I55=2,$I55=1), "達成","未達成"))</f>
        <v>未達成</v>
      </c>
      <c r="L55" s="68" t="str">
        <f xml:space="preserve"> IF(OR($I55=4, $J$53=TRUE), "対象外", IF($I55=1, "達成","未達成"))</f>
        <v>未達成</v>
      </c>
      <c r="M55" s="68" t="str">
        <f t="shared" ref="M55:M56" si="16" xml:space="preserve"> IF(OR($I55=4, $J$53=TRUE), "対象外", IF($I55=1, "達成","未達成"))</f>
        <v>未達成</v>
      </c>
      <c r="N55" s="107" t="s">
        <v>21</v>
      </c>
      <c r="O55" s="72" t="s">
        <v>22</v>
      </c>
      <c r="P55" s="72" t="s">
        <v>22</v>
      </c>
    </row>
    <row r="56" spans="1:16" ht="15" customHeight="1" x14ac:dyDescent="0.4">
      <c r="A56" s="145"/>
      <c r="B56" s="88"/>
      <c r="C56" s="36" t="s">
        <v>56</v>
      </c>
      <c r="D56" s="36"/>
      <c r="E56" s="36"/>
      <c r="F56" s="36"/>
      <c r="G56" s="86"/>
      <c r="K56" s="68" t="str">
        <f xml:space="preserve"> IF(OR($I56=4, $J$53=TRUE), "対象外", IF(OR($I56=2,$I56=1), "達成","未達成"))</f>
        <v>未達成</v>
      </c>
      <c r="L56" s="68" t="str">
        <f t="shared" ref="L56" si="17" xml:space="preserve"> IF(OR($I56=4, $J$53=TRUE), "対象外", IF($I56=1, "達成","未達成"))</f>
        <v>未達成</v>
      </c>
      <c r="M56" s="68" t="str">
        <f t="shared" si="16"/>
        <v>未達成</v>
      </c>
      <c r="N56" s="107" t="s">
        <v>21</v>
      </c>
      <c r="O56" s="72" t="s">
        <v>22</v>
      </c>
      <c r="P56" s="72" t="s">
        <v>22</v>
      </c>
    </row>
    <row r="57" spans="1:16" ht="15" customHeight="1" x14ac:dyDescent="0.4">
      <c r="A57" s="145"/>
      <c r="B57" s="146" t="s">
        <v>122</v>
      </c>
      <c r="C57" s="153"/>
      <c r="D57" s="153"/>
      <c r="E57" s="153"/>
      <c r="F57" s="153"/>
      <c r="G57" s="137"/>
      <c r="K57" s="163"/>
      <c r="L57" s="164"/>
      <c r="M57" s="165"/>
    </row>
    <row r="58" spans="1:16" ht="15" customHeight="1" x14ac:dyDescent="0.4">
      <c r="A58" s="145"/>
      <c r="B58" s="88"/>
      <c r="C58" s="30" t="s">
        <v>123</v>
      </c>
      <c r="D58" s="30"/>
      <c r="E58" s="30"/>
      <c r="F58" s="30"/>
      <c r="G58" s="89"/>
      <c r="K58" s="68" t="str">
        <f xml:space="preserve"> IF(OR($I58=4, $J$53=TRUE), "対象外",IF(OR($I58=2,$I58=1,$I58=3), "達成", "未達成"))</f>
        <v>未達成</v>
      </c>
      <c r="L58" s="68" t="str">
        <f xml:space="preserve"> IF(OR($I58=4, $J$53=TRUE), "対象外", IF(OR($I58=2,$I58=1), "達成","未達成"))</f>
        <v>未達成</v>
      </c>
      <c r="M58" s="68" t="str">
        <f t="shared" ref="M58:M60" si="18" xml:space="preserve"> IF(OR($I58=4, $J$53=TRUE), "対象外", IF($I58=1, "達成","未達成"))</f>
        <v>未達成</v>
      </c>
      <c r="N58" s="108" t="s">
        <v>27</v>
      </c>
      <c r="O58" s="73" t="s">
        <v>19</v>
      </c>
      <c r="P58" s="72" t="s">
        <v>22</v>
      </c>
    </row>
    <row r="59" spans="1:16" ht="15" customHeight="1" x14ac:dyDescent="0.4">
      <c r="A59" s="145"/>
      <c r="B59" s="88"/>
      <c r="C59" s="30" t="s">
        <v>58</v>
      </c>
      <c r="D59" s="30"/>
      <c r="E59" s="30"/>
      <c r="F59" s="30"/>
      <c r="G59" s="89"/>
      <c r="K59" s="68" t="str">
        <f t="shared" ref="K59:K60" si="19" xml:space="preserve"> IF(OR($I59=4, $J$53=TRUE), "対象外",IF(OR($I59=2,$I59=1,$I59=3), "達成", "未達成"))</f>
        <v>未達成</v>
      </c>
      <c r="L59" s="68" t="str">
        <f t="shared" ref="L59:L60" si="20" xml:space="preserve"> IF(OR($I59=4, $J$53=TRUE), "対象外", IF(OR($I59=2,$I59=1), "達成","未達成"))</f>
        <v>未達成</v>
      </c>
      <c r="M59" s="68" t="str">
        <f t="shared" si="18"/>
        <v>未達成</v>
      </c>
      <c r="N59" s="108" t="s">
        <v>27</v>
      </c>
      <c r="O59" s="73" t="s">
        <v>19</v>
      </c>
      <c r="P59" s="72" t="s">
        <v>22</v>
      </c>
    </row>
    <row r="60" spans="1:16" ht="15" customHeight="1" x14ac:dyDescent="0.4">
      <c r="A60" s="145"/>
      <c r="B60" s="88"/>
      <c r="C60" s="36" t="s">
        <v>59</v>
      </c>
      <c r="D60" s="36"/>
      <c r="E60" s="36"/>
      <c r="F60" s="36"/>
      <c r="G60" s="86"/>
      <c r="K60" s="68" t="str">
        <f t="shared" si="19"/>
        <v>未達成</v>
      </c>
      <c r="L60" s="68" t="str">
        <f t="shared" si="20"/>
        <v>未達成</v>
      </c>
      <c r="M60" s="68" t="str">
        <f t="shared" si="18"/>
        <v>未達成</v>
      </c>
      <c r="N60" s="108" t="s">
        <v>27</v>
      </c>
      <c r="O60" s="73" t="s">
        <v>19</v>
      </c>
      <c r="P60" s="72" t="s">
        <v>22</v>
      </c>
    </row>
    <row r="61" spans="1:16" ht="15" customHeight="1" x14ac:dyDescent="0.4">
      <c r="A61" s="145"/>
      <c r="B61" s="146" t="s">
        <v>124</v>
      </c>
      <c r="C61" s="153"/>
      <c r="D61" s="153"/>
      <c r="E61" s="153"/>
      <c r="F61" s="153"/>
      <c r="G61" s="137"/>
      <c r="K61" s="163"/>
      <c r="L61" s="164"/>
      <c r="M61" s="165"/>
    </row>
    <row r="62" spans="1:16" ht="15" customHeight="1" x14ac:dyDescent="0.4">
      <c r="A62" s="145"/>
      <c r="C62" s="30" t="s">
        <v>125</v>
      </c>
      <c r="D62" s="30"/>
      <c r="E62" s="30"/>
      <c r="F62" s="30"/>
      <c r="G62" s="89"/>
      <c r="K62" s="68" t="str">
        <f t="shared" ref="K62:K63" si="21" xml:space="preserve"> IF(OR($I62=4, $J$53=TRUE), "対象外",IF(OR($I62=2,$I62=1,$I62=3), "達成", "未達成"))</f>
        <v>未達成</v>
      </c>
      <c r="L62" s="68" t="str">
        <f>IF(OR($I62=4, $J$53=TRUE), "対象外",IF(OR($I62=2,$I62=1,$I62=3), "達成",  "未達成"))</f>
        <v>未達成</v>
      </c>
      <c r="M62" s="68" t="str">
        <f t="shared" ref="M62:M63" si="22" xml:space="preserve"> IF(OR($I62=4, $J$53=TRUE), "対象外", IF($I62=1, "達成","未達成"))</f>
        <v>未達成</v>
      </c>
      <c r="N62" s="60" t="s">
        <v>27</v>
      </c>
      <c r="O62" s="60" t="s">
        <v>27</v>
      </c>
      <c r="P62" s="72" t="s">
        <v>22</v>
      </c>
    </row>
    <row r="63" spans="1:16" ht="15" customHeight="1" x14ac:dyDescent="0.4">
      <c r="A63" s="145"/>
      <c r="C63" s="36" t="s">
        <v>61</v>
      </c>
      <c r="D63" s="36"/>
      <c r="E63" s="36"/>
      <c r="F63" s="36"/>
      <c r="G63" s="86"/>
      <c r="K63" s="68" t="str">
        <f t="shared" si="21"/>
        <v>未達成</v>
      </c>
      <c r="L63" s="68" t="str">
        <f>IF(OR($I63=4, $J$53=TRUE), "対象外",IF(OR($I63=2,$I63=1,$I63=3), "達成",  "未達成"))</f>
        <v>未達成</v>
      </c>
      <c r="M63" s="68" t="str">
        <f t="shared" si="22"/>
        <v>未達成</v>
      </c>
      <c r="N63" s="60" t="s">
        <v>27</v>
      </c>
      <c r="O63" s="60" t="s">
        <v>27</v>
      </c>
      <c r="P63" s="72" t="s">
        <v>22</v>
      </c>
    </row>
    <row r="64" spans="1:16" ht="15" customHeight="1" x14ac:dyDescent="0.4">
      <c r="A64" s="145"/>
      <c r="B64" s="146" t="s">
        <v>126</v>
      </c>
      <c r="C64" s="153"/>
      <c r="D64" s="153"/>
      <c r="E64" s="153"/>
      <c r="F64" s="153"/>
      <c r="G64" s="137"/>
      <c r="K64" s="163"/>
      <c r="L64" s="164"/>
      <c r="M64" s="165"/>
    </row>
    <row r="65" spans="1:16" ht="15" customHeight="1" x14ac:dyDescent="0.4">
      <c r="A65" s="145"/>
      <c r="B65" s="88"/>
      <c r="C65" s="30" t="s">
        <v>62</v>
      </c>
      <c r="D65" s="30"/>
      <c r="E65" s="30"/>
      <c r="F65" s="30"/>
      <c r="G65" s="89"/>
      <c r="K65" s="68" t="str">
        <f t="shared" ref="K65:K66" si="23" xml:space="preserve"> IF(OR($I65=4, $J$53=TRUE), "対象外",IF(OR($I65=2,$I65=1,$I65=3), "達成", "未達成"))</f>
        <v>未達成</v>
      </c>
      <c r="L65" s="68" t="str">
        <f t="shared" ref="L65:L66" si="24" xml:space="preserve"> IF(OR($I65=4, $J$53=TRUE), "対象外", IF(OR($I65=2,$I65=1), "達成","未達成"))</f>
        <v>未達成</v>
      </c>
      <c r="M65" s="68" t="str">
        <f t="shared" ref="M65:M66" si="25" xml:space="preserve"> IF(OR($I65=4, $J$53=TRUE), "対象外", IF($I65=1, "達成","未達成"))</f>
        <v>未達成</v>
      </c>
      <c r="N65" s="108" t="s">
        <v>27</v>
      </c>
      <c r="O65" s="73" t="s">
        <v>19</v>
      </c>
      <c r="P65" s="72" t="s">
        <v>22</v>
      </c>
    </row>
    <row r="66" spans="1:16" ht="15" customHeight="1" x14ac:dyDescent="0.4">
      <c r="A66" s="145"/>
      <c r="B66" s="88"/>
      <c r="C66" s="36" t="s">
        <v>63</v>
      </c>
      <c r="D66" s="36"/>
      <c r="E66" s="36"/>
      <c r="F66" s="36"/>
      <c r="G66" s="86"/>
      <c r="K66" s="68" t="str">
        <f t="shared" si="23"/>
        <v>未達成</v>
      </c>
      <c r="L66" s="68" t="str">
        <f t="shared" si="24"/>
        <v>未達成</v>
      </c>
      <c r="M66" s="68" t="str">
        <f t="shared" si="25"/>
        <v>未達成</v>
      </c>
      <c r="N66" s="108" t="s">
        <v>27</v>
      </c>
      <c r="O66" s="73" t="s">
        <v>19</v>
      </c>
      <c r="P66" s="72" t="s">
        <v>22</v>
      </c>
    </row>
    <row r="67" spans="1:16" ht="15" customHeight="1" x14ac:dyDescent="0.4">
      <c r="A67" s="145"/>
      <c r="B67" s="146" t="s">
        <v>127</v>
      </c>
      <c r="C67" s="153"/>
      <c r="D67" s="153"/>
      <c r="E67" s="153"/>
      <c r="F67" s="153"/>
      <c r="G67" s="137"/>
      <c r="K67" s="163"/>
      <c r="L67" s="164"/>
      <c r="M67" s="165"/>
    </row>
    <row r="68" spans="1:16" ht="15" customHeight="1" x14ac:dyDescent="0.4">
      <c r="A68" s="145"/>
      <c r="B68" s="88"/>
      <c r="C68" s="30" t="s">
        <v>64</v>
      </c>
      <c r="D68" s="30"/>
      <c r="E68" s="30"/>
      <c r="F68" s="30"/>
      <c r="G68" s="89"/>
      <c r="K68" s="68" t="str">
        <f t="shared" ref="K68:K70" si="26" xml:space="preserve"> IF(OR($I68=4, $J$53=TRUE), "対象外",IF(OR($I68=2,$I68=1,$I68=3), "達成", "未達成"))</f>
        <v>未達成</v>
      </c>
      <c r="L68" s="68" t="str">
        <f xml:space="preserve"> IF(OR($I68=4, $J$53=TRUE), "対象外", IF(OR($I68=2,$I68=1), "達成","未達成"))</f>
        <v>未達成</v>
      </c>
      <c r="M68" s="68" t="str">
        <f t="shared" ref="M68:M70" si="27" xml:space="preserve"> IF(OR($I68=4, $J$53=TRUE), "対象外", IF($I68=1, "達成","未達成"))</f>
        <v>未達成</v>
      </c>
      <c r="N68" s="108" t="s">
        <v>27</v>
      </c>
      <c r="O68" s="73" t="s">
        <v>19</v>
      </c>
      <c r="P68" s="72" t="s">
        <v>22</v>
      </c>
    </row>
    <row r="69" spans="1:16" ht="15" customHeight="1" x14ac:dyDescent="0.4">
      <c r="A69" s="145"/>
      <c r="B69" s="88"/>
      <c r="C69" s="30" t="s">
        <v>65</v>
      </c>
      <c r="D69" s="30"/>
      <c r="E69" s="30"/>
      <c r="F69" s="30"/>
      <c r="G69" s="89"/>
      <c r="K69" s="68" t="str">
        <f t="shared" si="26"/>
        <v>未達成</v>
      </c>
      <c r="L69" s="68" t="str">
        <f t="shared" ref="L69:L70" si="28">IF(OR($I69=4, $J$53=TRUE), "対象外",IF(OR($I69=2,$I69=1,$I69=3), "達成",  "未達成"))</f>
        <v>未達成</v>
      </c>
      <c r="M69" s="68" t="str">
        <f t="shared" si="27"/>
        <v>未達成</v>
      </c>
      <c r="N69" s="60" t="s">
        <v>27</v>
      </c>
      <c r="O69" s="60" t="s">
        <v>27</v>
      </c>
      <c r="P69" s="72" t="s">
        <v>22</v>
      </c>
    </row>
    <row r="70" spans="1:16" ht="15" customHeight="1" x14ac:dyDescent="0.4">
      <c r="A70" s="151"/>
      <c r="B70" s="88"/>
      <c r="C70" s="36" t="s">
        <v>128</v>
      </c>
      <c r="D70" s="36"/>
      <c r="E70" s="36"/>
      <c r="F70" s="36"/>
      <c r="G70" s="89"/>
      <c r="K70" s="68" t="str">
        <f t="shared" si="26"/>
        <v>未達成</v>
      </c>
      <c r="L70" s="68" t="str">
        <f t="shared" si="28"/>
        <v>未達成</v>
      </c>
      <c r="M70" s="68" t="str">
        <f t="shared" si="27"/>
        <v>未達成</v>
      </c>
      <c r="N70" s="60" t="s">
        <v>27</v>
      </c>
      <c r="O70" s="60" t="s">
        <v>27</v>
      </c>
      <c r="P70" s="72" t="s">
        <v>22</v>
      </c>
    </row>
    <row r="71" spans="1:16" ht="15" customHeight="1" x14ac:dyDescent="0.4">
      <c r="A71" s="154" t="s">
        <v>67</v>
      </c>
      <c r="B71" s="155"/>
      <c r="C71" s="155"/>
      <c r="D71" s="155"/>
      <c r="E71" s="155"/>
      <c r="F71" s="156"/>
      <c r="G71" s="90"/>
      <c r="H71" s="25" t="s">
        <v>129</v>
      </c>
      <c r="K71" s="163"/>
      <c r="L71" s="164"/>
      <c r="M71" s="165"/>
    </row>
    <row r="72" spans="1:16" ht="15" customHeight="1" x14ac:dyDescent="0.4">
      <c r="A72" s="144"/>
      <c r="B72" s="146" t="s">
        <v>130</v>
      </c>
      <c r="C72" s="153"/>
      <c r="D72" s="153"/>
      <c r="E72" s="153"/>
      <c r="F72" s="153"/>
      <c r="G72" s="137"/>
      <c r="K72" s="163"/>
      <c r="L72" s="164"/>
      <c r="M72" s="165"/>
    </row>
    <row r="73" spans="1:16" ht="15" customHeight="1" x14ac:dyDescent="0.4">
      <c r="A73" s="145"/>
      <c r="B73" s="88"/>
      <c r="C73" s="30" t="s">
        <v>131</v>
      </c>
      <c r="D73" s="30"/>
      <c r="E73" s="30"/>
      <c r="F73" s="30"/>
      <c r="G73" s="89"/>
      <c r="K73" s="68" t="str">
        <f xml:space="preserve"> IF(OR($I73=4, $J$71=TRUE), "対象外",IF(OR($I73=2,$I73=1,$I73=3), "達成", "未達成"))</f>
        <v>未達成</v>
      </c>
      <c r="L73" s="68" t="str">
        <f xml:space="preserve"> IF(OR($I73=4, $J$71=TRUE), "対象外", IF(OR($I73=2,$I73=1), "達成","未達成"))</f>
        <v>未達成</v>
      </c>
      <c r="M73" s="68" t="str">
        <f xml:space="preserve"> IF(OR($I73=4, $J$71=TRUE), "対象外", IF($I73=1, "達成","未達成"))</f>
        <v>未達成</v>
      </c>
      <c r="N73" s="108" t="s">
        <v>27</v>
      </c>
      <c r="O73" s="73" t="s">
        <v>19</v>
      </c>
      <c r="P73" s="72" t="s">
        <v>22</v>
      </c>
    </row>
    <row r="74" spans="1:16" ht="15" customHeight="1" x14ac:dyDescent="0.4">
      <c r="A74" s="151"/>
      <c r="B74" s="88"/>
      <c r="C74" s="36" t="s">
        <v>69</v>
      </c>
      <c r="D74" s="36"/>
      <c r="E74" s="36"/>
      <c r="F74" s="36"/>
      <c r="G74" s="89"/>
      <c r="K74" s="68" t="str">
        <f xml:space="preserve"> IF(OR($I74=4, $J$71=TRUE), "対象外",IF(OR($I74=2,$I74=1,$I74=3), "達成", "未達成"))</f>
        <v>未達成</v>
      </c>
      <c r="L74" s="68" t="str">
        <f xml:space="preserve"> IF(OR($I74=4, $J$71=TRUE), "対象外", IF(OR($I74=2,$I74=1), "達成","未達成"))</f>
        <v>未達成</v>
      </c>
      <c r="M74" s="68" t="str">
        <f xml:space="preserve"> IF(OR($I74=4, $J$71=TRUE), "対象外", IF($I74=1, "達成","未達成"))</f>
        <v>未達成</v>
      </c>
      <c r="N74" s="108" t="s">
        <v>27</v>
      </c>
      <c r="O74" s="73" t="s">
        <v>19</v>
      </c>
      <c r="P74" s="72" t="s">
        <v>22</v>
      </c>
    </row>
    <row r="75" spans="1:16" ht="15" customHeight="1" x14ac:dyDescent="0.4">
      <c r="A75" s="154" t="s">
        <v>70</v>
      </c>
      <c r="B75" s="155"/>
      <c r="C75" s="155"/>
      <c r="D75" s="155"/>
      <c r="E75" s="155"/>
      <c r="F75" s="156"/>
      <c r="G75" s="90"/>
      <c r="H75" s="25" t="s">
        <v>132</v>
      </c>
      <c r="K75" s="163"/>
      <c r="L75" s="164"/>
      <c r="M75" s="165"/>
    </row>
    <row r="76" spans="1:16" ht="15" customHeight="1" x14ac:dyDescent="0.4">
      <c r="A76" s="91"/>
      <c r="B76" s="146" t="s">
        <v>133</v>
      </c>
      <c r="C76" s="153"/>
      <c r="D76" s="153"/>
      <c r="E76" s="153"/>
      <c r="F76" s="153"/>
      <c r="G76" s="137"/>
      <c r="K76" s="163"/>
      <c r="L76" s="164"/>
      <c r="M76" s="165"/>
    </row>
    <row r="77" spans="1:16" ht="15" customHeight="1" x14ac:dyDescent="0.4">
      <c r="A77" s="144"/>
      <c r="B77" s="88"/>
      <c r="C77" s="30" t="s">
        <v>71</v>
      </c>
      <c r="D77" s="30"/>
      <c r="E77" s="30"/>
      <c r="F77" s="30"/>
      <c r="G77" s="89"/>
      <c r="K77" s="68" t="str">
        <f xml:space="preserve"> IF(OR($I77=4, $J$75=TRUE), "対象外",IF(OR($I77=2,$I77=1,$I77=3), "達成", "未達成"))</f>
        <v>未達成</v>
      </c>
      <c r="L77" s="68" t="str">
        <f t="shared" ref="L77" si="29" xml:space="preserve"> IF(OR($I77=4, $J$71=TRUE), "対象外", IF(OR($I77=2,$I77=1), "達成","未達成"))</f>
        <v>未達成</v>
      </c>
      <c r="M77" s="68" t="str">
        <f xml:space="preserve"> IF(OR($I77=4, $J$75=TRUE), "対象外", IF($I77=1, "達成","未達成"))</f>
        <v>未達成</v>
      </c>
      <c r="N77" s="108" t="s">
        <v>27</v>
      </c>
      <c r="O77" s="73" t="s">
        <v>19</v>
      </c>
      <c r="P77" s="72" t="s">
        <v>22</v>
      </c>
    </row>
    <row r="78" spans="1:16" ht="15" customHeight="1" x14ac:dyDescent="0.4">
      <c r="A78" s="145"/>
      <c r="B78" s="88"/>
      <c r="C78" s="36" t="s">
        <v>72</v>
      </c>
      <c r="D78" s="36"/>
      <c r="E78" s="36"/>
      <c r="F78" s="36"/>
      <c r="G78" s="86"/>
      <c r="K78" s="68" t="str">
        <f xml:space="preserve"> IF(OR($I78=4, $J$75=TRUE), "対象外",IF(OR($I78=2,$I78=1,$I78=3), "達成", "未達成"))</f>
        <v>未達成</v>
      </c>
      <c r="L78" s="68" t="str">
        <f xml:space="preserve"> IF(OR($I78=4, $J$71=TRUE), "対象外", IF(OR($I78=2,$I78=1), "達成","未達成"))</f>
        <v>未達成</v>
      </c>
      <c r="M78" s="68" t="str">
        <f xml:space="preserve"> IF(OR($I78=4, $J$75=TRUE), "対象外", IF($I78=1, "達成","未達成"))</f>
        <v>未達成</v>
      </c>
      <c r="N78" s="108" t="s">
        <v>27</v>
      </c>
      <c r="O78" s="73" t="s">
        <v>19</v>
      </c>
      <c r="P78" s="72" t="s">
        <v>22</v>
      </c>
    </row>
    <row r="79" spans="1:16" ht="15" customHeight="1" x14ac:dyDescent="0.4">
      <c r="A79" s="145"/>
      <c r="B79" s="146" t="s">
        <v>134</v>
      </c>
      <c r="C79" s="153"/>
      <c r="D79" s="153"/>
      <c r="E79" s="153"/>
      <c r="F79" s="153"/>
      <c r="G79" s="137"/>
      <c r="K79" s="163"/>
      <c r="L79" s="164"/>
      <c r="M79" s="165"/>
    </row>
    <row r="80" spans="1:16" ht="15" customHeight="1" x14ac:dyDescent="0.4">
      <c r="A80" s="145"/>
      <c r="B80" s="88"/>
      <c r="C80" s="30" t="s">
        <v>73</v>
      </c>
      <c r="D80" s="30"/>
      <c r="E80" s="30"/>
      <c r="F80" s="30"/>
      <c r="G80" s="89"/>
      <c r="K80" s="68" t="str">
        <f t="shared" ref="K80:K81" si="30" xml:space="preserve"> IF(OR($I80=4, $J$75=TRUE), "対象外",IF(OR($I80=2,$I80=1,$I80=3), "達成", "未達成"))</f>
        <v>未達成</v>
      </c>
      <c r="L80" s="68" t="str">
        <f xml:space="preserve"> IF(OR($I80=4, $J$71=TRUE), "対象外", IF(OR($I80=2,$I80=1), "達成","未達成"))</f>
        <v>未達成</v>
      </c>
      <c r="M80" s="68" t="str">
        <f t="shared" ref="M80:M81" si="31" xml:space="preserve"> IF(OR($I80=4, $J$75=TRUE), "対象外", IF($I80=1, "達成","未達成"))</f>
        <v>未達成</v>
      </c>
      <c r="N80" s="108" t="s">
        <v>27</v>
      </c>
      <c r="O80" s="73" t="s">
        <v>19</v>
      </c>
      <c r="P80" s="72" t="s">
        <v>22</v>
      </c>
    </row>
    <row r="81" spans="1:16" ht="15" customHeight="1" x14ac:dyDescent="0.4">
      <c r="A81" s="145"/>
      <c r="B81" s="66"/>
      <c r="C81" s="30" t="s">
        <v>74</v>
      </c>
      <c r="D81" s="30"/>
      <c r="E81" s="30"/>
      <c r="F81" s="30"/>
      <c r="G81" s="89"/>
      <c r="K81" s="68" t="str">
        <f t="shared" si="30"/>
        <v>未達成</v>
      </c>
      <c r="L81" s="68" t="str">
        <f xml:space="preserve"> IF(OR($I81=4, $J$71=TRUE), "対象外", IF(OR($I81=2,$I81=1), "達成","未達成"))</f>
        <v>未達成</v>
      </c>
      <c r="M81" s="68" t="str">
        <f t="shared" si="31"/>
        <v>未達成</v>
      </c>
      <c r="N81" s="108" t="s">
        <v>27</v>
      </c>
      <c r="O81" s="73" t="s">
        <v>19</v>
      </c>
      <c r="P81" s="72" t="s">
        <v>22</v>
      </c>
    </row>
    <row r="82" spans="1:16" ht="15" customHeight="1" x14ac:dyDescent="0.4">
      <c r="A82" s="145"/>
      <c r="B82" s="158" t="s">
        <v>135</v>
      </c>
      <c r="C82" s="158"/>
      <c r="D82" s="158"/>
      <c r="E82" s="158"/>
      <c r="F82" s="158"/>
      <c r="G82" s="159"/>
      <c r="K82" s="163"/>
      <c r="L82" s="164"/>
      <c r="M82" s="165"/>
    </row>
    <row r="83" spans="1:16" ht="15" customHeight="1" x14ac:dyDescent="0.4">
      <c r="A83" s="145"/>
      <c r="B83" s="88"/>
      <c r="C83" s="30" t="s">
        <v>75</v>
      </c>
      <c r="D83" s="30"/>
      <c r="E83" s="30"/>
      <c r="F83" s="30"/>
      <c r="G83" s="89"/>
      <c r="K83" s="68" t="str">
        <f t="shared" ref="K83:K84" si="32" xml:space="preserve"> IF(OR($I83=4, $J$75=TRUE), "対象外",IF(OR($I83=2,$I83=1,$I83=3), "達成", "未達成"))</f>
        <v>未達成</v>
      </c>
      <c r="L83" s="68" t="str">
        <f t="shared" ref="L83:L84" si="33" xml:space="preserve"> IF(OR($I83=4, $J$71=TRUE), "対象外", IF(OR($I83=2,$I83=1), "達成","未達成"))</f>
        <v>未達成</v>
      </c>
      <c r="M83" s="68" t="str">
        <f t="shared" ref="M83:M84" si="34" xml:space="preserve"> IF(OR($I83=4, $J$75=TRUE), "対象外", IF($I83=1, "達成","未達成"))</f>
        <v>未達成</v>
      </c>
      <c r="N83" s="108" t="s">
        <v>27</v>
      </c>
      <c r="O83" s="73" t="s">
        <v>19</v>
      </c>
      <c r="P83" s="72" t="s">
        <v>22</v>
      </c>
    </row>
    <row r="84" spans="1:16" ht="15" customHeight="1" x14ac:dyDescent="0.4">
      <c r="A84" s="145"/>
      <c r="B84" s="88"/>
      <c r="C84" s="36" t="s">
        <v>76</v>
      </c>
      <c r="D84" s="30"/>
      <c r="E84" s="30"/>
      <c r="F84" s="30"/>
      <c r="G84" s="89"/>
      <c r="K84" s="68" t="str">
        <f t="shared" si="32"/>
        <v>未達成</v>
      </c>
      <c r="L84" s="68" t="str">
        <f t="shared" si="33"/>
        <v>未達成</v>
      </c>
      <c r="M84" s="68" t="str">
        <f t="shared" si="34"/>
        <v>未達成</v>
      </c>
      <c r="N84" s="108" t="s">
        <v>27</v>
      </c>
      <c r="O84" s="73" t="s">
        <v>19</v>
      </c>
      <c r="P84" s="72" t="s">
        <v>22</v>
      </c>
    </row>
    <row r="85" spans="1:16" ht="15" customHeight="1" x14ac:dyDescent="0.4">
      <c r="A85" s="145"/>
      <c r="B85" s="146" t="s">
        <v>136</v>
      </c>
      <c r="C85" s="153"/>
      <c r="D85" s="153"/>
      <c r="E85" s="153"/>
      <c r="F85" s="153"/>
      <c r="G85" s="137"/>
      <c r="K85" s="163"/>
      <c r="L85" s="164"/>
      <c r="M85" s="165"/>
    </row>
    <row r="86" spans="1:16" ht="15" customHeight="1" x14ac:dyDescent="0.4">
      <c r="A86" s="145"/>
      <c r="B86" s="88"/>
      <c r="C86" s="30" t="s">
        <v>77</v>
      </c>
      <c r="D86" s="30"/>
      <c r="E86" s="30"/>
      <c r="F86" s="30"/>
      <c r="G86" s="30"/>
      <c r="K86" s="68" t="str">
        <f t="shared" ref="K86:K87" si="35" xml:space="preserve"> IF(OR($I86=4, $J$75=TRUE), "対象外",IF(OR($I86=2,$I86=1,$I86=3), "達成", "未達成"))</f>
        <v>未達成</v>
      </c>
      <c r="L86" s="68" t="str">
        <f xml:space="preserve"> IF(OR($I86=4, $J$71=TRUE), "対象外", IF(OR($I86=2,$I86=1), "達成","未達成"))</f>
        <v>未達成</v>
      </c>
      <c r="M86" s="68" t="str">
        <f xml:space="preserve"> IF(OR($I86=4, $J$75=TRUE), "対象外", IF($I86=1, "達成","未達成"))</f>
        <v>未達成</v>
      </c>
      <c r="N86" s="108" t="s">
        <v>27</v>
      </c>
      <c r="O86" s="73" t="s">
        <v>19</v>
      </c>
      <c r="P86" s="72" t="s">
        <v>22</v>
      </c>
    </row>
    <row r="87" spans="1:16" ht="15" customHeight="1" x14ac:dyDescent="0.4">
      <c r="A87" s="145"/>
      <c r="B87" s="88"/>
      <c r="C87" s="36" t="s">
        <v>78</v>
      </c>
      <c r="D87" s="30"/>
      <c r="E87" s="30"/>
      <c r="F87" s="30"/>
      <c r="G87" s="89"/>
      <c r="K87" s="68" t="str">
        <f t="shared" si="35"/>
        <v>未達成</v>
      </c>
      <c r="L87" s="68" t="str">
        <f xml:space="preserve"> IF(OR($I87=4, $J$71=TRUE), "対象外", IF(OR($I87=2,$I87=1), "達成","未達成"))</f>
        <v>未達成</v>
      </c>
      <c r="M87" s="68" t="str">
        <f xml:space="preserve"> IF(OR($I87=4, $J$75=TRUE), "対象外", IF($I87=1, "達成","未達成"))</f>
        <v>未達成</v>
      </c>
      <c r="N87" s="108" t="s">
        <v>27</v>
      </c>
      <c r="O87" s="73" t="s">
        <v>19</v>
      </c>
      <c r="P87" s="72" t="s">
        <v>22</v>
      </c>
    </row>
    <row r="88" spans="1:16" ht="15" customHeight="1" x14ac:dyDescent="0.4">
      <c r="A88" s="145"/>
      <c r="B88" s="146" t="s">
        <v>137</v>
      </c>
      <c r="C88" s="153"/>
      <c r="D88" s="153"/>
      <c r="E88" s="153"/>
      <c r="F88" s="153"/>
      <c r="G88" s="137"/>
      <c r="K88" s="163"/>
      <c r="L88" s="164"/>
      <c r="M88" s="165"/>
    </row>
    <row r="89" spans="1:16" ht="15" customHeight="1" x14ac:dyDescent="0.4">
      <c r="A89" s="145"/>
      <c r="B89" s="88"/>
      <c r="C89" s="30" t="s">
        <v>79</v>
      </c>
      <c r="D89" s="30"/>
      <c r="E89" s="30"/>
      <c r="F89" s="30"/>
      <c r="G89" s="89"/>
      <c r="K89" s="68" t="str">
        <f t="shared" ref="K89:K90" si="36" xml:space="preserve"> IF(OR($I89=4, $J$75=TRUE), "対象外",IF(OR($I89=2,$I89=1,$I89=3), "達成", "未達成"))</f>
        <v>未達成</v>
      </c>
      <c r="L89" s="68" t="str">
        <f xml:space="preserve"> IF(OR($I89=4, $J$71=TRUE), "対象外", IF(OR($I89=2,$I89=1), "達成","未達成"))</f>
        <v>未達成</v>
      </c>
      <c r="M89" s="68" t="str">
        <f t="shared" ref="M89:M90" si="37" xml:space="preserve"> IF(OR($I89=4, $J$75=TRUE), "対象外", IF($I89=1, "達成","未達成"))</f>
        <v>未達成</v>
      </c>
      <c r="N89" s="108" t="s">
        <v>27</v>
      </c>
      <c r="O89" s="73" t="s">
        <v>19</v>
      </c>
      <c r="P89" s="72" t="s">
        <v>22</v>
      </c>
    </row>
    <row r="90" spans="1:16" ht="15" customHeight="1" x14ac:dyDescent="0.4">
      <c r="A90" s="145"/>
      <c r="B90" s="88"/>
      <c r="C90" s="36" t="s">
        <v>80</v>
      </c>
      <c r="D90" s="30"/>
      <c r="E90" s="30"/>
      <c r="F90" s="30"/>
      <c r="G90" s="89"/>
      <c r="K90" s="68" t="str">
        <f t="shared" si="36"/>
        <v>未達成</v>
      </c>
      <c r="L90" s="68" t="str">
        <f xml:space="preserve"> IF(OR($I90=4, $J$71=TRUE), "対象外", IF(OR($I90=2,$I90=1), "達成","未達成"))</f>
        <v>未達成</v>
      </c>
      <c r="M90" s="68" t="str">
        <f t="shared" si="37"/>
        <v>未達成</v>
      </c>
      <c r="N90" s="108" t="s">
        <v>27</v>
      </c>
      <c r="O90" s="73" t="s">
        <v>19</v>
      </c>
      <c r="P90" s="72" t="s">
        <v>22</v>
      </c>
    </row>
    <row r="91" spans="1:16" ht="15" customHeight="1" x14ac:dyDescent="0.4">
      <c r="A91" s="145"/>
      <c r="B91" s="146" t="s">
        <v>138</v>
      </c>
      <c r="C91" s="153"/>
      <c r="D91" s="153"/>
      <c r="E91" s="153"/>
      <c r="F91" s="153"/>
      <c r="G91" s="137"/>
      <c r="K91" s="163"/>
      <c r="L91" s="164"/>
      <c r="M91" s="165"/>
    </row>
    <row r="92" spans="1:16" ht="15" customHeight="1" x14ac:dyDescent="0.4">
      <c r="A92" s="145"/>
      <c r="B92" s="88"/>
      <c r="C92" s="30" t="s">
        <v>81</v>
      </c>
      <c r="D92" s="30"/>
      <c r="E92" s="30"/>
      <c r="F92" s="30"/>
      <c r="G92" s="89"/>
      <c r="K92" s="68" t="str">
        <f t="shared" ref="K92:K93" si="38" xml:space="preserve"> IF(OR($I92=4, $J$75=TRUE), "対象外",IF(OR($I92=2,$I92=1,$I92=3), "達成", "未達成"))</f>
        <v>未達成</v>
      </c>
      <c r="L92" s="68" t="str">
        <f t="shared" ref="L92:L93" si="39" xml:space="preserve"> IF(OR($I92=4, $J$71=TRUE), "対象外", IF(OR($I92=2,$I92=1), "達成","未達成"))</f>
        <v>未達成</v>
      </c>
      <c r="M92" s="68" t="str">
        <f t="shared" ref="M92:M93" si="40" xml:space="preserve"> IF(OR($I92=4, $J$75=TRUE), "対象外", IF($I92=1, "達成","未達成"))</f>
        <v>未達成</v>
      </c>
      <c r="N92" s="108" t="s">
        <v>27</v>
      </c>
      <c r="O92" s="73" t="s">
        <v>19</v>
      </c>
      <c r="P92" s="72" t="s">
        <v>22</v>
      </c>
    </row>
    <row r="93" spans="1:16" ht="15" customHeight="1" x14ac:dyDescent="0.4">
      <c r="A93" s="151"/>
      <c r="B93" s="88"/>
      <c r="C93" s="36" t="s">
        <v>82</v>
      </c>
      <c r="D93" s="30"/>
      <c r="E93" s="30"/>
      <c r="F93" s="30"/>
      <c r="G93" s="89"/>
      <c r="K93" s="68" t="str">
        <f t="shared" si="38"/>
        <v>未達成</v>
      </c>
      <c r="L93" s="68" t="str">
        <f t="shared" si="39"/>
        <v>未達成</v>
      </c>
      <c r="M93" s="68" t="str">
        <f t="shared" si="40"/>
        <v>未達成</v>
      </c>
      <c r="N93" s="108" t="s">
        <v>27</v>
      </c>
      <c r="O93" s="73" t="s">
        <v>19</v>
      </c>
      <c r="P93" s="72" t="s">
        <v>22</v>
      </c>
    </row>
    <row r="94" spans="1:16" ht="15" customHeight="1" x14ac:dyDescent="0.4">
      <c r="A94" s="154" t="s">
        <v>83</v>
      </c>
      <c r="B94" s="155"/>
      <c r="C94" s="155"/>
      <c r="D94" s="155"/>
      <c r="E94" s="155"/>
      <c r="F94" s="156"/>
      <c r="G94" s="92"/>
      <c r="H94" s="25" t="s">
        <v>139</v>
      </c>
      <c r="K94" s="163"/>
      <c r="L94" s="164"/>
      <c r="M94" s="165"/>
    </row>
    <row r="95" spans="1:16" ht="15" customHeight="1" x14ac:dyDescent="0.4">
      <c r="A95" s="144"/>
      <c r="B95" s="144"/>
      <c r="C95" s="62" t="s">
        <v>84</v>
      </c>
      <c r="D95" s="30"/>
      <c r="E95" s="30"/>
      <c r="F95" s="30"/>
      <c r="G95" s="89"/>
      <c r="K95" s="68" t="str">
        <f xml:space="preserve"> IF(OR($I95=4, $J$94=TRUE), "対象外",IF(OR($I95=2,$I95=1,$I95=3), "達成", "未達成"))</f>
        <v>未達成</v>
      </c>
      <c r="L95" s="68" t="str">
        <f xml:space="preserve"> IF(OR($I95=4, $J$94=TRUE), "対象外", IF(OR($I95=2,$I95=1), "達成","未達成"))</f>
        <v>未達成</v>
      </c>
      <c r="M95" s="68" t="str">
        <f xml:space="preserve"> IF(OR($I95=4, $J$94=TRUE), "対象外", IF($I95=1, "達成","未達成"))</f>
        <v>未達成</v>
      </c>
      <c r="N95" s="108" t="s">
        <v>27</v>
      </c>
      <c r="O95" s="73" t="s">
        <v>19</v>
      </c>
      <c r="P95" s="72" t="s">
        <v>22</v>
      </c>
    </row>
    <row r="96" spans="1:16" ht="15" customHeight="1" x14ac:dyDescent="0.4">
      <c r="A96" s="145"/>
      <c r="B96" s="145"/>
      <c r="C96" s="62" t="s">
        <v>85</v>
      </c>
      <c r="D96" s="30"/>
      <c r="E96" s="30"/>
      <c r="F96" s="30"/>
      <c r="G96" s="89"/>
      <c r="K96" s="68" t="str">
        <f t="shared" ref="K96:K98" si="41" xml:space="preserve"> IF(OR($I96=4, $J$94=TRUE), "対象外",IF(OR($I96=2,$I96=1,$I96=3), "達成", "未達成"))</f>
        <v>未達成</v>
      </c>
      <c r="L96" s="68" t="str">
        <f t="shared" ref="L96:L98" si="42" xml:space="preserve"> IF(OR($I96=4, $J$94=TRUE), "対象外", IF(OR($I96=2,$I96=1), "達成","未達成"))</f>
        <v>未達成</v>
      </c>
      <c r="M96" s="68" t="str">
        <f t="shared" ref="M96:M99" si="43" xml:space="preserve"> IF(OR($I96=4, $J$94=TRUE), "対象外", IF($I96=1, "達成","未達成"))</f>
        <v>未達成</v>
      </c>
      <c r="N96" s="108" t="s">
        <v>27</v>
      </c>
      <c r="O96" s="73" t="s">
        <v>19</v>
      </c>
      <c r="P96" s="72" t="s">
        <v>22</v>
      </c>
    </row>
    <row r="97" spans="1:16" ht="15" customHeight="1" x14ac:dyDescent="0.4">
      <c r="A97" s="145"/>
      <c r="B97" s="145"/>
      <c r="C97" s="62" t="s">
        <v>86</v>
      </c>
      <c r="D97" s="30"/>
      <c r="E97" s="30"/>
      <c r="F97" s="30"/>
      <c r="G97" s="89"/>
      <c r="K97" s="68" t="str">
        <f t="shared" si="41"/>
        <v>未達成</v>
      </c>
      <c r="L97" s="68" t="str">
        <f t="shared" si="42"/>
        <v>未達成</v>
      </c>
      <c r="M97" s="68" t="str">
        <f t="shared" si="43"/>
        <v>未達成</v>
      </c>
      <c r="N97" s="108" t="s">
        <v>27</v>
      </c>
      <c r="O97" s="73" t="s">
        <v>19</v>
      </c>
      <c r="P97" s="72" t="s">
        <v>22</v>
      </c>
    </row>
    <row r="98" spans="1:16" ht="15" customHeight="1" x14ac:dyDescent="0.4">
      <c r="A98" s="145"/>
      <c r="B98" s="145"/>
      <c r="C98" s="62" t="s">
        <v>87</v>
      </c>
      <c r="D98" s="30"/>
      <c r="E98" s="30"/>
      <c r="F98" s="30"/>
      <c r="G98" s="89"/>
      <c r="K98" s="68" t="str">
        <f t="shared" si="41"/>
        <v>未達成</v>
      </c>
      <c r="L98" s="68" t="str">
        <f t="shared" si="42"/>
        <v>未達成</v>
      </c>
      <c r="M98" s="68" t="str">
        <f t="shared" si="43"/>
        <v>未達成</v>
      </c>
      <c r="N98" s="108" t="s">
        <v>27</v>
      </c>
      <c r="O98" s="73" t="s">
        <v>19</v>
      </c>
      <c r="P98" s="72" t="s">
        <v>22</v>
      </c>
    </row>
    <row r="99" spans="1:16" ht="15" customHeight="1" x14ac:dyDescent="0.4">
      <c r="A99" s="145"/>
      <c r="B99" s="145"/>
      <c r="C99" s="93" t="s">
        <v>88</v>
      </c>
      <c r="D99" s="94"/>
      <c r="E99" s="94"/>
      <c r="F99" s="94"/>
      <c r="G99" s="95"/>
      <c r="K99" s="68" t="str">
        <f xml:space="preserve"> IF(OR($I99=4, $J$94=TRUE), "対象外",IF(OR($I99=2,$I99=1,$I99=3), "達成", "未達成"))</f>
        <v>未達成</v>
      </c>
      <c r="L99" s="68" t="str">
        <f xml:space="preserve"> IF(OR($I99=4, $J$94=TRUE), "対象外", IF($I99=1, "達成","未達成"))</f>
        <v>未達成</v>
      </c>
      <c r="M99" s="68" t="str">
        <f t="shared" si="43"/>
        <v>未達成</v>
      </c>
      <c r="N99" s="107" t="s">
        <v>21</v>
      </c>
      <c r="O99" s="72" t="s">
        <v>22</v>
      </c>
      <c r="P99" s="72" t="s">
        <v>22</v>
      </c>
    </row>
    <row r="101" spans="1:16" ht="15" customHeight="1" x14ac:dyDescent="0.4">
      <c r="K101" s="35">
        <f>COUNTIF(K15:K99, "達成") / (COUNTIF(K5:K99, "達成") + COUNTIF(K5:K99, "未達成"))</f>
        <v>0</v>
      </c>
      <c r="L101" s="35">
        <f>COUNTIF(L15:L99, "達成") / (COUNTIF(L5:L99, "達成") + COUNTIF(L5:L99, "未達成"))</f>
        <v>0</v>
      </c>
      <c r="M101" s="35" cm="1">
        <f t="array" ref="M101">COUNTIF(M15:M99, "達成") /SUM(COUNTIF(M15:M99, {"達成","未達成"}))</f>
        <v>0</v>
      </c>
    </row>
  </sheetData>
  <mergeCells count="67">
    <mergeCell ref="K91:M91"/>
    <mergeCell ref="K94:M94"/>
    <mergeCell ref="K43:M43"/>
    <mergeCell ref="K76:M76"/>
    <mergeCell ref="K79:M79"/>
    <mergeCell ref="K82:M82"/>
    <mergeCell ref="K85:M85"/>
    <mergeCell ref="K88:M88"/>
    <mergeCell ref="K64:M64"/>
    <mergeCell ref="K67:M67"/>
    <mergeCell ref="K71:M71"/>
    <mergeCell ref="K72:M72"/>
    <mergeCell ref="K75:M75"/>
    <mergeCell ref="K50:M50"/>
    <mergeCell ref="K53:M53"/>
    <mergeCell ref="K54:M54"/>
    <mergeCell ref="K57:M57"/>
    <mergeCell ref="K61:M61"/>
    <mergeCell ref="K29:M29"/>
    <mergeCell ref="K33:M33"/>
    <mergeCell ref="K38:M38"/>
    <mergeCell ref="K42:M42"/>
    <mergeCell ref="K46:M46"/>
    <mergeCell ref="K14:M14"/>
    <mergeCell ref="K19:M19"/>
    <mergeCell ref="K16:M16"/>
    <mergeCell ref="K23:M23"/>
    <mergeCell ref="K27:M27"/>
    <mergeCell ref="A94:F94"/>
    <mergeCell ref="A95:B99"/>
    <mergeCell ref="A1:G1"/>
    <mergeCell ref="A71:F71"/>
    <mergeCell ref="B72:G72"/>
    <mergeCell ref="A72:A74"/>
    <mergeCell ref="A75:F75"/>
    <mergeCell ref="A77:A93"/>
    <mergeCell ref="B76:G76"/>
    <mergeCell ref="B79:G79"/>
    <mergeCell ref="B82:G82"/>
    <mergeCell ref="B85:G85"/>
    <mergeCell ref="B88:G88"/>
    <mergeCell ref="B91:G91"/>
    <mergeCell ref="A53:F53"/>
    <mergeCell ref="A43:A52"/>
    <mergeCell ref="A55:A70"/>
    <mergeCell ref="B54:G54"/>
    <mergeCell ref="B57:G57"/>
    <mergeCell ref="B61:G61"/>
    <mergeCell ref="B64:G64"/>
    <mergeCell ref="B67:G67"/>
    <mergeCell ref="B50:G50"/>
    <mergeCell ref="A13:C13"/>
    <mergeCell ref="A14:F14"/>
    <mergeCell ref="A15:A26"/>
    <mergeCell ref="A27:F27"/>
    <mergeCell ref="B16:G16"/>
    <mergeCell ref="B19:G19"/>
    <mergeCell ref="B23:G23"/>
    <mergeCell ref="B29:G29"/>
    <mergeCell ref="A28:A41"/>
    <mergeCell ref="B33:G33"/>
    <mergeCell ref="B38:G38"/>
    <mergeCell ref="D12:G12"/>
    <mergeCell ref="B43:G43"/>
    <mergeCell ref="A42:F42"/>
    <mergeCell ref="B46:G46"/>
    <mergeCell ref="A3:G3"/>
  </mergeCells>
  <phoneticPr fontId="3"/>
  <conditionalFormatting sqref="B15:G26">
    <cfRule type="expression" dxfId="44" priority="1">
      <formula>$J$15=TRUE</formula>
    </cfRule>
  </conditionalFormatting>
  <conditionalFormatting sqref="B28:G41">
    <cfRule type="expression" dxfId="43" priority="10">
      <formula>$J$27=TRUE</formula>
    </cfRule>
  </conditionalFormatting>
  <conditionalFormatting sqref="B43:G52">
    <cfRule type="expression" dxfId="42" priority="8">
      <formula>$J$42=TRUE</formula>
    </cfRule>
  </conditionalFormatting>
  <conditionalFormatting sqref="B54:G70">
    <cfRule type="expression" dxfId="41" priority="7">
      <formula>$J$53=TRUE</formula>
    </cfRule>
  </conditionalFormatting>
  <conditionalFormatting sqref="B72:G74">
    <cfRule type="expression" dxfId="40" priority="6">
      <formula>$J$71=TRUE</formula>
    </cfRule>
  </conditionalFormatting>
  <conditionalFormatting sqref="B76:G93">
    <cfRule type="expression" dxfId="39" priority="5">
      <formula>$J$75=TRUE</formula>
    </cfRule>
  </conditionalFormatting>
  <conditionalFormatting sqref="C95:G99">
    <cfRule type="expression" dxfId="38" priority="4">
      <formula>$J$94=TRUE</formula>
    </cfRule>
  </conditionalFormatting>
  <conditionalFormatting sqref="K1:M13 K14 K15:M15 K16:K99 K17:M18 K20:M22 L24:M26 L28:M28 L30:M32 L34:M37 L39:M41 L44:M45 L47:M49 L51:M52 L55:M56 L58:M60 L62:M63 L65:M66 L68:M70 L73:M74 L77:M78 L80:M81 L83:M84 L86:M87 L89:M90 L92:M93 L95:M99">
    <cfRule type="cellIs" dxfId="37" priority="2" operator="equal">
      <formula>"未達成"</formula>
    </cfRule>
    <cfRule type="cellIs" dxfId="36" priority="3" operator="equal">
      <formula>"達成"</formula>
    </cfRule>
  </conditionalFormatting>
  <conditionalFormatting sqref="K100:M1048576">
    <cfRule type="cellIs" dxfId="35" priority="34" operator="equal">
      <formula>"未達成"</formula>
    </cfRule>
    <cfRule type="cellIs" dxfId="34" priority="35" operator="equal">
      <formula>"達成"</formula>
    </cfRule>
  </conditionalFormatting>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165" r:id="rId4" name="Option Button 141">
              <controlPr defaultSize="0" autoFill="0" autoLine="0" autoPict="0">
                <anchor moveWithCells="1">
                  <from>
                    <xdr:col>3</xdr:col>
                    <xdr:colOff>85725</xdr:colOff>
                    <xdr:row>34</xdr:row>
                    <xdr:rowOff>0</xdr:rowOff>
                  </from>
                  <to>
                    <xdr:col>3</xdr:col>
                    <xdr:colOff>295275</xdr:colOff>
                    <xdr:row>35</xdr:row>
                    <xdr:rowOff>19050</xdr:rowOff>
                  </to>
                </anchor>
              </controlPr>
            </control>
          </mc:Choice>
        </mc:AlternateContent>
        <mc:AlternateContent xmlns:mc="http://schemas.openxmlformats.org/markup-compatibility/2006">
          <mc:Choice Requires="x14">
            <control shapeId="1166" r:id="rId5" name="Option Button 142">
              <controlPr defaultSize="0" autoFill="0" autoLine="0" autoPict="0">
                <anchor moveWithCells="1">
                  <from>
                    <xdr:col>4</xdr:col>
                    <xdr:colOff>85725</xdr:colOff>
                    <xdr:row>34</xdr:row>
                    <xdr:rowOff>0</xdr:rowOff>
                  </from>
                  <to>
                    <xdr:col>4</xdr:col>
                    <xdr:colOff>295275</xdr:colOff>
                    <xdr:row>35</xdr:row>
                    <xdr:rowOff>19050</xdr:rowOff>
                  </to>
                </anchor>
              </controlPr>
            </control>
          </mc:Choice>
        </mc:AlternateContent>
        <mc:AlternateContent xmlns:mc="http://schemas.openxmlformats.org/markup-compatibility/2006">
          <mc:Choice Requires="x14">
            <control shapeId="1167" r:id="rId6" name="Option Button 143">
              <controlPr defaultSize="0" autoFill="0" autoLine="0" autoPict="0">
                <anchor moveWithCells="1">
                  <from>
                    <xdr:col>5</xdr:col>
                    <xdr:colOff>85725</xdr:colOff>
                    <xdr:row>34</xdr:row>
                    <xdr:rowOff>0</xdr:rowOff>
                  </from>
                  <to>
                    <xdr:col>5</xdr:col>
                    <xdr:colOff>295275</xdr:colOff>
                    <xdr:row>35</xdr:row>
                    <xdr:rowOff>19050</xdr:rowOff>
                  </to>
                </anchor>
              </controlPr>
            </control>
          </mc:Choice>
        </mc:AlternateContent>
        <mc:AlternateContent xmlns:mc="http://schemas.openxmlformats.org/markup-compatibility/2006">
          <mc:Choice Requires="x14">
            <control shapeId="1168" r:id="rId7" name="Option Button 144">
              <controlPr defaultSize="0" autoFill="0" autoLine="0" autoPict="0">
                <anchor moveWithCells="1">
                  <from>
                    <xdr:col>6</xdr:col>
                    <xdr:colOff>85725</xdr:colOff>
                    <xdr:row>34</xdr:row>
                    <xdr:rowOff>0</xdr:rowOff>
                  </from>
                  <to>
                    <xdr:col>6</xdr:col>
                    <xdr:colOff>295275</xdr:colOff>
                    <xdr:row>35</xdr:row>
                    <xdr:rowOff>19050</xdr:rowOff>
                  </to>
                </anchor>
              </controlPr>
            </control>
          </mc:Choice>
        </mc:AlternateContent>
        <mc:AlternateContent xmlns:mc="http://schemas.openxmlformats.org/markup-compatibility/2006">
          <mc:Choice Requires="x14">
            <control shapeId="1169" r:id="rId8" name="Option Button 145">
              <controlPr defaultSize="0" autoFill="0" autoLine="0" autoPict="0">
                <anchor moveWithCells="1">
                  <from>
                    <xdr:col>3</xdr:col>
                    <xdr:colOff>85725</xdr:colOff>
                    <xdr:row>35</xdr:row>
                    <xdr:rowOff>0</xdr:rowOff>
                  </from>
                  <to>
                    <xdr:col>3</xdr:col>
                    <xdr:colOff>295275</xdr:colOff>
                    <xdr:row>36</xdr:row>
                    <xdr:rowOff>19050</xdr:rowOff>
                  </to>
                </anchor>
              </controlPr>
            </control>
          </mc:Choice>
        </mc:AlternateContent>
        <mc:AlternateContent xmlns:mc="http://schemas.openxmlformats.org/markup-compatibility/2006">
          <mc:Choice Requires="x14">
            <control shapeId="1170" r:id="rId9" name="Option Button 146">
              <controlPr defaultSize="0" autoFill="0" autoLine="0" autoPict="0">
                <anchor moveWithCells="1">
                  <from>
                    <xdr:col>4</xdr:col>
                    <xdr:colOff>85725</xdr:colOff>
                    <xdr:row>35</xdr:row>
                    <xdr:rowOff>0</xdr:rowOff>
                  </from>
                  <to>
                    <xdr:col>4</xdr:col>
                    <xdr:colOff>295275</xdr:colOff>
                    <xdr:row>36</xdr:row>
                    <xdr:rowOff>19050</xdr:rowOff>
                  </to>
                </anchor>
              </controlPr>
            </control>
          </mc:Choice>
        </mc:AlternateContent>
        <mc:AlternateContent xmlns:mc="http://schemas.openxmlformats.org/markup-compatibility/2006">
          <mc:Choice Requires="x14">
            <control shapeId="1171" r:id="rId10" name="Option Button 147">
              <controlPr defaultSize="0" autoFill="0" autoLine="0" autoPict="0">
                <anchor moveWithCells="1">
                  <from>
                    <xdr:col>5</xdr:col>
                    <xdr:colOff>85725</xdr:colOff>
                    <xdr:row>35</xdr:row>
                    <xdr:rowOff>0</xdr:rowOff>
                  </from>
                  <to>
                    <xdr:col>5</xdr:col>
                    <xdr:colOff>295275</xdr:colOff>
                    <xdr:row>36</xdr:row>
                    <xdr:rowOff>19050</xdr:rowOff>
                  </to>
                </anchor>
              </controlPr>
            </control>
          </mc:Choice>
        </mc:AlternateContent>
        <mc:AlternateContent xmlns:mc="http://schemas.openxmlformats.org/markup-compatibility/2006">
          <mc:Choice Requires="x14">
            <control shapeId="1172" r:id="rId11" name="Option Button 148">
              <controlPr defaultSize="0" autoFill="0" autoLine="0" autoPict="0">
                <anchor moveWithCells="1">
                  <from>
                    <xdr:col>6</xdr:col>
                    <xdr:colOff>85725</xdr:colOff>
                    <xdr:row>35</xdr:row>
                    <xdr:rowOff>0</xdr:rowOff>
                  </from>
                  <to>
                    <xdr:col>6</xdr:col>
                    <xdr:colOff>295275</xdr:colOff>
                    <xdr:row>36</xdr:row>
                    <xdr:rowOff>19050</xdr:rowOff>
                  </to>
                </anchor>
              </controlPr>
            </control>
          </mc:Choice>
        </mc:AlternateContent>
        <mc:AlternateContent xmlns:mc="http://schemas.openxmlformats.org/markup-compatibility/2006">
          <mc:Choice Requires="x14">
            <control shapeId="1173" r:id="rId12" name="Option Button 149">
              <controlPr defaultSize="0" autoFill="0" autoLine="0" autoPict="0">
                <anchor moveWithCells="1">
                  <from>
                    <xdr:col>3</xdr:col>
                    <xdr:colOff>85725</xdr:colOff>
                    <xdr:row>36</xdr:row>
                    <xdr:rowOff>0</xdr:rowOff>
                  </from>
                  <to>
                    <xdr:col>3</xdr:col>
                    <xdr:colOff>295275</xdr:colOff>
                    <xdr:row>37</xdr:row>
                    <xdr:rowOff>19050</xdr:rowOff>
                  </to>
                </anchor>
              </controlPr>
            </control>
          </mc:Choice>
        </mc:AlternateContent>
        <mc:AlternateContent xmlns:mc="http://schemas.openxmlformats.org/markup-compatibility/2006">
          <mc:Choice Requires="x14">
            <control shapeId="1174" r:id="rId13" name="Option Button 150">
              <controlPr defaultSize="0" autoFill="0" autoLine="0" autoPict="0">
                <anchor moveWithCells="1">
                  <from>
                    <xdr:col>4</xdr:col>
                    <xdr:colOff>85725</xdr:colOff>
                    <xdr:row>36</xdr:row>
                    <xdr:rowOff>0</xdr:rowOff>
                  </from>
                  <to>
                    <xdr:col>4</xdr:col>
                    <xdr:colOff>295275</xdr:colOff>
                    <xdr:row>37</xdr:row>
                    <xdr:rowOff>19050</xdr:rowOff>
                  </to>
                </anchor>
              </controlPr>
            </control>
          </mc:Choice>
        </mc:AlternateContent>
        <mc:AlternateContent xmlns:mc="http://schemas.openxmlformats.org/markup-compatibility/2006">
          <mc:Choice Requires="x14">
            <control shapeId="1175" r:id="rId14" name="Option Button 151">
              <controlPr defaultSize="0" autoFill="0" autoLine="0" autoPict="0">
                <anchor moveWithCells="1">
                  <from>
                    <xdr:col>5</xdr:col>
                    <xdr:colOff>85725</xdr:colOff>
                    <xdr:row>36</xdr:row>
                    <xdr:rowOff>0</xdr:rowOff>
                  </from>
                  <to>
                    <xdr:col>5</xdr:col>
                    <xdr:colOff>295275</xdr:colOff>
                    <xdr:row>37</xdr:row>
                    <xdr:rowOff>19050</xdr:rowOff>
                  </to>
                </anchor>
              </controlPr>
            </control>
          </mc:Choice>
        </mc:AlternateContent>
        <mc:AlternateContent xmlns:mc="http://schemas.openxmlformats.org/markup-compatibility/2006">
          <mc:Choice Requires="x14">
            <control shapeId="1176" r:id="rId15" name="Option Button 152">
              <controlPr defaultSize="0" autoFill="0" autoLine="0" autoPict="0">
                <anchor moveWithCells="1">
                  <from>
                    <xdr:col>6</xdr:col>
                    <xdr:colOff>85725</xdr:colOff>
                    <xdr:row>36</xdr:row>
                    <xdr:rowOff>0</xdr:rowOff>
                  </from>
                  <to>
                    <xdr:col>6</xdr:col>
                    <xdr:colOff>295275</xdr:colOff>
                    <xdr:row>37</xdr:row>
                    <xdr:rowOff>19050</xdr:rowOff>
                  </to>
                </anchor>
              </controlPr>
            </control>
          </mc:Choice>
        </mc:AlternateContent>
        <mc:AlternateContent xmlns:mc="http://schemas.openxmlformats.org/markup-compatibility/2006">
          <mc:Choice Requires="x14">
            <control shapeId="1181" r:id="rId16" name="Option Button 157">
              <controlPr defaultSize="0" autoFill="0" autoLine="0" autoPict="0">
                <anchor moveWithCells="1">
                  <from>
                    <xdr:col>3</xdr:col>
                    <xdr:colOff>85725</xdr:colOff>
                    <xdr:row>39</xdr:row>
                    <xdr:rowOff>0</xdr:rowOff>
                  </from>
                  <to>
                    <xdr:col>3</xdr:col>
                    <xdr:colOff>295275</xdr:colOff>
                    <xdr:row>40</xdr:row>
                    <xdr:rowOff>19050</xdr:rowOff>
                  </to>
                </anchor>
              </controlPr>
            </control>
          </mc:Choice>
        </mc:AlternateContent>
        <mc:AlternateContent xmlns:mc="http://schemas.openxmlformats.org/markup-compatibility/2006">
          <mc:Choice Requires="x14">
            <control shapeId="1182" r:id="rId17" name="Option Button 158">
              <controlPr defaultSize="0" autoFill="0" autoLine="0" autoPict="0">
                <anchor moveWithCells="1">
                  <from>
                    <xdr:col>4</xdr:col>
                    <xdr:colOff>85725</xdr:colOff>
                    <xdr:row>39</xdr:row>
                    <xdr:rowOff>0</xdr:rowOff>
                  </from>
                  <to>
                    <xdr:col>4</xdr:col>
                    <xdr:colOff>295275</xdr:colOff>
                    <xdr:row>40</xdr:row>
                    <xdr:rowOff>19050</xdr:rowOff>
                  </to>
                </anchor>
              </controlPr>
            </control>
          </mc:Choice>
        </mc:AlternateContent>
        <mc:AlternateContent xmlns:mc="http://schemas.openxmlformats.org/markup-compatibility/2006">
          <mc:Choice Requires="x14">
            <control shapeId="1183" r:id="rId18" name="Option Button 159">
              <controlPr defaultSize="0" autoFill="0" autoLine="0" autoPict="0">
                <anchor moveWithCells="1">
                  <from>
                    <xdr:col>5</xdr:col>
                    <xdr:colOff>85725</xdr:colOff>
                    <xdr:row>39</xdr:row>
                    <xdr:rowOff>0</xdr:rowOff>
                  </from>
                  <to>
                    <xdr:col>5</xdr:col>
                    <xdr:colOff>295275</xdr:colOff>
                    <xdr:row>40</xdr:row>
                    <xdr:rowOff>19050</xdr:rowOff>
                  </to>
                </anchor>
              </controlPr>
            </control>
          </mc:Choice>
        </mc:AlternateContent>
        <mc:AlternateContent xmlns:mc="http://schemas.openxmlformats.org/markup-compatibility/2006">
          <mc:Choice Requires="x14">
            <control shapeId="1184" r:id="rId19" name="Option Button 160">
              <controlPr defaultSize="0" autoFill="0" autoLine="0" autoPict="0">
                <anchor moveWithCells="1">
                  <from>
                    <xdr:col>6</xdr:col>
                    <xdr:colOff>85725</xdr:colOff>
                    <xdr:row>39</xdr:row>
                    <xdr:rowOff>0</xdr:rowOff>
                  </from>
                  <to>
                    <xdr:col>6</xdr:col>
                    <xdr:colOff>295275</xdr:colOff>
                    <xdr:row>40</xdr:row>
                    <xdr:rowOff>19050</xdr:rowOff>
                  </to>
                </anchor>
              </controlPr>
            </control>
          </mc:Choice>
        </mc:AlternateContent>
        <mc:AlternateContent xmlns:mc="http://schemas.openxmlformats.org/markup-compatibility/2006">
          <mc:Choice Requires="x14">
            <control shapeId="1185" r:id="rId20" name="Option Button 161">
              <controlPr defaultSize="0" autoFill="0" autoLine="0" autoPict="0">
                <anchor moveWithCells="1">
                  <from>
                    <xdr:col>3</xdr:col>
                    <xdr:colOff>85725</xdr:colOff>
                    <xdr:row>40</xdr:row>
                    <xdr:rowOff>0</xdr:rowOff>
                  </from>
                  <to>
                    <xdr:col>3</xdr:col>
                    <xdr:colOff>295275</xdr:colOff>
                    <xdr:row>41</xdr:row>
                    <xdr:rowOff>19050</xdr:rowOff>
                  </to>
                </anchor>
              </controlPr>
            </control>
          </mc:Choice>
        </mc:AlternateContent>
        <mc:AlternateContent xmlns:mc="http://schemas.openxmlformats.org/markup-compatibility/2006">
          <mc:Choice Requires="x14">
            <control shapeId="1186" r:id="rId21" name="Option Button 162">
              <controlPr defaultSize="0" autoFill="0" autoLine="0" autoPict="0">
                <anchor moveWithCells="1">
                  <from>
                    <xdr:col>4</xdr:col>
                    <xdr:colOff>85725</xdr:colOff>
                    <xdr:row>40</xdr:row>
                    <xdr:rowOff>0</xdr:rowOff>
                  </from>
                  <to>
                    <xdr:col>4</xdr:col>
                    <xdr:colOff>295275</xdr:colOff>
                    <xdr:row>41</xdr:row>
                    <xdr:rowOff>19050</xdr:rowOff>
                  </to>
                </anchor>
              </controlPr>
            </control>
          </mc:Choice>
        </mc:AlternateContent>
        <mc:AlternateContent xmlns:mc="http://schemas.openxmlformats.org/markup-compatibility/2006">
          <mc:Choice Requires="x14">
            <control shapeId="1187" r:id="rId22" name="Option Button 163">
              <controlPr defaultSize="0" autoFill="0" autoLine="0" autoPict="0">
                <anchor moveWithCells="1">
                  <from>
                    <xdr:col>5</xdr:col>
                    <xdr:colOff>85725</xdr:colOff>
                    <xdr:row>40</xdr:row>
                    <xdr:rowOff>0</xdr:rowOff>
                  </from>
                  <to>
                    <xdr:col>5</xdr:col>
                    <xdr:colOff>295275</xdr:colOff>
                    <xdr:row>41</xdr:row>
                    <xdr:rowOff>19050</xdr:rowOff>
                  </to>
                </anchor>
              </controlPr>
            </control>
          </mc:Choice>
        </mc:AlternateContent>
        <mc:AlternateContent xmlns:mc="http://schemas.openxmlformats.org/markup-compatibility/2006">
          <mc:Choice Requires="x14">
            <control shapeId="1188" r:id="rId23" name="Option Button 164">
              <controlPr defaultSize="0" autoFill="0" autoLine="0" autoPict="0">
                <anchor moveWithCells="1">
                  <from>
                    <xdr:col>6</xdr:col>
                    <xdr:colOff>85725</xdr:colOff>
                    <xdr:row>40</xdr:row>
                    <xdr:rowOff>0</xdr:rowOff>
                  </from>
                  <to>
                    <xdr:col>6</xdr:col>
                    <xdr:colOff>295275</xdr:colOff>
                    <xdr:row>41</xdr:row>
                    <xdr:rowOff>19050</xdr:rowOff>
                  </to>
                </anchor>
              </controlPr>
            </control>
          </mc:Choice>
        </mc:AlternateContent>
        <mc:AlternateContent xmlns:mc="http://schemas.openxmlformats.org/markup-compatibility/2006">
          <mc:Choice Requires="x14">
            <control shapeId="1201" r:id="rId24" name="Option Button 177">
              <controlPr defaultSize="0" autoFill="0" autoLine="0" autoPict="0">
                <anchor moveWithCells="1">
                  <from>
                    <xdr:col>3</xdr:col>
                    <xdr:colOff>85725</xdr:colOff>
                    <xdr:row>46</xdr:row>
                    <xdr:rowOff>0</xdr:rowOff>
                  </from>
                  <to>
                    <xdr:col>3</xdr:col>
                    <xdr:colOff>295275</xdr:colOff>
                    <xdr:row>47</xdr:row>
                    <xdr:rowOff>19050</xdr:rowOff>
                  </to>
                </anchor>
              </controlPr>
            </control>
          </mc:Choice>
        </mc:AlternateContent>
        <mc:AlternateContent xmlns:mc="http://schemas.openxmlformats.org/markup-compatibility/2006">
          <mc:Choice Requires="x14">
            <control shapeId="1202" r:id="rId25" name="Option Button 178">
              <controlPr defaultSize="0" autoFill="0" autoLine="0" autoPict="0">
                <anchor moveWithCells="1">
                  <from>
                    <xdr:col>4</xdr:col>
                    <xdr:colOff>85725</xdr:colOff>
                    <xdr:row>46</xdr:row>
                    <xdr:rowOff>0</xdr:rowOff>
                  </from>
                  <to>
                    <xdr:col>4</xdr:col>
                    <xdr:colOff>295275</xdr:colOff>
                    <xdr:row>47</xdr:row>
                    <xdr:rowOff>19050</xdr:rowOff>
                  </to>
                </anchor>
              </controlPr>
            </control>
          </mc:Choice>
        </mc:AlternateContent>
        <mc:AlternateContent xmlns:mc="http://schemas.openxmlformats.org/markup-compatibility/2006">
          <mc:Choice Requires="x14">
            <control shapeId="1203" r:id="rId26" name="Option Button 179">
              <controlPr defaultSize="0" autoFill="0" autoLine="0" autoPict="0">
                <anchor moveWithCells="1">
                  <from>
                    <xdr:col>5</xdr:col>
                    <xdr:colOff>85725</xdr:colOff>
                    <xdr:row>46</xdr:row>
                    <xdr:rowOff>0</xdr:rowOff>
                  </from>
                  <to>
                    <xdr:col>5</xdr:col>
                    <xdr:colOff>295275</xdr:colOff>
                    <xdr:row>47</xdr:row>
                    <xdr:rowOff>19050</xdr:rowOff>
                  </to>
                </anchor>
              </controlPr>
            </control>
          </mc:Choice>
        </mc:AlternateContent>
        <mc:AlternateContent xmlns:mc="http://schemas.openxmlformats.org/markup-compatibility/2006">
          <mc:Choice Requires="x14">
            <control shapeId="1204" r:id="rId27" name="Option Button 180">
              <controlPr defaultSize="0" autoFill="0" autoLine="0" autoPict="0">
                <anchor moveWithCells="1">
                  <from>
                    <xdr:col>6</xdr:col>
                    <xdr:colOff>85725</xdr:colOff>
                    <xdr:row>46</xdr:row>
                    <xdr:rowOff>0</xdr:rowOff>
                  </from>
                  <to>
                    <xdr:col>6</xdr:col>
                    <xdr:colOff>295275</xdr:colOff>
                    <xdr:row>47</xdr:row>
                    <xdr:rowOff>19050</xdr:rowOff>
                  </to>
                </anchor>
              </controlPr>
            </control>
          </mc:Choice>
        </mc:AlternateContent>
        <mc:AlternateContent xmlns:mc="http://schemas.openxmlformats.org/markup-compatibility/2006">
          <mc:Choice Requires="x14">
            <control shapeId="1205" r:id="rId28" name="Option Button 181">
              <controlPr defaultSize="0" autoFill="0" autoLine="0" autoPict="0">
                <anchor moveWithCells="1">
                  <from>
                    <xdr:col>3</xdr:col>
                    <xdr:colOff>85725</xdr:colOff>
                    <xdr:row>47</xdr:row>
                    <xdr:rowOff>0</xdr:rowOff>
                  </from>
                  <to>
                    <xdr:col>3</xdr:col>
                    <xdr:colOff>295275</xdr:colOff>
                    <xdr:row>48</xdr:row>
                    <xdr:rowOff>19050</xdr:rowOff>
                  </to>
                </anchor>
              </controlPr>
            </control>
          </mc:Choice>
        </mc:AlternateContent>
        <mc:AlternateContent xmlns:mc="http://schemas.openxmlformats.org/markup-compatibility/2006">
          <mc:Choice Requires="x14">
            <control shapeId="1206" r:id="rId29" name="Option Button 182">
              <controlPr defaultSize="0" autoFill="0" autoLine="0" autoPict="0">
                <anchor moveWithCells="1">
                  <from>
                    <xdr:col>4</xdr:col>
                    <xdr:colOff>85725</xdr:colOff>
                    <xdr:row>47</xdr:row>
                    <xdr:rowOff>0</xdr:rowOff>
                  </from>
                  <to>
                    <xdr:col>4</xdr:col>
                    <xdr:colOff>295275</xdr:colOff>
                    <xdr:row>48</xdr:row>
                    <xdr:rowOff>19050</xdr:rowOff>
                  </to>
                </anchor>
              </controlPr>
            </control>
          </mc:Choice>
        </mc:AlternateContent>
        <mc:AlternateContent xmlns:mc="http://schemas.openxmlformats.org/markup-compatibility/2006">
          <mc:Choice Requires="x14">
            <control shapeId="1207" r:id="rId30" name="Option Button 183">
              <controlPr defaultSize="0" autoFill="0" autoLine="0" autoPict="0">
                <anchor moveWithCells="1">
                  <from>
                    <xdr:col>5</xdr:col>
                    <xdr:colOff>85725</xdr:colOff>
                    <xdr:row>47</xdr:row>
                    <xdr:rowOff>0</xdr:rowOff>
                  </from>
                  <to>
                    <xdr:col>5</xdr:col>
                    <xdr:colOff>295275</xdr:colOff>
                    <xdr:row>48</xdr:row>
                    <xdr:rowOff>19050</xdr:rowOff>
                  </to>
                </anchor>
              </controlPr>
            </control>
          </mc:Choice>
        </mc:AlternateContent>
        <mc:AlternateContent xmlns:mc="http://schemas.openxmlformats.org/markup-compatibility/2006">
          <mc:Choice Requires="x14">
            <control shapeId="1208" r:id="rId31" name="Option Button 184">
              <controlPr defaultSize="0" autoFill="0" autoLine="0" autoPict="0">
                <anchor moveWithCells="1">
                  <from>
                    <xdr:col>6</xdr:col>
                    <xdr:colOff>85725</xdr:colOff>
                    <xdr:row>47</xdr:row>
                    <xdr:rowOff>0</xdr:rowOff>
                  </from>
                  <to>
                    <xdr:col>6</xdr:col>
                    <xdr:colOff>295275</xdr:colOff>
                    <xdr:row>48</xdr:row>
                    <xdr:rowOff>19050</xdr:rowOff>
                  </to>
                </anchor>
              </controlPr>
            </control>
          </mc:Choice>
        </mc:AlternateContent>
        <mc:AlternateContent xmlns:mc="http://schemas.openxmlformats.org/markup-compatibility/2006">
          <mc:Choice Requires="x14">
            <control shapeId="1209" r:id="rId32" name="Option Button 185">
              <controlPr defaultSize="0" autoFill="0" autoLine="0" autoPict="0">
                <anchor moveWithCells="1">
                  <from>
                    <xdr:col>3</xdr:col>
                    <xdr:colOff>85725</xdr:colOff>
                    <xdr:row>48</xdr:row>
                    <xdr:rowOff>0</xdr:rowOff>
                  </from>
                  <to>
                    <xdr:col>3</xdr:col>
                    <xdr:colOff>295275</xdr:colOff>
                    <xdr:row>49</xdr:row>
                    <xdr:rowOff>19050</xdr:rowOff>
                  </to>
                </anchor>
              </controlPr>
            </control>
          </mc:Choice>
        </mc:AlternateContent>
        <mc:AlternateContent xmlns:mc="http://schemas.openxmlformats.org/markup-compatibility/2006">
          <mc:Choice Requires="x14">
            <control shapeId="1210" r:id="rId33" name="Option Button 186">
              <controlPr defaultSize="0" autoFill="0" autoLine="0" autoPict="0">
                <anchor moveWithCells="1">
                  <from>
                    <xdr:col>4</xdr:col>
                    <xdr:colOff>85725</xdr:colOff>
                    <xdr:row>48</xdr:row>
                    <xdr:rowOff>0</xdr:rowOff>
                  </from>
                  <to>
                    <xdr:col>4</xdr:col>
                    <xdr:colOff>295275</xdr:colOff>
                    <xdr:row>49</xdr:row>
                    <xdr:rowOff>19050</xdr:rowOff>
                  </to>
                </anchor>
              </controlPr>
            </control>
          </mc:Choice>
        </mc:AlternateContent>
        <mc:AlternateContent xmlns:mc="http://schemas.openxmlformats.org/markup-compatibility/2006">
          <mc:Choice Requires="x14">
            <control shapeId="1211" r:id="rId34" name="Option Button 187">
              <controlPr defaultSize="0" autoFill="0" autoLine="0" autoPict="0">
                <anchor moveWithCells="1">
                  <from>
                    <xdr:col>5</xdr:col>
                    <xdr:colOff>85725</xdr:colOff>
                    <xdr:row>48</xdr:row>
                    <xdr:rowOff>0</xdr:rowOff>
                  </from>
                  <to>
                    <xdr:col>5</xdr:col>
                    <xdr:colOff>295275</xdr:colOff>
                    <xdr:row>49</xdr:row>
                    <xdr:rowOff>19050</xdr:rowOff>
                  </to>
                </anchor>
              </controlPr>
            </control>
          </mc:Choice>
        </mc:AlternateContent>
        <mc:AlternateContent xmlns:mc="http://schemas.openxmlformats.org/markup-compatibility/2006">
          <mc:Choice Requires="x14">
            <control shapeId="1212" r:id="rId35" name="Option Button 188">
              <controlPr defaultSize="0" autoFill="0" autoLine="0" autoPict="0">
                <anchor moveWithCells="1">
                  <from>
                    <xdr:col>6</xdr:col>
                    <xdr:colOff>85725</xdr:colOff>
                    <xdr:row>48</xdr:row>
                    <xdr:rowOff>0</xdr:rowOff>
                  </from>
                  <to>
                    <xdr:col>6</xdr:col>
                    <xdr:colOff>295275</xdr:colOff>
                    <xdr:row>49</xdr:row>
                    <xdr:rowOff>19050</xdr:rowOff>
                  </to>
                </anchor>
              </controlPr>
            </control>
          </mc:Choice>
        </mc:AlternateContent>
        <mc:AlternateContent xmlns:mc="http://schemas.openxmlformats.org/markup-compatibility/2006">
          <mc:Choice Requires="x14">
            <control shapeId="1217" r:id="rId36" name="Option Button 193">
              <controlPr defaultSize="0" autoFill="0" autoLine="0" autoPict="0">
                <anchor moveWithCells="1">
                  <from>
                    <xdr:col>3</xdr:col>
                    <xdr:colOff>85725</xdr:colOff>
                    <xdr:row>51</xdr:row>
                    <xdr:rowOff>0</xdr:rowOff>
                  </from>
                  <to>
                    <xdr:col>3</xdr:col>
                    <xdr:colOff>295275</xdr:colOff>
                    <xdr:row>52</xdr:row>
                    <xdr:rowOff>19050</xdr:rowOff>
                  </to>
                </anchor>
              </controlPr>
            </control>
          </mc:Choice>
        </mc:AlternateContent>
        <mc:AlternateContent xmlns:mc="http://schemas.openxmlformats.org/markup-compatibility/2006">
          <mc:Choice Requires="x14">
            <control shapeId="1218" r:id="rId37" name="Option Button 194">
              <controlPr defaultSize="0" autoFill="0" autoLine="0" autoPict="0">
                <anchor moveWithCells="1">
                  <from>
                    <xdr:col>4</xdr:col>
                    <xdr:colOff>85725</xdr:colOff>
                    <xdr:row>51</xdr:row>
                    <xdr:rowOff>0</xdr:rowOff>
                  </from>
                  <to>
                    <xdr:col>4</xdr:col>
                    <xdr:colOff>295275</xdr:colOff>
                    <xdr:row>52</xdr:row>
                    <xdr:rowOff>19050</xdr:rowOff>
                  </to>
                </anchor>
              </controlPr>
            </control>
          </mc:Choice>
        </mc:AlternateContent>
        <mc:AlternateContent xmlns:mc="http://schemas.openxmlformats.org/markup-compatibility/2006">
          <mc:Choice Requires="x14">
            <control shapeId="1219" r:id="rId38" name="Option Button 195">
              <controlPr defaultSize="0" autoFill="0" autoLine="0" autoPict="0">
                <anchor moveWithCells="1">
                  <from>
                    <xdr:col>5</xdr:col>
                    <xdr:colOff>85725</xdr:colOff>
                    <xdr:row>51</xdr:row>
                    <xdr:rowOff>0</xdr:rowOff>
                  </from>
                  <to>
                    <xdr:col>5</xdr:col>
                    <xdr:colOff>295275</xdr:colOff>
                    <xdr:row>52</xdr:row>
                    <xdr:rowOff>19050</xdr:rowOff>
                  </to>
                </anchor>
              </controlPr>
            </control>
          </mc:Choice>
        </mc:AlternateContent>
        <mc:AlternateContent xmlns:mc="http://schemas.openxmlformats.org/markup-compatibility/2006">
          <mc:Choice Requires="x14">
            <control shapeId="1220" r:id="rId39" name="Option Button 196">
              <controlPr defaultSize="0" autoFill="0" autoLine="0" autoPict="0">
                <anchor moveWithCells="1">
                  <from>
                    <xdr:col>6</xdr:col>
                    <xdr:colOff>85725</xdr:colOff>
                    <xdr:row>51</xdr:row>
                    <xdr:rowOff>0</xdr:rowOff>
                  </from>
                  <to>
                    <xdr:col>6</xdr:col>
                    <xdr:colOff>295275</xdr:colOff>
                    <xdr:row>52</xdr:row>
                    <xdr:rowOff>19050</xdr:rowOff>
                  </to>
                </anchor>
              </controlPr>
            </control>
          </mc:Choice>
        </mc:AlternateContent>
        <mc:AlternateContent xmlns:mc="http://schemas.openxmlformats.org/markup-compatibility/2006">
          <mc:Choice Requires="x14">
            <control shapeId="1293" r:id="rId40" name="Option Button 269">
              <controlPr defaultSize="0" autoFill="0" autoLine="0" autoPict="0">
                <anchor moveWithCells="1">
                  <from>
                    <xdr:col>3</xdr:col>
                    <xdr:colOff>85725</xdr:colOff>
                    <xdr:row>77</xdr:row>
                    <xdr:rowOff>0</xdr:rowOff>
                  </from>
                  <to>
                    <xdr:col>3</xdr:col>
                    <xdr:colOff>295275</xdr:colOff>
                    <xdr:row>78</xdr:row>
                    <xdr:rowOff>19050</xdr:rowOff>
                  </to>
                </anchor>
              </controlPr>
            </control>
          </mc:Choice>
        </mc:AlternateContent>
        <mc:AlternateContent xmlns:mc="http://schemas.openxmlformats.org/markup-compatibility/2006">
          <mc:Choice Requires="x14">
            <control shapeId="1294" r:id="rId41" name="Option Button 270">
              <controlPr defaultSize="0" autoFill="0" autoLine="0" autoPict="0">
                <anchor moveWithCells="1">
                  <from>
                    <xdr:col>4</xdr:col>
                    <xdr:colOff>85725</xdr:colOff>
                    <xdr:row>77</xdr:row>
                    <xdr:rowOff>0</xdr:rowOff>
                  </from>
                  <to>
                    <xdr:col>4</xdr:col>
                    <xdr:colOff>295275</xdr:colOff>
                    <xdr:row>78</xdr:row>
                    <xdr:rowOff>19050</xdr:rowOff>
                  </to>
                </anchor>
              </controlPr>
            </control>
          </mc:Choice>
        </mc:AlternateContent>
        <mc:AlternateContent xmlns:mc="http://schemas.openxmlformats.org/markup-compatibility/2006">
          <mc:Choice Requires="x14">
            <control shapeId="1295" r:id="rId42" name="Option Button 271">
              <controlPr defaultSize="0" autoFill="0" autoLine="0" autoPict="0">
                <anchor moveWithCells="1">
                  <from>
                    <xdr:col>5</xdr:col>
                    <xdr:colOff>85725</xdr:colOff>
                    <xdr:row>77</xdr:row>
                    <xdr:rowOff>0</xdr:rowOff>
                  </from>
                  <to>
                    <xdr:col>5</xdr:col>
                    <xdr:colOff>295275</xdr:colOff>
                    <xdr:row>78</xdr:row>
                    <xdr:rowOff>19050</xdr:rowOff>
                  </to>
                </anchor>
              </controlPr>
            </control>
          </mc:Choice>
        </mc:AlternateContent>
        <mc:AlternateContent xmlns:mc="http://schemas.openxmlformats.org/markup-compatibility/2006">
          <mc:Choice Requires="x14">
            <control shapeId="1296" r:id="rId43" name="Option Button 272">
              <controlPr defaultSize="0" autoFill="0" autoLine="0" autoPict="0">
                <anchor moveWithCells="1">
                  <from>
                    <xdr:col>6</xdr:col>
                    <xdr:colOff>85725</xdr:colOff>
                    <xdr:row>77</xdr:row>
                    <xdr:rowOff>0</xdr:rowOff>
                  </from>
                  <to>
                    <xdr:col>6</xdr:col>
                    <xdr:colOff>295275</xdr:colOff>
                    <xdr:row>78</xdr:row>
                    <xdr:rowOff>19050</xdr:rowOff>
                  </to>
                </anchor>
              </controlPr>
            </control>
          </mc:Choice>
        </mc:AlternateContent>
        <mc:AlternateContent xmlns:mc="http://schemas.openxmlformats.org/markup-compatibility/2006">
          <mc:Choice Requires="x14">
            <control shapeId="1349" r:id="rId44" name="Option Button 325">
              <controlPr defaultSize="0" autoFill="0" autoLine="0" autoPict="0">
                <anchor moveWithCells="1">
                  <from>
                    <xdr:col>3</xdr:col>
                    <xdr:colOff>85725</xdr:colOff>
                    <xdr:row>96</xdr:row>
                    <xdr:rowOff>0</xdr:rowOff>
                  </from>
                  <to>
                    <xdr:col>3</xdr:col>
                    <xdr:colOff>295275</xdr:colOff>
                    <xdr:row>97</xdr:row>
                    <xdr:rowOff>19050</xdr:rowOff>
                  </to>
                </anchor>
              </controlPr>
            </control>
          </mc:Choice>
        </mc:AlternateContent>
        <mc:AlternateContent xmlns:mc="http://schemas.openxmlformats.org/markup-compatibility/2006">
          <mc:Choice Requires="x14">
            <control shapeId="1350" r:id="rId45" name="Option Button 326">
              <controlPr defaultSize="0" autoFill="0" autoLine="0" autoPict="0">
                <anchor moveWithCells="1">
                  <from>
                    <xdr:col>4</xdr:col>
                    <xdr:colOff>85725</xdr:colOff>
                    <xdr:row>96</xdr:row>
                    <xdr:rowOff>0</xdr:rowOff>
                  </from>
                  <to>
                    <xdr:col>4</xdr:col>
                    <xdr:colOff>295275</xdr:colOff>
                    <xdr:row>97</xdr:row>
                    <xdr:rowOff>19050</xdr:rowOff>
                  </to>
                </anchor>
              </controlPr>
            </control>
          </mc:Choice>
        </mc:AlternateContent>
        <mc:AlternateContent xmlns:mc="http://schemas.openxmlformats.org/markup-compatibility/2006">
          <mc:Choice Requires="x14">
            <control shapeId="1351" r:id="rId46" name="Option Button 327">
              <controlPr defaultSize="0" autoFill="0" autoLine="0" autoPict="0">
                <anchor moveWithCells="1">
                  <from>
                    <xdr:col>5</xdr:col>
                    <xdr:colOff>85725</xdr:colOff>
                    <xdr:row>96</xdr:row>
                    <xdr:rowOff>0</xdr:rowOff>
                  </from>
                  <to>
                    <xdr:col>5</xdr:col>
                    <xdr:colOff>295275</xdr:colOff>
                    <xdr:row>97</xdr:row>
                    <xdr:rowOff>19050</xdr:rowOff>
                  </to>
                </anchor>
              </controlPr>
            </control>
          </mc:Choice>
        </mc:AlternateContent>
        <mc:AlternateContent xmlns:mc="http://schemas.openxmlformats.org/markup-compatibility/2006">
          <mc:Choice Requires="x14">
            <control shapeId="1352" r:id="rId47" name="Option Button 328">
              <controlPr defaultSize="0" autoFill="0" autoLine="0" autoPict="0">
                <anchor moveWithCells="1">
                  <from>
                    <xdr:col>6</xdr:col>
                    <xdr:colOff>85725</xdr:colOff>
                    <xdr:row>96</xdr:row>
                    <xdr:rowOff>0</xdr:rowOff>
                  </from>
                  <to>
                    <xdr:col>6</xdr:col>
                    <xdr:colOff>295275</xdr:colOff>
                    <xdr:row>97</xdr:row>
                    <xdr:rowOff>19050</xdr:rowOff>
                  </to>
                </anchor>
              </controlPr>
            </control>
          </mc:Choice>
        </mc:AlternateContent>
        <mc:AlternateContent xmlns:mc="http://schemas.openxmlformats.org/markup-compatibility/2006">
          <mc:Choice Requires="x14">
            <control shapeId="1366" r:id="rId48" name="Option Button 342">
              <controlPr defaultSize="0" autoFill="0" autoLine="0" autoPict="0">
                <anchor moveWithCells="1">
                  <from>
                    <xdr:col>3</xdr:col>
                    <xdr:colOff>85725</xdr:colOff>
                    <xdr:row>98</xdr:row>
                    <xdr:rowOff>0</xdr:rowOff>
                  </from>
                  <to>
                    <xdr:col>3</xdr:col>
                    <xdr:colOff>295275</xdr:colOff>
                    <xdr:row>99</xdr:row>
                    <xdr:rowOff>19050</xdr:rowOff>
                  </to>
                </anchor>
              </controlPr>
            </control>
          </mc:Choice>
        </mc:AlternateContent>
        <mc:AlternateContent xmlns:mc="http://schemas.openxmlformats.org/markup-compatibility/2006">
          <mc:Choice Requires="x14">
            <control shapeId="1367" r:id="rId49" name="Option Button 343">
              <controlPr defaultSize="0" autoFill="0" autoLine="0" autoPict="0">
                <anchor moveWithCells="1">
                  <from>
                    <xdr:col>4</xdr:col>
                    <xdr:colOff>85725</xdr:colOff>
                    <xdr:row>98</xdr:row>
                    <xdr:rowOff>0</xdr:rowOff>
                  </from>
                  <to>
                    <xdr:col>4</xdr:col>
                    <xdr:colOff>295275</xdr:colOff>
                    <xdr:row>99</xdr:row>
                    <xdr:rowOff>19050</xdr:rowOff>
                  </to>
                </anchor>
              </controlPr>
            </control>
          </mc:Choice>
        </mc:AlternateContent>
        <mc:AlternateContent xmlns:mc="http://schemas.openxmlformats.org/markup-compatibility/2006">
          <mc:Choice Requires="x14">
            <control shapeId="1368" r:id="rId50" name="Option Button 344">
              <controlPr defaultSize="0" autoFill="0" autoLine="0" autoPict="0">
                <anchor moveWithCells="1">
                  <from>
                    <xdr:col>5</xdr:col>
                    <xdr:colOff>85725</xdr:colOff>
                    <xdr:row>98</xdr:row>
                    <xdr:rowOff>0</xdr:rowOff>
                  </from>
                  <to>
                    <xdr:col>5</xdr:col>
                    <xdr:colOff>295275</xdr:colOff>
                    <xdr:row>99</xdr:row>
                    <xdr:rowOff>19050</xdr:rowOff>
                  </to>
                </anchor>
              </controlPr>
            </control>
          </mc:Choice>
        </mc:AlternateContent>
        <mc:AlternateContent xmlns:mc="http://schemas.openxmlformats.org/markup-compatibility/2006">
          <mc:Choice Requires="x14">
            <control shapeId="1369" r:id="rId51" name="Option Button 345">
              <controlPr defaultSize="0" autoFill="0" autoLine="0" autoPict="0">
                <anchor moveWithCells="1">
                  <from>
                    <xdr:col>6</xdr:col>
                    <xdr:colOff>85725</xdr:colOff>
                    <xdr:row>98</xdr:row>
                    <xdr:rowOff>0</xdr:rowOff>
                  </from>
                  <to>
                    <xdr:col>6</xdr:col>
                    <xdr:colOff>295275</xdr:colOff>
                    <xdr:row>99</xdr:row>
                    <xdr:rowOff>19050</xdr:rowOff>
                  </to>
                </anchor>
              </controlPr>
            </control>
          </mc:Choice>
        </mc:AlternateContent>
        <mc:AlternateContent xmlns:mc="http://schemas.openxmlformats.org/markup-compatibility/2006">
          <mc:Choice Requires="x14">
            <control shapeId="1376" r:id="rId52" name="Option Button 352">
              <controlPr defaultSize="0" autoFill="0" autoLine="0" autoPict="0">
                <anchor moveWithCells="1">
                  <from>
                    <xdr:col>6</xdr:col>
                    <xdr:colOff>85725</xdr:colOff>
                    <xdr:row>40</xdr:row>
                    <xdr:rowOff>0</xdr:rowOff>
                  </from>
                  <to>
                    <xdr:col>6</xdr:col>
                    <xdr:colOff>295275</xdr:colOff>
                    <xdr:row>41</xdr:row>
                    <xdr:rowOff>19050</xdr:rowOff>
                  </to>
                </anchor>
              </controlPr>
            </control>
          </mc:Choice>
        </mc:AlternateContent>
        <mc:AlternateContent xmlns:mc="http://schemas.openxmlformats.org/markup-compatibility/2006">
          <mc:Choice Requires="x14">
            <control shapeId="1378" r:id="rId53" name="Option Button 354">
              <controlPr defaultSize="0" autoFill="0" autoLine="0" autoPict="0">
                <anchor moveWithCells="1">
                  <from>
                    <xdr:col>6</xdr:col>
                    <xdr:colOff>85725</xdr:colOff>
                    <xdr:row>51</xdr:row>
                    <xdr:rowOff>0</xdr:rowOff>
                  </from>
                  <to>
                    <xdr:col>6</xdr:col>
                    <xdr:colOff>295275</xdr:colOff>
                    <xdr:row>52</xdr:row>
                    <xdr:rowOff>19050</xdr:rowOff>
                  </to>
                </anchor>
              </controlPr>
            </control>
          </mc:Choice>
        </mc:AlternateContent>
        <mc:AlternateContent xmlns:mc="http://schemas.openxmlformats.org/markup-compatibility/2006">
          <mc:Choice Requires="x14">
            <control shapeId="1379" r:id="rId54" name="Check Box 355">
              <controlPr defaultSize="0" autoFill="0" autoLine="0" autoPict="0">
                <anchor moveWithCells="1">
                  <from>
                    <xdr:col>6</xdr:col>
                    <xdr:colOff>85725</xdr:colOff>
                    <xdr:row>51</xdr:row>
                    <xdr:rowOff>161925</xdr:rowOff>
                  </from>
                  <to>
                    <xdr:col>6</xdr:col>
                    <xdr:colOff>361950</xdr:colOff>
                    <xdr:row>53</xdr:row>
                    <xdr:rowOff>19050</xdr:rowOff>
                  </to>
                </anchor>
              </controlPr>
            </control>
          </mc:Choice>
        </mc:AlternateContent>
        <mc:AlternateContent xmlns:mc="http://schemas.openxmlformats.org/markup-compatibility/2006">
          <mc:Choice Requires="x14">
            <control shapeId="1381" r:id="rId55" name="Check Box 357">
              <controlPr defaultSize="0" autoFill="0" autoLine="0" autoPict="0">
                <anchor moveWithCells="1">
                  <from>
                    <xdr:col>6</xdr:col>
                    <xdr:colOff>85725</xdr:colOff>
                    <xdr:row>69</xdr:row>
                    <xdr:rowOff>171450</xdr:rowOff>
                  </from>
                  <to>
                    <xdr:col>6</xdr:col>
                    <xdr:colOff>361950</xdr:colOff>
                    <xdr:row>71</xdr:row>
                    <xdr:rowOff>38100</xdr:rowOff>
                  </to>
                </anchor>
              </controlPr>
            </control>
          </mc:Choice>
        </mc:AlternateContent>
        <mc:AlternateContent xmlns:mc="http://schemas.openxmlformats.org/markup-compatibility/2006">
          <mc:Choice Requires="x14">
            <control shapeId="1383" r:id="rId56" name="Check Box 359">
              <controlPr defaultSize="0" autoFill="0" autoLine="0" autoPict="0">
                <anchor moveWithCells="1">
                  <from>
                    <xdr:col>6</xdr:col>
                    <xdr:colOff>85725</xdr:colOff>
                    <xdr:row>73</xdr:row>
                    <xdr:rowOff>171450</xdr:rowOff>
                  </from>
                  <to>
                    <xdr:col>6</xdr:col>
                    <xdr:colOff>361950</xdr:colOff>
                    <xdr:row>75</xdr:row>
                    <xdr:rowOff>38100</xdr:rowOff>
                  </to>
                </anchor>
              </controlPr>
            </control>
          </mc:Choice>
        </mc:AlternateContent>
        <mc:AlternateContent xmlns:mc="http://schemas.openxmlformats.org/markup-compatibility/2006">
          <mc:Choice Requires="x14">
            <control shapeId="1385" r:id="rId57" name="Check Box 361">
              <controlPr defaultSize="0" autoFill="0" autoLine="0" autoPict="0">
                <anchor moveWithCells="1">
                  <from>
                    <xdr:col>6</xdr:col>
                    <xdr:colOff>85725</xdr:colOff>
                    <xdr:row>92</xdr:row>
                    <xdr:rowOff>171450</xdr:rowOff>
                  </from>
                  <to>
                    <xdr:col>6</xdr:col>
                    <xdr:colOff>361950</xdr:colOff>
                    <xdr:row>94</xdr:row>
                    <xdr:rowOff>28575</xdr:rowOff>
                  </to>
                </anchor>
              </controlPr>
            </control>
          </mc:Choice>
        </mc:AlternateContent>
        <mc:AlternateContent xmlns:mc="http://schemas.openxmlformats.org/markup-compatibility/2006">
          <mc:Choice Requires="x14">
            <control shapeId="1391" r:id="rId58" name="Group Box 367">
              <controlPr defaultSize="0" autoFill="0" autoPict="0">
                <anchor moveWithCells="1">
                  <from>
                    <xdr:col>2</xdr:col>
                    <xdr:colOff>3686175</xdr:colOff>
                    <xdr:row>26</xdr:row>
                    <xdr:rowOff>123825</xdr:rowOff>
                  </from>
                  <to>
                    <xdr:col>7</xdr:col>
                    <xdr:colOff>209550</xdr:colOff>
                    <xdr:row>28</xdr:row>
                    <xdr:rowOff>28575</xdr:rowOff>
                  </to>
                </anchor>
              </controlPr>
            </control>
          </mc:Choice>
        </mc:AlternateContent>
        <mc:AlternateContent xmlns:mc="http://schemas.openxmlformats.org/markup-compatibility/2006">
          <mc:Choice Requires="x14">
            <control shapeId="1392" r:id="rId59" name="Group Box 368">
              <controlPr defaultSize="0" autoFill="0" autoPict="0">
                <anchor moveWithCells="1">
                  <from>
                    <xdr:col>2</xdr:col>
                    <xdr:colOff>3695700</xdr:colOff>
                    <xdr:row>27</xdr:row>
                    <xdr:rowOff>171450</xdr:rowOff>
                  </from>
                  <to>
                    <xdr:col>7</xdr:col>
                    <xdr:colOff>38100</xdr:colOff>
                    <xdr:row>29</xdr:row>
                    <xdr:rowOff>76200</xdr:rowOff>
                  </to>
                </anchor>
              </controlPr>
            </control>
          </mc:Choice>
        </mc:AlternateContent>
        <mc:AlternateContent xmlns:mc="http://schemas.openxmlformats.org/markup-compatibility/2006">
          <mc:Choice Requires="x14">
            <control shapeId="1394" r:id="rId60" name="Group Box 370">
              <controlPr defaultSize="0" autoFill="0" autoPict="0">
                <anchor moveWithCells="1">
                  <from>
                    <xdr:col>2</xdr:col>
                    <xdr:colOff>3638550</xdr:colOff>
                    <xdr:row>29</xdr:row>
                    <xdr:rowOff>171450</xdr:rowOff>
                  </from>
                  <to>
                    <xdr:col>7</xdr:col>
                    <xdr:colOff>400050</xdr:colOff>
                    <xdr:row>31</xdr:row>
                    <xdr:rowOff>85725</xdr:rowOff>
                  </to>
                </anchor>
              </controlPr>
            </control>
          </mc:Choice>
        </mc:AlternateContent>
        <mc:AlternateContent xmlns:mc="http://schemas.openxmlformats.org/markup-compatibility/2006">
          <mc:Choice Requires="x14">
            <control shapeId="1395" r:id="rId61" name="Group Box 371">
              <controlPr defaultSize="0" autoFill="0" autoPict="0">
                <anchor moveWithCells="1">
                  <from>
                    <xdr:col>2</xdr:col>
                    <xdr:colOff>3581400</xdr:colOff>
                    <xdr:row>30</xdr:row>
                    <xdr:rowOff>180975</xdr:rowOff>
                  </from>
                  <to>
                    <xdr:col>7</xdr:col>
                    <xdr:colOff>123825</xdr:colOff>
                    <xdr:row>32</xdr:row>
                    <xdr:rowOff>95250</xdr:rowOff>
                  </to>
                </anchor>
              </controlPr>
            </control>
          </mc:Choice>
        </mc:AlternateContent>
        <mc:AlternateContent xmlns:mc="http://schemas.openxmlformats.org/markup-compatibility/2006">
          <mc:Choice Requires="x14">
            <control shapeId="1396" r:id="rId62" name="Group Box 372">
              <controlPr defaultSize="0" autoFill="0" autoPict="0">
                <anchor moveWithCells="1">
                  <from>
                    <xdr:col>2</xdr:col>
                    <xdr:colOff>3524250</xdr:colOff>
                    <xdr:row>33</xdr:row>
                    <xdr:rowOff>9525</xdr:rowOff>
                  </from>
                  <to>
                    <xdr:col>7</xdr:col>
                    <xdr:colOff>285750</xdr:colOff>
                    <xdr:row>34</xdr:row>
                    <xdr:rowOff>104775</xdr:rowOff>
                  </to>
                </anchor>
              </controlPr>
            </control>
          </mc:Choice>
        </mc:AlternateContent>
        <mc:AlternateContent xmlns:mc="http://schemas.openxmlformats.org/markup-compatibility/2006">
          <mc:Choice Requires="x14">
            <control shapeId="1397" r:id="rId63" name="Group Box 373">
              <controlPr defaultSize="0" autoFill="0" autoPict="0">
                <anchor moveWithCells="1">
                  <from>
                    <xdr:col>2</xdr:col>
                    <xdr:colOff>3419475</xdr:colOff>
                    <xdr:row>33</xdr:row>
                    <xdr:rowOff>171450</xdr:rowOff>
                  </from>
                  <to>
                    <xdr:col>7</xdr:col>
                    <xdr:colOff>133350</xdr:colOff>
                    <xdr:row>35</xdr:row>
                    <xdr:rowOff>76200</xdr:rowOff>
                  </to>
                </anchor>
              </controlPr>
            </control>
          </mc:Choice>
        </mc:AlternateContent>
        <mc:AlternateContent xmlns:mc="http://schemas.openxmlformats.org/markup-compatibility/2006">
          <mc:Choice Requires="x14">
            <control shapeId="1398" r:id="rId64" name="Group Box 374">
              <controlPr defaultSize="0" autoFill="0" autoPict="0">
                <anchor moveWithCells="1">
                  <from>
                    <xdr:col>2</xdr:col>
                    <xdr:colOff>3590925</xdr:colOff>
                    <xdr:row>34</xdr:row>
                    <xdr:rowOff>95250</xdr:rowOff>
                  </from>
                  <to>
                    <xdr:col>6</xdr:col>
                    <xdr:colOff>371475</xdr:colOff>
                    <xdr:row>36</xdr:row>
                    <xdr:rowOff>66675</xdr:rowOff>
                  </to>
                </anchor>
              </controlPr>
            </control>
          </mc:Choice>
        </mc:AlternateContent>
        <mc:AlternateContent xmlns:mc="http://schemas.openxmlformats.org/markup-compatibility/2006">
          <mc:Choice Requires="x14">
            <control shapeId="1399" r:id="rId65" name="Group Box 375">
              <controlPr defaultSize="0" autoFill="0" autoPict="0">
                <anchor moveWithCells="1">
                  <from>
                    <xdr:col>2</xdr:col>
                    <xdr:colOff>3667125</xdr:colOff>
                    <xdr:row>35</xdr:row>
                    <xdr:rowOff>133350</xdr:rowOff>
                  </from>
                  <to>
                    <xdr:col>7</xdr:col>
                    <xdr:colOff>133350</xdr:colOff>
                    <xdr:row>37</xdr:row>
                    <xdr:rowOff>38100</xdr:rowOff>
                  </to>
                </anchor>
              </controlPr>
            </control>
          </mc:Choice>
        </mc:AlternateContent>
        <mc:AlternateContent xmlns:mc="http://schemas.openxmlformats.org/markup-compatibility/2006">
          <mc:Choice Requires="x14">
            <control shapeId="1400" r:id="rId66" name="Group Box 376">
              <controlPr defaultSize="0" autoFill="0" autoPict="0">
                <anchor moveWithCells="1">
                  <from>
                    <xdr:col>2</xdr:col>
                    <xdr:colOff>3733800</xdr:colOff>
                    <xdr:row>36</xdr:row>
                    <xdr:rowOff>180975</xdr:rowOff>
                  </from>
                  <to>
                    <xdr:col>7</xdr:col>
                    <xdr:colOff>95250</xdr:colOff>
                    <xdr:row>38</xdr:row>
                    <xdr:rowOff>95250</xdr:rowOff>
                  </to>
                </anchor>
              </controlPr>
            </control>
          </mc:Choice>
        </mc:AlternateContent>
        <mc:AlternateContent xmlns:mc="http://schemas.openxmlformats.org/markup-compatibility/2006">
          <mc:Choice Requires="x14">
            <control shapeId="1401" r:id="rId67" name="Group Box 377">
              <controlPr defaultSize="0" autoFill="0" autoPict="0">
                <anchor moveWithCells="1">
                  <from>
                    <xdr:col>2</xdr:col>
                    <xdr:colOff>3562350</xdr:colOff>
                    <xdr:row>38</xdr:row>
                    <xdr:rowOff>114300</xdr:rowOff>
                  </from>
                  <to>
                    <xdr:col>7</xdr:col>
                    <xdr:colOff>257175</xdr:colOff>
                    <xdr:row>40</xdr:row>
                    <xdr:rowOff>19050</xdr:rowOff>
                  </to>
                </anchor>
              </controlPr>
            </control>
          </mc:Choice>
        </mc:AlternateContent>
        <mc:AlternateContent xmlns:mc="http://schemas.openxmlformats.org/markup-compatibility/2006">
          <mc:Choice Requires="x14">
            <control shapeId="1402" r:id="rId68" name="Group Box 378">
              <controlPr defaultSize="0" autoFill="0" autoPict="0">
                <anchor moveWithCells="1">
                  <from>
                    <xdr:col>2</xdr:col>
                    <xdr:colOff>3619500</xdr:colOff>
                    <xdr:row>39</xdr:row>
                    <xdr:rowOff>123825</xdr:rowOff>
                  </from>
                  <to>
                    <xdr:col>7</xdr:col>
                    <xdr:colOff>447675</xdr:colOff>
                    <xdr:row>41</xdr:row>
                    <xdr:rowOff>28575</xdr:rowOff>
                  </to>
                </anchor>
              </controlPr>
            </control>
          </mc:Choice>
        </mc:AlternateContent>
        <mc:AlternateContent xmlns:mc="http://schemas.openxmlformats.org/markup-compatibility/2006">
          <mc:Choice Requires="x14">
            <control shapeId="1411" r:id="rId69" name="Group Box 387">
              <controlPr defaultSize="0" autoFill="0" autoPict="0">
                <anchor moveWithCells="1">
                  <from>
                    <xdr:col>2</xdr:col>
                    <xdr:colOff>3676650</xdr:colOff>
                    <xdr:row>31</xdr:row>
                    <xdr:rowOff>133350</xdr:rowOff>
                  </from>
                  <to>
                    <xdr:col>7</xdr:col>
                    <xdr:colOff>95250</xdr:colOff>
                    <xdr:row>33</xdr:row>
                    <xdr:rowOff>47625</xdr:rowOff>
                  </to>
                </anchor>
              </controlPr>
            </control>
          </mc:Choice>
        </mc:AlternateContent>
        <mc:AlternateContent xmlns:mc="http://schemas.openxmlformats.org/markup-compatibility/2006">
          <mc:Choice Requires="x14">
            <control shapeId="1412" r:id="rId70" name="Group Box 388">
              <controlPr defaultSize="0" autoFill="0" autoPict="0">
                <anchor moveWithCells="1">
                  <from>
                    <xdr:col>2</xdr:col>
                    <xdr:colOff>3686175</xdr:colOff>
                    <xdr:row>41</xdr:row>
                    <xdr:rowOff>133350</xdr:rowOff>
                  </from>
                  <to>
                    <xdr:col>7</xdr:col>
                    <xdr:colOff>114300</xdr:colOff>
                    <xdr:row>43</xdr:row>
                    <xdr:rowOff>47625</xdr:rowOff>
                  </to>
                </anchor>
              </controlPr>
            </control>
          </mc:Choice>
        </mc:AlternateContent>
        <mc:AlternateContent xmlns:mc="http://schemas.openxmlformats.org/markup-compatibility/2006">
          <mc:Choice Requires="x14">
            <control shapeId="1413" r:id="rId71" name="Group Box 389">
              <controlPr defaultSize="0" autoFill="0" autoPict="0">
                <anchor moveWithCells="1">
                  <from>
                    <xdr:col>2</xdr:col>
                    <xdr:colOff>3590925</xdr:colOff>
                    <xdr:row>44</xdr:row>
                    <xdr:rowOff>9525</xdr:rowOff>
                  </from>
                  <to>
                    <xdr:col>7</xdr:col>
                    <xdr:colOff>209550</xdr:colOff>
                    <xdr:row>45</xdr:row>
                    <xdr:rowOff>104775</xdr:rowOff>
                  </to>
                </anchor>
              </controlPr>
            </control>
          </mc:Choice>
        </mc:AlternateContent>
        <mc:AlternateContent xmlns:mc="http://schemas.openxmlformats.org/markup-compatibility/2006">
          <mc:Choice Requires="x14">
            <control shapeId="1414" r:id="rId72" name="Group Box 390">
              <controlPr defaultSize="0" autoFill="0" autoPict="0">
                <anchor moveWithCells="1">
                  <from>
                    <xdr:col>2</xdr:col>
                    <xdr:colOff>3409950</xdr:colOff>
                    <xdr:row>46</xdr:row>
                    <xdr:rowOff>0</xdr:rowOff>
                  </from>
                  <to>
                    <xdr:col>7</xdr:col>
                    <xdr:colOff>152400</xdr:colOff>
                    <xdr:row>47</xdr:row>
                    <xdr:rowOff>95250</xdr:rowOff>
                  </to>
                </anchor>
              </controlPr>
            </control>
          </mc:Choice>
        </mc:AlternateContent>
        <mc:AlternateContent xmlns:mc="http://schemas.openxmlformats.org/markup-compatibility/2006">
          <mc:Choice Requires="x14">
            <control shapeId="1416" r:id="rId73" name="Group Box 392">
              <controlPr defaultSize="0" autoFill="0" autoPict="0">
                <anchor moveWithCells="1">
                  <from>
                    <xdr:col>2</xdr:col>
                    <xdr:colOff>3695700</xdr:colOff>
                    <xdr:row>46</xdr:row>
                    <xdr:rowOff>171450</xdr:rowOff>
                  </from>
                  <to>
                    <xdr:col>7</xdr:col>
                    <xdr:colOff>57150</xdr:colOff>
                    <xdr:row>48</xdr:row>
                    <xdr:rowOff>85725</xdr:rowOff>
                  </to>
                </anchor>
              </controlPr>
            </control>
          </mc:Choice>
        </mc:AlternateContent>
        <mc:AlternateContent xmlns:mc="http://schemas.openxmlformats.org/markup-compatibility/2006">
          <mc:Choice Requires="x14">
            <control shapeId="1417" r:id="rId74" name="Group Box 393">
              <controlPr defaultSize="0" autoFill="0" autoPict="0">
                <anchor moveWithCells="1">
                  <from>
                    <xdr:col>2</xdr:col>
                    <xdr:colOff>3714750</xdr:colOff>
                    <xdr:row>47</xdr:row>
                    <xdr:rowOff>171450</xdr:rowOff>
                  </from>
                  <to>
                    <xdr:col>7</xdr:col>
                    <xdr:colOff>0</xdr:colOff>
                    <xdr:row>49</xdr:row>
                    <xdr:rowOff>85725</xdr:rowOff>
                  </to>
                </anchor>
              </controlPr>
            </control>
          </mc:Choice>
        </mc:AlternateContent>
        <mc:AlternateContent xmlns:mc="http://schemas.openxmlformats.org/markup-compatibility/2006">
          <mc:Choice Requires="x14">
            <control shapeId="1418" r:id="rId75" name="Group Box 394">
              <controlPr defaultSize="0" autoFill="0" autoPict="0">
                <anchor moveWithCells="1">
                  <from>
                    <xdr:col>2</xdr:col>
                    <xdr:colOff>3562350</xdr:colOff>
                    <xdr:row>48</xdr:row>
                    <xdr:rowOff>133350</xdr:rowOff>
                  </from>
                  <to>
                    <xdr:col>7</xdr:col>
                    <xdr:colOff>276225</xdr:colOff>
                    <xdr:row>50</xdr:row>
                    <xdr:rowOff>47625</xdr:rowOff>
                  </to>
                </anchor>
              </controlPr>
            </control>
          </mc:Choice>
        </mc:AlternateContent>
        <mc:AlternateContent xmlns:mc="http://schemas.openxmlformats.org/markup-compatibility/2006">
          <mc:Choice Requires="x14">
            <control shapeId="1419" r:id="rId76" name="Group Box 395">
              <controlPr defaultSize="0" autoFill="0" autoPict="0">
                <anchor moveWithCells="1">
                  <from>
                    <xdr:col>2</xdr:col>
                    <xdr:colOff>3505200</xdr:colOff>
                    <xdr:row>50</xdr:row>
                    <xdr:rowOff>180975</xdr:rowOff>
                  </from>
                  <to>
                    <xdr:col>7</xdr:col>
                    <xdr:colOff>200025</xdr:colOff>
                    <xdr:row>52</xdr:row>
                    <xdr:rowOff>95250</xdr:rowOff>
                  </to>
                </anchor>
              </controlPr>
            </control>
          </mc:Choice>
        </mc:AlternateContent>
        <mc:AlternateContent xmlns:mc="http://schemas.openxmlformats.org/markup-compatibility/2006">
          <mc:Choice Requires="x14">
            <control shapeId="1420" r:id="rId77" name="Group Box 396">
              <controlPr defaultSize="0" autoFill="0" autoPict="0">
                <anchor moveWithCells="1">
                  <from>
                    <xdr:col>2</xdr:col>
                    <xdr:colOff>3762375</xdr:colOff>
                    <xdr:row>74</xdr:row>
                    <xdr:rowOff>209550</xdr:rowOff>
                  </from>
                  <to>
                    <xdr:col>7</xdr:col>
                    <xdr:colOff>0</xdr:colOff>
                    <xdr:row>76</xdr:row>
                    <xdr:rowOff>95250</xdr:rowOff>
                  </to>
                </anchor>
              </controlPr>
            </control>
          </mc:Choice>
        </mc:AlternateContent>
        <mc:AlternateContent xmlns:mc="http://schemas.openxmlformats.org/markup-compatibility/2006">
          <mc:Choice Requires="x14">
            <control shapeId="1421" r:id="rId78" name="Group Box 397">
              <controlPr defaultSize="0" autoFill="0" autoPict="0">
                <anchor moveWithCells="1">
                  <from>
                    <xdr:col>2</xdr:col>
                    <xdr:colOff>3752850</xdr:colOff>
                    <xdr:row>76</xdr:row>
                    <xdr:rowOff>171450</xdr:rowOff>
                  </from>
                  <to>
                    <xdr:col>7</xdr:col>
                    <xdr:colOff>133350</xdr:colOff>
                    <xdr:row>78</xdr:row>
                    <xdr:rowOff>85725</xdr:rowOff>
                  </to>
                </anchor>
              </controlPr>
            </control>
          </mc:Choice>
        </mc:AlternateContent>
        <mc:AlternateContent xmlns:mc="http://schemas.openxmlformats.org/markup-compatibility/2006">
          <mc:Choice Requires="x14">
            <control shapeId="1422" r:id="rId79" name="Group Box 398">
              <controlPr defaultSize="0" autoFill="0" autoPict="0">
                <anchor moveWithCells="1">
                  <from>
                    <xdr:col>2</xdr:col>
                    <xdr:colOff>3600450</xdr:colOff>
                    <xdr:row>77</xdr:row>
                    <xdr:rowOff>152400</xdr:rowOff>
                  </from>
                  <to>
                    <xdr:col>7</xdr:col>
                    <xdr:colOff>133350</xdr:colOff>
                    <xdr:row>79</xdr:row>
                    <xdr:rowOff>57150</xdr:rowOff>
                  </to>
                </anchor>
              </controlPr>
            </control>
          </mc:Choice>
        </mc:AlternateContent>
        <mc:AlternateContent xmlns:mc="http://schemas.openxmlformats.org/markup-compatibility/2006">
          <mc:Choice Requires="x14">
            <control shapeId="1424" r:id="rId80" name="Group Box 400">
              <controlPr defaultSize="0" autoFill="0" autoPict="0">
                <anchor moveWithCells="1">
                  <from>
                    <xdr:col>2</xdr:col>
                    <xdr:colOff>3686175</xdr:colOff>
                    <xdr:row>79</xdr:row>
                    <xdr:rowOff>180975</xdr:rowOff>
                  </from>
                  <to>
                    <xdr:col>7</xdr:col>
                    <xdr:colOff>19050</xdr:colOff>
                    <xdr:row>81</xdr:row>
                    <xdr:rowOff>95250</xdr:rowOff>
                  </to>
                </anchor>
              </controlPr>
            </control>
          </mc:Choice>
        </mc:AlternateContent>
        <mc:AlternateContent xmlns:mc="http://schemas.openxmlformats.org/markup-compatibility/2006">
          <mc:Choice Requires="x14">
            <control shapeId="1425" r:id="rId81" name="Group Box 401">
              <controlPr defaultSize="0" autoFill="0" autoPict="0">
                <anchor moveWithCells="1">
                  <from>
                    <xdr:col>2</xdr:col>
                    <xdr:colOff>3743325</xdr:colOff>
                    <xdr:row>80</xdr:row>
                    <xdr:rowOff>161925</xdr:rowOff>
                  </from>
                  <to>
                    <xdr:col>7</xdr:col>
                    <xdr:colOff>104775</xdr:colOff>
                    <xdr:row>82</xdr:row>
                    <xdr:rowOff>66675</xdr:rowOff>
                  </to>
                </anchor>
              </controlPr>
            </control>
          </mc:Choice>
        </mc:AlternateContent>
        <mc:AlternateContent xmlns:mc="http://schemas.openxmlformats.org/markup-compatibility/2006">
          <mc:Choice Requires="x14">
            <control shapeId="1426" r:id="rId82" name="Group Box 402">
              <controlPr defaultSize="0" autoFill="0" autoPict="0">
                <anchor moveWithCells="1">
                  <from>
                    <xdr:col>2</xdr:col>
                    <xdr:colOff>3724275</xdr:colOff>
                    <xdr:row>83</xdr:row>
                    <xdr:rowOff>0</xdr:rowOff>
                  </from>
                  <to>
                    <xdr:col>7</xdr:col>
                    <xdr:colOff>57150</xdr:colOff>
                    <xdr:row>84</xdr:row>
                    <xdr:rowOff>95250</xdr:rowOff>
                  </to>
                </anchor>
              </controlPr>
            </control>
          </mc:Choice>
        </mc:AlternateContent>
        <mc:AlternateContent xmlns:mc="http://schemas.openxmlformats.org/markup-compatibility/2006">
          <mc:Choice Requires="x14">
            <control shapeId="1427" r:id="rId83" name="Group Box 403">
              <controlPr defaultSize="0" autoFill="0" autoPict="0">
                <anchor moveWithCells="1">
                  <from>
                    <xdr:col>2</xdr:col>
                    <xdr:colOff>3667125</xdr:colOff>
                    <xdr:row>85</xdr:row>
                    <xdr:rowOff>0</xdr:rowOff>
                  </from>
                  <to>
                    <xdr:col>7</xdr:col>
                    <xdr:colOff>400050</xdr:colOff>
                    <xdr:row>86</xdr:row>
                    <xdr:rowOff>95250</xdr:rowOff>
                  </to>
                </anchor>
              </controlPr>
            </control>
          </mc:Choice>
        </mc:AlternateContent>
        <mc:AlternateContent xmlns:mc="http://schemas.openxmlformats.org/markup-compatibility/2006">
          <mc:Choice Requires="x14">
            <control shapeId="1428" r:id="rId84" name="Group Box 404">
              <controlPr defaultSize="0" autoFill="0" autoPict="0">
                <anchor moveWithCells="1">
                  <from>
                    <xdr:col>2</xdr:col>
                    <xdr:colOff>3686175</xdr:colOff>
                    <xdr:row>85</xdr:row>
                    <xdr:rowOff>142875</xdr:rowOff>
                  </from>
                  <to>
                    <xdr:col>7</xdr:col>
                    <xdr:colOff>133350</xdr:colOff>
                    <xdr:row>87</xdr:row>
                    <xdr:rowOff>57150</xdr:rowOff>
                  </to>
                </anchor>
              </controlPr>
            </control>
          </mc:Choice>
        </mc:AlternateContent>
        <mc:AlternateContent xmlns:mc="http://schemas.openxmlformats.org/markup-compatibility/2006">
          <mc:Choice Requires="x14">
            <control shapeId="1429" r:id="rId85" name="Group Box 405">
              <controlPr defaultSize="0" autoFill="0" autoPict="0">
                <anchor moveWithCells="1">
                  <from>
                    <xdr:col>2</xdr:col>
                    <xdr:colOff>3638550</xdr:colOff>
                    <xdr:row>86</xdr:row>
                    <xdr:rowOff>171450</xdr:rowOff>
                  </from>
                  <to>
                    <xdr:col>6</xdr:col>
                    <xdr:colOff>361950</xdr:colOff>
                    <xdr:row>88</xdr:row>
                    <xdr:rowOff>85725</xdr:rowOff>
                  </to>
                </anchor>
              </controlPr>
            </control>
          </mc:Choice>
        </mc:AlternateContent>
        <mc:AlternateContent xmlns:mc="http://schemas.openxmlformats.org/markup-compatibility/2006">
          <mc:Choice Requires="x14">
            <control shapeId="1430" r:id="rId86" name="Group Box 406">
              <controlPr defaultSize="0" autoFill="0" autoPict="0">
                <anchor moveWithCells="1">
                  <from>
                    <xdr:col>2</xdr:col>
                    <xdr:colOff>3533775</xdr:colOff>
                    <xdr:row>89</xdr:row>
                    <xdr:rowOff>0</xdr:rowOff>
                  </from>
                  <to>
                    <xdr:col>7</xdr:col>
                    <xdr:colOff>47625</xdr:colOff>
                    <xdr:row>90</xdr:row>
                    <xdr:rowOff>95250</xdr:rowOff>
                  </to>
                </anchor>
              </controlPr>
            </control>
          </mc:Choice>
        </mc:AlternateContent>
        <mc:AlternateContent xmlns:mc="http://schemas.openxmlformats.org/markup-compatibility/2006">
          <mc:Choice Requires="x14">
            <control shapeId="1431" r:id="rId87" name="Group Box 407">
              <controlPr defaultSize="0" autoFill="0" autoPict="0">
                <anchor moveWithCells="1">
                  <from>
                    <xdr:col>2</xdr:col>
                    <xdr:colOff>3533775</xdr:colOff>
                    <xdr:row>91</xdr:row>
                    <xdr:rowOff>9525</xdr:rowOff>
                  </from>
                  <to>
                    <xdr:col>7</xdr:col>
                    <xdr:colOff>152400</xdr:colOff>
                    <xdr:row>92</xdr:row>
                    <xdr:rowOff>104775</xdr:rowOff>
                  </to>
                </anchor>
              </controlPr>
            </control>
          </mc:Choice>
        </mc:AlternateContent>
        <mc:AlternateContent xmlns:mc="http://schemas.openxmlformats.org/markup-compatibility/2006">
          <mc:Choice Requires="x14">
            <control shapeId="1432" r:id="rId88" name="Group Box 408">
              <controlPr defaultSize="0" autoFill="0" autoPict="0">
                <anchor moveWithCells="1">
                  <from>
                    <xdr:col>2</xdr:col>
                    <xdr:colOff>3362325</xdr:colOff>
                    <xdr:row>91</xdr:row>
                    <xdr:rowOff>171450</xdr:rowOff>
                  </from>
                  <to>
                    <xdr:col>7</xdr:col>
                    <xdr:colOff>152400</xdr:colOff>
                    <xdr:row>93</xdr:row>
                    <xdr:rowOff>85725</xdr:rowOff>
                  </to>
                </anchor>
              </controlPr>
            </control>
          </mc:Choice>
        </mc:AlternateContent>
        <mc:AlternateContent xmlns:mc="http://schemas.openxmlformats.org/markup-compatibility/2006">
          <mc:Choice Requires="x14">
            <control shapeId="1433" r:id="rId89" name="Option Button 409">
              <controlPr defaultSize="0" autoFill="0" autoLine="0" autoPict="0">
                <anchor moveWithCells="1">
                  <from>
                    <xdr:col>3</xdr:col>
                    <xdr:colOff>85725</xdr:colOff>
                    <xdr:row>91</xdr:row>
                    <xdr:rowOff>19050</xdr:rowOff>
                  </from>
                  <to>
                    <xdr:col>3</xdr:col>
                    <xdr:colOff>342900</xdr:colOff>
                    <xdr:row>91</xdr:row>
                    <xdr:rowOff>180975</xdr:rowOff>
                  </to>
                </anchor>
              </controlPr>
            </control>
          </mc:Choice>
        </mc:AlternateContent>
        <mc:AlternateContent xmlns:mc="http://schemas.openxmlformats.org/markup-compatibility/2006">
          <mc:Choice Requires="x14">
            <control shapeId="1435" r:id="rId90" name="Option Button 411">
              <controlPr defaultSize="0" autoFill="0" autoLine="0" autoPict="0">
                <anchor moveWithCells="1">
                  <from>
                    <xdr:col>4</xdr:col>
                    <xdr:colOff>85725</xdr:colOff>
                    <xdr:row>91</xdr:row>
                    <xdr:rowOff>19050</xdr:rowOff>
                  </from>
                  <to>
                    <xdr:col>4</xdr:col>
                    <xdr:colOff>342900</xdr:colOff>
                    <xdr:row>91</xdr:row>
                    <xdr:rowOff>180975</xdr:rowOff>
                  </to>
                </anchor>
              </controlPr>
            </control>
          </mc:Choice>
        </mc:AlternateContent>
        <mc:AlternateContent xmlns:mc="http://schemas.openxmlformats.org/markup-compatibility/2006">
          <mc:Choice Requires="x14">
            <control shapeId="1437" r:id="rId91" name="Option Button 413">
              <controlPr defaultSize="0" autoFill="0" autoLine="0" autoPict="0">
                <anchor moveWithCells="1">
                  <from>
                    <xdr:col>5</xdr:col>
                    <xdr:colOff>85725</xdr:colOff>
                    <xdr:row>91</xdr:row>
                    <xdr:rowOff>19050</xdr:rowOff>
                  </from>
                  <to>
                    <xdr:col>5</xdr:col>
                    <xdr:colOff>342900</xdr:colOff>
                    <xdr:row>91</xdr:row>
                    <xdr:rowOff>180975</xdr:rowOff>
                  </to>
                </anchor>
              </controlPr>
            </control>
          </mc:Choice>
        </mc:AlternateContent>
        <mc:AlternateContent xmlns:mc="http://schemas.openxmlformats.org/markup-compatibility/2006">
          <mc:Choice Requires="x14">
            <control shapeId="1439" r:id="rId92" name="Option Button 415">
              <controlPr defaultSize="0" autoFill="0" autoLine="0" autoPict="0">
                <anchor moveWithCells="1">
                  <from>
                    <xdr:col>6</xdr:col>
                    <xdr:colOff>85725</xdr:colOff>
                    <xdr:row>91</xdr:row>
                    <xdr:rowOff>19050</xdr:rowOff>
                  </from>
                  <to>
                    <xdr:col>6</xdr:col>
                    <xdr:colOff>342900</xdr:colOff>
                    <xdr:row>91</xdr:row>
                    <xdr:rowOff>180975</xdr:rowOff>
                  </to>
                </anchor>
              </controlPr>
            </control>
          </mc:Choice>
        </mc:AlternateContent>
        <mc:AlternateContent xmlns:mc="http://schemas.openxmlformats.org/markup-compatibility/2006">
          <mc:Choice Requires="x14">
            <control shapeId="1440" r:id="rId93" name="Group Box 416">
              <controlPr defaultSize="0" autoFill="0" autoPict="0">
                <anchor moveWithCells="1">
                  <from>
                    <xdr:col>2</xdr:col>
                    <xdr:colOff>3648075</xdr:colOff>
                    <xdr:row>89</xdr:row>
                    <xdr:rowOff>123825</xdr:rowOff>
                  </from>
                  <to>
                    <xdr:col>6</xdr:col>
                    <xdr:colOff>361950</xdr:colOff>
                    <xdr:row>91</xdr:row>
                    <xdr:rowOff>28575</xdr:rowOff>
                  </to>
                </anchor>
              </controlPr>
            </control>
          </mc:Choice>
        </mc:AlternateContent>
        <mc:AlternateContent xmlns:mc="http://schemas.openxmlformats.org/markup-compatibility/2006">
          <mc:Choice Requires="x14">
            <control shapeId="1441" r:id="rId94" name="Check Box 417">
              <controlPr defaultSize="0" autoFill="0" autoLine="0" autoPict="0">
                <anchor moveWithCells="1">
                  <from>
                    <xdr:col>6</xdr:col>
                    <xdr:colOff>85725</xdr:colOff>
                    <xdr:row>93</xdr:row>
                    <xdr:rowOff>9525</xdr:rowOff>
                  </from>
                  <to>
                    <xdr:col>6</xdr:col>
                    <xdr:colOff>323850</xdr:colOff>
                    <xdr:row>94</xdr:row>
                    <xdr:rowOff>57150</xdr:rowOff>
                  </to>
                </anchor>
              </controlPr>
            </control>
          </mc:Choice>
        </mc:AlternateContent>
        <mc:AlternateContent xmlns:mc="http://schemas.openxmlformats.org/markup-compatibility/2006">
          <mc:Choice Requires="x14">
            <control shapeId="1442" r:id="rId95" name="Group Box 418">
              <controlPr defaultSize="0" autoFill="0" autoPict="0">
                <anchor moveWithCells="1">
                  <from>
                    <xdr:col>2</xdr:col>
                    <xdr:colOff>3810000</xdr:colOff>
                    <xdr:row>93</xdr:row>
                    <xdr:rowOff>209550</xdr:rowOff>
                  </from>
                  <to>
                    <xdr:col>7</xdr:col>
                    <xdr:colOff>123825</xdr:colOff>
                    <xdr:row>95</xdr:row>
                    <xdr:rowOff>95250</xdr:rowOff>
                  </to>
                </anchor>
              </controlPr>
            </control>
          </mc:Choice>
        </mc:AlternateContent>
        <mc:AlternateContent xmlns:mc="http://schemas.openxmlformats.org/markup-compatibility/2006">
          <mc:Choice Requires="x14">
            <control shapeId="1443" r:id="rId96" name="Group Box 419">
              <controlPr defaultSize="0" autoFill="0" autoPict="0">
                <anchor moveWithCells="1">
                  <from>
                    <xdr:col>2</xdr:col>
                    <xdr:colOff>3752850</xdr:colOff>
                    <xdr:row>95</xdr:row>
                    <xdr:rowOff>9525</xdr:rowOff>
                  </from>
                  <to>
                    <xdr:col>7</xdr:col>
                    <xdr:colOff>19050</xdr:colOff>
                    <xdr:row>96</xdr:row>
                    <xdr:rowOff>104775</xdr:rowOff>
                  </to>
                </anchor>
              </controlPr>
            </control>
          </mc:Choice>
        </mc:AlternateContent>
        <mc:AlternateContent xmlns:mc="http://schemas.openxmlformats.org/markup-compatibility/2006">
          <mc:Choice Requires="x14">
            <control shapeId="1444" r:id="rId97" name="Group Box 420">
              <controlPr defaultSize="0" autoFill="0" autoPict="0">
                <anchor moveWithCells="1">
                  <from>
                    <xdr:col>2</xdr:col>
                    <xdr:colOff>3590925</xdr:colOff>
                    <xdr:row>95</xdr:row>
                    <xdr:rowOff>171450</xdr:rowOff>
                  </from>
                  <to>
                    <xdr:col>6</xdr:col>
                    <xdr:colOff>323850</xdr:colOff>
                    <xdr:row>97</xdr:row>
                    <xdr:rowOff>85725</xdr:rowOff>
                  </to>
                </anchor>
              </controlPr>
            </control>
          </mc:Choice>
        </mc:AlternateContent>
        <mc:AlternateContent xmlns:mc="http://schemas.openxmlformats.org/markup-compatibility/2006">
          <mc:Choice Requires="x14">
            <control shapeId="1445" r:id="rId98" name="Group Box 421">
              <controlPr defaultSize="0" autoFill="0" autoPict="0">
                <anchor moveWithCells="1">
                  <from>
                    <xdr:col>2</xdr:col>
                    <xdr:colOff>3705225</xdr:colOff>
                    <xdr:row>96</xdr:row>
                    <xdr:rowOff>180975</xdr:rowOff>
                  </from>
                  <to>
                    <xdr:col>7</xdr:col>
                    <xdr:colOff>19050</xdr:colOff>
                    <xdr:row>98</xdr:row>
                    <xdr:rowOff>95250</xdr:rowOff>
                  </to>
                </anchor>
              </controlPr>
            </control>
          </mc:Choice>
        </mc:AlternateContent>
        <mc:AlternateContent xmlns:mc="http://schemas.openxmlformats.org/markup-compatibility/2006">
          <mc:Choice Requires="x14">
            <control shapeId="1446" r:id="rId99" name="Group Box 422">
              <controlPr defaultSize="0" autoFill="0" autoPict="0">
                <anchor moveWithCells="1">
                  <from>
                    <xdr:col>2</xdr:col>
                    <xdr:colOff>3609975</xdr:colOff>
                    <xdr:row>97</xdr:row>
                    <xdr:rowOff>142875</xdr:rowOff>
                  </from>
                  <to>
                    <xdr:col>7</xdr:col>
                    <xdr:colOff>57150</xdr:colOff>
                    <xdr:row>99</xdr:row>
                    <xdr:rowOff>57150</xdr:rowOff>
                  </to>
                </anchor>
              </controlPr>
            </control>
          </mc:Choice>
        </mc:AlternateContent>
        <mc:AlternateContent xmlns:mc="http://schemas.openxmlformats.org/markup-compatibility/2006">
          <mc:Choice Requires="x14">
            <control shapeId="1454" r:id="rId100" name="Group Box 430">
              <controlPr defaultSize="0" autoFill="0" autoPict="0">
                <anchor moveWithCells="1">
                  <from>
                    <xdr:col>2</xdr:col>
                    <xdr:colOff>3581400</xdr:colOff>
                    <xdr:row>95</xdr:row>
                    <xdr:rowOff>9525</xdr:rowOff>
                  </from>
                  <to>
                    <xdr:col>7</xdr:col>
                    <xdr:colOff>95250</xdr:colOff>
                    <xdr:row>96</xdr:row>
                    <xdr:rowOff>104775</xdr:rowOff>
                  </to>
                </anchor>
              </controlPr>
            </control>
          </mc:Choice>
        </mc:AlternateContent>
        <mc:AlternateContent xmlns:mc="http://schemas.openxmlformats.org/markup-compatibility/2006">
          <mc:Choice Requires="x14">
            <control shapeId="1455" r:id="rId101" name="Option Button 431">
              <controlPr defaultSize="0" autoFill="0" autoLine="0" autoPict="0">
                <anchor moveWithCells="1">
                  <from>
                    <xdr:col>3</xdr:col>
                    <xdr:colOff>85725</xdr:colOff>
                    <xdr:row>95</xdr:row>
                    <xdr:rowOff>0</xdr:rowOff>
                  </from>
                  <to>
                    <xdr:col>3</xdr:col>
                    <xdr:colOff>276225</xdr:colOff>
                    <xdr:row>96</xdr:row>
                    <xdr:rowOff>0</xdr:rowOff>
                  </to>
                </anchor>
              </controlPr>
            </control>
          </mc:Choice>
        </mc:AlternateContent>
        <mc:AlternateContent xmlns:mc="http://schemas.openxmlformats.org/markup-compatibility/2006">
          <mc:Choice Requires="x14">
            <control shapeId="1457" r:id="rId102" name="Option Button 433">
              <controlPr defaultSize="0" autoFill="0" autoLine="0" autoPict="0">
                <anchor moveWithCells="1">
                  <from>
                    <xdr:col>4</xdr:col>
                    <xdr:colOff>85725</xdr:colOff>
                    <xdr:row>95</xdr:row>
                    <xdr:rowOff>0</xdr:rowOff>
                  </from>
                  <to>
                    <xdr:col>4</xdr:col>
                    <xdr:colOff>276225</xdr:colOff>
                    <xdr:row>96</xdr:row>
                    <xdr:rowOff>0</xdr:rowOff>
                  </to>
                </anchor>
              </controlPr>
            </control>
          </mc:Choice>
        </mc:AlternateContent>
        <mc:AlternateContent xmlns:mc="http://schemas.openxmlformats.org/markup-compatibility/2006">
          <mc:Choice Requires="x14">
            <control shapeId="1459" r:id="rId103" name="Option Button 435">
              <controlPr defaultSize="0" autoFill="0" autoLine="0" autoPict="0">
                <anchor moveWithCells="1">
                  <from>
                    <xdr:col>5</xdr:col>
                    <xdr:colOff>85725</xdr:colOff>
                    <xdr:row>95</xdr:row>
                    <xdr:rowOff>0</xdr:rowOff>
                  </from>
                  <to>
                    <xdr:col>5</xdr:col>
                    <xdr:colOff>276225</xdr:colOff>
                    <xdr:row>96</xdr:row>
                    <xdr:rowOff>0</xdr:rowOff>
                  </to>
                </anchor>
              </controlPr>
            </control>
          </mc:Choice>
        </mc:AlternateContent>
        <mc:AlternateContent xmlns:mc="http://schemas.openxmlformats.org/markup-compatibility/2006">
          <mc:Choice Requires="x14">
            <control shapeId="1461" r:id="rId104" name="Option Button 437">
              <controlPr defaultSize="0" autoFill="0" autoLine="0" autoPict="0">
                <anchor moveWithCells="1">
                  <from>
                    <xdr:col>6</xdr:col>
                    <xdr:colOff>85725</xdr:colOff>
                    <xdr:row>95</xdr:row>
                    <xdr:rowOff>0</xdr:rowOff>
                  </from>
                  <to>
                    <xdr:col>6</xdr:col>
                    <xdr:colOff>276225</xdr:colOff>
                    <xdr:row>96</xdr:row>
                    <xdr:rowOff>0</xdr:rowOff>
                  </to>
                </anchor>
              </controlPr>
            </control>
          </mc:Choice>
        </mc:AlternateContent>
        <mc:AlternateContent xmlns:mc="http://schemas.openxmlformats.org/markup-compatibility/2006">
          <mc:Choice Requires="x14">
            <control shapeId="1462" r:id="rId105" name="Group Box 438">
              <controlPr defaultSize="0" autoFill="0" autoPict="0">
                <anchor moveWithCells="1">
                  <from>
                    <xdr:col>2</xdr:col>
                    <xdr:colOff>3619500</xdr:colOff>
                    <xdr:row>94</xdr:row>
                    <xdr:rowOff>133350</xdr:rowOff>
                  </from>
                  <to>
                    <xdr:col>7</xdr:col>
                    <xdr:colOff>85725</xdr:colOff>
                    <xdr:row>96</xdr:row>
                    <xdr:rowOff>47625</xdr:rowOff>
                  </to>
                </anchor>
              </controlPr>
            </control>
          </mc:Choice>
        </mc:AlternateContent>
        <mc:AlternateContent xmlns:mc="http://schemas.openxmlformats.org/markup-compatibility/2006">
          <mc:Choice Requires="x14">
            <control shapeId="1465" r:id="rId106" name="Check Box 441">
              <controlPr defaultSize="0" autoFill="0" autoLine="0" autoPict="0">
                <anchor moveWithCells="1">
                  <from>
                    <xdr:col>6</xdr:col>
                    <xdr:colOff>85725</xdr:colOff>
                    <xdr:row>92</xdr:row>
                    <xdr:rowOff>171450</xdr:rowOff>
                  </from>
                  <to>
                    <xdr:col>6</xdr:col>
                    <xdr:colOff>361950</xdr:colOff>
                    <xdr:row>94</xdr:row>
                    <xdr:rowOff>38100</xdr:rowOff>
                  </to>
                </anchor>
              </controlPr>
            </control>
          </mc:Choice>
        </mc:AlternateContent>
        <mc:AlternateContent xmlns:mc="http://schemas.openxmlformats.org/markup-compatibility/2006">
          <mc:Choice Requires="x14">
            <control shapeId="1474" r:id="rId107" name="Option Button 450">
              <controlPr defaultSize="0" autoFill="0" autoLine="0" autoPict="0">
                <anchor moveWithCells="1">
                  <from>
                    <xdr:col>3</xdr:col>
                    <xdr:colOff>85725</xdr:colOff>
                    <xdr:row>54</xdr:row>
                    <xdr:rowOff>171450</xdr:rowOff>
                  </from>
                  <to>
                    <xdr:col>3</xdr:col>
                    <xdr:colOff>323850</xdr:colOff>
                    <xdr:row>56</xdr:row>
                    <xdr:rowOff>28575</xdr:rowOff>
                  </to>
                </anchor>
              </controlPr>
            </control>
          </mc:Choice>
        </mc:AlternateContent>
        <mc:AlternateContent xmlns:mc="http://schemas.openxmlformats.org/markup-compatibility/2006">
          <mc:Choice Requires="x14">
            <control shapeId="1475" r:id="rId108" name="Option Button 451">
              <controlPr defaultSize="0" autoFill="0" autoLine="0" autoPict="0">
                <anchor moveWithCells="1">
                  <from>
                    <xdr:col>4</xdr:col>
                    <xdr:colOff>85725</xdr:colOff>
                    <xdr:row>54</xdr:row>
                    <xdr:rowOff>171450</xdr:rowOff>
                  </from>
                  <to>
                    <xdr:col>4</xdr:col>
                    <xdr:colOff>323850</xdr:colOff>
                    <xdr:row>56</xdr:row>
                    <xdr:rowOff>28575</xdr:rowOff>
                  </to>
                </anchor>
              </controlPr>
            </control>
          </mc:Choice>
        </mc:AlternateContent>
        <mc:AlternateContent xmlns:mc="http://schemas.openxmlformats.org/markup-compatibility/2006">
          <mc:Choice Requires="x14">
            <control shapeId="1476" r:id="rId109" name="Option Button 452">
              <controlPr defaultSize="0" autoFill="0" autoLine="0" autoPict="0">
                <anchor moveWithCells="1">
                  <from>
                    <xdr:col>5</xdr:col>
                    <xdr:colOff>85725</xdr:colOff>
                    <xdr:row>54</xdr:row>
                    <xdr:rowOff>171450</xdr:rowOff>
                  </from>
                  <to>
                    <xdr:col>5</xdr:col>
                    <xdr:colOff>323850</xdr:colOff>
                    <xdr:row>56</xdr:row>
                    <xdr:rowOff>28575</xdr:rowOff>
                  </to>
                </anchor>
              </controlPr>
            </control>
          </mc:Choice>
        </mc:AlternateContent>
        <mc:AlternateContent xmlns:mc="http://schemas.openxmlformats.org/markup-compatibility/2006">
          <mc:Choice Requires="x14">
            <control shapeId="1477" r:id="rId110" name="Option Button 453">
              <controlPr defaultSize="0" autoFill="0" autoLine="0" autoPict="0">
                <anchor moveWithCells="1">
                  <from>
                    <xdr:col>6</xdr:col>
                    <xdr:colOff>85725</xdr:colOff>
                    <xdr:row>54</xdr:row>
                    <xdr:rowOff>171450</xdr:rowOff>
                  </from>
                  <to>
                    <xdr:col>6</xdr:col>
                    <xdr:colOff>323850</xdr:colOff>
                    <xdr:row>56</xdr:row>
                    <xdr:rowOff>28575</xdr:rowOff>
                  </to>
                </anchor>
              </controlPr>
            </control>
          </mc:Choice>
        </mc:AlternateContent>
        <mc:AlternateContent xmlns:mc="http://schemas.openxmlformats.org/markup-compatibility/2006">
          <mc:Choice Requires="x14">
            <control shapeId="1486" r:id="rId111" name="Option Button 462">
              <controlPr defaultSize="0" autoFill="0" autoLine="0" autoPict="0">
                <anchor moveWithCells="1">
                  <from>
                    <xdr:col>3</xdr:col>
                    <xdr:colOff>85725</xdr:colOff>
                    <xdr:row>58</xdr:row>
                    <xdr:rowOff>171450</xdr:rowOff>
                  </from>
                  <to>
                    <xdr:col>3</xdr:col>
                    <xdr:colOff>323850</xdr:colOff>
                    <xdr:row>60</xdr:row>
                    <xdr:rowOff>28575</xdr:rowOff>
                  </to>
                </anchor>
              </controlPr>
            </control>
          </mc:Choice>
        </mc:AlternateContent>
        <mc:AlternateContent xmlns:mc="http://schemas.openxmlformats.org/markup-compatibility/2006">
          <mc:Choice Requires="x14">
            <control shapeId="1487" r:id="rId112" name="Option Button 463">
              <controlPr defaultSize="0" autoFill="0" autoLine="0" autoPict="0">
                <anchor moveWithCells="1">
                  <from>
                    <xdr:col>4</xdr:col>
                    <xdr:colOff>85725</xdr:colOff>
                    <xdr:row>58</xdr:row>
                    <xdr:rowOff>171450</xdr:rowOff>
                  </from>
                  <to>
                    <xdr:col>4</xdr:col>
                    <xdr:colOff>323850</xdr:colOff>
                    <xdr:row>60</xdr:row>
                    <xdr:rowOff>28575</xdr:rowOff>
                  </to>
                </anchor>
              </controlPr>
            </control>
          </mc:Choice>
        </mc:AlternateContent>
        <mc:AlternateContent xmlns:mc="http://schemas.openxmlformats.org/markup-compatibility/2006">
          <mc:Choice Requires="x14">
            <control shapeId="1488" r:id="rId113" name="Option Button 464">
              <controlPr defaultSize="0" autoFill="0" autoLine="0" autoPict="0">
                <anchor moveWithCells="1">
                  <from>
                    <xdr:col>5</xdr:col>
                    <xdr:colOff>85725</xdr:colOff>
                    <xdr:row>58</xdr:row>
                    <xdr:rowOff>171450</xdr:rowOff>
                  </from>
                  <to>
                    <xdr:col>5</xdr:col>
                    <xdr:colOff>323850</xdr:colOff>
                    <xdr:row>60</xdr:row>
                    <xdr:rowOff>28575</xdr:rowOff>
                  </to>
                </anchor>
              </controlPr>
            </control>
          </mc:Choice>
        </mc:AlternateContent>
        <mc:AlternateContent xmlns:mc="http://schemas.openxmlformats.org/markup-compatibility/2006">
          <mc:Choice Requires="x14">
            <control shapeId="1489" r:id="rId114" name="Option Button 465">
              <controlPr defaultSize="0" autoFill="0" autoLine="0" autoPict="0">
                <anchor moveWithCells="1">
                  <from>
                    <xdr:col>6</xdr:col>
                    <xdr:colOff>85725</xdr:colOff>
                    <xdr:row>58</xdr:row>
                    <xdr:rowOff>171450</xdr:rowOff>
                  </from>
                  <to>
                    <xdr:col>6</xdr:col>
                    <xdr:colOff>323850</xdr:colOff>
                    <xdr:row>60</xdr:row>
                    <xdr:rowOff>28575</xdr:rowOff>
                  </to>
                </anchor>
              </controlPr>
            </control>
          </mc:Choice>
        </mc:AlternateContent>
        <mc:AlternateContent xmlns:mc="http://schemas.openxmlformats.org/markup-compatibility/2006">
          <mc:Choice Requires="x14">
            <control shapeId="1494" r:id="rId115" name="Option Button 470">
              <controlPr defaultSize="0" autoFill="0" autoLine="0" autoPict="0">
                <anchor moveWithCells="1">
                  <from>
                    <xdr:col>3</xdr:col>
                    <xdr:colOff>85725</xdr:colOff>
                    <xdr:row>61</xdr:row>
                    <xdr:rowOff>171450</xdr:rowOff>
                  </from>
                  <to>
                    <xdr:col>3</xdr:col>
                    <xdr:colOff>323850</xdr:colOff>
                    <xdr:row>63</xdr:row>
                    <xdr:rowOff>28575</xdr:rowOff>
                  </to>
                </anchor>
              </controlPr>
            </control>
          </mc:Choice>
        </mc:AlternateContent>
        <mc:AlternateContent xmlns:mc="http://schemas.openxmlformats.org/markup-compatibility/2006">
          <mc:Choice Requires="x14">
            <control shapeId="1495" r:id="rId116" name="Option Button 471">
              <controlPr defaultSize="0" autoFill="0" autoLine="0" autoPict="0">
                <anchor moveWithCells="1">
                  <from>
                    <xdr:col>4</xdr:col>
                    <xdr:colOff>85725</xdr:colOff>
                    <xdr:row>61</xdr:row>
                    <xdr:rowOff>171450</xdr:rowOff>
                  </from>
                  <to>
                    <xdr:col>4</xdr:col>
                    <xdr:colOff>323850</xdr:colOff>
                    <xdr:row>63</xdr:row>
                    <xdr:rowOff>28575</xdr:rowOff>
                  </to>
                </anchor>
              </controlPr>
            </control>
          </mc:Choice>
        </mc:AlternateContent>
        <mc:AlternateContent xmlns:mc="http://schemas.openxmlformats.org/markup-compatibility/2006">
          <mc:Choice Requires="x14">
            <control shapeId="1496" r:id="rId117" name="Option Button 472">
              <controlPr defaultSize="0" autoFill="0" autoLine="0" autoPict="0">
                <anchor moveWithCells="1">
                  <from>
                    <xdr:col>5</xdr:col>
                    <xdr:colOff>85725</xdr:colOff>
                    <xdr:row>61</xdr:row>
                    <xdr:rowOff>171450</xdr:rowOff>
                  </from>
                  <to>
                    <xdr:col>5</xdr:col>
                    <xdr:colOff>323850</xdr:colOff>
                    <xdr:row>63</xdr:row>
                    <xdr:rowOff>28575</xdr:rowOff>
                  </to>
                </anchor>
              </controlPr>
            </control>
          </mc:Choice>
        </mc:AlternateContent>
        <mc:AlternateContent xmlns:mc="http://schemas.openxmlformats.org/markup-compatibility/2006">
          <mc:Choice Requires="x14">
            <control shapeId="1497" r:id="rId118" name="Option Button 473">
              <controlPr defaultSize="0" autoFill="0" autoLine="0" autoPict="0">
                <anchor moveWithCells="1">
                  <from>
                    <xdr:col>6</xdr:col>
                    <xdr:colOff>85725</xdr:colOff>
                    <xdr:row>61</xdr:row>
                    <xdr:rowOff>171450</xdr:rowOff>
                  </from>
                  <to>
                    <xdr:col>6</xdr:col>
                    <xdr:colOff>323850</xdr:colOff>
                    <xdr:row>63</xdr:row>
                    <xdr:rowOff>28575</xdr:rowOff>
                  </to>
                </anchor>
              </controlPr>
            </control>
          </mc:Choice>
        </mc:AlternateContent>
        <mc:AlternateContent xmlns:mc="http://schemas.openxmlformats.org/markup-compatibility/2006">
          <mc:Choice Requires="x14">
            <control shapeId="1502" r:id="rId119" name="Option Button 478">
              <controlPr defaultSize="0" autoFill="0" autoLine="0" autoPict="0">
                <anchor moveWithCells="1">
                  <from>
                    <xdr:col>3</xdr:col>
                    <xdr:colOff>85725</xdr:colOff>
                    <xdr:row>64</xdr:row>
                    <xdr:rowOff>171450</xdr:rowOff>
                  </from>
                  <to>
                    <xdr:col>3</xdr:col>
                    <xdr:colOff>323850</xdr:colOff>
                    <xdr:row>66</xdr:row>
                    <xdr:rowOff>28575</xdr:rowOff>
                  </to>
                </anchor>
              </controlPr>
            </control>
          </mc:Choice>
        </mc:AlternateContent>
        <mc:AlternateContent xmlns:mc="http://schemas.openxmlformats.org/markup-compatibility/2006">
          <mc:Choice Requires="x14">
            <control shapeId="1503" r:id="rId120" name="Option Button 479">
              <controlPr defaultSize="0" autoFill="0" autoLine="0" autoPict="0">
                <anchor moveWithCells="1">
                  <from>
                    <xdr:col>4</xdr:col>
                    <xdr:colOff>85725</xdr:colOff>
                    <xdr:row>64</xdr:row>
                    <xdr:rowOff>171450</xdr:rowOff>
                  </from>
                  <to>
                    <xdr:col>4</xdr:col>
                    <xdr:colOff>323850</xdr:colOff>
                    <xdr:row>66</xdr:row>
                    <xdr:rowOff>28575</xdr:rowOff>
                  </to>
                </anchor>
              </controlPr>
            </control>
          </mc:Choice>
        </mc:AlternateContent>
        <mc:AlternateContent xmlns:mc="http://schemas.openxmlformats.org/markup-compatibility/2006">
          <mc:Choice Requires="x14">
            <control shapeId="1504" r:id="rId121" name="Option Button 480">
              <controlPr defaultSize="0" autoFill="0" autoLine="0" autoPict="0">
                <anchor moveWithCells="1">
                  <from>
                    <xdr:col>5</xdr:col>
                    <xdr:colOff>85725</xdr:colOff>
                    <xdr:row>64</xdr:row>
                    <xdr:rowOff>171450</xdr:rowOff>
                  </from>
                  <to>
                    <xdr:col>5</xdr:col>
                    <xdr:colOff>323850</xdr:colOff>
                    <xdr:row>66</xdr:row>
                    <xdr:rowOff>28575</xdr:rowOff>
                  </to>
                </anchor>
              </controlPr>
            </control>
          </mc:Choice>
        </mc:AlternateContent>
        <mc:AlternateContent xmlns:mc="http://schemas.openxmlformats.org/markup-compatibility/2006">
          <mc:Choice Requires="x14">
            <control shapeId="1505" r:id="rId122" name="Option Button 481">
              <controlPr defaultSize="0" autoFill="0" autoLine="0" autoPict="0">
                <anchor moveWithCells="1">
                  <from>
                    <xdr:col>6</xdr:col>
                    <xdr:colOff>85725</xdr:colOff>
                    <xdr:row>64</xdr:row>
                    <xdr:rowOff>171450</xdr:rowOff>
                  </from>
                  <to>
                    <xdr:col>6</xdr:col>
                    <xdr:colOff>323850</xdr:colOff>
                    <xdr:row>66</xdr:row>
                    <xdr:rowOff>28575</xdr:rowOff>
                  </to>
                </anchor>
              </controlPr>
            </control>
          </mc:Choice>
        </mc:AlternateContent>
        <mc:AlternateContent xmlns:mc="http://schemas.openxmlformats.org/markup-compatibility/2006">
          <mc:Choice Requires="x14">
            <control shapeId="1510" r:id="rId123" name="Option Button 486">
              <controlPr defaultSize="0" autoFill="0" autoLine="0" autoPict="0">
                <anchor moveWithCells="1">
                  <from>
                    <xdr:col>3</xdr:col>
                    <xdr:colOff>85725</xdr:colOff>
                    <xdr:row>67</xdr:row>
                    <xdr:rowOff>171450</xdr:rowOff>
                  </from>
                  <to>
                    <xdr:col>3</xdr:col>
                    <xdr:colOff>323850</xdr:colOff>
                    <xdr:row>69</xdr:row>
                    <xdr:rowOff>28575</xdr:rowOff>
                  </to>
                </anchor>
              </controlPr>
            </control>
          </mc:Choice>
        </mc:AlternateContent>
        <mc:AlternateContent xmlns:mc="http://schemas.openxmlformats.org/markup-compatibility/2006">
          <mc:Choice Requires="x14">
            <control shapeId="1511" r:id="rId124" name="Option Button 487">
              <controlPr defaultSize="0" autoFill="0" autoLine="0" autoPict="0">
                <anchor moveWithCells="1">
                  <from>
                    <xdr:col>4</xdr:col>
                    <xdr:colOff>85725</xdr:colOff>
                    <xdr:row>67</xdr:row>
                    <xdr:rowOff>171450</xdr:rowOff>
                  </from>
                  <to>
                    <xdr:col>4</xdr:col>
                    <xdr:colOff>323850</xdr:colOff>
                    <xdr:row>69</xdr:row>
                    <xdr:rowOff>28575</xdr:rowOff>
                  </to>
                </anchor>
              </controlPr>
            </control>
          </mc:Choice>
        </mc:AlternateContent>
        <mc:AlternateContent xmlns:mc="http://schemas.openxmlformats.org/markup-compatibility/2006">
          <mc:Choice Requires="x14">
            <control shapeId="1512" r:id="rId125" name="Option Button 488">
              <controlPr defaultSize="0" autoFill="0" autoLine="0" autoPict="0">
                <anchor moveWithCells="1">
                  <from>
                    <xdr:col>5</xdr:col>
                    <xdr:colOff>85725</xdr:colOff>
                    <xdr:row>67</xdr:row>
                    <xdr:rowOff>171450</xdr:rowOff>
                  </from>
                  <to>
                    <xdr:col>5</xdr:col>
                    <xdr:colOff>323850</xdr:colOff>
                    <xdr:row>69</xdr:row>
                    <xdr:rowOff>28575</xdr:rowOff>
                  </to>
                </anchor>
              </controlPr>
            </control>
          </mc:Choice>
        </mc:AlternateContent>
        <mc:AlternateContent xmlns:mc="http://schemas.openxmlformats.org/markup-compatibility/2006">
          <mc:Choice Requires="x14">
            <control shapeId="1513" r:id="rId126" name="Option Button 489">
              <controlPr defaultSize="0" autoFill="0" autoLine="0" autoPict="0">
                <anchor moveWithCells="1">
                  <from>
                    <xdr:col>6</xdr:col>
                    <xdr:colOff>85725</xdr:colOff>
                    <xdr:row>67</xdr:row>
                    <xdr:rowOff>171450</xdr:rowOff>
                  </from>
                  <to>
                    <xdr:col>6</xdr:col>
                    <xdr:colOff>323850</xdr:colOff>
                    <xdr:row>69</xdr:row>
                    <xdr:rowOff>28575</xdr:rowOff>
                  </to>
                </anchor>
              </controlPr>
            </control>
          </mc:Choice>
        </mc:AlternateContent>
        <mc:AlternateContent xmlns:mc="http://schemas.openxmlformats.org/markup-compatibility/2006">
          <mc:Choice Requires="x14">
            <control shapeId="1514" r:id="rId127" name="Option Button 490">
              <controlPr defaultSize="0" autoFill="0" autoLine="0" autoPict="0">
                <anchor moveWithCells="1">
                  <from>
                    <xdr:col>3</xdr:col>
                    <xdr:colOff>85725</xdr:colOff>
                    <xdr:row>68</xdr:row>
                    <xdr:rowOff>171450</xdr:rowOff>
                  </from>
                  <to>
                    <xdr:col>3</xdr:col>
                    <xdr:colOff>323850</xdr:colOff>
                    <xdr:row>70</xdr:row>
                    <xdr:rowOff>28575</xdr:rowOff>
                  </to>
                </anchor>
              </controlPr>
            </control>
          </mc:Choice>
        </mc:AlternateContent>
        <mc:AlternateContent xmlns:mc="http://schemas.openxmlformats.org/markup-compatibility/2006">
          <mc:Choice Requires="x14">
            <control shapeId="1515" r:id="rId128" name="Option Button 491">
              <controlPr defaultSize="0" autoFill="0" autoLine="0" autoPict="0">
                <anchor moveWithCells="1">
                  <from>
                    <xdr:col>4</xdr:col>
                    <xdr:colOff>85725</xdr:colOff>
                    <xdr:row>68</xdr:row>
                    <xdr:rowOff>171450</xdr:rowOff>
                  </from>
                  <to>
                    <xdr:col>4</xdr:col>
                    <xdr:colOff>323850</xdr:colOff>
                    <xdr:row>70</xdr:row>
                    <xdr:rowOff>28575</xdr:rowOff>
                  </to>
                </anchor>
              </controlPr>
            </control>
          </mc:Choice>
        </mc:AlternateContent>
        <mc:AlternateContent xmlns:mc="http://schemas.openxmlformats.org/markup-compatibility/2006">
          <mc:Choice Requires="x14">
            <control shapeId="1516" r:id="rId129" name="Option Button 492">
              <controlPr defaultSize="0" autoFill="0" autoLine="0" autoPict="0">
                <anchor moveWithCells="1">
                  <from>
                    <xdr:col>5</xdr:col>
                    <xdr:colOff>85725</xdr:colOff>
                    <xdr:row>68</xdr:row>
                    <xdr:rowOff>171450</xdr:rowOff>
                  </from>
                  <to>
                    <xdr:col>5</xdr:col>
                    <xdr:colOff>323850</xdr:colOff>
                    <xdr:row>70</xdr:row>
                    <xdr:rowOff>28575</xdr:rowOff>
                  </to>
                </anchor>
              </controlPr>
            </control>
          </mc:Choice>
        </mc:AlternateContent>
        <mc:AlternateContent xmlns:mc="http://schemas.openxmlformats.org/markup-compatibility/2006">
          <mc:Choice Requires="x14">
            <control shapeId="1517" r:id="rId130" name="Option Button 493">
              <controlPr defaultSize="0" autoFill="0" autoLine="0" autoPict="0">
                <anchor moveWithCells="1">
                  <from>
                    <xdr:col>6</xdr:col>
                    <xdr:colOff>85725</xdr:colOff>
                    <xdr:row>68</xdr:row>
                    <xdr:rowOff>171450</xdr:rowOff>
                  </from>
                  <to>
                    <xdr:col>6</xdr:col>
                    <xdr:colOff>323850</xdr:colOff>
                    <xdr:row>70</xdr:row>
                    <xdr:rowOff>28575</xdr:rowOff>
                  </to>
                </anchor>
              </controlPr>
            </control>
          </mc:Choice>
        </mc:AlternateContent>
        <mc:AlternateContent xmlns:mc="http://schemas.openxmlformats.org/markup-compatibility/2006">
          <mc:Choice Requires="x14">
            <control shapeId="1518" r:id="rId131" name="Group Box 494">
              <controlPr defaultSize="0" autoFill="0" autoPict="0">
                <anchor moveWithCells="1">
                  <from>
                    <xdr:col>2</xdr:col>
                    <xdr:colOff>3743325</xdr:colOff>
                    <xdr:row>52</xdr:row>
                    <xdr:rowOff>171450</xdr:rowOff>
                  </from>
                  <to>
                    <xdr:col>7</xdr:col>
                    <xdr:colOff>104775</xdr:colOff>
                    <xdr:row>54</xdr:row>
                    <xdr:rowOff>85725</xdr:rowOff>
                  </to>
                </anchor>
              </controlPr>
            </control>
          </mc:Choice>
        </mc:AlternateContent>
        <mc:AlternateContent xmlns:mc="http://schemas.openxmlformats.org/markup-compatibility/2006">
          <mc:Choice Requires="x14">
            <control shapeId="1519" r:id="rId132" name="Group Box 495">
              <controlPr defaultSize="0" autoFill="0" autoPict="0">
                <anchor moveWithCells="1">
                  <from>
                    <xdr:col>2</xdr:col>
                    <xdr:colOff>3562350</xdr:colOff>
                    <xdr:row>54</xdr:row>
                    <xdr:rowOff>133350</xdr:rowOff>
                  </from>
                  <to>
                    <xdr:col>7</xdr:col>
                    <xdr:colOff>209550</xdr:colOff>
                    <xdr:row>56</xdr:row>
                    <xdr:rowOff>57150</xdr:rowOff>
                  </to>
                </anchor>
              </controlPr>
            </control>
          </mc:Choice>
        </mc:AlternateContent>
        <mc:AlternateContent xmlns:mc="http://schemas.openxmlformats.org/markup-compatibility/2006">
          <mc:Choice Requires="x14">
            <control shapeId="1520" r:id="rId133" name="Group Box 496">
              <controlPr defaultSize="0" autoFill="0" autoPict="0">
                <anchor moveWithCells="1">
                  <from>
                    <xdr:col>2</xdr:col>
                    <xdr:colOff>3581400</xdr:colOff>
                    <xdr:row>55</xdr:row>
                    <xdr:rowOff>123825</xdr:rowOff>
                  </from>
                  <to>
                    <xdr:col>7</xdr:col>
                    <xdr:colOff>95250</xdr:colOff>
                    <xdr:row>57</xdr:row>
                    <xdr:rowOff>28575</xdr:rowOff>
                  </to>
                </anchor>
              </controlPr>
            </control>
          </mc:Choice>
        </mc:AlternateContent>
        <mc:AlternateContent xmlns:mc="http://schemas.openxmlformats.org/markup-compatibility/2006">
          <mc:Choice Requires="x14">
            <control shapeId="1521" r:id="rId134" name="Group Box 497">
              <controlPr defaultSize="0" autoFill="0" autoPict="0">
                <anchor moveWithCells="1">
                  <from>
                    <xdr:col>2</xdr:col>
                    <xdr:colOff>3657600</xdr:colOff>
                    <xdr:row>57</xdr:row>
                    <xdr:rowOff>171450</xdr:rowOff>
                  </from>
                  <to>
                    <xdr:col>7</xdr:col>
                    <xdr:colOff>57150</xdr:colOff>
                    <xdr:row>59</xdr:row>
                    <xdr:rowOff>85725</xdr:rowOff>
                  </to>
                </anchor>
              </controlPr>
            </control>
          </mc:Choice>
        </mc:AlternateContent>
        <mc:AlternateContent xmlns:mc="http://schemas.openxmlformats.org/markup-compatibility/2006">
          <mc:Choice Requires="x14">
            <control shapeId="1522" r:id="rId135" name="Group Box 498">
              <controlPr defaultSize="0" autoFill="0" autoPict="0">
                <anchor moveWithCells="1">
                  <from>
                    <xdr:col>2</xdr:col>
                    <xdr:colOff>3581400</xdr:colOff>
                    <xdr:row>58</xdr:row>
                    <xdr:rowOff>161925</xdr:rowOff>
                  </from>
                  <to>
                    <xdr:col>7</xdr:col>
                    <xdr:colOff>76200</xdr:colOff>
                    <xdr:row>60</xdr:row>
                    <xdr:rowOff>66675</xdr:rowOff>
                  </to>
                </anchor>
              </controlPr>
            </control>
          </mc:Choice>
        </mc:AlternateContent>
        <mc:AlternateContent xmlns:mc="http://schemas.openxmlformats.org/markup-compatibility/2006">
          <mc:Choice Requires="x14">
            <control shapeId="1523" r:id="rId136" name="Group Box 499">
              <controlPr defaultSize="0" autoFill="0" autoPict="0">
                <anchor moveWithCells="1">
                  <from>
                    <xdr:col>2</xdr:col>
                    <xdr:colOff>3752850</xdr:colOff>
                    <xdr:row>59</xdr:row>
                    <xdr:rowOff>133350</xdr:rowOff>
                  </from>
                  <to>
                    <xdr:col>7</xdr:col>
                    <xdr:colOff>257175</xdr:colOff>
                    <xdr:row>61</xdr:row>
                    <xdr:rowOff>38100</xdr:rowOff>
                  </to>
                </anchor>
              </controlPr>
            </control>
          </mc:Choice>
        </mc:AlternateContent>
        <mc:AlternateContent xmlns:mc="http://schemas.openxmlformats.org/markup-compatibility/2006">
          <mc:Choice Requires="x14">
            <control shapeId="1524" r:id="rId137" name="Group Box 500">
              <controlPr defaultSize="0" autoFill="0" autoPict="0">
                <anchor moveWithCells="1">
                  <from>
                    <xdr:col>2</xdr:col>
                    <xdr:colOff>3667125</xdr:colOff>
                    <xdr:row>61</xdr:row>
                    <xdr:rowOff>95250</xdr:rowOff>
                  </from>
                  <to>
                    <xdr:col>7</xdr:col>
                    <xdr:colOff>133350</xdr:colOff>
                    <xdr:row>63</xdr:row>
                    <xdr:rowOff>95250</xdr:rowOff>
                  </to>
                </anchor>
              </controlPr>
            </control>
          </mc:Choice>
        </mc:AlternateContent>
        <mc:AlternateContent xmlns:mc="http://schemas.openxmlformats.org/markup-compatibility/2006">
          <mc:Choice Requires="x14">
            <control shapeId="1526" r:id="rId138" name="Group Box 502">
              <controlPr defaultSize="0" autoFill="0" autoPict="0">
                <anchor moveWithCells="1">
                  <from>
                    <xdr:col>2</xdr:col>
                    <xdr:colOff>3667125</xdr:colOff>
                    <xdr:row>62</xdr:row>
                    <xdr:rowOff>142875</xdr:rowOff>
                  </from>
                  <to>
                    <xdr:col>7</xdr:col>
                    <xdr:colOff>114300</xdr:colOff>
                    <xdr:row>64</xdr:row>
                    <xdr:rowOff>57150</xdr:rowOff>
                  </to>
                </anchor>
              </controlPr>
            </control>
          </mc:Choice>
        </mc:AlternateContent>
        <mc:AlternateContent xmlns:mc="http://schemas.openxmlformats.org/markup-compatibility/2006">
          <mc:Choice Requires="x14">
            <control shapeId="1527" r:id="rId139" name="Group Box 503">
              <controlPr defaultSize="0" autoFill="0" autoPict="0">
                <anchor moveWithCells="1">
                  <from>
                    <xdr:col>2</xdr:col>
                    <xdr:colOff>3629025</xdr:colOff>
                    <xdr:row>64</xdr:row>
                    <xdr:rowOff>152400</xdr:rowOff>
                  </from>
                  <to>
                    <xdr:col>7</xdr:col>
                    <xdr:colOff>123825</xdr:colOff>
                    <xdr:row>66</xdr:row>
                    <xdr:rowOff>57150</xdr:rowOff>
                  </to>
                </anchor>
              </controlPr>
            </control>
          </mc:Choice>
        </mc:AlternateContent>
        <mc:AlternateContent xmlns:mc="http://schemas.openxmlformats.org/markup-compatibility/2006">
          <mc:Choice Requires="x14">
            <control shapeId="1528" r:id="rId140" name="Group Box 504">
              <controlPr defaultSize="0" autoFill="0" autoPict="0">
                <anchor moveWithCells="1">
                  <from>
                    <xdr:col>2</xdr:col>
                    <xdr:colOff>3752850</xdr:colOff>
                    <xdr:row>65</xdr:row>
                    <xdr:rowOff>180975</xdr:rowOff>
                  </from>
                  <to>
                    <xdr:col>6</xdr:col>
                    <xdr:colOff>361950</xdr:colOff>
                    <xdr:row>67</xdr:row>
                    <xdr:rowOff>95250</xdr:rowOff>
                  </to>
                </anchor>
              </controlPr>
            </control>
          </mc:Choice>
        </mc:AlternateContent>
        <mc:AlternateContent xmlns:mc="http://schemas.openxmlformats.org/markup-compatibility/2006">
          <mc:Choice Requires="x14">
            <control shapeId="1529" r:id="rId141" name="Group Box 505">
              <controlPr defaultSize="0" autoFill="0" autoPict="0">
                <anchor moveWithCells="1">
                  <from>
                    <xdr:col>2</xdr:col>
                    <xdr:colOff>3667125</xdr:colOff>
                    <xdr:row>67</xdr:row>
                    <xdr:rowOff>161925</xdr:rowOff>
                  </from>
                  <to>
                    <xdr:col>7</xdr:col>
                    <xdr:colOff>142875</xdr:colOff>
                    <xdr:row>69</xdr:row>
                    <xdr:rowOff>66675</xdr:rowOff>
                  </to>
                </anchor>
              </controlPr>
            </control>
          </mc:Choice>
        </mc:AlternateContent>
        <mc:AlternateContent xmlns:mc="http://schemas.openxmlformats.org/markup-compatibility/2006">
          <mc:Choice Requires="x14">
            <control shapeId="1530" r:id="rId142" name="Group Box 506">
              <controlPr defaultSize="0" autoFill="0" autoPict="0">
                <anchor moveWithCells="1">
                  <from>
                    <xdr:col>2</xdr:col>
                    <xdr:colOff>3514725</xdr:colOff>
                    <xdr:row>68</xdr:row>
                    <xdr:rowOff>152400</xdr:rowOff>
                  </from>
                  <to>
                    <xdr:col>7</xdr:col>
                    <xdr:colOff>142875</xdr:colOff>
                    <xdr:row>70</xdr:row>
                    <xdr:rowOff>57150</xdr:rowOff>
                  </to>
                </anchor>
              </controlPr>
            </control>
          </mc:Choice>
        </mc:AlternateContent>
        <mc:AlternateContent xmlns:mc="http://schemas.openxmlformats.org/markup-compatibility/2006">
          <mc:Choice Requires="x14">
            <control shapeId="1532" r:id="rId143" name="Option Button 508">
              <controlPr defaultSize="0" autoFill="0" autoLine="0" autoPict="0">
                <anchor moveWithCells="1">
                  <from>
                    <xdr:col>3</xdr:col>
                    <xdr:colOff>85725</xdr:colOff>
                    <xdr:row>44</xdr:row>
                    <xdr:rowOff>0</xdr:rowOff>
                  </from>
                  <to>
                    <xdr:col>3</xdr:col>
                    <xdr:colOff>247650</xdr:colOff>
                    <xdr:row>45</xdr:row>
                    <xdr:rowOff>0</xdr:rowOff>
                  </to>
                </anchor>
              </controlPr>
            </control>
          </mc:Choice>
        </mc:AlternateContent>
        <mc:AlternateContent xmlns:mc="http://schemas.openxmlformats.org/markup-compatibility/2006">
          <mc:Choice Requires="x14">
            <control shapeId="1534" r:id="rId144" name="Option Button 510">
              <controlPr defaultSize="0" autoFill="0" autoLine="0" autoPict="0">
                <anchor moveWithCells="1">
                  <from>
                    <xdr:col>4</xdr:col>
                    <xdr:colOff>85725</xdr:colOff>
                    <xdr:row>44</xdr:row>
                    <xdr:rowOff>0</xdr:rowOff>
                  </from>
                  <to>
                    <xdr:col>4</xdr:col>
                    <xdr:colOff>247650</xdr:colOff>
                    <xdr:row>45</xdr:row>
                    <xdr:rowOff>0</xdr:rowOff>
                  </to>
                </anchor>
              </controlPr>
            </control>
          </mc:Choice>
        </mc:AlternateContent>
        <mc:AlternateContent xmlns:mc="http://schemas.openxmlformats.org/markup-compatibility/2006">
          <mc:Choice Requires="x14">
            <control shapeId="1536" r:id="rId145" name="Option Button 512">
              <controlPr defaultSize="0" autoFill="0" autoLine="0" autoPict="0">
                <anchor moveWithCells="1">
                  <from>
                    <xdr:col>5</xdr:col>
                    <xdr:colOff>85725</xdr:colOff>
                    <xdr:row>44</xdr:row>
                    <xdr:rowOff>0</xdr:rowOff>
                  </from>
                  <to>
                    <xdr:col>5</xdr:col>
                    <xdr:colOff>247650</xdr:colOff>
                    <xdr:row>45</xdr:row>
                    <xdr:rowOff>0</xdr:rowOff>
                  </to>
                </anchor>
              </controlPr>
            </control>
          </mc:Choice>
        </mc:AlternateContent>
        <mc:AlternateContent xmlns:mc="http://schemas.openxmlformats.org/markup-compatibility/2006">
          <mc:Choice Requires="x14">
            <control shapeId="1538" r:id="rId146" name="Option Button 514">
              <controlPr defaultSize="0" autoFill="0" autoLine="0" autoPict="0">
                <anchor moveWithCells="1">
                  <from>
                    <xdr:col>6</xdr:col>
                    <xdr:colOff>85725</xdr:colOff>
                    <xdr:row>44</xdr:row>
                    <xdr:rowOff>0</xdr:rowOff>
                  </from>
                  <to>
                    <xdr:col>6</xdr:col>
                    <xdr:colOff>247650</xdr:colOff>
                    <xdr:row>45</xdr:row>
                    <xdr:rowOff>0</xdr:rowOff>
                  </to>
                </anchor>
              </controlPr>
            </control>
          </mc:Choice>
        </mc:AlternateContent>
        <mc:AlternateContent xmlns:mc="http://schemas.openxmlformats.org/markup-compatibility/2006">
          <mc:Choice Requires="x14">
            <control shapeId="1539" r:id="rId147" name="Group Box 515">
              <controlPr defaultSize="0" autoFill="0" autoPict="0">
                <anchor moveWithCells="1">
                  <from>
                    <xdr:col>2</xdr:col>
                    <xdr:colOff>3619500</xdr:colOff>
                    <xdr:row>43</xdr:row>
                    <xdr:rowOff>133350</xdr:rowOff>
                  </from>
                  <to>
                    <xdr:col>7</xdr:col>
                    <xdr:colOff>85725</xdr:colOff>
                    <xdr:row>45</xdr:row>
                    <xdr:rowOff>38100</xdr:rowOff>
                  </to>
                </anchor>
              </controlPr>
            </control>
          </mc:Choice>
        </mc:AlternateContent>
        <mc:AlternateContent xmlns:mc="http://schemas.openxmlformats.org/markup-compatibility/2006">
          <mc:Choice Requires="x14">
            <control shapeId="1540" r:id="rId148" name="Option Button 516">
              <controlPr defaultSize="0" autoFill="0" autoLine="0" autoPict="0">
                <anchor moveWithCells="1">
                  <from>
                    <xdr:col>3</xdr:col>
                    <xdr:colOff>85725</xdr:colOff>
                    <xdr:row>58</xdr:row>
                    <xdr:rowOff>0</xdr:rowOff>
                  </from>
                  <to>
                    <xdr:col>3</xdr:col>
                    <xdr:colOff>333375</xdr:colOff>
                    <xdr:row>59</xdr:row>
                    <xdr:rowOff>19050</xdr:rowOff>
                  </to>
                </anchor>
              </controlPr>
            </control>
          </mc:Choice>
        </mc:AlternateContent>
        <mc:AlternateContent xmlns:mc="http://schemas.openxmlformats.org/markup-compatibility/2006">
          <mc:Choice Requires="x14">
            <control shapeId="1541" r:id="rId149" name="Option Button 517">
              <controlPr defaultSize="0" autoFill="0" autoLine="0" autoPict="0">
                <anchor moveWithCells="1">
                  <from>
                    <xdr:col>4</xdr:col>
                    <xdr:colOff>85725</xdr:colOff>
                    <xdr:row>58</xdr:row>
                    <xdr:rowOff>0</xdr:rowOff>
                  </from>
                  <to>
                    <xdr:col>4</xdr:col>
                    <xdr:colOff>333375</xdr:colOff>
                    <xdr:row>59</xdr:row>
                    <xdr:rowOff>19050</xdr:rowOff>
                  </to>
                </anchor>
              </controlPr>
            </control>
          </mc:Choice>
        </mc:AlternateContent>
        <mc:AlternateContent xmlns:mc="http://schemas.openxmlformats.org/markup-compatibility/2006">
          <mc:Choice Requires="x14">
            <control shapeId="1542" r:id="rId150" name="Option Button 518">
              <controlPr defaultSize="0" autoFill="0" autoLine="0" autoPict="0">
                <anchor moveWithCells="1">
                  <from>
                    <xdr:col>5</xdr:col>
                    <xdr:colOff>85725</xdr:colOff>
                    <xdr:row>58</xdr:row>
                    <xdr:rowOff>0</xdr:rowOff>
                  </from>
                  <to>
                    <xdr:col>5</xdr:col>
                    <xdr:colOff>333375</xdr:colOff>
                    <xdr:row>59</xdr:row>
                    <xdr:rowOff>19050</xdr:rowOff>
                  </to>
                </anchor>
              </controlPr>
            </control>
          </mc:Choice>
        </mc:AlternateContent>
        <mc:AlternateContent xmlns:mc="http://schemas.openxmlformats.org/markup-compatibility/2006">
          <mc:Choice Requires="x14">
            <control shapeId="1543" r:id="rId151" name="Option Button 519">
              <controlPr defaultSize="0" autoFill="0" autoLine="0" autoPict="0">
                <anchor moveWithCells="1">
                  <from>
                    <xdr:col>6</xdr:col>
                    <xdr:colOff>85725</xdr:colOff>
                    <xdr:row>58</xdr:row>
                    <xdr:rowOff>0</xdr:rowOff>
                  </from>
                  <to>
                    <xdr:col>6</xdr:col>
                    <xdr:colOff>333375</xdr:colOff>
                    <xdr:row>59</xdr:row>
                    <xdr:rowOff>19050</xdr:rowOff>
                  </to>
                </anchor>
              </controlPr>
            </control>
          </mc:Choice>
        </mc:AlternateContent>
        <mc:AlternateContent xmlns:mc="http://schemas.openxmlformats.org/markup-compatibility/2006">
          <mc:Choice Requires="x14">
            <control shapeId="1544" r:id="rId152" name="Group Box 520">
              <controlPr defaultSize="0" autoFill="0" autoPict="0">
                <anchor moveWithCells="1">
                  <from>
                    <xdr:col>2</xdr:col>
                    <xdr:colOff>3657600</xdr:colOff>
                    <xdr:row>65</xdr:row>
                    <xdr:rowOff>171450</xdr:rowOff>
                  </from>
                  <to>
                    <xdr:col>7</xdr:col>
                    <xdr:colOff>57150</xdr:colOff>
                    <xdr:row>67</xdr:row>
                    <xdr:rowOff>85725</xdr:rowOff>
                  </to>
                </anchor>
              </controlPr>
            </control>
          </mc:Choice>
        </mc:AlternateContent>
        <mc:AlternateContent xmlns:mc="http://schemas.openxmlformats.org/markup-compatibility/2006">
          <mc:Choice Requires="x14">
            <control shapeId="1549" r:id="rId153" name="Group Box 525">
              <controlPr defaultSize="0" autoFill="0" autoPict="0">
                <anchor moveWithCells="1">
                  <from>
                    <xdr:col>2</xdr:col>
                    <xdr:colOff>3657600</xdr:colOff>
                    <xdr:row>70</xdr:row>
                    <xdr:rowOff>171450</xdr:rowOff>
                  </from>
                  <to>
                    <xdr:col>7</xdr:col>
                    <xdr:colOff>57150</xdr:colOff>
                    <xdr:row>72</xdr:row>
                    <xdr:rowOff>85725</xdr:rowOff>
                  </to>
                </anchor>
              </controlPr>
            </control>
          </mc:Choice>
        </mc:AlternateContent>
        <mc:AlternateContent xmlns:mc="http://schemas.openxmlformats.org/markup-compatibility/2006">
          <mc:Choice Requires="x14">
            <control shapeId="1554" r:id="rId154" name="Group Box 530">
              <controlPr defaultSize="0" autoFill="0" autoPict="0">
                <anchor moveWithCells="1">
                  <from>
                    <xdr:col>2</xdr:col>
                    <xdr:colOff>3657600</xdr:colOff>
                    <xdr:row>72</xdr:row>
                    <xdr:rowOff>171450</xdr:rowOff>
                  </from>
                  <to>
                    <xdr:col>7</xdr:col>
                    <xdr:colOff>57150</xdr:colOff>
                    <xdr:row>74</xdr:row>
                    <xdr:rowOff>85725</xdr:rowOff>
                  </to>
                </anchor>
              </controlPr>
            </control>
          </mc:Choice>
        </mc:AlternateContent>
        <mc:AlternateContent xmlns:mc="http://schemas.openxmlformats.org/markup-compatibility/2006">
          <mc:Choice Requires="x14">
            <control shapeId="1555" r:id="rId155" name="Option Button 531">
              <controlPr defaultSize="0" autoFill="0" autoLine="0" autoPict="0">
                <anchor moveWithCells="1">
                  <from>
                    <xdr:col>3</xdr:col>
                    <xdr:colOff>85725</xdr:colOff>
                    <xdr:row>73</xdr:row>
                    <xdr:rowOff>0</xdr:rowOff>
                  </from>
                  <to>
                    <xdr:col>3</xdr:col>
                    <xdr:colOff>333375</xdr:colOff>
                    <xdr:row>74</xdr:row>
                    <xdr:rowOff>19050</xdr:rowOff>
                  </to>
                </anchor>
              </controlPr>
            </control>
          </mc:Choice>
        </mc:AlternateContent>
        <mc:AlternateContent xmlns:mc="http://schemas.openxmlformats.org/markup-compatibility/2006">
          <mc:Choice Requires="x14">
            <control shapeId="1556" r:id="rId156" name="Option Button 532">
              <controlPr defaultSize="0" autoFill="0" autoLine="0" autoPict="0">
                <anchor moveWithCells="1">
                  <from>
                    <xdr:col>4</xdr:col>
                    <xdr:colOff>85725</xdr:colOff>
                    <xdr:row>73</xdr:row>
                    <xdr:rowOff>0</xdr:rowOff>
                  </from>
                  <to>
                    <xdr:col>4</xdr:col>
                    <xdr:colOff>333375</xdr:colOff>
                    <xdr:row>74</xdr:row>
                    <xdr:rowOff>19050</xdr:rowOff>
                  </to>
                </anchor>
              </controlPr>
            </control>
          </mc:Choice>
        </mc:AlternateContent>
        <mc:AlternateContent xmlns:mc="http://schemas.openxmlformats.org/markup-compatibility/2006">
          <mc:Choice Requires="x14">
            <control shapeId="1557" r:id="rId157" name="Option Button 533">
              <controlPr defaultSize="0" autoFill="0" autoLine="0" autoPict="0">
                <anchor moveWithCells="1">
                  <from>
                    <xdr:col>5</xdr:col>
                    <xdr:colOff>85725</xdr:colOff>
                    <xdr:row>73</xdr:row>
                    <xdr:rowOff>0</xdr:rowOff>
                  </from>
                  <to>
                    <xdr:col>5</xdr:col>
                    <xdr:colOff>333375</xdr:colOff>
                    <xdr:row>74</xdr:row>
                    <xdr:rowOff>19050</xdr:rowOff>
                  </to>
                </anchor>
              </controlPr>
            </control>
          </mc:Choice>
        </mc:AlternateContent>
        <mc:AlternateContent xmlns:mc="http://schemas.openxmlformats.org/markup-compatibility/2006">
          <mc:Choice Requires="x14">
            <control shapeId="1558" r:id="rId158" name="Option Button 534">
              <controlPr defaultSize="0" autoFill="0" autoLine="0" autoPict="0">
                <anchor moveWithCells="1">
                  <from>
                    <xdr:col>6</xdr:col>
                    <xdr:colOff>85725</xdr:colOff>
                    <xdr:row>73</xdr:row>
                    <xdr:rowOff>0</xdr:rowOff>
                  </from>
                  <to>
                    <xdr:col>6</xdr:col>
                    <xdr:colOff>333375</xdr:colOff>
                    <xdr:row>74</xdr:row>
                    <xdr:rowOff>19050</xdr:rowOff>
                  </to>
                </anchor>
              </controlPr>
            </control>
          </mc:Choice>
        </mc:AlternateContent>
        <mc:AlternateContent xmlns:mc="http://schemas.openxmlformats.org/markup-compatibility/2006">
          <mc:Choice Requires="x14">
            <control shapeId="1559" r:id="rId159" name="Group Box 535">
              <controlPr defaultSize="0" autoFill="0" autoPict="0">
                <anchor moveWithCells="1">
                  <from>
                    <xdr:col>2</xdr:col>
                    <xdr:colOff>3657600</xdr:colOff>
                    <xdr:row>93</xdr:row>
                    <xdr:rowOff>171450</xdr:rowOff>
                  </from>
                  <to>
                    <xdr:col>7</xdr:col>
                    <xdr:colOff>57150</xdr:colOff>
                    <xdr:row>95</xdr:row>
                    <xdr:rowOff>85725</xdr:rowOff>
                  </to>
                </anchor>
              </controlPr>
            </control>
          </mc:Choice>
        </mc:AlternateContent>
        <mc:AlternateContent xmlns:mc="http://schemas.openxmlformats.org/markup-compatibility/2006">
          <mc:Choice Requires="x14">
            <control shapeId="1560" r:id="rId160" name="Option Button 536">
              <controlPr defaultSize="0" autoFill="0" autoLine="0" autoPict="0">
                <anchor moveWithCells="1">
                  <from>
                    <xdr:col>3</xdr:col>
                    <xdr:colOff>85725</xdr:colOff>
                    <xdr:row>94</xdr:row>
                    <xdr:rowOff>0</xdr:rowOff>
                  </from>
                  <to>
                    <xdr:col>3</xdr:col>
                    <xdr:colOff>333375</xdr:colOff>
                    <xdr:row>95</xdr:row>
                    <xdr:rowOff>19050</xdr:rowOff>
                  </to>
                </anchor>
              </controlPr>
            </control>
          </mc:Choice>
        </mc:AlternateContent>
        <mc:AlternateContent xmlns:mc="http://schemas.openxmlformats.org/markup-compatibility/2006">
          <mc:Choice Requires="x14">
            <control shapeId="1561" r:id="rId161" name="Option Button 537">
              <controlPr defaultSize="0" autoFill="0" autoLine="0" autoPict="0">
                <anchor moveWithCells="1">
                  <from>
                    <xdr:col>4</xdr:col>
                    <xdr:colOff>85725</xdr:colOff>
                    <xdr:row>94</xdr:row>
                    <xdr:rowOff>0</xdr:rowOff>
                  </from>
                  <to>
                    <xdr:col>4</xdr:col>
                    <xdr:colOff>333375</xdr:colOff>
                    <xdr:row>95</xdr:row>
                    <xdr:rowOff>19050</xdr:rowOff>
                  </to>
                </anchor>
              </controlPr>
            </control>
          </mc:Choice>
        </mc:AlternateContent>
        <mc:AlternateContent xmlns:mc="http://schemas.openxmlformats.org/markup-compatibility/2006">
          <mc:Choice Requires="x14">
            <control shapeId="1562" r:id="rId162" name="Option Button 538">
              <controlPr defaultSize="0" autoFill="0" autoLine="0" autoPict="0">
                <anchor moveWithCells="1">
                  <from>
                    <xdr:col>5</xdr:col>
                    <xdr:colOff>85725</xdr:colOff>
                    <xdr:row>94</xdr:row>
                    <xdr:rowOff>0</xdr:rowOff>
                  </from>
                  <to>
                    <xdr:col>5</xdr:col>
                    <xdr:colOff>333375</xdr:colOff>
                    <xdr:row>95</xdr:row>
                    <xdr:rowOff>19050</xdr:rowOff>
                  </to>
                </anchor>
              </controlPr>
            </control>
          </mc:Choice>
        </mc:AlternateContent>
        <mc:AlternateContent xmlns:mc="http://schemas.openxmlformats.org/markup-compatibility/2006">
          <mc:Choice Requires="x14">
            <control shapeId="1563" r:id="rId163" name="Option Button 539">
              <controlPr defaultSize="0" autoFill="0" autoLine="0" autoPict="0">
                <anchor moveWithCells="1">
                  <from>
                    <xdr:col>6</xdr:col>
                    <xdr:colOff>85725</xdr:colOff>
                    <xdr:row>94</xdr:row>
                    <xdr:rowOff>0</xdr:rowOff>
                  </from>
                  <to>
                    <xdr:col>6</xdr:col>
                    <xdr:colOff>333375</xdr:colOff>
                    <xdr:row>95</xdr:row>
                    <xdr:rowOff>19050</xdr:rowOff>
                  </to>
                </anchor>
              </controlPr>
            </control>
          </mc:Choice>
        </mc:AlternateContent>
        <mc:AlternateContent xmlns:mc="http://schemas.openxmlformats.org/markup-compatibility/2006">
          <mc:Choice Requires="x14">
            <control shapeId="1564" r:id="rId164" name="Group Box 540">
              <controlPr defaultSize="0" autoFill="0" autoPict="0">
                <anchor moveWithCells="1">
                  <from>
                    <xdr:col>2</xdr:col>
                    <xdr:colOff>3657600</xdr:colOff>
                    <xdr:row>96</xdr:row>
                    <xdr:rowOff>171450</xdr:rowOff>
                  </from>
                  <to>
                    <xdr:col>7</xdr:col>
                    <xdr:colOff>57150</xdr:colOff>
                    <xdr:row>98</xdr:row>
                    <xdr:rowOff>85725</xdr:rowOff>
                  </to>
                </anchor>
              </controlPr>
            </control>
          </mc:Choice>
        </mc:AlternateContent>
        <mc:AlternateContent xmlns:mc="http://schemas.openxmlformats.org/markup-compatibility/2006">
          <mc:Choice Requires="x14">
            <control shapeId="1565" r:id="rId165" name="Option Button 541">
              <controlPr defaultSize="0" autoFill="0" autoLine="0" autoPict="0">
                <anchor moveWithCells="1">
                  <from>
                    <xdr:col>3</xdr:col>
                    <xdr:colOff>85725</xdr:colOff>
                    <xdr:row>97</xdr:row>
                    <xdr:rowOff>0</xdr:rowOff>
                  </from>
                  <to>
                    <xdr:col>3</xdr:col>
                    <xdr:colOff>333375</xdr:colOff>
                    <xdr:row>98</xdr:row>
                    <xdr:rowOff>19050</xdr:rowOff>
                  </to>
                </anchor>
              </controlPr>
            </control>
          </mc:Choice>
        </mc:AlternateContent>
        <mc:AlternateContent xmlns:mc="http://schemas.openxmlformats.org/markup-compatibility/2006">
          <mc:Choice Requires="x14">
            <control shapeId="1566" r:id="rId166" name="Option Button 542">
              <controlPr defaultSize="0" autoFill="0" autoLine="0" autoPict="0">
                <anchor moveWithCells="1">
                  <from>
                    <xdr:col>4</xdr:col>
                    <xdr:colOff>85725</xdr:colOff>
                    <xdr:row>97</xdr:row>
                    <xdr:rowOff>0</xdr:rowOff>
                  </from>
                  <to>
                    <xdr:col>4</xdr:col>
                    <xdr:colOff>333375</xdr:colOff>
                    <xdr:row>98</xdr:row>
                    <xdr:rowOff>19050</xdr:rowOff>
                  </to>
                </anchor>
              </controlPr>
            </control>
          </mc:Choice>
        </mc:AlternateContent>
        <mc:AlternateContent xmlns:mc="http://schemas.openxmlformats.org/markup-compatibility/2006">
          <mc:Choice Requires="x14">
            <control shapeId="1567" r:id="rId167" name="Option Button 543">
              <controlPr defaultSize="0" autoFill="0" autoLine="0" autoPict="0">
                <anchor moveWithCells="1">
                  <from>
                    <xdr:col>5</xdr:col>
                    <xdr:colOff>85725</xdr:colOff>
                    <xdr:row>97</xdr:row>
                    <xdr:rowOff>0</xdr:rowOff>
                  </from>
                  <to>
                    <xdr:col>5</xdr:col>
                    <xdr:colOff>333375</xdr:colOff>
                    <xdr:row>98</xdr:row>
                    <xdr:rowOff>19050</xdr:rowOff>
                  </to>
                </anchor>
              </controlPr>
            </control>
          </mc:Choice>
        </mc:AlternateContent>
        <mc:AlternateContent xmlns:mc="http://schemas.openxmlformats.org/markup-compatibility/2006">
          <mc:Choice Requires="x14">
            <control shapeId="1568" r:id="rId168" name="Option Button 544">
              <controlPr defaultSize="0" autoFill="0" autoLine="0" autoPict="0">
                <anchor moveWithCells="1">
                  <from>
                    <xdr:col>6</xdr:col>
                    <xdr:colOff>85725</xdr:colOff>
                    <xdr:row>97</xdr:row>
                    <xdr:rowOff>0</xdr:rowOff>
                  </from>
                  <to>
                    <xdr:col>6</xdr:col>
                    <xdr:colOff>333375</xdr:colOff>
                    <xdr:row>98</xdr:row>
                    <xdr:rowOff>19050</xdr:rowOff>
                  </to>
                </anchor>
              </controlPr>
            </control>
          </mc:Choice>
        </mc:AlternateContent>
        <mc:AlternateContent xmlns:mc="http://schemas.openxmlformats.org/markup-compatibility/2006">
          <mc:Choice Requires="x14">
            <control shapeId="1569" r:id="rId169" name="Group Box 545">
              <controlPr defaultSize="0" autoFill="0" autoPict="0">
                <anchor moveWithCells="1">
                  <from>
                    <xdr:col>2</xdr:col>
                    <xdr:colOff>3752850</xdr:colOff>
                    <xdr:row>57</xdr:row>
                    <xdr:rowOff>171450</xdr:rowOff>
                  </from>
                  <to>
                    <xdr:col>7</xdr:col>
                    <xdr:colOff>28575</xdr:colOff>
                    <xdr:row>59</xdr:row>
                    <xdr:rowOff>85725</xdr:rowOff>
                  </to>
                </anchor>
              </controlPr>
            </control>
          </mc:Choice>
        </mc:AlternateContent>
        <mc:AlternateContent xmlns:mc="http://schemas.openxmlformats.org/markup-compatibility/2006">
          <mc:Choice Requires="x14">
            <control shapeId="1570" r:id="rId170" name="Group Box 546">
              <controlPr defaultSize="0" autoFill="0" autoPict="0">
                <anchor moveWithCells="1">
                  <from>
                    <xdr:col>2</xdr:col>
                    <xdr:colOff>3781425</xdr:colOff>
                    <xdr:row>65</xdr:row>
                    <xdr:rowOff>152400</xdr:rowOff>
                  </from>
                  <to>
                    <xdr:col>7</xdr:col>
                    <xdr:colOff>514350</xdr:colOff>
                    <xdr:row>67</xdr:row>
                    <xdr:rowOff>57150</xdr:rowOff>
                  </to>
                </anchor>
              </controlPr>
            </control>
          </mc:Choice>
        </mc:AlternateContent>
        <mc:AlternateContent xmlns:mc="http://schemas.openxmlformats.org/markup-compatibility/2006">
          <mc:Choice Requires="x14">
            <control shapeId="1571" r:id="rId171" name="Group Box 547">
              <controlPr defaultSize="0" autoFill="0" autoPict="0">
                <anchor moveWithCells="1">
                  <from>
                    <xdr:col>2</xdr:col>
                    <xdr:colOff>3752850</xdr:colOff>
                    <xdr:row>70</xdr:row>
                    <xdr:rowOff>152400</xdr:rowOff>
                  </from>
                  <to>
                    <xdr:col>7</xdr:col>
                    <xdr:colOff>171450</xdr:colOff>
                    <xdr:row>72</xdr:row>
                    <xdr:rowOff>57150</xdr:rowOff>
                  </to>
                </anchor>
              </controlPr>
            </control>
          </mc:Choice>
        </mc:AlternateContent>
        <mc:AlternateContent xmlns:mc="http://schemas.openxmlformats.org/markup-compatibility/2006">
          <mc:Choice Requires="x14">
            <control shapeId="1572" r:id="rId172" name="Group Box 548">
              <controlPr defaultSize="0" autoFill="0" autoPict="0">
                <anchor moveWithCells="1">
                  <from>
                    <xdr:col>2</xdr:col>
                    <xdr:colOff>3571875</xdr:colOff>
                    <xdr:row>72</xdr:row>
                    <xdr:rowOff>133350</xdr:rowOff>
                  </from>
                  <to>
                    <xdr:col>7</xdr:col>
                    <xdr:colOff>476250</xdr:colOff>
                    <xdr:row>74</xdr:row>
                    <xdr:rowOff>66675</xdr:rowOff>
                  </to>
                </anchor>
              </controlPr>
            </control>
          </mc:Choice>
        </mc:AlternateContent>
        <mc:AlternateContent xmlns:mc="http://schemas.openxmlformats.org/markup-compatibility/2006">
          <mc:Choice Requires="x14">
            <control shapeId="1573" r:id="rId173" name="Group Box 549">
              <controlPr defaultSize="0" autoFill="0" autoPict="0">
                <anchor moveWithCells="1">
                  <from>
                    <xdr:col>2</xdr:col>
                    <xdr:colOff>3781425</xdr:colOff>
                    <xdr:row>93</xdr:row>
                    <xdr:rowOff>180975</xdr:rowOff>
                  </from>
                  <to>
                    <xdr:col>7</xdr:col>
                    <xdr:colOff>57150</xdr:colOff>
                    <xdr:row>95</xdr:row>
                    <xdr:rowOff>95250</xdr:rowOff>
                  </to>
                </anchor>
              </controlPr>
            </control>
          </mc:Choice>
        </mc:AlternateContent>
        <mc:AlternateContent xmlns:mc="http://schemas.openxmlformats.org/markup-compatibility/2006">
          <mc:Choice Requires="x14">
            <control shapeId="1574" r:id="rId174" name="Group Box 550">
              <controlPr defaultSize="0" autoFill="0" autoPict="0">
                <anchor moveWithCells="1">
                  <from>
                    <xdr:col>2</xdr:col>
                    <xdr:colOff>3667125</xdr:colOff>
                    <xdr:row>96</xdr:row>
                    <xdr:rowOff>76200</xdr:rowOff>
                  </from>
                  <to>
                    <xdr:col>7</xdr:col>
                    <xdr:colOff>133350</xdr:colOff>
                    <xdr:row>98</xdr:row>
                    <xdr:rowOff>57150</xdr:rowOff>
                  </to>
                </anchor>
              </controlPr>
            </control>
          </mc:Choice>
        </mc:AlternateContent>
        <mc:AlternateContent xmlns:mc="http://schemas.openxmlformats.org/markup-compatibility/2006">
          <mc:Choice Requires="x14">
            <control shapeId="1577" r:id="rId175" name="Option Button 553">
              <controlPr defaultSize="0" autoFill="0" autoLine="0" autoPict="0">
                <anchor moveWithCells="1">
                  <from>
                    <xdr:col>3</xdr:col>
                    <xdr:colOff>85725</xdr:colOff>
                    <xdr:row>30</xdr:row>
                    <xdr:rowOff>180975</xdr:rowOff>
                  </from>
                  <to>
                    <xdr:col>3</xdr:col>
                    <xdr:colOff>323850</xdr:colOff>
                    <xdr:row>32</xdr:row>
                    <xdr:rowOff>28575</xdr:rowOff>
                  </to>
                </anchor>
              </controlPr>
            </control>
          </mc:Choice>
        </mc:AlternateContent>
        <mc:AlternateContent xmlns:mc="http://schemas.openxmlformats.org/markup-compatibility/2006">
          <mc:Choice Requires="x14">
            <control shapeId="1579" r:id="rId176" name="Option Button 555">
              <controlPr defaultSize="0" autoFill="0" autoLine="0" autoPict="0">
                <anchor moveWithCells="1">
                  <from>
                    <xdr:col>4</xdr:col>
                    <xdr:colOff>85725</xdr:colOff>
                    <xdr:row>30</xdr:row>
                    <xdr:rowOff>180975</xdr:rowOff>
                  </from>
                  <to>
                    <xdr:col>4</xdr:col>
                    <xdr:colOff>323850</xdr:colOff>
                    <xdr:row>32</xdr:row>
                    <xdr:rowOff>28575</xdr:rowOff>
                  </to>
                </anchor>
              </controlPr>
            </control>
          </mc:Choice>
        </mc:AlternateContent>
        <mc:AlternateContent xmlns:mc="http://schemas.openxmlformats.org/markup-compatibility/2006">
          <mc:Choice Requires="x14">
            <control shapeId="1581" r:id="rId177" name="Option Button 557">
              <controlPr defaultSize="0" autoFill="0" autoLine="0" autoPict="0">
                <anchor moveWithCells="1">
                  <from>
                    <xdr:col>5</xdr:col>
                    <xdr:colOff>85725</xdr:colOff>
                    <xdr:row>30</xdr:row>
                    <xdr:rowOff>180975</xdr:rowOff>
                  </from>
                  <to>
                    <xdr:col>5</xdr:col>
                    <xdr:colOff>323850</xdr:colOff>
                    <xdr:row>32</xdr:row>
                    <xdr:rowOff>28575</xdr:rowOff>
                  </to>
                </anchor>
              </controlPr>
            </control>
          </mc:Choice>
        </mc:AlternateContent>
        <mc:AlternateContent xmlns:mc="http://schemas.openxmlformats.org/markup-compatibility/2006">
          <mc:Choice Requires="x14">
            <control shapeId="1583" r:id="rId178" name="Option Button 559">
              <controlPr defaultSize="0" autoFill="0" autoLine="0" autoPict="0">
                <anchor moveWithCells="1">
                  <from>
                    <xdr:col>6</xdr:col>
                    <xdr:colOff>85725</xdr:colOff>
                    <xdr:row>30</xdr:row>
                    <xdr:rowOff>180975</xdr:rowOff>
                  </from>
                  <to>
                    <xdr:col>6</xdr:col>
                    <xdr:colOff>323850</xdr:colOff>
                    <xdr:row>32</xdr:row>
                    <xdr:rowOff>28575</xdr:rowOff>
                  </to>
                </anchor>
              </controlPr>
            </control>
          </mc:Choice>
        </mc:AlternateContent>
        <mc:AlternateContent xmlns:mc="http://schemas.openxmlformats.org/markup-compatibility/2006">
          <mc:Choice Requires="x14">
            <control shapeId="1584" r:id="rId179" name="Group Box 560">
              <controlPr defaultSize="0" autoFill="0" autoPict="0">
                <anchor moveWithCells="1">
                  <from>
                    <xdr:col>2</xdr:col>
                    <xdr:colOff>3590925</xdr:colOff>
                    <xdr:row>30</xdr:row>
                    <xdr:rowOff>133350</xdr:rowOff>
                  </from>
                  <to>
                    <xdr:col>7</xdr:col>
                    <xdr:colOff>95250</xdr:colOff>
                    <xdr:row>32</xdr:row>
                    <xdr:rowOff>95250</xdr:rowOff>
                  </to>
                </anchor>
              </controlPr>
            </control>
          </mc:Choice>
        </mc:AlternateContent>
        <mc:AlternateContent xmlns:mc="http://schemas.openxmlformats.org/markup-compatibility/2006">
          <mc:Choice Requires="x14">
            <control shapeId="1589" r:id="rId180" name="Group Box 565">
              <controlPr defaultSize="0" autoFill="0" autoPict="0">
                <anchor moveWithCells="1">
                  <from>
                    <xdr:col>2</xdr:col>
                    <xdr:colOff>3686175</xdr:colOff>
                    <xdr:row>41</xdr:row>
                    <xdr:rowOff>161925</xdr:rowOff>
                  </from>
                  <to>
                    <xdr:col>7</xdr:col>
                    <xdr:colOff>190500</xdr:colOff>
                    <xdr:row>43</xdr:row>
                    <xdr:rowOff>66675</xdr:rowOff>
                  </to>
                </anchor>
              </controlPr>
            </control>
          </mc:Choice>
        </mc:AlternateContent>
        <mc:AlternateContent xmlns:mc="http://schemas.openxmlformats.org/markup-compatibility/2006">
          <mc:Choice Requires="x14">
            <control shapeId="1590" r:id="rId181" name="Option Button 566">
              <controlPr defaultSize="0" autoFill="0" autoLine="0" autoPict="0">
                <anchor moveWithCells="1">
                  <from>
                    <xdr:col>3</xdr:col>
                    <xdr:colOff>85725</xdr:colOff>
                    <xdr:row>29</xdr:row>
                    <xdr:rowOff>161925</xdr:rowOff>
                  </from>
                  <to>
                    <xdr:col>3</xdr:col>
                    <xdr:colOff>323850</xdr:colOff>
                    <xdr:row>31</xdr:row>
                    <xdr:rowOff>19050</xdr:rowOff>
                  </to>
                </anchor>
              </controlPr>
            </control>
          </mc:Choice>
        </mc:AlternateContent>
        <mc:AlternateContent xmlns:mc="http://schemas.openxmlformats.org/markup-compatibility/2006">
          <mc:Choice Requires="x14">
            <control shapeId="1592" r:id="rId182" name="Option Button 568">
              <controlPr defaultSize="0" autoFill="0" autoLine="0" autoPict="0">
                <anchor moveWithCells="1">
                  <from>
                    <xdr:col>4</xdr:col>
                    <xdr:colOff>85725</xdr:colOff>
                    <xdr:row>29</xdr:row>
                    <xdr:rowOff>161925</xdr:rowOff>
                  </from>
                  <to>
                    <xdr:col>4</xdr:col>
                    <xdr:colOff>323850</xdr:colOff>
                    <xdr:row>31</xdr:row>
                    <xdr:rowOff>19050</xdr:rowOff>
                  </to>
                </anchor>
              </controlPr>
            </control>
          </mc:Choice>
        </mc:AlternateContent>
        <mc:AlternateContent xmlns:mc="http://schemas.openxmlformats.org/markup-compatibility/2006">
          <mc:Choice Requires="x14">
            <control shapeId="1594" r:id="rId183" name="Option Button 570">
              <controlPr defaultSize="0" autoFill="0" autoLine="0" autoPict="0">
                <anchor moveWithCells="1">
                  <from>
                    <xdr:col>5</xdr:col>
                    <xdr:colOff>85725</xdr:colOff>
                    <xdr:row>29</xdr:row>
                    <xdr:rowOff>161925</xdr:rowOff>
                  </from>
                  <to>
                    <xdr:col>5</xdr:col>
                    <xdr:colOff>323850</xdr:colOff>
                    <xdr:row>31</xdr:row>
                    <xdr:rowOff>19050</xdr:rowOff>
                  </to>
                </anchor>
              </controlPr>
            </control>
          </mc:Choice>
        </mc:AlternateContent>
        <mc:AlternateContent xmlns:mc="http://schemas.openxmlformats.org/markup-compatibility/2006">
          <mc:Choice Requires="x14">
            <control shapeId="1596" r:id="rId184" name="Option Button 572">
              <controlPr defaultSize="0" autoFill="0" autoLine="0" autoPict="0">
                <anchor moveWithCells="1">
                  <from>
                    <xdr:col>6</xdr:col>
                    <xdr:colOff>85725</xdr:colOff>
                    <xdr:row>29</xdr:row>
                    <xdr:rowOff>161925</xdr:rowOff>
                  </from>
                  <to>
                    <xdr:col>6</xdr:col>
                    <xdr:colOff>323850</xdr:colOff>
                    <xdr:row>31</xdr:row>
                    <xdr:rowOff>19050</xdr:rowOff>
                  </to>
                </anchor>
              </controlPr>
            </control>
          </mc:Choice>
        </mc:AlternateContent>
        <mc:AlternateContent xmlns:mc="http://schemas.openxmlformats.org/markup-compatibility/2006">
          <mc:Choice Requires="x14">
            <control shapeId="1597" r:id="rId185" name="Group Box 573">
              <controlPr defaultSize="0" autoFill="0" autoPict="0">
                <anchor moveWithCells="1">
                  <from>
                    <xdr:col>2</xdr:col>
                    <xdr:colOff>3629025</xdr:colOff>
                    <xdr:row>29</xdr:row>
                    <xdr:rowOff>180975</xdr:rowOff>
                  </from>
                  <to>
                    <xdr:col>7</xdr:col>
                    <xdr:colOff>180975</xdr:colOff>
                    <xdr:row>31</xdr:row>
                    <xdr:rowOff>95250</xdr:rowOff>
                  </to>
                </anchor>
              </controlPr>
            </control>
          </mc:Choice>
        </mc:AlternateContent>
        <mc:AlternateContent xmlns:mc="http://schemas.openxmlformats.org/markup-compatibility/2006">
          <mc:Choice Requires="x14">
            <control shapeId="1605" r:id="rId186" name="Group Box 581">
              <controlPr defaultSize="0" autoFill="0" autoPict="0">
                <anchor moveWithCells="1">
                  <from>
                    <xdr:col>2</xdr:col>
                    <xdr:colOff>3676650</xdr:colOff>
                    <xdr:row>27</xdr:row>
                    <xdr:rowOff>123825</xdr:rowOff>
                  </from>
                  <to>
                    <xdr:col>7</xdr:col>
                    <xdr:colOff>0</xdr:colOff>
                    <xdr:row>29</xdr:row>
                    <xdr:rowOff>38100</xdr:rowOff>
                  </to>
                </anchor>
              </controlPr>
            </control>
          </mc:Choice>
        </mc:AlternateContent>
        <mc:AlternateContent xmlns:mc="http://schemas.openxmlformats.org/markup-compatibility/2006">
          <mc:Choice Requires="x14">
            <control shapeId="1610" r:id="rId187" name="Group Box 586">
              <controlPr defaultSize="0" autoFill="0" autoPict="0">
                <anchor moveWithCells="1">
                  <from>
                    <xdr:col>2</xdr:col>
                    <xdr:colOff>3686175</xdr:colOff>
                    <xdr:row>26</xdr:row>
                    <xdr:rowOff>133350</xdr:rowOff>
                  </from>
                  <to>
                    <xdr:col>7</xdr:col>
                    <xdr:colOff>95250</xdr:colOff>
                    <xdr:row>28</xdr:row>
                    <xdr:rowOff>57150</xdr:rowOff>
                  </to>
                </anchor>
              </controlPr>
            </control>
          </mc:Choice>
        </mc:AlternateContent>
        <mc:AlternateContent xmlns:mc="http://schemas.openxmlformats.org/markup-compatibility/2006">
          <mc:Choice Requires="x14">
            <control shapeId="1732" r:id="rId188" name="Group Box 708">
              <controlPr defaultSize="0" autoFill="0" autoPict="0">
                <anchor moveWithCells="1">
                  <from>
                    <xdr:col>2</xdr:col>
                    <xdr:colOff>3533775</xdr:colOff>
                    <xdr:row>27</xdr:row>
                    <xdr:rowOff>0</xdr:rowOff>
                  </from>
                  <to>
                    <xdr:col>7</xdr:col>
                    <xdr:colOff>114300</xdr:colOff>
                    <xdr:row>28</xdr:row>
                    <xdr:rowOff>95250</xdr:rowOff>
                  </to>
                </anchor>
              </controlPr>
            </control>
          </mc:Choice>
        </mc:AlternateContent>
        <mc:AlternateContent xmlns:mc="http://schemas.openxmlformats.org/markup-compatibility/2006">
          <mc:Choice Requires="x14">
            <control shapeId="1733" r:id="rId189" name="Group Box 709">
              <controlPr defaultSize="0" autoFill="0" autoPict="0">
                <anchor moveWithCells="1">
                  <from>
                    <xdr:col>2</xdr:col>
                    <xdr:colOff>3381375</xdr:colOff>
                    <xdr:row>27</xdr:row>
                    <xdr:rowOff>180975</xdr:rowOff>
                  </from>
                  <to>
                    <xdr:col>7</xdr:col>
                    <xdr:colOff>28575</xdr:colOff>
                    <xdr:row>29</xdr:row>
                    <xdr:rowOff>95250</xdr:rowOff>
                  </to>
                </anchor>
              </controlPr>
            </control>
          </mc:Choice>
        </mc:AlternateContent>
        <mc:AlternateContent xmlns:mc="http://schemas.openxmlformats.org/markup-compatibility/2006">
          <mc:Choice Requires="x14">
            <control shapeId="1738" r:id="rId190" name="Group Box 714">
              <controlPr defaultSize="0" autoFill="0" autoPict="0">
                <anchor moveWithCells="1">
                  <from>
                    <xdr:col>2</xdr:col>
                    <xdr:colOff>3524250</xdr:colOff>
                    <xdr:row>27</xdr:row>
                    <xdr:rowOff>180975</xdr:rowOff>
                  </from>
                  <to>
                    <xdr:col>7</xdr:col>
                    <xdr:colOff>209550</xdr:colOff>
                    <xdr:row>29</xdr:row>
                    <xdr:rowOff>95250</xdr:rowOff>
                  </to>
                </anchor>
              </controlPr>
            </control>
          </mc:Choice>
        </mc:AlternateContent>
        <mc:AlternateContent xmlns:mc="http://schemas.openxmlformats.org/markup-compatibility/2006">
          <mc:Choice Requires="x14">
            <control shapeId="1743" r:id="rId191" name="Group Box 719">
              <controlPr defaultSize="0" autoFill="0" autoPict="0">
                <anchor moveWithCells="1">
                  <from>
                    <xdr:col>2</xdr:col>
                    <xdr:colOff>3686175</xdr:colOff>
                    <xdr:row>27</xdr:row>
                    <xdr:rowOff>171450</xdr:rowOff>
                  </from>
                  <to>
                    <xdr:col>7</xdr:col>
                    <xdr:colOff>209550</xdr:colOff>
                    <xdr:row>29</xdr:row>
                    <xdr:rowOff>76200</xdr:rowOff>
                  </to>
                </anchor>
              </controlPr>
            </control>
          </mc:Choice>
        </mc:AlternateContent>
        <mc:AlternateContent xmlns:mc="http://schemas.openxmlformats.org/markup-compatibility/2006">
          <mc:Choice Requires="x14">
            <control shapeId="1744" r:id="rId192" name="Group Box 720">
              <controlPr defaultSize="0" autoFill="0" autoPict="0">
                <anchor moveWithCells="1">
                  <from>
                    <xdr:col>2</xdr:col>
                    <xdr:colOff>3695700</xdr:colOff>
                    <xdr:row>31</xdr:row>
                    <xdr:rowOff>171450</xdr:rowOff>
                  </from>
                  <to>
                    <xdr:col>7</xdr:col>
                    <xdr:colOff>38100</xdr:colOff>
                    <xdr:row>33</xdr:row>
                    <xdr:rowOff>76200</xdr:rowOff>
                  </to>
                </anchor>
              </controlPr>
            </control>
          </mc:Choice>
        </mc:AlternateContent>
        <mc:AlternateContent xmlns:mc="http://schemas.openxmlformats.org/markup-compatibility/2006">
          <mc:Choice Requires="x14">
            <control shapeId="1745" r:id="rId193" name="Group Box 721">
              <controlPr defaultSize="0" autoFill="0" autoPict="0">
                <anchor moveWithCells="1">
                  <from>
                    <xdr:col>2</xdr:col>
                    <xdr:colOff>3676650</xdr:colOff>
                    <xdr:row>31</xdr:row>
                    <xdr:rowOff>123825</xdr:rowOff>
                  </from>
                  <to>
                    <xdr:col>7</xdr:col>
                    <xdr:colOff>0</xdr:colOff>
                    <xdr:row>33</xdr:row>
                    <xdr:rowOff>38100</xdr:rowOff>
                  </to>
                </anchor>
              </controlPr>
            </control>
          </mc:Choice>
        </mc:AlternateContent>
        <mc:AlternateContent xmlns:mc="http://schemas.openxmlformats.org/markup-compatibility/2006">
          <mc:Choice Requires="x14">
            <control shapeId="1746" r:id="rId194" name="Group Box 722">
              <controlPr defaultSize="0" autoFill="0" autoPict="0">
                <anchor moveWithCells="1">
                  <from>
                    <xdr:col>2</xdr:col>
                    <xdr:colOff>3533775</xdr:colOff>
                    <xdr:row>31</xdr:row>
                    <xdr:rowOff>0</xdr:rowOff>
                  </from>
                  <to>
                    <xdr:col>7</xdr:col>
                    <xdr:colOff>114300</xdr:colOff>
                    <xdr:row>32</xdr:row>
                    <xdr:rowOff>95250</xdr:rowOff>
                  </to>
                </anchor>
              </controlPr>
            </control>
          </mc:Choice>
        </mc:AlternateContent>
        <mc:AlternateContent xmlns:mc="http://schemas.openxmlformats.org/markup-compatibility/2006">
          <mc:Choice Requires="x14">
            <control shapeId="1747" r:id="rId195" name="Group Box 723">
              <controlPr defaultSize="0" autoFill="0" autoPict="0">
                <anchor moveWithCells="1">
                  <from>
                    <xdr:col>2</xdr:col>
                    <xdr:colOff>3381375</xdr:colOff>
                    <xdr:row>31</xdr:row>
                    <xdr:rowOff>180975</xdr:rowOff>
                  </from>
                  <to>
                    <xdr:col>7</xdr:col>
                    <xdr:colOff>28575</xdr:colOff>
                    <xdr:row>33</xdr:row>
                    <xdr:rowOff>95250</xdr:rowOff>
                  </to>
                </anchor>
              </controlPr>
            </control>
          </mc:Choice>
        </mc:AlternateContent>
        <mc:AlternateContent xmlns:mc="http://schemas.openxmlformats.org/markup-compatibility/2006">
          <mc:Choice Requires="x14">
            <control shapeId="1748" r:id="rId196" name="Group Box 724">
              <controlPr defaultSize="0" autoFill="0" autoPict="0">
                <anchor moveWithCells="1">
                  <from>
                    <xdr:col>2</xdr:col>
                    <xdr:colOff>3524250</xdr:colOff>
                    <xdr:row>31</xdr:row>
                    <xdr:rowOff>180975</xdr:rowOff>
                  </from>
                  <to>
                    <xdr:col>7</xdr:col>
                    <xdr:colOff>209550</xdr:colOff>
                    <xdr:row>33</xdr:row>
                    <xdr:rowOff>95250</xdr:rowOff>
                  </to>
                </anchor>
              </controlPr>
            </control>
          </mc:Choice>
        </mc:AlternateContent>
        <mc:AlternateContent xmlns:mc="http://schemas.openxmlformats.org/markup-compatibility/2006">
          <mc:Choice Requires="x14">
            <control shapeId="1749" r:id="rId197" name="Group Box 725">
              <controlPr defaultSize="0" autoFill="0" autoPict="0">
                <anchor moveWithCells="1">
                  <from>
                    <xdr:col>2</xdr:col>
                    <xdr:colOff>3686175</xdr:colOff>
                    <xdr:row>31</xdr:row>
                    <xdr:rowOff>171450</xdr:rowOff>
                  </from>
                  <to>
                    <xdr:col>7</xdr:col>
                    <xdr:colOff>209550</xdr:colOff>
                    <xdr:row>33</xdr:row>
                    <xdr:rowOff>76200</xdr:rowOff>
                  </to>
                </anchor>
              </controlPr>
            </control>
          </mc:Choice>
        </mc:AlternateContent>
        <mc:AlternateContent xmlns:mc="http://schemas.openxmlformats.org/markup-compatibility/2006">
          <mc:Choice Requires="x14">
            <control shapeId="1750" r:id="rId198" name="Group Box 726">
              <controlPr defaultSize="0" autoFill="0" autoPict="0">
                <anchor moveWithCells="1">
                  <from>
                    <xdr:col>2</xdr:col>
                    <xdr:colOff>3676650</xdr:colOff>
                    <xdr:row>36</xdr:row>
                    <xdr:rowOff>133350</xdr:rowOff>
                  </from>
                  <to>
                    <xdr:col>7</xdr:col>
                    <xdr:colOff>95250</xdr:colOff>
                    <xdr:row>38</xdr:row>
                    <xdr:rowOff>47625</xdr:rowOff>
                  </to>
                </anchor>
              </controlPr>
            </control>
          </mc:Choice>
        </mc:AlternateContent>
        <mc:AlternateContent xmlns:mc="http://schemas.openxmlformats.org/markup-compatibility/2006">
          <mc:Choice Requires="x14">
            <control shapeId="1751" r:id="rId199" name="Group Box 727">
              <controlPr defaultSize="0" autoFill="0" autoPict="0">
                <anchor moveWithCells="1">
                  <from>
                    <xdr:col>2</xdr:col>
                    <xdr:colOff>3695700</xdr:colOff>
                    <xdr:row>36</xdr:row>
                    <xdr:rowOff>171450</xdr:rowOff>
                  </from>
                  <to>
                    <xdr:col>7</xdr:col>
                    <xdr:colOff>38100</xdr:colOff>
                    <xdr:row>38</xdr:row>
                    <xdr:rowOff>76200</xdr:rowOff>
                  </to>
                </anchor>
              </controlPr>
            </control>
          </mc:Choice>
        </mc:AlternateContent>
        <mc:AlternateContent xmlns:mc="http://schemas.openxmlformats.org/markup-compatibility/2006">
          <mc:Choice Requires="x14">
            <control shapeId="1752" r:id="rId200" name="Group Box 728">
              <controlPr defaultSize="0" autoFill="0" autoPict="0">
                <anchor moveWithCells="1">
                  <from>
                    <xdr:col>2</xdr:col>
                    <xdr:colOff>3676650</xdr:colOff>
                    <xdr:row>36</xdr:row>
                    <xdr:rowOff>123825</xdr:rowOff>
                  </from>
                  <to>
                    <xdr:col>7</xdr:col>
                    <xdr:colOff>0</xdr:colOff>
                    <xdr:row>38</xdr:row>
                    <xdr:rowOff>38100</xdr:rowOff>
                  </to>
                </anchor>
              </controlPr>
            </control>
          </mc:Choice>
        </mc:AlternateContent>
        <mc:AlternateContent xmlns:mc="http://schemas.openxmlformats.org/markup-compatibility/2006">
          <mc:Choice Requires="x14">
            <control shapeId="1753" r:id="rId201" name="Group Box 729">
              <controlPr defaultSize="0" autoFill="0" autoPict="0">
                <anchor moveWithCells="1">
                  <from>
                    <xdr:col>2</xdr:col>
                    <xdr:colOff>3533775</xdr:colOff>
                    <xdr:row>36</xdr:row>
                    <xdr:rowOff>0</xdr:rowOff>
                  </from>
                  <to>
                    <xdr:col>7</xdr:col>
                    <xdr:colOff>114300</xdr:colOff>
                    <xdr:row>37</xdr:row>
                    <xdr:rowOff>95250</xdr:rowOff>
                  </to>
                </anchor>
              </controlPr>
            </control>
          </mc:Choice>
        </mc:AlternateContent>
        <mc:AlternateContent xmlns:mc="http://schemas.openxmlformats.org/markup-compatibility/2006">
          <mc:Choice Requires="x14">
            <control shapeId="1754" r:id="rId202" name="Group Box 730">
              <controlPr defaultSize="0" autoFill="0" autoPict="0">
                <anchor moveWithCells="1">
                  <from>
                    <xdr:col>2</xdr:col>
                    <xdr:colOff>3381375</xdr:colOff>
                    <xdr:row>36</xdr:row>
                    <xdr:rowOff>180975</xdr:rowOff>
                  </from>
                  <to>
                    <xdr:col>7</xdr:col>
                    <xdr:colOff>28575</xdr:colOff>
                    <xdr:row>38</xdr:row>
                    <xdr:rowOff>95250</xdr:rowOff>
                  </to>
                </anchor>
              </controlPr>
            </control>
          </mc:Choice>
        </mc:AlternateContent>
        <mc:AlternateContent xmlns:mc="http://schemas.openxmlformats.org/markup-compatibility/2006">
          <mc:Choice Requires="x14">
            <control shapeId="1755" r:id="rId203" name="Group Box 731">
              <controlPr defaultSize="0" autoFill="0" autoPict="0">
                <anchor moveWithCells="1">
                  <from>
                    <xdr:col>2</xdr:col>
                    <xdr:colOff>3524250</xdr:colOff>
                    <xdr:row>36</xdr:row>
                    <xdr:rowOff>180975</xdr:rowOff>
                  </from>
                  <to>
                    <xdr:col>7</xdr:col>
                    <xdr:colOff>209550</xdr:colOff>
                    <xdr:row>38</xdr:row>
                    <xdr:rowOff>95250</xdr:rowOff>
                  </to>
                </anchor>
              </controlPr>
            </control>
          </mc:Choice>
        </mc:AlternateContent>
        <mc:AlternateContent xmlns:mc="http://schemas.openxmlformats.org/markup-compatibility/2006">
          <mc:Choice Requires="x14">
            <control shapeId="1756" r:id="rId204" name="Group Box 732">
              <controlPr defaultSize="0" autoFill="0" autoPict="0">
                <anchor moveWithCells="1">
                  <from>
                    <xdr:col>2</xdr:col>
                    <xdr:colOff>3686175</xdr:colOff>
                    <xdr:row>36</xdr:row>
                    <xdr:rowOff>171450</xdr:rowOff>
                  </from>
                  <to>
                    <xdr:col>7</xdr:col>
                    <xdr:colOff>209550</xdr:colOff>
                    <xdr:row>38</xdr:row>
                    <xdr:rowOff>76200</xdr:rowOff>
                  </to>
                </anchor>
              </controlPr>
            </control>
          </mc:Choice>
        </mc:AlternateContent>
        <mc:AlternateContent xmlns:mc="http://schemas.openxmlformats.org/markup-compatibility/2006">
          <mc:Choice Requires="x14">
            <control shapeId="1761" r:id="rId205" name="Group Box 737">
              <controlPr defaultSize="0" autoFill="0" autoPict="0">
                <anchor moveWithCells="1">
                  <from>
                    <xdr:col>2</xdr:col>
                    <xdr:colOff>3733800</xdr:colOff>
                    <xdr:row>41</xdr:row>
                    <xdr:rowOff>180975</xdr:rowOff>
                  </from>
                  <to>
                    <xdr:col>7</xdr:col>
                    <xdr:colOff>95250</xdr:colOff>
                    <xdr:row>43</xdr:row>
                    <xdr:rowOff>95250</xdr:rowOff>
                  </to>
                </anchor>
              </controlPr>
            </control>
          </mc:Choice>
        </mc:AlternateContent>
        <mc:AlternateContent xmlns:mc="http://schemas.openxmlformats.org/markup-compatibility/2006">
          <mc:Choice Requires="x14">
            <control shapeId="1762" r:id="rId206" name="Group Box 738">
              <controlPr defaultSize="0" autoFill="0" autoPict="0">
                <anchor moveWithCells="1">
                  <from>
                    <xdr:col>2</xdr:col>
                    <xdr:colOff>3676650</xdr:colOff>
                    <xdr:row>41</xdr:row>
                    <xdr:rowOff>133350</xdr:rowOff>
                  </from>
                  <to>
                    <xdr:col>7</xdr:col>
                    <xdr:colOff>95250</xdr:colOff>
                    <xdr:row>43</xdr:row>
                    <xdr:rowOff>47625</xdr:rowOff>
                  </to>
                </anchor>
              </controlPr>
            </control>
          </mc:Choice>
        </mc:AlternateContent>
        <mc:AlternateContent xmlns:mc="http://schemas.openxmlformats.org/markup-compatibility/2006">
          <mc:Choice Requires="x14">
            <control shapeId="1763" r:id="rId207" name="Group Box 739">
              <controlPr defaultSize="0" autoFill="0" autoPict="0">
                <anchor moveWithCells="1">
                  <from>
                    <xdr:col>2</xdr:col>
                    <xdr:colOff>3695700</xdr:colOff>
                    <xdr:row>41</xdr:row>
                    <xdr:rowOff>171450</xdr:rowOff>
                  </from>
                  <to>
                    <xdr:col>7</xdr:col>
                    <xdr:colOff>38100</xdr:colOff>
                    <xdr:row>43</xdr:row>
                    <xdr:rowOff>76200</xdr:rowOff>
                  </to>
                </anchor>
              </controlPr>
            </control>
          </mc:Choice>
        </mc:AlternateContent>
        <mc:AlternateContent xmlns:mc="http://schemas.openxmlformats.org/markup-compatibility/2006">
          <mc:Choice Requires="x14">
            <control shapeId="1764" r:id="rId208" name="Group Box 740">
              <controlPr defaultSize="0" autoFill="0" autoPict="0">
                <anchor moveWithCells="1">
                  <from>
                    <xdr:col>2</xdr:col>
                    <xdr:colOff>3676650</xdr:colOff>
                    <xdr:row>41</xdr:row>
                    <xdr:rowOff>123825</xdr:rowOff>
                  </from>
                  <to>
                    <xdr:col>7</xdr:col>
                    <xdr:colOff>0</xdr:colOff>
                    <xdr:row>43</xdr:row>
                    <xdr:rowOff>38100</xdr:rowOff>
                  </to>
                </anchor>
              </controlPr>
            </control>
          </mc:Choice>
        </mc:AlternateContent>
        <mc:AlternateContent xmlns:mc="http://schemas.openxmlformats.org/markup-compatibility/2006">
          <mc:Choice Requires="x14">
            <control shapeId="1765" r:id="rId209" name="Group Box 741">
              <controlPr defaultSize="0" autoFill="0" autoPict="0">
                <anchor moveWithCells="1">
                  <from>
                    <xdr:col>2</xdr:col>
                    <xdr:colOff>3533775</xdr:colOff>
                    <xdr:row>41</xdr:row>
                    <xdr:rowOff>0</xdr:rowOff>
                  </from>
                  <to>
                    <xdr:col>7</xdr:col>
                    <xdr:colOff>114300</xdr:colOff>
                    <xdr:row>42</xdr:row>
                    <xdr:rowOff>95250</xdr:rowOff>
                  </to>
                </anchor>
              </controlPr>
            </control>
          </mc:Choice>
        </mc:AlternateContent>
        <mc:AlternateContent xmlns:mc="http://schemas.openxmlformats.org/markup-compatibility/2006">
          <mc:Choice Requires="x14">
            <control shapeId="1766" r:id="rId210" name="Group Box 742">
              <controlPr defaultSize="0" autoFill="0" autoPict="0">
                <anchor moveWithCells="1">
                  <from>
                    <xdr:col>2</xdr:col>
                    <xdr:colOff>3381375</xdr:colOff>
                    <xdr:row>41</xdr:row>
                    <xdr:rowOff>180975</xdr:rowOff>
                  </from>
                  <to>
                    <xdr:col>7</xdr:col>
                    <xdr:colOff>28575</xdr:colOff>
                    <xdr:row>43</xdr:row>
                    <xdr:rowOff>95250</xdr:rowOff>
                  </to>
                </anchor>
              </controlPr>
            </control>
          </mc:Choice>
        </mc:AlternateContent>
        <mc:AlternateContent xmlns:mc="http://schemas.openxmlformats.org/markup-compatibility/2006">
          <mc:Choice Requires="x14">
            <control shapeId="1767" r:id="rId211" name="Group Box 743">
              <controlPr defaultSize="0" autoFill="0" autoPict="0">
                <anchor moveWithCells="1">
                  <from>
                    <xdr:col>2</xdr:col>
                    <xdr:colOff>3524250</xdr:colOff>
                    <xdr:row>41</xdr:row>
                    <xdr:rowOff>180975</xdr:rowOff>
                  </from>
                  <to>
                    <xdr:col>7</xdr:col>
                    <xdr:colOff>209550</xdr:colOff>
                    <xdr:row>43</xdr:row>
                    <xdr:rowOff>95250</xdr:rowOff>
                  </to>
                </anchor>
              </controlPr>
            </control>
          </mc:Choice>
        </mc:AlternateContent>
        <mc:AlternateContent xmlns:mc="http://schemas.openxmlformats.org/markup-compatibility/2006">
          <mc:Choice Requires="x14">
            <control shapeId="1768" r:id="rId212" name="Group Box 744">
              <controlPr defaultSize="0" autoFill="0" autoPict="0">
                <anchor moveWithCells="1">
                  <from>
                    <xdr:col>2</xdr:col>
                    <xdr:colOff>3686175</xdr:colOff>
                    <xdr:row>41</xdr:row>
                    <xdr:rowOff>171450</xdr:rowOff>
                  </from>
                  <to>
                    <xdr:col>7</xdr:col>
                    <xdr:colOff>209550</xdr:colOff>
                    <xdr:row>43</xdr:row>
                    <xdr:rowOff>76200</xdr:rowOff>
                  </to>
                </anchor>
              </controlPr>
            </control>
          </mc:Choice>
        </mc:AlternateContent>
        <mc:AlternateContent xmlns:mc="http://schemas.openxmlformats.org/markup-compatibility/2006">
          <mc:Choice Requires="x14">
            <control shapeId="1783" r:id="rId213" name="Group Box 759">
              <controlPr defaultSize="0" autoFill="0" autoPict="0">
                <anchor moveWithCells="1">
                  <from>
                    <xdr:col>2</xdr:col>
                    <xdr:colOff>3743325</xdr:colOff>
                    <xdr:row>55</xdr:row>
                    <xdr:rowOff>171450</xdr:rowOff>
                  </from>
                  <to>
                    <xdr:col>7</xdr:col>
                    <xdr:colOff>104775</xdr:colOff>
                    <xdr:row>57</xdr:row>
                    <xdr:rowOff>85725</xdr:rowOff>
                  </to>
                </anchor>
              </controlPr>
            </control>
          </mc:Choice>
        </mc:AlternateContent>
        <mc:AlternateContent xmlns:mc="http://schemas.openxmlformats.org/markup-compatibility/2006">
          <mc:Choice Requires="x14">
            <control shapeId="1784" r:id="rId214" name="Group Box 760">
              <controlPr defaultSize="0" autoFill="0" autoPict="0">
                <anchor moveWithCells="1">
                  <from>
                    <xdr:col>2</xdr:col>
                    <xdr:colOff>3581400</xdr:colOff>
                    <xdr:row>59</xdr:row>
                    <xdr:rowOff>123825</xdr:rowOff>
                  </from>
                  <to>
                    <xdr:col>7</xdr:col>
                    <xdr:colOff>95250</xdr:colOff>
                    <xdr:row>61</xdr:row>
                    <xdr:rowOff>28575</xdr:rowOff>
                  </to>
                </anchor>
              </controlPr>
            </control>
          </mc:Choice>
        </mc:AlternateContent>
        <mc:AlternateContent xmlns:mc="http://schemas.openxmlformats.org/markup-compatibility/2006">
          <mc:Choice Requires="x14">
            <control shapeId="1785" r:id="rId215" name="Group Box 761">
              <controlPr defaultSize="0" autoFill="0" autoPict="0">
                <anchor moveWithCells="1">
                  <from>
                    <xdr:col>2</xdr:col>
                    <xdr:colOff>3743325</xdr:colOff>
                    <xdr:row>59</xdr:row>
                    <xdr:rowOff>171450</xdr:rowOff>
                  </from>
                  <to>
                    <xdr:col>7</xdr:col>
                    <xdr:colOff>104775</xdr:colOff>
                    <xdr:row>61</xdr:row>
                    <xdr:rowOff>85725</xdr:rowOff>
                  </to>
                </anchor>
              </controlPr>
            </control>
          </mc:Choice>
        </mc:AlternateContent>
        <mc:AlternateContent xmlns:mc="http://schemas.openxmlformats.org/markup-compatibility/2006">
          <mc:Choice Requires="x14">
            <control shapeId="1786" r:id="rId216" name="Group Box 762">
              <controlPr defaultSize="0" autoFill="0" autoPict="0">
                <anchor moveWithCells="1">
                  <from>
                    <xdr:col>2</xdr:col>
                    <xdr:colOff>3752850</xdr:colOff>
                    <xdr:row>62</xdr:row>
                    <xdr:rowOff>133350</xdr:rowOff>
                  </from>
                  <to>
                    <xdr:col>7</xdr:col>
                    <xdr:colOff>257175</xdr:colOff>
                    <xdr:row>64</xdr:row>
                    <xdr:rowOff>38100</xdr:rowOff>
                  </to>
                </anchor>
              </controlPr>
            </control>
          </mc:Choice>
        </mc:AlternateContent>
        <mc:AlternateContent xmlns:mc="http://schemas.openxmlformats.org/markup-compatibility/2006">
          <mc:Choice Requires="x14">
            <control shapeId="1787" r:id="rId217" name="Group Box 763">
              <controlPr defaultSize="0" autoFill="0" autoPict="0">
                <anchor moveWithCells="1">
                  <from>
                    <xdr:col>2</xdr:col>
                    <xdr:colOff>3581400</xdr:colOff>
                    <xdr:row>62</xdr:row>
                    <xdr:rowOff>123825</xdr:rowOff>
                  </from>
                  <to>
                    <xdr:col>7</xdr:col>
                    <xdr:colOff>95250</xdr:colOff>
                    <xdr:row>64</xdr:row>
                    <xdr:rowOff>28575</xdr:rowOff>
                  </to>
                </anchor>
              </controlPr>
            </control>
          </mc:Choice>
        </mc:AlternateContent>
        <mc:AlternateContent xmlns:mc="http://schemas.openxmlformats.org/markup-compatibility/2006">
          <mc:Choice Requires="x14">
            <control shapeId="1788" r:id="rId218" name="Group Box 764">
              <controlPr defaultSize="0" autoFill="0" autoPict="0">
                <anchor moveWithCells="1">
                  <from>
                    <xdr:col>2</xdr:col>
                    <xdr:colOff>3743325</xdr:colOff>
                    <xdr:row>62</xdr:row>
                    <xdr:rowOff>171450</xdr:rowOff>
                  </from>
                  <to>
                    <xdr:col>7</xdr:col>
                    <xdr:colOff>104775</xdr:colOff>
                    <xdr:row>64</xdr:row>
                    <xdr:rowOff>85725</xdr:rowOff>
                  </to>
                </anchor>
              </controlPr>
            </control>
          </mc:Choice>
        </mc:AlternateContent>
        <mc:AlternateContent xmlns:mc="http://schemas.openxmlformats.org/markup-compatibility/2006">
          <mc:Choice Requires="x14">
            <control shapeId="1789" r:id="rId219" name="Group Box 765">
              <controlPr defaultSize="0" autoFill="0" autoPict="0">
                <anchor moveWithCells="1">
                  <from>
                    <xdr:col>2</xdr:col>
                    <xdr:colOff>3667125</xdr:colOff>
                    <xdr:row>65</xdr:row>
                    <xdr:rowOff>142875</xdr:rowOff>
                  </from>
                  <to>
                    <xdr:col>7</xdr:col>
                    <xdr:colOff>114300</xdr:colOff>
                    <xdr:row>67</xdr:row>
                    <xdr:rowOff>57150</xdr:rowOff>
                  </to>
                </anchor>
              </controlPr>
            </control>
          </mc:Choice>
        </mc:AlternateContent>
        <mc:AlternateContent xmlns:mc="http://schemas.openxmlformats.org/markup-compatibility/2006">
          <mc:Choice Requires="x14">
            <control shapeId="1790" r:id="rId220" name="Group Box 766">
              <controlPr defaultSize="0" autoFill="0" autoPict="0">
                <anchor moveWithCells="1">
                  <from>
                    <xdr:col>2</xdr:col>
                    <xdr:colOff>3752850</xdr:colOff>
                    <xdr:row>65</xdr:row>
                    <xdr:rowOff>133350</xdr:rowOff>
                  </from>
                  <to>
                    <xdr:col>7</xdr:col>
                    <xdr:colOff>257175</xdr:colOff>
                    <xdr:row>67</xdr:row>
                    <xdr:rowOff>38100</xdr:rowOff>
                  </to>
                </anchor>
              </controlPr>
            </control>
          </mc:Choice>
        </mc:AlternateContent>
        <mc:AlternateContent xmlns:mc="http://schemas.openxmlformats.org/markup-compatibility/2006">
          <mc:Choice Requires="x14">
            <control shapeId="1791" r:id="rId221" name="Group Box 767">
              <controlPr defaultSize="0" autoFill="0" autoPict="0">
                <anchor moveWithCells="1">
                  <from>
                    <xdr:col>2</xdr:col>
                    <xdr:colOff>3581400</xdr:colOff>
                    <xdr:row>65</xdr:row>
                    <xdr:rowOff>123825</xdr:rowOff>
                  </from>
                  <to>
                    <xdr:col>7</xdr:col>
                    <xdr:colOff>95250</xdr:colOff>
                    <xdr:row>67</xdr:row>
                    <xdr:rowOff>28575</xdr:rowOff>
                  </to>
                </anchor>
              </controlPr>
            </control>
          </mc:Choice>
        </mc:AlternateContent>
        <mc:AlternateContent xmlns:mc="http://schemas.openxmlformats.org/markup-compatibility/2006">
          <mc:Choice Requires="x14">
            <control shapeId="1792" r:id="rId222" name="Group Box 768">
              <controlPr defaultSize="0" autoFill="0" autoPict="0">
                <anchor moveWithCells="1">
                  <from>
                    <xdr:col>2</xdr:col>
                    <xdr:colOff>3743325</xdr:colOff>
                    <xdr:row>65</xdr:row>
                    <xdr:rowOff>171450</xdr:rowOff>
                  </from>
                  <to>
                    <xdr:col>7</xdr:col>
                    <xdr:colOff>104775</xdr:colOff>
                    <xdr:row>67</xdr:row>
                    <xdr:rowOff>85725</xdr:rowOff>
                  </to>
                </anchor>
              </controlPr>
            </control>
          </mc:Choice>
        </mc:AlternateContent>
        <mc:AlternateContent xmlns:mc="http://schemas.openxmlformats.org/markup-compatibility/2006">
          <mc:Choice Requires="x14">
            <control shapeId="1793" r:id="rId223" name="Group Box 769">
              <controlPr defaultSize="0" autoFill="0" autoPict="0">
                <anchor moveWithCells="1">
                  <from>
                    <xdr:col>2</xdr:col>
                    <xdr:colOff>3752850</xdr:colOff>
                    <xdr:row>70</xdr:row>
                    <xdr:rowOff>180975</xdr:rowOff>
                  </from>
                  <to>
                    <xdr:col>6</xdr:col>
                    <xdr:colOff>361950</xdr:colOff>
                    <xdr:row>72</xdr:row>
                    <xdr:rowOff>95250</xdr:rowOff>
                  </to>
                </anchor>
              </controlPr>
            </control>
          </mc:Choice>
        </mc:AlternateContent>
        <mc:AlternateContent xmlns:mc="http://schemas.openxmlformats.org/markup-compatibility/2006">
          <mc:Choice Requires="x14">
            <control shapeId="1794" r:id="rId224" name="Group Box 770">
              <controlPr defaultSize="0" autoFill="0" autoPict="0">
                <anchor moveWithCells="1">
                  <from>
                    <xdr:col>2</xdr:col>
                    <xdr:colOff>3657600</xdr:colOff>
                    <xdr:row>70</xdr:row>
                    <xdr:rowOff>171450</xdr:rowOff>
                  </from>
                  <to>
                    <xdr:col>7</xdr:col>
                    <xdr:colOff>57150</xdr:colOff>
                    <xdr:row>72</xdr:row>
                    <xdr:rowOff>85725</xdr:rowOff>
                  </to>
                </anchor>
              </controlPr>
            </control>
          </mc:Choice>
        </mc:AlternateContent>
        <mc:AlternateContent xmlns:mc="http://schemas.openxmlformats.org/markup-compatibility/2006">
          <mc:Choice Requires="x14">
            <control shapeId="1795" r:id="rId225" name="Group Box 771">
              <controlPr defaultSize="0" autoFill="0" autoPict="0">
                <anchor moveWithCells="1">
                  <from>
                    <xdr:col>2</xdr:col>
                    <xdr:colOff>3667125</xdr:colOff>
                    <xdr:row>70</xdr:row>
                    <xdr:rowOff>142875</xdr:rowOff>
                  </from>
                  <to>
                    <xdr:col>7</xdr:col>
                    <xdr:colOff>114300</xdr:colOff>
                    <xdr:row>72</xdr:row>
                    <xdr:rowOff>57150</xdr:rowOff>
                  </to>
                </anchor>
              </controlPr>
            </control>
          </mc:Choice>
        </mc:AlternateContent>
        <mc:AlternateContent xmlns:mc="http://schemas.openxmlformats.org/markup-compatibility/2006">
          <mc:Choice Requires="x14">
            <control shapeId="1796" r:id="rId226" name="Group Box 772">
              <controlPr defaultSize="0" autoFill="0" autoPict="0">
                <anchor moveWithCells="1">
                  <from>
                    <xdr:col>2</xdr:col>
                    <xdr:colOff>3752850</xdr:colOff>
                    <xdr:row>70</xdr:row>
                    <xdr:rowOff>133350</xdr:rowOff>
                  </from>
                  <to>
                    <xdr:col>7</xdr:col>
                    <xdr:colOff>257175</xdr:colOff>
                    <xdr:row>72</xdr:row>
                    <xdr:rowOff>38100</xdr:rowOff>
                  </to>
                </anchor>
              </controlPr>
            </control>
          </mc:Choice>
        </mc:AlternateContent>
        <mc:AlternateContent xmlns:mc="http://schemas.openxmlformats.org/markup-compatibility/2006">
          <mc:Choice Requires="x14">
            <control shapeId="1797" r:id="rId227" name="Group Box 773">
              <controlPr defaultSize="0" autoFill="0" autoPict="0">
                <anchor moveWithCells="1">
                  <from>
                    <xdr:col>2</xdr:col>
                    <xdr:colOff>3581400</xdr:colOff>
                    <xdr:row>70</xdr:row>
                    <xdr:rowOff>123825</xdr:rowOff>
                  </from>
                  <to>
                    <xdr:col>7</xdr:col>
                    <xdr:colOff>95250</xdr:colOff>
                    <xdr:row>72</xdr:row>
                    <xdr:rowOff>28575</xdr:rowOff>
                  </to>
                </anchor>
              </controlPr>
            </control>
          </mc:Choice>
        </mc:AlternateContent>
        <mc:AlternateContent xmlns:mc="http://schemas.openxmlformats.org/markup-compatibility/2006">
          <mc:Choice Requires="x14">
            <control shapeId="1798" r:id="rId228" name="Group Box 774">
              <controlPr defaultSize="0" autoFill="0" autoPict="0">
                <anchor moveWithCells="1">
                  <from>
                    <xdr:col>2</xdr:col>
                    <xdr:colOff>3743325</xdr:colOff>
                    <xdr:row>70</xdr:row>
                    <xdr:rowOff>171450</xdr:rowOff>
                  </from>
                  <to>
                    <xdr:col>7</xdr:col>
                    <xdr:colOff>104775</xdr:colOff>
                    <xdr:row>72</xdr:row>
                    <xdr:rowOff>85725</xdr:rowOff>
                  </to>
                </anchor>
              </controlPr>
            </control>
          </mc:Choice>
        </mc:AlternateContent>
        <mc:AlternateContent xmlns:mc="http://schemas.openxmlformats.org/markup-compatibility/2006">
          <mc:Choice Requires="x14">
            <control shapeId="1799" r:id="rId229" name="Group Box 775">
              <controlPr defaultSize="0" autoFill="0" autoPict="0">
                <anchor moveWithCells="1">
                  <from>
                    <xdr:col>2</xdr:col>
                    <xdr:colOff>3657600</xdr:colOff>
                    <xdr:row>74</xdr:row>
                    <xdr:rowOff>171450</xdr:rowOff>
                  </from>
                  <to>
                    <xdr:col>7</xdr:col>
                    <xdr:colOff>57150</xdr:colOff>
                    <xdr:row>76</xdr:row>
                    <xdr:rowOff>85725</xdr:rowOff>
                  </to>
                </anchor>
              </controlPr>
            </control>
          </mc:Choice>
        </mc:AlternateContent>
        <mc:AlternateContent xmlns:mc="http://schemas.openxmlformats.org/markup-compatibility/2006">
          <mc:Choice Requires="x14">
            <control shapeId="1800" r:id="rId230" name="Group Box 776">
              <controlPr defaultSize="0" autoFill="0" autoPict="0">
                <anchor moveWithCells="1">
                  <from>
                    <xdr:col>2</xdr:col>
                    <xdr:colOff>3752850</xdr:colOff>
                    <xdr:row>74</xdr:row>
                    <xdr:rowOff>152400</xdr:rowOff>
                  </from>
                  <to>
                    <xdr:col>7</xdr:col>
                    <xdr:colOff>171450</xdr:colOff>
                    <xdr:row>76</xdr:row>
                    <xdr:rowOff>57150</xdr:rowOff>
                  </to>
                </anchor>
              </controlPr>
            </control>
          </mc:Choice>
        </mc:AlternateContent>
        <mc:AlternateContent xmlns:mc="http://schemas.openxmlformats.org/markup-compatibility/2006">
          <mc:Choice Requires="x14">
            <control shapeId="1801" r:id="rId231" name="Group Box 777">
              <controlPr defaultSize="0" autoFill="0" autoPict="0">
                <anchor moveWithCells="1">
                  <from>
                    <xdr:col>2</xdr:col>
                    <xdr:colOff>3752850</xdr:colOff>
                    <xdr:row>74</xdr:row>
                    <xdr:rowOff>180975</xdr:rowOff>
                  </from>
                  <to>
                    <xdr:col>6</xdr:col>
                    <xdr:colOff>361950</xdr:colOff>
                    <xdr:row>76</xdr:row>
                    <xdr:rowOff>95250</xdr:rowOff>
                  </to>
                </anchor>
              </controlPr>
            </control>
          </mc:Choice>
        </mc:AlternateContent>
        <mc:AlternateContent xmlns:mc="http://schemas.openxmlformats.org/markup-compatibility/2006">
          <mc:Choice Requires="x14">
            <control shapeId="1802" r:id="rId232" name="Group Box 778">
              <controlPr defaultSize="0" autoFill="0" autoPict="0">
                <anchor moveWithCells="1">
                  <from>
                    <xdr:col>2</xdr:col>
                    <xdr:colOff>3657600</xdr:colOff>
                    <xdr:row>74</xdr:row>
                    <xdr:rowOff>171450</xdr:rowOff>
                  </from>
                  <to>
                    <xdr:col>7</xdr:col>
                    <xdr:colOff>57150</xdr:colOff>
                    <xdr:row>76</xdr:row>
                    <xdr:rowOff>85725</xdr:rowOff>
                  </to>
                </anchor>
              </controlPr>
            </control>
          </mc:Choice>
        </mc:AlternateContent>
        <mc:AlternateContent xmlns:mc="http://schemas.openxmlformats.org/markup-compatibility/2006">
          <mc:Choice Requires="x14">
            <control shapeId="1803" r:id="rId233" name="Group Box 779">
              <controlPr defaultSize="0" autoFill="0" autoPict="0">
                <anchor moveWithCells="1">
                  <from>
                    <xdr:col>2</xdr:col>
                    <xdr:colOff>3667125</xdr:colOff>
                    <xdr:row>74</xdr:row>
                    <xdr:rowOff>142875</xdr:rowOff>
                  </from>
                  <to>
                    <xdr:col>7</xdr:col>
                    <xdr:colOff>114300</xdr:colOff>
                    <xdr:row>76</xdr:row>
                    <xdr:rowOff>57150</xdr:rowOff>
                  </to>
                </anchor>
              </controlPr>
            </control>
          </mc:Choice>
        </mc:AlternateContent>
        <mc:AlternateContent xmlns:mc="http://schemas.openxmlformats.org/markup-compatibility/2006">
          <mc:Choice Requires="x14">
            <control shapeId="1804" r:id="rId234" name="Group Box 780">
              <controlPr defaultSize="0" autoFill="0" autoPict="0">
                <anchor moveWithCells="1">
                  <from>
                    <xdr:col>2</xdr:col>
                    <xdr:colOff>3752850</xdr:colOff>
                    <xdr:row>74</xdr:row>
                    <xdr:rowOff>133350</xdr:rowOff>
                  </from>
                  <to>
                    <xdr:col>7</xdr:col>
                    <xdr:colOff>257175</xdr:colOff>
                    <xdr:row>76</xdr:row>
                    <xdr:rowOff>38100</xdr:rowOff>
                  </to>
                </anchor>
              </controlPr>
            </control>
          </mc:Choice>
        </mc:AlternateContent>
        <mc:AlternateContent xmlns:mc="http://schemas.openxmlformats.org/markup-compatibility/2006">
          <mc:Choice Requires="x14">
            <control shapeId="1805" r:id="rId235" name="Group Box 781">
              <controlPr defaultSize="0" autoFill="0" autoPict="0">
                <anchor moveWithCells="1">
                  <from>
                    <xdr:col>2</xdr:col>
                    <xdr:colOff>3581400</xdr:colOff>
                    <xdr:row>74</xdr:row>
                    <xdr:rowOff>123825</xdr:rowOff>
                  </from>
                  <to>
                    <xdr:col>7</xdr:col>
                    <xdr:colOff>95250</xdr:colOff>
                    <xdr:row>76</xdr:row>
                    <xdr:rowOff>28575</xdr:rowOff>
                  </to>
                </anchor>
              </controlPr>
            </control>
          </mc:Choice>
        </mc:AlternateContent>
        <mc:AlternateContent xmlns:mc="http://schemas.openxmlformats.org/markup-compatibility/2006">
          <mc:Choice Requires="x14">
            <control shapeId="1806" r:id="rId236" name="Group Box 782">
              <controlPr defaultSize="0" autoFill="0" autoPict="0">
                <anchor moveWithCells="1">
                  <from>
                    <xdr:col>2</xdr:col>
                    <xdr:colOff>3743325</xdr:colOff>
                    <xdr:row>74</xdr:row>
                    <xdr:rowOff>171450</xdr:rowOff>
                  </from>
                  <to>
                    <xdr:col>7</xdr:col>
                    <xdr:colOff>104775</xdr:colOff>
                    <xdr:row>76</xdr:row>
                    <xdr:rowOff>85725</xdr:rowOff>
                  </to>
                </anchor>
              </controlPr>
            </control>
          </mc:Choice>
        </mc:AlternateContent>
        <mc:AlternateContent xmlns:mc="http://schemas.openxmlformats.org/markup-compatibility/2006">
          <mc:Choice Requires="x14">
            <control shapeId="1807" r:id="rId237" name="Group Box 783">
              <controlPr defaultSize="0" autoFill="0" autoPict="0">
                <anchor moveWithCells="1">
                  <from>
                    <xdr:col>2</xdr:col>
                    <xdr:colOff>3762375</xdr:colOff>
                    <xdr:row>77</xdr:row>
                    <xdr:rowOff>209550</xdr:rowOff>
                  </from>
                  <to>
                    <xdr:col>7</xdr:col>
                    <xdr:colOff>0</xdr:colOff>
                    <xdr:row>79</xdr:row>
                    <xdr:rowOff>95250</xdr:rowOff>
                  </to>
                </anchor>
              </controlPr>
            </control>
          </mc:Choice>
        </mc:AlternateContent>
        <mc:AlternateContent xmlns:mc="http://schemas.openxmlformats.org/markup-compatibility/2006">
          <mc:Choice Requires="x14">
            <control shapeId="1808" r:id="rId238" name="Group Box 784">
              <controlPr defaultSize="0" autoFill="0" autoPict="0">
                <anchor moveWithCells="1">
                  <from>
                    <xdr:col>2</xdr:col>
                    <xdr:colOff>3657600</xdr:colOff>
                    <xdr:row>77</xdr:row>
                    <xdr:rowOff>171450</xdr:rowOff>
                  </from>
                  <to>
                    <xdr:col>7</xdr:col>
                    <xdr:colOff>57150</xdr:colOff>
                    <xdr:row>79</xdr:row>
                    <xdr:rowOff>85725</xdr:rowOff>
                  </to>
                </anchor>
              </controlPr>
            </control>
          </mc:Choice>
        </mc:AlternateContent>
        <mc:AlternateContent xmlns:mc="http://schemas.openxmlformats.org/markup-compatibility/2006">
          <mc:Choice Requires="x14">
            <control shapeId="1809" r:id="rId239" name="Group Box 785">
              <controlPr defaultSize="0" autoFill="0" autoPict="0">
                <anchor moveWithCells="1">
                  <from>
                    <xdr:col>2</xdr:col>
                    <xdr:colOff>3752850</xdr:colOff>
                    <xdr:row>77</xdr:row>
                    <xdr:rowOff>152400</xdr:rowOff>
                  </from>
                  <to>
                    <xdr:col>7</xdr:col>
                    <xdr:colOff>171450</xdr:colOff>
                    <xdr:row>79</xdr:row>
                    <xdr:rowOff>57150</xdr:rowOff>
                  </to>
                </anchor>
              </controlPr>
            </control>
          </mc:Choice>
        </mc:AlternateContent>
        <mc:AlternateContent xmlns:mc="http://schemas.openxmlformats.org/markup-compatibility/2006">
          <mc:Choice Requires="x14">
            <control shapeId="1810" r:id="rId240" name="Group Box 786">
              <controlPr defaultSize="0" autoFill="0" autoPict="0">
                <anchor moveWithCells="1">
                  <from>
                    <xdr:col>2</xdr:col>
                    <xdr:colOff>3752850</xdr:colOff>
                    <xdr:row>77</xdr:row>
                    <xdr:rowOff>180975</xdr:rowOff>
                  </from>
                  <to>
                    <xdr:col>6</xdr:col>
                    <xdr:colOff>361950</xdr:colOff>
                    <xdr:row>79</xdr:row>
                    <xdr:rowOff>95250</xdr:rowOff>
                  </to>
                </anchor>
              </controlPr>
            </control>
          </mc:Choice>
        </mc:AlternateContent>
        <mc:AlternateContent xmlns:mc="http://schemas.openxmlformats.org/markup-compatibility/2006">
          <mc:Choice Requires="x14">
            <control shapeId="1811" r:id="rId241" name="Group Box 787">
              <controlPr defaultSize="0" autoFill="0" autoPict="0">
                <anchor moveWithCells="1">
                  <from>
                    <xdr:col>2</xdr:col>
                    <xdr:colOff>3657600</xdr:colOff>
                    <xdr:row>77</xdr:row>
                    <xdr:rowOff>171450</xdr:rowOff>
                  </from>
                  <to>
                    <xdr:col>7</xdr:col>
                    <xdr:colOff>57150</xdr:colOff>
                    <xdr:row>79</xdr:row>
                    <xdr:rowOff>85725</xdr:rowOff>
                  </to>
                </anchor>
              </controlPr>
            </control>
          </mc:Choice>
        </mc:AlternateContent>
        <mc:AlternateContent xmlns:mc="http://schemas.openxmlformats.org/markup-compatibility/2006">
          <mc:Choice Requires="x14">
            <control shapeId="1812" r:id="rId242" name="Group Box 788">
              <controlPr defaultSize="0" autoFill="0" autoPict="0">
                <anchor moveWithCells="1">
                  <from>
                    <xdr:col>2</xdr:col>
                    <xdr:colOff>3667125</xdr:colOff>
                    <xdr:row>77</xdr:row>
                    <xdr:rowOff>142875</xdr:rowOff>
                  </from>
                  <to>
                    <xdr:col>7</xdr:col>
                    <xdr:colOff>114300</xdr:colOff>
                    <xdr:row>79</xdr:row>
                    <xdr:rowOff>57150</xdr:rowOff>
                  </to>
                </anchor>
              </controlPr>
            </control>
          </mc:Choice>
        </mc:AlternateContent>
        <mc:AlternateContent xmlns:mc="http://schemas.openxmlformats.org/markup-compatibility/2006">
          <mc:Choice Requires="x14">
            <control shapeId="1813" r:id="rId243" name="Group Box 789">
              <controlPr defaultSize="0" autoFill="0" autoPict="0">
                <anchor moveWithCells="1">
                  <from>
                    <xdr:col>2</xdr:col>
                    <xdr:colOff>3752850</xdr:colOff>
                    <xdr:row>77</xdr:row>
                    <xdr:rowOff>133350</xdr:rowOff>
                  </from>
                  <to>
                    <xdr:col>7</xdr:col>
                    <xdr:colOff>257175</xdr:colOff>
                    <xdr:row>79</xdr:row>
                    <xdr:rowOff>38100</xdr:rowOff>
                  </to>
                </anchor>
              </controlPr>
            </control>
          </mc:Choice>
        </mc:AlternateContent>
        <mc:AlternateContent xmlns:mc="http://schemas.openxmlformats.org/markup-compatibility/2006">
          <mc:Choice Requires="x14">
            <control shapeId="1814" r:id="rId244" name="Group Box 790">
              <controlPr defaultSize="0" autoFill="0" autoPict="0">
                <anchor moveWithCells="1">
                  <from>
                    <xdr:col>2</xdr:col>
                    <xdr:colOff>3581400</xdr:colOff>
                    <xdr:row>77</xdr:row>
                    <xdr:rowOff>123825</xdr:rowOff>
                  </from>
                  <to>
                    <xdr:col>7</xdr:col>
                    <xdr:colOff>95250</xdr:colOff>
                    <xdr:row>79</xdr:row>
                    <xdr:rowOff>28575</xdr:rowOff>
                  </to>
                </anchor>
              </controlPr>
            </control>
          </mc:Choice>
        </mc:AlternateContent>
        <mc:AlternateContent xmlns:mc="http://schemas.openxmlformats.org/markup-compatibility/2006">
          <mc:Choice Requires="x14">
            <control shapeId="1815" r:id="rId245" name="Group Box 791">
              <controlPr defaultSize="0" autoFill="0" autoPict="0">
                <anchor moveWithCells="1">
                  <from>
                    <xdr:col>2</xdr:col>
                    <xdr:colOff>3743325</xdr:colOff>
                    <xdr:row>77</xdr:row>
                    <xdr:rowOff>171450</xdr:rowOff>
                  </from>
                  <to>
                    <xdr:col>7</xdr:col>
                    <xdr:colOff>104775</xdr:colOff>
                    <xdr:row>79</xdr:row>
                    <xdr:rowOff>85725</xdr:rowOff>
                  </to>
                </anchor>
              </controlPr>
            </control>
          </mc:Choice>
        </mc:AlternateContent>
        <mc:AlternateContent xmlns:mc="http://schemas.openxmlformats.org/markup-compatibility/2006">
          <mc:Choice Requires="x14">
            <control shapeId="1820" r:id="rId246" name="Group Box 796">
              <controlPr defaultSize="0" autoFill="0" autoPict="0">
                <anchor moveWithCells="1">
                  <from>
                    <xdr:col>2</xdr:col>
                    <xdr:colOff>3600450</xdr:colOff>
                    <xdr:row>80</xdr:row>
                    <xdr:rowOff>152400</xdr:rowOff>
                  </from>
                  <to>
                    <xdr:col>7</xdr:col>
                    <xdr:colOff>133350</xdr:colOff>
                    <xdr:row>82</xdr:row>
                    <xdr:rowOff>57150</xdr:rowOff>
                  </to>
                </anchor>
              </controlPr>
            </control>
          </mc:Choice>
        </mc:AlternateContent>
        <mc:AlternateContent xmlns:mc="http://schemas.openxmlformats.org/markup-compatibility/2006">
          <mc:Choice Requires="x14">
            <control shapeId="1821" r:id="rId247" name="Group Box 797">
              <controlPr defaultSize="0" autoFill="0" autoPict="0">
                <anchor moveWithCells="1">
                  <from>
                    <xdr:col>2</xdr:col>
                    <xdr:colOff>3762375</xdr:colOff>
                    <xdr:row>80</xdr:row>
                    <xdr:rowOff>209550</xdr:rowOff>
                  </from>
                  <to>
                    <xdr:col>7</xdr:col>
                    <xdr:colOff>0</xdr:colOff>
                    <xdr:row>82</xdr:row>
                    <xdr:rowOff>95250</xdr:rowOff>
                  </to>
                </anchor>
              </controlPr>
            </control>
          </mc:Choice>
        </mc:AlternateContent>
        <mc:AlternateContent xmlns:mc="http://schemas.openxmlformats.org/markup-compatibility/2006">
          <mc:Choice Requires="x14">
            <control shapeId="1822" r:id="rId248" name="Group Box 798">
              <controlPr defaultSize="0" autoFill="0" autoPict="0">
                <anchor moveWithCells="1">
                  <from>
                    <xdr:col>2</xdr:col>
                    <xdr:colOff>3657600</xdr:colOff>
                    <xdr:row>80</xdr:row>
                    <xdr:rowOff>171450</xdr:rowOff>
                  </from>
                  <to>
                    <xdr:col>7</xdr:col>
                    <xdr:colOff>57150</xdr:colOff>
                    <xdr:row>82</xdr:row>
                    <xdr:rowOff>85725</xdr:rowOff>
                  </to>
                </anchor>
              </controlPr>
            </control>
          </mc:Choice>
        </mc:AlternateContent>
        <mc:AlternateContent xmlns:mc="http://schemas.openxmlformats.org/markup-compatibility/2006">
          <mc:Choice Requires="x14">
            <control shapeId="1823" r:id="rId249" name="Group Box 799">
              <controlPr defaultSize="0" autoFill="0" autoPict="0">
                <anchor moveWithCells="1">
                  <from>
                    <xdr:col>2</xdr:col>
                    <xdr:colOff>3752850</xdr:colOff>
                    <xdr:row>80</xdr:row>
                    <xdr:rowOff>152400</xdr:rowOff>
                  </from>
                  <to>
                    <xdr:col>7</xdr:col>
                    <xdr:colOff>171450</xdr:colOff>
                    <xdr:row>82</xdr:row>
                    <xdr:rowOff>57150</xdr:rowOff>
                  </to>
                </anchor>
              </controlPr>
            </control>
          </mc:Choice>
        </mc:AlternateContent>
        <mc:AlternateContent xmlns:mc="http://schemas.openxmlformats.org/markup-compatibility/2006">
          <mc:Choice Requires="x14">
            <control shapeId="1824" r:id="rId250" name="Group Box 800">
              <controlPr defaultSize="0" autoFill="0" autoPict="0">
                <anchor moveWithCells="1">
                  <from>
                    <xdr:col>2</xdr:col>
                    <xdr:colOff>3752850</xdr:colOff>
                    <xdr:row>80</xdr:row>
                    <xdr:rowOff>180975</xdr:rowOff>
                  </from>
                  <to>
                    <xdr:col>6</xdr:col>
                    <xdr:colOff>361950</xdr:colOff>
                    <xdr:row>82</xdr:row>
                    <xdr:rowOff>95250</xdr:rowOff>
                  </to>
                </anchor>
              </controlPr>
            </control>
          </mc:Choice>
        </mc:AlternateContent>
        <mc:AlternateContent xmlns:mc="http://schemas.openxmlformats.org/markup-compatibility/2006">
          <mc:Choice Requires="x14">
            <control shapeId="1825" r:id="rId251" name="Group Box 801">
              <controlPr defaultSize="0" autoFill="0" autoPict="0">
                <anchor moveWithCells="1">
                  <from>
                    <xdr:col>2</xdr:col>
                    <xdr:colOff>3657600</xdr:colOff>
                    <xdr:row>80</xdr:row>
                    <xdr:rowOff>171450</xdr:rowOff>
                  </from>
                  <to>
                    <xdr:col>7</xdr:col>
                    <xdr:colOff>57150</xdr:colOff>
                    <xdr:row>82</xdr:row>
                    <xdr:rowOff>85725</xdr:rowOff>
                  </to>
                </anchor>
              </controlPr>
            </control>
          </mc:Choice>
        </mc:AlternateContent>
        <mc:AlternateContent xmlns:mc="http://schemas.openxmlformats.org/markup-compatibility/2006">
          <mc:Choice Requires="x14">
            <control shapeId="1826" r:id="rId252" name="Group Box 802">
              <controlPr defaultSize="0" autoFill="0" autoPict="0">
                <anchor moveWithCells="1">
                  <from>
                    <xdr:col>2</xdr:col>
                    <xdr:colOff>3667125</xdr:colOff>
                    <xdr:row>80</xdr:row>
                    <xdr:rowOff>142875</xdr:rowOff>
                  </from>
                  <to>
                    <xdr:col>7</xdr:col>
                    <xdr:colOff>114300</xdr:colOff>
                    <xdr:row>82</xdr:row>
                    <xdr:rowOff>57150</xdr:rowOff>
                  </to>
                </anchor>
              </controlPr>
            </control>
          </mc:Choice>
        </mc:AlternateContent>
        <mc:AlternateContent xmlns:mc="http://schemas.openxmlformats.org/markup-compatibility/2006">
          <mc:Choice Requires="x14">
            <control shapeId="1827" r:id="rId253" name="Group Box 803">
              <controlPr defaultSize="0" autoFill="0" autoPict="0">
                <anchor moveWithCells="1">
                  <from>
                    <xdr:col>2</xdr:col>
                    <xdr:colOff>3752850</xdr:colOff>
                    <xdr:row>80</xdr:row>
                    <xdr:rowOff>133350</xdr:rowOff>
                  </from>
                  <to>
                    <xdr:col>7</xdr:col>
                    <xdr:colOff>257175</xdr:colOff>
                    <xdr:row>82</xdr:row>
                    <xdr:rowOff>38100</xdr:rowOff>
                  </to>
                </anchor>
              </controlPr>
            </control>
          </mc:Choice>
        </mc:AlternateContent>
        <mc:AlternateContent xmlns:mc="http://schemas.openxmlformats.org/markup-compatibility/2006">
          <mc:Choice Requires="x14">
            <control shapeId="1828" r:id="rId254" name="Group Box 804">
              <controlPr defaultSize="0" autoFill="0" autoPict="0">
                <anchor moveWithCells="1">
                  <from>
                    <xdr:col>2</xdr:col>
                    <xdr:colOff>3581400</xdr:colOff>
                    <xdr:row>80</xdr:row>
                    <xdr:rowOff>123825</xdr:rowOff>
                  </from>
                  <to>
                    <xdr:col>7</xdr:col>
                    <xdr:colOff>95250</xdr:colOff>
                    <xdr:row>82</xdr:row>
                    <xdr:rowOff>28575</xdr:rowOff>
                  </to>
                </anchor>
              </controlPr>
            </control>
          </mc:Choice>
        </mc:AlternateContent>
        <mc:AlternateContent xmlns:mc="http://schemas.openxmlformats.org/markup-compatibility/2006">
          <mc:Choice Requires="x14">
            <control shapeId="1829" r:id="rId255" name="Group Box 805">
              <controlPr defaultSize="0" autoFill="0" autoPict="0">
                <anchor moveWithCells="1">
                  <from>
                    <xdr:col>2</xdr:col>
                    <xdr:colOff>3743325</xdr:colOff>
                    <xdr:row>80</xdr:row>
                    <xdr:rowOff>171450</xdr:rowOff>
                  </from>
                  <to>
                    <xdr:col>7</xdr:col>
                    <xdr:colOff>104775</xdr:colOff>
                    <xdr:row>82</xdr:row>
                    <xdr:rowOff>85725</xdr:rowOff>
                  </to>
                </anchor>
              </controlPr>
            </control>
          </mc:Choice>
        </mc:AlternateContent>
        <mc:AlternateContent xmlns:mc="http://schemas.openxmlformats.org/markup-compatibility/2006">
          <mc:Choice Requires="x14">
            <control shapeId="1834" r:id="rId256" name="Group Box 810">
              <controlPr defaultSize="0" autoFill="0" autoPict="0">
                <anchor moveWithCells="1">
                  <from>
                    <xdr:col>2</xdr:col>
                    <xdr:colOff>3743325</xdr:colOff>
                    <xdr:row>83</xdr:row>
                    <xdr:rowOff>161925</xdr:rowOff>
                  </from>
                  <to>
                    <xdr:col>7</xdr:col>
                    <xdr:colOff>104775</xdr:colOff>
                    <xdr:row>85</xdr:row>
                    <xdr:rowOff>66675</xdr:rowOff>
                  </to>
                </anchor>
              </controlPr>
            </control>
          </mc:Choice>
        </mc:AlternateContent>
        <mc:AlternateContent xmlns:mc="http://schemas.openxmlformats.org/markup-compatibility/2006">
          <mc:Choice Requires="x14">
            <control shapeId="1839" r:id="rId257" name="Group Box 815">
              <controlPr defaultSize="0" autoFill="0" autoPict="0">
                <anchor moveWithCells="1">
                  <from>
                    <xdr:col>2</xdr:col>
                    <xdr:colOff>3600450</xdr:colOff>
                    <xdr:row>83</xdr:row>
                    <xdr:rowOff>152400</xdr:rowOff>
                  </from>
                  <to>
                    <xdr:col>7</xdr:col>
                    <xdr:colOff>133350</xdr:colOff>
                    <xdr:row>85</xdr:row>
                    <xdr:rowOff>57150</xdr:rowOff>
                  </to>
                </anchor>
              </controlPr>
            </control>
          </mc:Choice>
        </mc:AlternateContent>
        <mc:AlternateContent xmlns:mc="http://schemas.openxmlformats.org/markup-compatibility/2006">
          <mc:Choice Requires="x14">
            <control shapeId="1840" r:id="rId258" name="Group Box 816">
              <controlPr defaultSize="0" autoFill="0" autoPict="0">
                <anchor moveWithCells="1">
                  <from>
                    <xdr:col>2</xdr:col>
                    <xdr:colOff>3762375</xdr:colOff>
                    <xdr:row>83</xdr:row>
                    <xdr:rowOff>209550</xdr:rowOff>
                  </from>
                  <to>
                    <xdr:col>7</xdr:col>
                    <xdr:colOff>0</xdr:colOff>
                    <xdr:row>85</xdr:row>
                    <xdr:rowOff>95250</xdr:rowOff>
                  </to>
                </anchor>
              </controlPr>
            </control>
          </mc:Choice>
        </mc:AlternateContent>
        <mc:AlternateContent xmlns:mc="http://schemas.openxmlformats.org/markup-compatibility/2006">
          <mc:Choice Requires="x14">
            <control shapeId="1841" r:id="rId259" name="Group Box 817">
              <controlPr defaultSize="0" autoFill="0" autoPict="0">
                <anchor moveWithCells="1">
                  <from>
                    <xdr:col>2</xdr:col>
                    <xdr:colOff>3657600</xdr:colOff>
                    <xdr:row>83</xdr:row>
                    <xdr:rowOff>171450</xdr:rowOff>
                  </from>
                  <to>
                    <xdr:col>7</xdr:col>
                    <xdr:colOff>57150</xdr:colOff>
                    <xdr:row>85</xdr:row>
                    <xdr:rowOff>85725</xdr:rowOff>
                  </to>
                </anchor>
              </controlPr>
            </control>
          </mc:Choice>
        </mc:AlternateContent>
        <mc:AlternateContent xmlns:mc="http://schemas.openxmlformats.org/markup-compatibility/2006">
          <mc:Choice Requires="x14">
            <control shapeId="1842" r:id="rId260" name="Group Box 818">
              <controlPr defaultSize="0" autoFill="0" autoPict="0">
                <anchor moveWithCells="1">
                  <from>
                    <xdr:col>2</xdr:col>
                    <xdr:colOff>3752850</xdr:colOff>
                    <xdr:row>83</xdr:row>
                    <xdr:rowOff>152400</xdr:rowOff>
                  </from>
                  <to>
                    <xdr:col>7</xdr:col>
                    <xdr:colOff>171450</xdr:colOff>
                    <xdr:row>85</xdr:row>
                    <xdr:rowOff>57150</xdr:rowOff>
                  </to>
                </anchor>
              </controlPr>
            </control>
          </mc:Choice>
        </mc:AlternateContent>
        <mc:AlternateContent xmlns:mc="http://schemas.openxmlformats.org/markup-compatibility/2006">
          <mc:Choice Requires="x14">
            <control shapeId="1843" r:id="rId261" name="Group Box 819">
              <controlPr defaultSize="0" autoFill="0" autoPict="0">
                <anchor moveWithCells="1">
                  <from>
                    <xdr:col>2</xdr:col>
                    <xdr:colOff>3752850</xdr:colOff>
                    <xdr:row>83</xdr:row>
                    <xdr:rowOff>180975</xdr:rowOff>
                  </from>
                  <to>
                    <xdr:col>6</xdr:col>
                    <xdr:colOff>361950</xdr:colOff>
                    <xdr:row>85</xdr:row>
                    <xdr:rowOff>95250</xdr:rowOff>
                  </to>
                </anchor>
              </controlPr>
            </control>
          </mc:Choice>
        </mc:AlternateContent>
        <mc:AlternateContent xmlns:mc="http://schemas.openxmlformats.org/markup-compatibility/2006">
          <mc:Choice Requires="x14">
            <control shapeId="1844" r:id="rId262" name="Group Box 820">
              <controlPr defaultSize="0" autoFill="0" autoPict="0">
                <anchor moveWithCells="1">
                  <from>
                    <xdr:col>2</xdr:col>
                    <xdr:colOff>3657600</xdr:colOff>
                    <xdr:row>83</xdr:row>
                    <xdr:rowOff>171450</xdr:rowOff>
                  </from>
                  <to>
                    <xdr:col>7</xdr:col>
                    <xdr:colOff>57150</xdr:colOff>
                    <xdr:row>85</xdr:row>
                    <xdr:rowOff>85725</xdr:rowOff>
                  </to>
                </anchor>
              </controlPr>
            </control>
          </mc:Choice>
        </mc:AlternateContent>
        <mc:AlternateContent xmlns:mc="http://schemas.openxmlformats.org/markup-compatibility/2006">
          <mc:Choice Requires="x14">
            <control shapeId="1845" r:id="rId263" name="Group Box 821">
              <controlPr defaultSize="0" autoFill="0" autoPict="0">
                <anchor moveWithCells="1">
                  <from>
                    <xdr:col>2</xdr:col>
                    <xdr:colOff>3667125</xdr:colOff>
                    <xdr:row>83</xdr:row>
                    <xdr:rowOff>142875</xdr:rowOff>
                  </from>
                  <to>
                    <xdr:col>7</xdr:col>
                    <xdr:colOff>114300</xdr:colOff>
                    <xdr:row>85</xdr:row>
                    <xdr:rowOff>57150</xdr:rowOff>
                  </to>
                </anchor>
              </controlPr>
            </control>
          </mc:Choice>
        </mc:AlternateContent>
        <mc:AlternateContent xmlns:mc="http://schemas.openxmlformats.org/markup-compatibility/2006">
          <mc:Choice Requires="x14">
            <control shapeId="1846" r:id="rId264" name="Group Box 822">
              <controlPr defaultSize="0" autoFill="0" autoPict="0">
                <anchor moveWithCells="1">
                  <from>
                    <xdr:col>2</xdr:col>
                    <xdr:colOff>3752850</xdr:colOff>
                    <xdr:row>83</xdr:row>
                    <xdr:rowOff>133350</xdr:rowOff>
                  </from>
                  <to>
                    <xdr:col>7</xdr:col>
                    <xdr:colOff>257175</xdr:colOff>
                    <xdr:row>85</xdr:row>
                    <xdr:rowOff>38100</xdr:rowOff>
                  </to>
                </anchor>
              </controlPr>
            </control>
          </mc:Choice>
        </mc:AlternateContent>
        <mc:AlternateContent xmlns:mc="http://schemas.openxmlformats.org/markup-compatibility/2006">
          <mc:Choice Requires="x14">
            <control shapeId="1847" r:id="rId265" name="Group Box 823">
              <controlPr defaultSize="0" autoFill="0" autoPict="0">
                <anchor moveWithCells="1">
                  <from>
                    <xdr:col>2</xdr:col>
                    <xdr:colOff>3581400</xdr:colOff>
                    <xdr:row>83</xdr:row>
                    <xdr:rowOff>123825</xdr:rowOff>
                  </from>
                  <to>
                    <xdr:col>7</xdr:col>
                    <xdr:colOff>95250</xdr:colOff>
                    <xdr:row>85</xdr:row>
                    <xdr:rowOff>28575</xdr:rowOff>
                  </to>
                </anchor>
              </controlPr>
            </control>
          </mc:Choice>
        </mc:AlternateContent>
        <mc:AlternateContent xmlns:mc="http://schemas.openxmlformats.org/markup-compatibility/2006">
          <mc:Choice Requires="x14">
            <control shapeId="1848" r:id="rId266" name="Group Box 824">
              <controlPr defaultSize="0" autoFill="0" autoPict="0">
                <anchor moveWithCells="1">
                  <from>
                    <xdr:col>2</xdr:col>
                    <xdr:colOff>3743325</xdr:colOff>
                    <xdr:row>83</xdr:row>
                    <xdr:rowOff>171450</xdr:rowOff>
                  </from>
                  <to>
                    <xdr:col>7</xdr:col>
                    <xdr:colOff>104775</xdr:colOff>
                    <xdr:row>85</xdr:row>
                    <xdr:rowOff>85725</xdr:rowOff>
                  </to>
                </anchor>
              </controlPr>
            </control>
          </mc:Choice>
        </mc:AlternateContent>
        <mc:AlternateContent xmlns:mc="http://schemas.openxmlformats.org/markup-compatibility/2006">
          <mc:Choice Requires="x14">
            <control shapeId="1853" r:id="rId267" name="Group Box 829">
              <controlPr defaultSize="0" autoFill="0" autoPict="0">
                <anchor moveWithCells="1">
                  <from>
                    <xdr:col>2</xdr:col>
                    <xdr:colOff>3724275</xdr:colOff>
                    <xdr:row>86</xdr:row>
                    <xdr:rowOff>0</xdr:rowOff>
                  </from>
                  <to>
                    <xdr:col>7</xdr:col>
                    <xdr:colOff>57150</xdr:colOff>
                    <xdr:row>87</xdr:row>
                    <xdr:rowOff>95250</xdr:rowOff>
                  </to>
                </anchor>
              </controlPr>
            </control>
          </mc:Choice>
        </mc:AlternateContent>
        <mc:AlternateContent xmlns:mc="http://schemas.openxmlformats.org/markup-compatibility/2006">
          <mc:Choice Requires="x14">
            <control shapeId="1858" r:id="rId268" name="Group Box 834">
              <controlPr defaultSize="0" autoFill="0" autoPict="0">
                <anchor moveWithCells="1">
                  <from>
                    <xdr:col>2</xdr:col>
                    <xdr:colOff>3743325</xdr:colOff>
                    <xdr:row>86</xdr:row>
                    <xdr:rowOff>161925</xdr:rowOff>
                  </from>
                  <to>
                    <xdr:col>7</xdr:col>
                    <xdr:colOff>104775</xdr:colOff>
                    <xdr:row>88</xdr:row>
                    <xdr:rowOff>66675</xdr:rowOff>
                  </to>
                </anchor>
              </controlPr>
            </control>
          </mc:Choice>
        </mc:AlternateContent>
        <mc:AlternateContent xmlns:mc="http://schemas.openxmlformats.org/markup-compatibility/2006">
          <mc:Choice Requires="x14">
            <control shapeId="1863" r:id="rId269" name="Group Box 839">
              <controlPr defaultSize="0" autoFill="0" autoPict="0">
                <anchor moveWithCells="1">
                  <from>
                    <xdr:col>2</xdr:col>
                    <xdr:colOff>3600450</xdr:colOff>
                    <xdr:row>86</xdr:row>
                    <xdr:rowOff>152400</xdr:rowOff>
                  </from>
                  <to>
                    <xdr:col>7</xdr:col>
                    <xdr:colOff>133350</xdr:colOff>
                    <xdr:row>88</xdr:row>
                    <xdr:rowOff>57150</xdr:rowOff>
                  </to>
                </anchor>
              </controlPr>
            </control>
          </mc:Choice>
        </mc:AlternateContent>
        <mc:AlternateContent xmlns:mc="http://schemas.openxmlformats.org/markup-compatibility/2006">
          <mc:Choice Requires="x14">
            <control shapeId="1864" r:id="rId270" name="Group Box 840">
              <controlPr defaultSize="0" autoFill="0" autoPict="0">
                <anchor moveWithCells="1">
                  <from>
                    <xdr:col>2</xdr:col>
                    <xdr:colOff>3762375</xdr:colOff>
                    <xdr:row>86</xdr:row>
                    <xdr:rowOff>209550</xdr:rowOff>
                  </from>
                  <to>
                    <xdr:col>7</xdr:col>
                    <xdr:colOff>0</xdr:colOff>
                    <xdr:row>88</xdr:row>
                    <xdr:rowOff>95250</xdr:rowOff>
                  </to>
                </anchor>
              </controlPr>
            </control>
          </mc:Choice>
        </mc:AlternateContent>
        <mc:AlternateContent xmlns:mc="http://schemas.openxmlformats.org/markup-compatibility/2006">
          <mc:Choice Requires="x14">
            <control shapeId="1865" r:id="rId271" name="Group Box 841">
              <controlPr defaultSize="0" autoFill="0" autoPict="0">
                <anchor moveWithCells="1">
                  <from>
                    <xdr:col>2</xdr:col>
                    <xdr:colOff>3657600</xdr:colOff>
                    <xdr:row>86</xdr:row>
                    <xdr:rowOff>171450</xdr:rowOff>
                  </from>
                  <to>
                    <xdr:col>7</xdr:col>
                    <xdr:colOff>57150</xdr:colOff>
                    <xdr:row>88</xdr:row>
                    <xdr:rowOff>85725</xdr:rowOff>
                  </to>
                </anchor>
              </controlPr>
            </control>
          </mc:Choice>
        </mc:AlternateContent>
        <mc:AlternateContent xmlns:mc="http://schemas.openxmlformats.org/markup-compatibility/2006">
          <mc:Choice Requires="x14">
            <control shapeId="1866" r:id="rId272" name="Group Box 842">
              <controlPr defaultSize="0" autoFill="0" autoPict="0">
                <anchor moveWithCells="1">
                  <from>
                    <xdr:col>2</xdr:col>
                    <xdr:colOff>3752850</xdr:colOff>
                    <xdr:row>86</xdr:row>
                    <xdr:rowOff>152400</xdr:rowOff>
                  </from>
                  <to>
                    <xdr:col>7</xdr:col>
                    <xdr:colOff>171450</xdr:colOff>
                    <xdr:row>88</xdr:row>
                    <xdr:rowOff>57150</xdr:rowOff>
                  </to>
                </anchor>
              </controlPr>
            </control>
          </mc:Choice>
        </mc:AlternateContent>
        <mc:AlternateContent xmlns:mc="http://schemas.openxmlformats.org/markup-compatibility/2006">
          <mc:Choice Requires="x14">
            <control shapeId="1867" r:id="rId273" name="Group Box 843">
              <controlPr defaultSize="0" autoFill="0" autoPict="0">
                <anchor moveWithCells="1">
                  <from>
                    <xdr:col>2</xdr:col>
                    <xdr:colOff>3752850</xdr:colOff>
                    <xdr:row>86</xdr:row>
                    <xdr:rowOff>180975</xdr:rowOff>
                  </from>
                  <to>
                    <xdr:col>6</xdr:col>
                    <xdr:colOff>361950</xdr:colOff>
                    <xdr:row>88</xdr:row>
                    <xdr:rowOff>95250</xdr:rowOff>
                  </to>
                </anchor>
              </controlPr>
            </control>
          </mc:Choice>
        </mc:AlternateContent>
        <mc:AlternateContent xmlns:mc="http://schemas.openxmlformats.org/markup-compatibility/2006">
          <mc:Choice Requires="x14">
            <control shapeId="1868" r:id="rId274" name="Group Box 844">
              <controlPr defaultSize="0" autoFill="0" autoPict="0">
                <anchor moveWithCells="1">
                  <from>
                    <xdr:col>2</xdr:col>
                    <xdr:colOff>3657600</xdr:colOff>
                    <xdr:row>86</xdr:row>
                    <xdr:rowOff>171450</xdr:rowOff>
                  </from>
                  <to>
                    <xdr:col>7</xdr:col>
                    <xdr:colOff>57150</xdr:colOff>
                    <xdr:row>88</xdr:row>
                    <xdr:rowOff>85725</xdr:rowOff>
                  </to>
                </anchor>
              </controlPr>
            </control>
          </mc:Choice>
        </mc:AlternateContent>
        <mc:AlternateContent xmlns:mc="http://schemas.openxmlformats.org/markup-compatibility/2006">
          <mc:Choice Requires="x14">
            <control shapeId="1869" r:id="rId275" name="Group Box 845">
              <controlPr defaultSize="0" autoFill="0" autoPict="0">
                <anchor moveWithCells="1">
                  <from>
                    <xdr:col>2</xdr:col>
                    <xdr:colOff>3667125</xdr:colOff>
                    <xdr:row>86</xdr:row>
                    <xdr:rowOff>142875</xdr:rowOff>
                  </from>
                  <to>
                    <xdr:col>7</xdr:col>
                    <xdr:colOff>114300</xdr:colOff>
                    <xdr:row>88</xdr:row>
                    <xdr:rowOff>57150</xdr:rowOff>
                  </to>
                </anchor>
              </controlPr>
            </control>
          </mc:Choice>
        </mc:AlternateContent>
        <mc:AlternateContent xmlns:mc="http://schemas.openxmlformats.org/markup-compatibility/2006">
          <mc:Choice Requires="x14">
            <control shapeId="1870" r:id="rId276" name="Group Box 846">
              <controlPr defaultSize="0" autoFill="0" autoPict="0">
                <anchor moveWithCells="1">
                  <from>
                    <xdr:col>2</xdr:col>
                    <xdr:colOff>3752850</xdr:colOff>
                    <xdr:row>86</xdr:row>
                    <xdr:rowOff>133350</xdr:rowOff>
                  </from>
                  <to>
                    <xdr:col>7</xdr:col>
                    <xdr:colOff>257175</xdr:colOff>
                    <xdr:row>88</xdr:row>
                    <xdr:rowOff>38100</xdr:rowOff>
                  </to>
                </anchor>
              </controlPr>
            </control>
          </mc:Choice>
        </mc:AlternateContent>
        <mc:AlternateContent xmlns:mc="http://schemas.openxmlformats.org/markup-compatibility/2006">
          <mc:Choice Requires="x14">
            <control shapeId="1871" r:id="rId277" name="Group Box 847">
              <controlPr defaultSize="0" autoFill="0" autoPict="0">
                <anchor moveWithCells="1">
                  <from>
                    <xdr:col>2</xdr:col>
                    <xdr:colOff>3581400</xdr:colOff>
                    <xdr:row>86</xdr:row>
                    <xdr:rowOff>123825</xdr:rowOff>
                  </from>
                  <to>
                    <xdr:col>7</xdr:col>
                    <xdr:colOff>95250</xdr:colOff>
                    <xdr:row>88</xdr:row>
                    <xdr:rowOff>28575</xdr:rowOff>
                  </to>
                </anchor>
              </controlPr>
            </control>
          </mc:Choice>
        </mc:AlternateContent>
        <mc:AlternateContent xmlns:mc="http://schemas.openxmlformats.org/markup-compatibility/2006">
          <mc:Choice Requires="x14">
            <control shapeId="1872" r:id="rId278" name="Group Box 848">
              <controlPr defaultSize="0" autoFill="0" autoPict="0">
                <anchor moveWithCells="1">
                  <from>
                    <xdr:col>2</xdr:col>
                    <xdr:colOff>3743325</xdr:colOff>
                    <xdr:row>86</xdr:row>
                    <xdr:rowOff>171450</xdr:rowOff>
                  </from>
                  <to>
                    <xdr:col>7</xdr:col>
                    <xdr:colOff>104775</xdr:colOff>
                    <xdr:row>88</xdr:row>
                    <xdr:rowOff>85725</xdr:rowOff>
                  </to>
                </anchor>
              </controlPr>
            </control>
          </mc:Choice>
        </mc:AlternateContent>
        <mc:AlternateContent xmlns:mc="http://schemas.openxmlformats.org/markup-compatibility/2006">
          <mc:Choice Requires="x14">
            <control shapeId="1877" r:id="rId279" name="Group Box 853">
              <controlPr defaultSize="0" autoFill="0" autoPict="0">
                <anchor moveWithCells="1">
                  <from>
                    <xdr:col>2</xdr:col>
                    <xdr:colOff>3638550</xdr:colOff>
                    <xdr:row>89</xdr:row>
                    <xdr:rowOff>171450</xdr:rowOff>
                  </from>
                  <to>
                    <xdr:col>6</xdr:col>
                    <xdr:colOff>361950</xdr:colOff>
                    <xdr:row>91</xdr:row>
                    <xdr:rowOff>85725</xdr:rowOff>
                  </to>
                </anchor>
              </controlPr>
            </control>
          </mc:Choice>
        </mc:AlternateContent>
        <mc:AlternateContent xmlns:mc="http://schemas.openxmlformats.org/markup-compatibility/2006">
          <mc:Choice Requires="x14">
            <control shapeId="1882" r:id="rId280" name="Group Box 858">
              <controlPr defaultSize="0" autoFill="0" autoPict="0">
                <anchor moveWithCells="1">
                  <from>
                    <xdr:col>2</xdr:col>
                    <xdr:colOff>3724275</xdr:colOff>
                    <xdr:row>89</xdr:row>
                    <xdr:rowOff>0</xdr:rowOff>
                  </from>
                  <to>
                    <xdr:col>7</xdr:col>
                    <xdr:colOff>57150</xdr:colOff>
                    <xdr:row>90</xdr:row>
                    <xdr:rowOff>95250</xdr:rowOff>
                  </to>
                </anchor>
              </controlPr>
            </control>
          </mc:Choice>
        </mc:AlternateContent>
        <mc:AlternateContent xmlns:mc="http://schemas.openxmlformats.org/markup-compatibility/2006">
          <mc:Choice Requires="x14">
            <control shapeId="1887" r:id="rId281" name="Group Box 863">
              <controlPr defaultSize="0" autoFill="0" autoPict="0">
                <anchor moveWithCells="1">
                  <from>
                    <xdr:col>2</xdr:col>
                    <xdr:colOff>3743325</xdr:colOff>
                    <xdr:row>89</xdr:row>
                    <xdr:rowOff>161925</xdr:rowOff>
                  </from>
                  <to>
                    <xdr:col>7</xdr:col>
                    <xdr:colOff>104775</xdr:colOff>
                    <xdr:row>91</xdr:row>
                    <xdr:rowOff>66675</xdr:rowOff>
                  </to>
                </anchor>
              </controlPr>
            </control>
          </mc:Choice>
        </mc:AlternateContent>
        <mc:AlternateContent xmlns:mc="http://schemas.openxmlformats.org/markup-compatibility/2006">
          <mc:Choice Requires="x14">
            <control shapeId="1892" r:id="rId282" name="Group Box 868">
              <controlPr defaultSize="0" autoFill="0" autoPict="0">
                <anchor moveWithCells="1">
                  <from>
                    <xdr:col>2</xdr:col>
                    <xdr:colOff>3600450</xdr:colOff>
                    <xdr:row>89</xdr:row>
                    <xdr:rowOff>152400</xdr:rowOff>
                  </from>
                  <to>
                    <xdr:col>7</xdr:col>
                    <xdr:colOff>133350</xdr:colOff>
                    <xdr:row>91</xdr:row>
                    <xdr:rowOff>57150</xdr:rowOff>
                  </to>
                </anchor>
              </controlPr>
            </control>
          </mc:Choice>
        </mc:AlternateContent>
        <mc:AlternateContent xmlns:mc="http://schemas.openxmlformats.org/markup-compatibility/2006">
          <mc:Choice Requires="x14">
            <control shapeId="1893" r:id="rId283" name="Group Box 869">
              <controlPr defaultSize="0" autoFill="0" autoPict="0">
                <anchor moveWithCells="1">
                  <from>
                    <xdr:col>2</xdr:col>
                    <xdr:colOff>3762375</xdr:colOff>
                    <xdr:row>89</xdr:row>
                    <xdr:rowOff>209550</xdr:rowOff>
                  </from>
                  <to>
                    <xdr:col>7</xdr:col>
                    <xdr:colOff>0</xdr:colOff>
                    <xdr:row>91</xdr:row>
                    <xdr:rowOff>95250</xdr:rowOff>
                  </to>
                </anchor>
              </controlPr>
            </control>
          </mc:Choice>
        </mc:AlternateContent>
        <mc:AlternateContent xmlns:mc="http://schemas.openxmlformats.org/markup-compatibility/2006">
          <mc:Choice Requires="x14">
            <control shapeId="1894" r:id="rId284" name="Group Box 870">
              <controlPr defaultSize="0" autoFill="0" autoPict="0">
                <anchor moveWithCells="1">
                  <from>
                    <xdr:col>2</xdr:col>
                    <xdr:colOff>3657600</xdr:colOff>
                    <xdr:row>89</xdr:row>
                    <xdr:rowOff>171450</xdr:rowOff>
                  </from>
                  <to>
                    <xdr:col>7</xdr:col>
                    <xdr:colOff>57150</xdr:colOff>
                    <xdr:row>91</xdr:row>
                    <xdr:rowOff>85725</xdr:rowOff>
                  </to>
                </anchor>
              </controlPr>
            </control>
          </mc:Choice>
        </mc:AlternateContent>
        <mc:AlternateContent xmlns:mc="http://schemas.openxmlformats.org/markup-compatibility/2006">
          <mc:Choice Requires="x14">
            <control shapeId="1895" r:id="rId285" name="Group Box 871">
              <controlPr defaultSize="0" autoFill="0" autoPict="0">
                <anchor moveWithCells="1">
                  <from>
                    <xdr:col>2</xdr:col>
                    <xdr:colOff>3752850</xdr:colOff>
                    <xdr:row>89</xdr:row>
                    <xdr:rowOff>152400</xdr:rowOff>
                  </from>
                  <to>
                    <xdr:col>7</xdr:col>
                    <xdr:colOff>171450</xdr:colOff>
                    <xdr:row>91</xdr:row>
                    <xdr:rowOff>57150</xdr:rowOff>
                  </to>
                </anchor>
              </controlPr>
            </control>
          </mc:Choice>
        </mc:AlternateContent>
        <mc:AlternateContent xmlns:mc="http://schemas.openxmlformats.org/markup-compatibility/2006">
          <mc:Choice Requires="x14">
            <control shapeId="1896" r:id="rId286" name="Group Box 872">
              <controlPr defaultSize="0" autoFill="0" autoPict="0">
                <anchor moveWithCells="1">
                  <from>
                    <xdr:col>2</xdr:col>
                    <xdr:colOff>3752850</xdr:colOff>
                    <xdr:row>89</xdr:row>
                    <xdr:rowOff>180975</xdr:rowOff>
                  </from>
                  <to>
                    <xdr:col>6</xdr:col>
                    <xdr:colOff>361950</xdr:colOff>
                    <xdr:row>91</xdr:row>
                    <xdr:rowOff>95250</xdr:rowOff>
                  </to>
                </anchor>
              </controlPr>
            </control>
          </mc:Choice>
        </mc:AlternateContent>
        <mc:AlternateContent xmlns:mc="http://schemas.openxmlformats.org/markup-compatibility/2006">
          <mc:Choice Requires="x14">
            <control shapeId="1897" r:id="rId287" name="Group Box 873">
              <controlPr defaultSize="0" autoFill="0" autoPict="0">
                <anchor moveWithCells="1">
                  <from>
                    <xdr:col>2</xdr:col>
                    <xdr:colOff>3657600</xdr:colOff>
                    <xdr:row>89</xdr:row>
                    <xdr:rowOff>171450</xdr:rowOff>
                  </from>
                  <to>
                    <xdr:col>7</xdr:col>
                    <xdr:colOff>57150</xdr:colOff>
                    <xdr:row>91</xdr:row>
                    <xdr:rowOff>85725</xdr:rowOff>
                  </to>
                </anchor>
              </controlPr>
            </control>
          </mc:Choice>
        </mc:AlternateContent>
        <mc:AlternateContent xmlns:mc="http://schemas.openxmlformats.org/markup-compatibility/2006">
          <mc:Choice Requires="x14">
            <control shapeId="1898" r:id="rId288" name="Group Box 874">
              <controlPr defaultSize="0" autoFill="0" autoPict="0">
                <anchor moveWithCells="1">
                  <from>
                    <xdr:col>2</xdr:col>
                    <xdr:colOff>3667125</xdr:colOff>
                    <xdr:row>89</xdr:row>
                    <xdr:rowOff>142875</xdr:rowOff>
                  </from>
                  <to>
                    <xdr:col>7</xdr:col>
                    <xdr:colOff>114300</xdr:colOff>
                    <xdr:row>91</xdr:row>
                    <xdr:rowOff>57150</xdr:rowOff>
                  </to>
                </anchor>
              </controlPr>
            </control>
          </mc:Choice>
        </mc:AlternateContent>
        <mc:AlternateContent xmlns:mc="http://schemas.openxmlformats.org/markup-compatibility/2006">
          <mc:Choice Requires="x14">
            <control shapeId="1899" r:id="rId289" name="Group Box 875">
              <controlPr defaultSize="0" autoFill="0" autoPict="0">
                <anchor moveWithCells="1">
                  <from>
                    <xdr:col>2</xdr:col>
                    <xdr:colOff>3752850</xdr:colOff>
                    <xdr:row>89</xdr:row>
                    <xdr:rowOff>133350</xdr:rowOff>
                  </from>
                  <to>
                    <xdr:col>7</xdr:col>
                    <xdr:colOff>257175</xdr:colOff>
                    <xdr:row>91</xdr:row>
                    <xdr:rowOff>38100</xdr:rowOff>
                  </to>
                </anchor>
              </controlPr>
            </control>
          </mc:Choice>
        </mc:AlternateContent>
        <mc:AlternateContent xmlns:mc="http://schemas.openxmlformats.org/markup-compatibility/2006">
          <mc:Choice Requires="x14">
            <control shapeId="1900" r:id="rId290" name="Group Box 876">
              <controlPr defaultSize="0" autoFill="0" autoPict="0">
                <anchor moveWithCells="1">
                  <from>
                    <xdr:col>2</xdr:col>
                    <xdr:colOff>3581400</xdr:colOff>
                    <xdr:row>89</xdr:row>
                    <xdr:rowOff>123825</xdr:rowOff>
                  </from>
                  <to>
                    <xdr:col>7</xdr:col>
                    <xdr:colOff>95250</xdr:colOff>
                    <xdr:row>91</xdr:row>
                    <xdr:rowOff>28575</xdr:rowOff>
                  </to>
                </anchor>
              </controlPr>
            </control>
          </mc:Choice>
        </mc:AlternateContent>
        <mc:AlternateContent xmlns:mc="http://schemas.openxmlformats.org/markup-compatibility/2006">
          <mc:Choice Requires="x14">
            <control shapeId="1901" r:id="rId291" name="Group Box 877">
              <controlPr defaultSize="0" autoFill="0" autoPict="0">
                <anchor moveWithCells="1">
                  <from>
                    <xdr:col>2</xdr:col>
                    <xdr:colOff>3743325</xdr:colOff>
                    <xdr:row>89</xdr:row>
                    <xdr:rowOff>171450</xdr:rowOff>
                  </from>
                  <to>
                    <xdr:col>7</xdr:col>
                    <xdr:colOff>104775</xdr:colOff>
                    <xdr:row>91</xdr:row>
                    <xdr:rowOff>85725</xdr:rowOff>
                  </to>
                </anchor>
              </controlPr>
            </control>
          </mc:Choice>
        </mc:AlternateContent>
        <mc:AlternateContent xmlns:mc="http://schemas.openxmlformats.org/markup-compatibility/2006">
          <mc:Choice Requires="x14">
            <control shapeId="1951" r:id="rId292" name="Option Button 927">
              <controlPr defaultSize="0" autoFill="0" autoLine="0" autoPict="0">
                <anchor moveWithCells="1">
                  <from>
                    <xdr:col>3</xdr:col>
                    <xdr:colOff>85725</xdr:colOff>
                    <xdr:row>29</xdr:row>
                    <xdr:rowOff>0</xdr:rowOff>
                  </from>
                  <to>
                    <xdr:col>3</xdr:col>
                    <xdr:colOff>323850</xdr:colOff>
                    <xdr:row>29</xdr:row>
                    <xdr:rowOff>180975</xdr:rowOff>
                  </to>
                </anchor>
              </controlPr>
            </control>
          </mc:Choice>
        </mc:AlternateContent>
        <mc:AlternateContent xmlns:mc="http://schemas.openxmlformats.org/markup-compatibility/2006">
          <mc:Choice Requires="x14">
            <control shapeId="1952" r:id="rId293" name="Option Button 928">
              <controlPr defaultSize="0" autoFill="0" autoLine="0" autoPict="0">
                <anchor moveWithCells="1">
                  <from>
                    <xdr:col>4</xdr:col>
                    <xdr:colOff>85725</xdr:colOff>
                    <xdr:row>29</xdr:row>
                    <xdr:rowOff>0</xdr:rowOff>
                  </from>
                  <to>
                    <xdr:col>4</xdr:col>
                    <xdr:colOff>323850</xdr:colOff>
                    <xdr:row>29</xdr:row>
                    <xdr:rowOff>180975</xdr:rowOff>
                  </to>
                </anchor>
              </controlPr>
            </control>
          </mc:Choice>
        </mc:AlternateContent>
        <mc:AlternateContent xmlns:mc="http://schemas.openxmlformats.org/markup-compatibility/2006">
          <mc:Choice Requires="x14">
            <control shapeId="1953" r:id="rId294" name="Option Button 929">
              <controlPr defaultSize="0" autoFill="0" autoLine="0" autoPict="0">
                <anchor moveWithCells="1">
                  <from>
                    <xdr:col>5</xdr:col>
                    <xdr:colOff>85725</xdr:colOff>
                    <xdr:row>29</xdr:row>
                    <xdr:rowOff>0</xdr:rowOff>
                  </from>
                  <to>
                    <xdr:col>5</xdr:col>
                    <xdr:colOff>323850</xdr:colOff>
                    <xdr:row>29</xdr:row>
                    <xdr:rowOff>180975</xdr:rowOff>
                  </to>
                </anchor>
              </controlPr>
            </control>
          </mc:Choice>
        </mc:AlternateContent>
        <mc:AlternateContent xmlns:mc="http://schemas.openxmlformats.org/markup-compatibility/2006">
          <mc:Choice Requires="x14">
            <control shapeId="1954" r:id="rId295" name="Option Button 930">
              <controlPr defaultSize="0" autoFill="0" autoLine="0" autoPict="0">
                <anchor moveWithCells="1">
                  <from>
                    <xdr:col>6</xdr:col>
                    <xdr:colOff>85725</xdr:colOff>
                    <xdr:row>29</xdr:row>
                    <xdr:rowOff>0</xdr:rowOff>
                  </from>
                  <to>
                    <xdr:col>6</xdr:col>
                    <xdr:colOff>323850</xdr:colOff>
                    <xdr:row>29</xdr:row>
                    <xdr:rowOff>180975</xdr:rowOff>
                  </to>
                </anchor>
              </controlPr>
            </control>
          </mc:Choice>
        </mc:AlternateContent>
        <mc:AlternateContent xmlns:mc="http://schemas.openxmlformats.org/markup-compatibility/2006">
          <mc:Choice Requires="x14">
            <control shapeId="1962" r:id="rId296" name="Option Button 938">
              <controlPr defaultSize="0" autoFill="0" autoLine="0" autoPict="0">
                <anchor moveWithCells="1">
                  <from>
                    <xdr:col>3</xdr:col>
                    <xdr:colOff>85725</xdr:colOff>
                    <xdr:row>33</xdr:row>
                    <xdr:rowOff>0</xdr:rowOff>
                  </from>
                  <to>
                    <xdr:col>3</xdr:col>
                    <xdr:colOff>323850</xdr:colOff>
                    <xdr:row>33</xdr:row>
                    <xdr:rowOff>180975</xdr:rowOff>
                  </to>
                </anchor>
              </controlPr>
            </control>
          </mc:Choice>
        </mc:AlternateContent>
        <mc:AlternateContent xmlns:mc="http://schemas.openxmlformats.org/markup-compatibility/2006">
          <mc:Choice Requires="x14">
            <control shapeId="1963" r:id="rId297" name="Option Button 939">
              <controlPr defaultSize="0" autoFill="0" autoLine="0" autoPict="0">
                <anchor moveWithCells="1">
                  <from>
                    <xdr:col>4</xdr:col>
                    <xdr:colOff>85725</xdr:colOff>
                    <xdr:row>33</xdr:row>
                    <xdr:rowOff>0</xdr:rowOff>
                  </from>
                  <to>
                    <xdr:col>4</xdr:col>
                    <xdr:colOff>323850</xdr:colOff>
                    <xdr:row>33</xdr:row>
                    <xdr:rowOff>180975</xdr:rowOff>
                  </to>
                </anchor>
              </controlPr>
            </control>
          </mc:Choice>
        </mc:AlternateContent>
        <mc:AlternateContent xmlns:mc="http://schemas.openxmlformats.org/markup-compatibility/2006">
          <mc:Choice Requires="x14">
            <control shapeId="1964" r:id="rId298" name="Option Button 940">
              <controlPr defaultSize="0" autoFill="0" autoLine="0" autoPict="0">
                <anchor moveWithCells="1">
                  <from>
                    <xdr:col>5</xdr:col>
                    <xdr:colOff>85725</xdr:colOff>
                    <xdr:row>33</xdr:row>
                    <xdr:rowOff>0</xdr:rowOff>
                  </from>
                  <to>
                    <xdr:col>5</xdr:col>
                    <xdr:colOff>323850</xdr:colOff>
                    <xdr:row>33</xdr:row>
                    <xdr:rowOff>180975</xdr:rowOff>
                  </to>
                </anchor>
              </controlPr>
            </control>
          </mc:Choice>
        </mc:AlternateContent>
        <mc:AlternateContent xmlns:mc="http://schemas.openxmlformats.org/markup-compatibility/2006">
          <mc:Choice Requires="x14">
            <control shapeId="1965" r:id="rId299" name="Option Button 941">
              <controlPr defaultSize="0" autoFill="0" autoLine="0" autoPict="0">
                <anchor moveWithCells="1">
                  <from>
                    <xdr:col>6</xdr:col>
                    <xdr:colOff>85725</xdr:colOff>
                    <xdr:row>33</xdr:row>
                    <xdr:rowOff>0</xdr:rowOff>
                  </from>
                  <to>
                    <xdr:col>6</xdr:col>
                    <xdr:colOff>323850</xdr:colOff>
                    <xdr:row>33</xdr:row>
                    <xdr:rowOff>180975</xdr:rowOff>
                  </to>
                </anchor>
              </controlPr>
            </control>
          </mc:Choice>
        </mc:AlternateContent>
        <mc:AlternateContent xmlns:mc="http://schemas.openxmlformats.org/markup-compatibility/2006">
          <mc:Choice Requires="x14">
            <control shapeId="1966" r:id="rId300" name="Option Button 942">
              <controlPr defaultSize="0" autoFill="0" autoLine="0" autoPict="0">
                <anchor moveWithCells="1">
                  <from>
                    <xdr:col>3</xdr:col>
                    <xdr:colOff>85725</xdr:colOff>
                    <xdr:row>38</xdr:row>
                    <xdr:rowOff>0</xdr:rowOff>
                  </from>
                  <to>
                    <xdr:col>3</xdr:col>
                    <xdr:colOff>323850</xdr:colOff>
                    <xdr:row>38</xdr:row>
                    <xdr:rowOff>180975</xdr:rowOff>
                  </to>
                </anchor>
              </controlPr>
            </control>
          </mc:Choice>
        </mc:AlternateContent>
        <mc:AlternateContent xmlns:mc="http://schemas.openxmlformats.org/markup-compatibility/2006">
          <mc:Choice Requires="x14">
            <control shapeId="1967" r:id="rId301" name="Option Button 943">
              <controlPr defaultSize="0" autoFill="0" autoLine="0" autoPict="0">
                <anchor moveWithCells="1">
                  <from>
                    <xdr:col>4</xdr:col>
                    <xdr:colOff>85725</xdr:colOff>
                    <xdr:row>38</xdr:row>
                    <xdr:rowOff>0</xdr:rowOff>
                  </from>
                  <to>
                    <xdr:col>4</xdr:col>
                    <xdr:colOff>323850</xdr:colOff>
                    <xdr:row>38</xdr:row>
                    <xdr:rowOff>180975</xdr:rowOff>
                  </to>
                </anchor>
              </controlPr>
            </control>
          </mc:Choice>
        </mc:AlternateContent>
        <mc:AlternateContent xmlns:mc="http://schemas.openxmlformats.org/markup-compatibility/2006">
          <mc:Choice Requires="x14">
            <control shapeId="1968" r:id="rId302" name="Option Button 944">
              <controlPr defaultSize="0" autoFill="0" autoLine="0" autoPict="0">
                <anchor moveWithCells="1">
                  <from>
                    <xdr:col>5</xdr:col>
                    <xdr:colOff>85725</xdr:colOff>
                    <xdr:row>38</xdr:row>
                    <xdr:rowOff>0</xdr:rowOff>
                  </from>
                  <to>
                    <xdr:col>5</xdr:col>
                    <xdr:colOff>323850</xdr:colOff>
                    <xdr:row>38</xdr:row>
                    <xdr:rowOff>180975</xdr:rowOff>
                  </to>
                </anchor>
              </controlPr>
            </control>
          </mc:Choice>
        </mc:AlternateContent>
        <mc:AlternateContent xmlns:mc="http://schemas.openxmlformats.org/markup-compatibility/2006">
          <mc:Choice Requires="x14">
            <control shapeId="1969" r:id="rId303" name="Option Button 945">
              <controlPr defaultSize="0" autoFill="0" autoLine="0" autoPict="0">
                <anchor moveWithCells="1">
                  <from>
                    <xdr:col>6</xdr:col>
                    <xdr:colOff>85725</xdr:colOff>
                    <xdr:row>38</xdr:row>
                    <xdr:rowOff>0</xdr:rowOff>
                  </from>
                  <to>
                    <xdr:col>6</xdr:col>
                    <xdr:colOff>323850</xdr:colOff>
                    <xdr:row>38</xdr:row>
                    <xdr:rowOff>180975</xdr:rowOff>
                  </to>
                </anchor>
              </controlPr>
            </control>
          </mc:Choice>
        </mc:AlternateContent>
        <mc:AlternateContent xmlns:mc="http://schemas.openxmlformats.org/markup-compatibility/2006">
          <mc:Choice Requires="x14">
            <control shapeId="1970" r:id="rId304" name="Option Button 946">
              <controlPr defaultSize="0" autoFill="0" autoLine="0" autoPict="0">
                <anchor moveWithCells="1">
                  <from>
                    <xdr:col>3</xdr:col>
                    <xdr:colOff>85725</xdr:colOff>
                    <xdr:row>43</xdr:row>
                    <xdr:rowOff>0</xdr:rowOff>
                  </from>
                  <to>
                    <xdr:col>3</xdr:col>
                    <xdr:colOff>323850</xdr:colOff>
                    <xdr:row>43</xdr:row>
                    <xdr:rowOff>180975</xdr:rowOff>
                  </to>
                </anchor>
              </controlPr>
            </control>
          </mc:Choice>
        </mc:AlternateContent>
        <mc:AlternateContent xmlns:mc="http://schemas.openxmlformats.org/markup-compatibility/2006">
          <mc:Choice Requires="x14">
            <control shapeId="1971" r:id="rId305" name="Option Button 947">
              <controlPr defaultSize="0" autoFill="0" autoLine="0" autoPict="0">
                <anchor moveWithCells="1">
                  <from>
                    <xdr:col>4</xdr:col>
                    <xdr:colOff>85725</xdr:colOff>
                    <xdr:row>43</xdr:row>
                    <xdr:rowOff>0</xdr:rowOff>
                  </from>
                  <to>
                    <xdr:col>4</xdr:col>
                    <xdr:colOff>323850</xdr:colOff>
                    <xdr:row>43</xdr:row>
                    <xdr:rowOff>180975</xdr:rowOff>
                  </to>
                </anchor>
              </controlPr>
            </control>
          </mc:Choice>
        </mc:AlternateContent>
        <mc:AlternateContent xmlns:mc="http://schemas.openxmlformats.org/markup-compatibility/2006">
          <mc:Choice Requires="x14">
            <control shapeId="1972" r:id="rId306" name="Option Button 948">
              <controlPr defaultSize="0" autoFill="0" autoLine="0" autoPict="0">
                <anchor moveWithCells="1">
                  <from>
                    <xdr:col>5</xdr:col>
                    <xdr:colOff>85725</xdr:colOff>
                    <xdr:row>43</xdr:row>
                    <xdr:rowOff>0</xdr:rowOff>
                  </from>
                  <to>
                    <xdr:col>5</xdr:col>
                    <xdr:colOff>323850</xdr:colOff>
                    <xdr:row>43</xdr:row>
                    <xdr:rowOff>180975</xdr:rowOff>
                  </to>
                </anchor>
              </controlPr>
            </control>
          </mc:Choice>
        </mc:AlternateContent>
        <mc:AlternateContent xmlns:mc="http://schemas.openxmlformats.org/markup-compatibility/2006">
          <mc:Choice Requires="x14">
            <control shapeId="1973" r:id="rId307" name="Option Button 949">
              <controlPr defaultSize="0" autoFill="0" autoLine="0" autoPict="0">
                <anchor moveWithCells="1">
                  <from>
                    <xdr:col>6</xdr:col>
                    <xdr:colOff>85725</xdr:colOff>
                    <xdr:row>43</xdr:row>
                    <xdr:rowOff>0</xdr:rowOff>
                  </from>
                  <to>
                    <xdr:col>6</xdr:col>
                    <xdr:colOff>323850</xdr:colOff>
                    <xdr:row>43</xdr:row>
                    <xdr:rowOff>180975</xdr:rowOff>
                  </to>
                </anchor>
              </controlPr>
            </control>
          </mc:Choice>
        </mc:AlternateContent>
        <mc:AlternateContent xmlns:mc="http://schemas.openxmlformats.org/markup-compatibility/2006">
          <mc:Choice Requires="x14">
            <control shapeId="1974" r:id="rId308" name="Option Button 950">
              <controlPr defaultSize="0" autoFill="0" autoLine="0" autoPict="0">
                <anchor moveWithCells="1">
                  <from>
                    <xdr:col>3</xdr:col>
                    <xdr:colOff>85725</xdr:colOff>
                    <xdr:row>50</xdr:row>
                    <xdr:rowOff>0</xdr:rowOff>
                  </from>
                  <to>
                    <xdr:col>3</xdr:col>
                    <xdr:colOff>323850</xdr:colOff>
                    <xdr:row>50</xdr:row>
                    <xdr:rowOff>180975</xdr:rowOff>
                  </to>
                </anchor>
              </controlPr>
            </control>
          </mc:Choice>
        </mc:AlternateContent>
        <mc:AlternateContent xmlns:mc="http://schemas.openxmlformats.org/markup-compatibility/2006">
          <mc:Choice Requires="x14">
            <control shapeId="1975" r:id="rId309" name="Option Button 951">
              <controlPr defaultSize="0" autoFill="0" autoLine="0" autoPict="0">
                <anchor moveWithCells="1">
                  <from>
                    <xdr:col>4</xdr:col>
                    <xdr:colOff>85725</xdr:colOff>
                    <xdr:row>50</xdr:row>
                    <xdr:rowOff>0</xdr:rowOff>
                  </from>
                  <to>
                    <xdr:col>4</xdr:col>
                    <xdr:colOff>323850</xdr:colOff>
                    <xdr:row>50</xdr:row>
                    <xdr:rowOff>180975</xdr:rowOff>
                  </to>
                </anchor>
              </controlPr>
            </control>
          </mc:Choice>
        </mc:AlternateContent>
        <mc:AlternateContent xmlns:mc="http://schemas.openxmlformats.org/markup-compatibility/2006">
          <mc:Choice Requires="x14">
            <control shapeId="1976" r:id="rId310" name="Option Button 952">
              <controlPr defaultSize="0" autoFill="0" autoLine="0" autoPict="0">
                <anchor moveWithCells="1">
                  <from>
                    <xdr:col>5</xdr:col>
                    <xdr:colOff>85725</xdr:colOff>
                    <xdr:row>50</xdr:row>
                    <xdr:rowOff>0</xdr:rowOff>
                  </from>
                  <to>
                    <xdr:col>5</xdr:col>
                    <xdr:colOff>323850</xdr:colOff>
                    <xdr:row>50</xdr:row>
                    <xdr:rowOff>180975</xdr:rowOff>
                  </to>
                </anchor>
              </controlPr>
            </control>
          </mc:Choice>
        </mc:AlternateContent>
        <mc:AlternateContent xmlns:mc="http://schemas.openxmlformats.org/markup-compatibility/2006">
          <mc:Choice Requires="x14">
            <control shapeId="1977" r:id="rId311" name="Option Button 953">
              <controlPr defaultSize="0" autoFill="0" autoLine="0" autoPict="0">
                <anchor moveWithCells="1">
                  <from>
                    <xdr:col>6</xdr:col>
                    <xdr:colOff>85725</xdr:colOff>
                    <xdr:row>50</xdr:row>
                    <xdr:rowOff>0</xdr:rowOff>
                  </from>
                  <to>
                    <xdr:col>6</xdr:col>
                    <xdr:colOff>323850</xdr:colOff>
                    <xdr:row>50</xdr:row>
                    <xdr:rowOff>180975</xdr:rowOff>
                  </to>
                </anchor>
              </controlPr>
            </control>
          </mc:Choice>
        </mc:AlternateContent>
        <mc:AlternateContent xmlns:mc="http://schemas.openxmlformats.org/markup-compatibility/2006">
          <mc:Choice Requires="x14">
            <control shapeId="1978" r:id="rId312" name="Option Button 954">
              <controlPr defaultSize="0" autoFill="0" autoLine="0" autoPict="0">
                <anchor moveWithCells="1">
                  <from>
                    <xdr:col>3</xdr:col>
                    <xdr:colOff>85725</xdr:colOff>
                    <xdr:row>54</xdr:row>
                    <xdr:rowOff>0</xdr:rowOff>
                  </from>
                  <to>
                    <xdr:col>3</xdr:col>
                    <xdr:colOff>323850</xdr:colOff>
                    <xdr:row>54</xdr:row>
                    <xdr:rowOff>180975</xdr:rowOff>
                  </to>
                </anchor>
              </controlPr>
            </control>
          </mc:Choice>
        </mc:AlternateContent>
        <mc:AlternateContent xmlns:mc="http://schemas.openxmlformats.org/markup-compatibility/2006">
          <mc:Choice Requires="x14">
            <control shapeId="1979" r:id="rId313" name="Option Button 955">
              <controlPr defaultSize="0" autoFill="0" autoLine="0" autoPict="0">
                <anchor moveWithCells="1">
                  <from>
                    <xdr:col>4</xdr:col>
                    <xdr:colOff>85725</xdr:colOff>
                    <xdr:row>54</xdr:row>
                    <xdr:rowOff>0</xdr:rowOff>
                  </from>
                  <to>
                    <xdr:col>4</xdr:col>
                    <xdr:colOff>323850</xdr:colOff>
                    <xdr:row>54</xdr:row>
                    <xdr:rowOff>180975</xdr:rowOff>
                  </to>
                </anchor>
              </controlPr>
            </control>
          </mc:Choice>
        </mc:AlternateContent>
        <mc:AlternateContent xmlns:mc="http://schemas.openxmlformats.org/markup-compatibility/2006">
          <mc:Choice Requires="x14">
            <control shapeId="1980" r:id="rId314" name="Option Button 956">
              <controlPr defaultSize="0" autoFill="0" autoLine="0" autoPict="0">
                <anchor moveWithCells="1">
                  <from>
                    <xdr:col>5</xdr:col>
                    <xdr:colOff>85725</xdr:colOff>
                    <xdr:row>54</xdr:row>
                    <xdr:rowOff>0</xdr:rowOff>
                  </from>
                  <to>
                    <xdr:col>5</xdr:col>
                    <xdr:colOff>323850</xdr:colOff>
                    <xdr:row>54</xdr:row>
                    <xdr:rowOff>180975</xdr:rowOff>
                  </to>
                </anchor>
              </controlPr>
            </control>
          </mc:Choice>
        </mc:AlternateContent>
        <mc:AlternateContent xmlns:mc="http://schemas.openxmlformats.org/markup-compatibility/2006">
          <mc:Choice Requires="x14">
            <control shapeId="1981" r:id="rId315" name="Option Button 957">
              <controlPr defaultSize="0" autoFill="0" autoLine="0" autoPict="0">
                <anchor moveWithCells="1">
                  <from>
                    <xdr:col>6</xdr:col>
                    <xdr:colOff>85725</xdr:colOff>
                    <xdr:row>54</xdr:row>
                    <xdr:rowOff>0</xdr:rowOff>
                  </from>
                  <to>
                    <xdr:col>6</xdr:col>
                    <xdr:colOff>323850</xdr:colOff>
                    <xdr:row>54</xdr:row>
                    <xdr:rowOff>180975</xdr:rowOff>
                  </to>
                </anchor>
              </controlPr>
            </control>
          </mc:Choice>
        </mc:AlternateContent>
        <mc:AlternateContent xmlns:mc="http://schemas.openxmlformats.org/markup-compatibility/2006">
          <mc:Choice Requires="x14">
            <control shapeId="1984" r:id="rId316" name="Option Button 960">
              <controlPr defaultSize="0" autoFill="0" autoLine="0" autoPict="0">
                <anchor moveWithCells="1">
                  <from>
                    <xdr:col>3</xdr:col>
                    <xdr:colOff>85725</xdr:colOff>
                    <xdr:row>26</xdr:row>
                    <xdr:rowOff>171450</xdr:rowOff>
                  </from>
                  <to>
                    <xdr:col>3</xdr:col>
                    <xdr:colOff>304800</xdr:colOff>
                    <xdr:row>28</xdr:row>
                    <xdr:rowOff>19050</xdr:rowOff>
                  </to>
                </anchor>
              </controlPr>
            </control>
          </mc:Choice>
        </mc:AlternateContent>
        <mc:AlternateContent xmlns:mc="http://schemas.openxmlformats.org/markup-compatibility/2006">
          <mc:Choice Requires="x14">
            <control shapeId="1985" r:id="rId317" name="Option Button 961">
              <controlPr defaultSize="0" autoFill="0" autoLine="0" autoPict="0">
                <anchor moveWithCells="1">
                  <from>
                    <xdr:col>4</xdr:col>
                    <xdr:colOff>85725</xdr:colOff>
                    <xdr:row>26</xdr:row>
                    <xdr:rowOff>171450</xdr:rowOff>
                  </from>
                  <to>
                    <xdr:col>4</xdr:col>
                    <xdr:colOff>304800</xdr:colOff>
                    <xdr:row>28</xdr:row>
                    <xdr:rowOff>19050</xdr:rowOff>
                  </to>
                </anchor>
              </controlPr>
            </control>
          </mc:Choice>
        </mc:AlternateContent>
        <mc:AlternateContent xmlns:mc="http://schemas.openxmlformats.org/markup-compatibility/2006">
          <mc:Choice Requires="x14">
            <control shapeId="1986" r:id="rId318" name="Option Button 962">
              <controlPr defaultSize="0" autoFill="0" autoLine="0" autoPict="0">
                <anchor moveWithCells="1">
                  <from>
                    <xdr:col>5</xdr:col>
                    <xdr:colOff>85725</xdr:colOff>
                    <xdr:row>26</xdr:row>
                    <xdr:rowOff>171450</xdr:rowOff>
                  </from>
                  <to>
                    <xdr:col>5</xdr:col>
                    <xdr:colOff>304800</xdr:colOff>
                    <xdr:row>28</xdr:row>
                    <xdr:rowOff>19050</xdr:rowOff>
                  </to>
                </anchor>
              </controlPr>
            </control>
          </mc:Choice>
        </mc:AlternateContent>
        <mc:AlternateContent xmlns:mc="http://schemas.openxmlformats.org/markup-compatibility/2006">
          <mc:Choice Requires="x14">
            <control shapeId="1987" r:id="rId319" name="Option Button 963">
              <controlPr defaultSize="0" autoFill="0" autoLine="0" autoPict="0">
                <anchor moveWithCells="1">
                  <from>
                    <xdr:col>6</xdr:col>
                    <xdr:colOff>85725</xdr:colOff>
                    <xdr:row>26</xdr:row>
                    <xdr:rowOff>171450</xdr:rowOff>
                  </from>
                  <to>
                    <xdr:col>6</xdr:col>
                    <xdr:colOff>304800</xdr:colOff>
                    <xdr:row>28</xdr:row>
                    <xdr:rowOff>19050</xdr:rowOff>
                  </to>
                </anchor>
              </controlPr>
            </control>
          </mc:Choice>
        </mc:AlternateContent>
        <mc:AlternateContent xmlns:mc="http://schemas.openxmlformats.org/markup-compatibility/2006">
          <mc:Choice Requires="x14">
            <control shapeId="1988" r:id="rId320" name="Group Box 964">
              <controlPr defaultSize="0" autoFill="0" autoPict="0">
                <anchor moveWithCells="1">
                  <from>
                    <xdr:col>2</xdr:col>
                    <xdr:colOff>3524250</xdr:colOff>
                    <xdr:row>26</xdr:row>
                    <xdr:rowOff>95250</xdr:rowOff>
                  </from>
                  <to>
                    <xdr:col>6</xdr:col>
                    <xdr:colOff>371475</xdr:colOff>
                    <xdr:row>28</xdr:row>
                    <xdr:rowOff>133350</xdr:rowOff>
                  </to>
                </anchor>
              </controlPr>
            </control>
          </mc:Choice>
        </mc:AlternateContent>
        <mc:AlternateContent xmlns:mc="http://schemas.openxmlformats.org/markup-compatibility/2006">
          <mc:Choice Requires="x14">
            <control shapeId="1989" r:id="rId321" name="Group Box 965">
              <controlPr defaultSize="0" autoFill="0" autoPict="0">
                <anchor moveWithCells="1">
                  <from>
                    <xdr:col>2</xdr:col>
                    <xdr:colOff>3714750</xdr:colOff>
                    <xdr:row>28</xdr:row>
                    <xdr:rowOff>171450</xdr:rowOff>
                  </from>
                  <to>
                    <xdr:col>7</xdr:col>
                    <xdr:colOff>95250</xdr:colOff>
                    <xdr:row>30</xdr:row>
                    <xdr:rowOff>85725</xdr:rowOff>
                  </to>
                </anchor>
              </controlPr>
            </control>
          </mc:Choice>
        </mc:AlternateContent>
        <mc:AlternateContent xmlns:mc="http://schemas.openxmlformats.org/markup-compatibility/2006">
          <mc:Choice Requires="x14">
            <control shapeId="1990" r:id="rId322" name="Group Box 966">
              <controlPr defaultSize="0" autoFill="0" autoPict="0">
                <anchor moveWithCells="1">
                  <from>
                    <xdr:col>2</xdr:col>
                    <xdr:colOff>3695700</xdr:colOff>
                    <xdr:row>32</xdr:row>
                    <xdr:rowOff>133350</xdr:rowOff>
                  </from>
                  <to>
                    <xdr:col>7</xdr:col>
                    <xdr:colOff>114300</xdr:colOff>
                    <xdr:row>34</xdr:row>
                    <xdr:rowOff>152400</xdr:rowOff>
                  </to>
                </anchor>
              </controlPr>
            </control>
          </mc:Choice>
        </mc:AlternateContent>
        <mc:AlternateContent xmlns:mc="http://schemas.openxmlformats.org/markup-compatibility/2006">
          <mc:Choice Requires="x14">
            <control shapeId="1991" r:id="rId323" name="Group Box 967">
              <controlPr defaultSize="0" autoFill="0" autoPict="0">
                <anchor moveWithCells="1">
                  <from>
                    <xdr:col>2</xdr:col>
                    <xdr:colOff>3781425</xdr:colOff>
                    <xdr:row>37</xdr:row>
                    <xdr:rowOff>114300</xdr:rowOff>
                  </from>
                  <to>
                    <xdr:col>7</xdr:col>
                    <xdr:colOff>200025</xdr:colOff>
                    <xdr:row>39</xdr:row>
                    <xdr:rowOff>47625</xdr:rowOff>
                  </to>
                </anchor>
              </controlPr>
            </control>
          </mc:Choice>
        </mc:AlternateContent>
        <mc:AlternateContent xmlns:mc="http://schemas.openxmlformats.org/markup-compatibility/2006">
          <mc:Choice Requires="x14">
            <control shapeId="1992" r:id="rId324" name="Group Box 968">
              <controlPr defaultSize="0" autoFill="0" autoPict="0">
                <anchor moveWithCells="1">
                  <from>
                    <xdr:col>2</xdr:col>
                    <xdr:colOff>3810000</xdr:colOff>
                    <xdr:row>42</xdr:row>
                    <xdr:rowOff>95250</xdr:rowOff>
                  </from>
                  <to>
                    <xdr:col>7</xdr:col>
                    <xdr:colOff>247650</xdr:colOff>
                    <xdr:row>44</xdr:row>
                    <xdr:rowOff>104775</xdr:rowOff>
                  </to>
                </anchor>
              </controlPr>
            </control>
          </mc:Choice>
        </mc:AlternateContent>
        <mc:AlternateContent xmlns:mc="http://schemas.openxmlformats.org/markup-compatibility/2006">
          <mc:Choice Requires="x14">
            <control shapeId="1993" r:id="rId325" name="Group Box 969">
              <controlPr defaultSize="0" autoFill="0" autoPict="0">
                <anchor moveWithCells="1">
                  <from>
                    <xdr:col>2</xdr:col>
                    <xdr:colOff>3676650</xdr:colOff>
                    <xdr:row>49</xdr:row>
                    <xdr:rowOff>76200</xdr:rowOff>
                  </from>
                  <to>
                    <xdr:col>7</xdr:col>
                    <xdr:colOff>38100</xdr:colOff>
                    <xdr:row>51</xdr:row>
                    <xdr:rowOff>85725</xdr:rowOff>
                  </to>
                </anchor>
              </controlPr>
            </control>
          </mc:Choice>
        </mc:AlternateContent>
        <mc:AlternateContent xmlns:mc="http://schemas.openxmlformats.org/markup-compatibility/2006">
          <mc:Choice Requires="x14">
            <control shapeId="1994" r:id="rId326" name="Group Box 970">
              <controlPr defaultSize="0" autoFill="0" autoPict="0">
                <anchor moveWithCells="1">
                  <from>
                    <xdr:col>2</xdr:col>
                    <xdr:colOff>3724275</xdr:colOff>
                    <xdr:row>53</xdr:row>
                    <xdr:rowOff>133350</xdr:rowOff>
                  </from>
                  <to>
                    <xdr:col>7</xdr:col>
                    <xdr:colOff>76200</xdr:colOff>
                    <xdr:row>55</xdr:row>
                    <xdr:rowOff>38100</xdr:rowOff>
                  </to>
                </anchor>
              </controlPr>
            </control>
          </mc:Choice>
        </mc:AlternateContent>
        <mc:AlternateContent xmlns:mc="http://schemas.openxmlformats.org/markup-compatibility/2006">
          <mc:Choice Requires="x14">
            <control shapeId="1995" r:id="rId327" name="Option Button 971">
              <controlPr defaultSize="0" autoFill="0" autoLine="0" autoPict="0">
                <anchor moveWithCells="1">
                  <from>
                    <xdr:col>3</xdr:col>
                    <xdr:colOff>85725</xdr:colOff>
                    <xdr:row>57</xdr:row>
                    <xdr:rowOff>0</xdr:rowOff>
                  </from>
                  <to>
                    <xdr:col>3</xdr:col>
                    <xdr:colOff>323850</xdr:colOff>
                    <xdr:row>58</xdr:row>
                    <xdr:rowOff>9525</xdr:rowOff>
                  </to>
                </anchor>
              </controlPr>
            </control>
          </mc:Choice>
        </mc:AlternateContent>
        <mc:AlternateContent xmlns:mc="http://schemas.openxmlformats.org/markup-compatibility/2006">
          <mc:Choice Requires="x14">
            <control shapeId="1996" r:id="rId328" name="Option Button 972">
              <controlPr defaultSize="0" autoFill="0" autoLine="0" autoPict="0">
                <anchor moveWithCells="1">
                  <from>
                    <xdr:col>4</xdr:col>
                    <xdr:colOff>85725</xdr:colOff>
                    <xdr:row>57</xdr:row>
                    <xdr:rowOff>0</xdr:rowOff>
                  </from>
                  <to>
                    <xdr:col>4</xdr:col>
                    <xdr:colOff>323850</xdr:colOff>
                    <xdr:row>58</xdr:row>
                    <xdr:rowOff>9525</xdr:rowOff>
                  </to>
                </anchor>
              </controlPr>
            </control>
          </mc:Choice>
        </mc:AlternateContent>
        <mc:AlternateContent xmlns:mc="http://schemas.openxmlformats.org/markup-compatibility/2006">
          <mc:Choice Requires="x14">
            <control shapeId="1997" r:id="rId329" name="Option Button 973">
              <controlPr defaultSize="0" autoFill="0" autoLine="0" autoPict="0">
                <anchor moveWithCells="1">
                  <from>
                    <xdr:col>5</xdr:col>
                    <xdr:colOff>85725</xdr:colOff>
                    <xdr:row>57</xdr:row>
                    <xdr:rowOff>0</xdr:rowOff>
                  </from>
                  <to>
                    <xdr:col>5</xdr:col>
                    <xdr:colOff>323850</xdr:colOff>
                    <xdr:row>58</xdr:row>
                    <xdr:rowOff>9525</xdr:rowOff>
                  </to>
                </anchor>
              </controlPr>
            </control>
          </mc:Choice>
        </mc:AlternateContent>
        <mc:AlternateContent xmlns:mc="http://schemas.openxmlformats.org/markup-compatibility/2006">
          <mc:Choice Requires="x14">
            <control shapeId="1998" r:id="rId330" name="Option Button 974">
              <controlPr defaultSize="0" autoFill="0" autoLine="0" autoPict="0">
                <anchor moveWithCells="1">
                  <from>
                    <xdr:col>6</xdr:col>
                    <xdr:colOff>85725</xdr:colOff>
                    <xdr:row>57</xdr:row>
                    <xdr:rowOff>0</xdr:rowOff>
                  </from>
                  <to>
                    <xdr:col>6</xdr:col>
                    <xdr:colOff>323850</xdr:colOff>
                    <xdr:row>58</xdr:row>
                    <xdr:rowOff>9525</xdr:rowOff>
                  </to>
                </anchor>
              </controlPr>
            </control>
          </mc:Choice>
        </mc:AlternateContent>
        <mc:AlternateContent xmlns:mc="http://schemas.openxmlformats.org/markup-compatibility/2006">
          <mc:Choice Requires="x14">
            <control shapeId="1999" r:id="rId331" name="Option Button 975">
              <controlPr defaultSize="0" autoFill="0" autoLine="0" autoPict="0">
                <anchor moveWithCells="1">
                  <from>
                    <xdr:col>3</xdr:col>
                    <xdr:colOff>85725</xdr:colOff>
                    <xdr:row>61</xdr:row>
                    <xdr:rowOff>0</xdr:rowOff>
                  </from>
                  <to>
                    <xdr:col>3</xdr:col>
                    <xdr:colOff>323850</xdr:colOff>
                    <xdr:row>62</xdr:row>
                    <xdr:rowOff>9525</xdr:rowOff>
                  </to>
                </anchor>
              </controlPr>
            </control>
          </mc:Choice>
        </mc:AlternateContent>
        <mc:AlternateContent xmlns:mc="http://schemas.openxmlformats.org/markup-compatibility/2006">
          <mc:Choice Requires="x14">
            <control shapeId="2000" r:id="rId332" name="Option Button 976">
              <controlPr defaultSize="0" autoFill="0" autoLine="0" autoPict="0">
                <anchor moveWithCells="1">
                  <from>
                    <xdr:col>4</xdr:col>
                    <xdr:colOff>85725</xdr:colOff>
                    <xdr:row>61</xdr:row>
                    <xdr:rowOff>0</xdr:rowOff>
                  </from>
                  <to>
                    <xdr:col>4</xdr:col>
                    <xdr:colOff>323850</xdr:colOff>
                    <xdr:row>62</xdr:row>
                    <xdr:rowOff>9525</xdr:rowOff>
                  </to>
                </anchor>
              </controlPr>
            </control>
          </mc:Choice>
        </mc:AlternateContent>
        <mc:AlternateContent xmlns:mc="http://schemas.openxmlformats.org/markup-compatibility/2006">
          <mc:Choice Requires="x14">
            <control shapeId="2001" r:id="rId333" name="Option Button 977">
              <controlPr defaultSize="0" autoFill="0" autoLine="0" autoPict="0">
                <anchor moveWithCells="1">
                  <from>
                    <xdr:col>5</xdr:col>
                    <xdr:colOff>85725</xdr:colOff>
                    <xdr:row>61</xdr:row>
                    <xdr:rowOff>0</xdr:rowOff>
                  </from>
                  <to>
                    <xdr:col>5</xdr:col>
                    <xdr:colOff>323850</xdr:colOff>
                    <xdr:row>62</xdr:row>
                    <xdr:rowOff>9525</xdr:rowOff>
                  </to>
                </anchor>
              </controlPr>
            </control>
          </mc:Choice>
        </mc:AlternateContent>
        <mc:AlternateContent xmlns:mc="http://schemas.openxmlformats.org/markup-compatibility/2006">
          <mc:Choice Requires="x14">
            <control shapeId="2002" r:id="rId334" name="Option Button 978">
              <controlPr defaultSize="0" autoFill="0" autoLine="0" autoPict="0">
                <anchor moveWithCells="1">
                  <from>
                    <xdr:col>6</xdr:col>
                    <xdr:colOff>85725</xdr:colOff>
                    <xdr:row>61</xdr:row>
                    <xdr:rowOff>0</xdr:rowOff>
                  </from>
                  <to>
                    <xdr:col>6</xdr:col>
                    <xdr:colOff>323850</xdr:colOff>
                    <xdr:row>62</xdr:row>
                    <xdr:rowOff>9525</xdr:rowOff>
                  </to>
                </anchor>
              </controlPr>
            </control>
          </mc:Choice>
        </mc:AlternateContent>
        <mc:AlternateContent xmlns:mc="http://schemas.openxmlformats.org/markup-compatibility/2006">
          <mc:Choice Requires="x14">
            <control shapeId="2003" r:id="rId335" name="Option Button 979">
              <controlPr defaultSize="0" autoFill="0" autoLine="0" autoPict="0">
                <anchor moveWithCells="1">
                  <from>
                    <xdr:col>3</xdr:col>
                    <xdr:colOff>85725</xdr:colOff>
                    <xdr:row>64</xdr:row>
                    <xdr:rowOff>0</xdr:rowOff>
                  </from>
                  <to>
                    <xdr:col>3</xdr:col>
                    <xdr:colOff>323850</xdr:colOff>
                    <xdr:row>65</xdr:row>
                    <xdr:rowOff>9525</xdr:rowOff>
                  </to>
                </anchor>
              </controlPr>
            </control>
          </mc:Choice>
        </mc:AlternateContent>
        <mc:AlternateContent xmlns:mc="http://schemas.openxmlformats.org/markup-compatibility/2006">
          <mc:Choice Requires="x14">
            <control shapeId="2004" r:id="rId336" name="Option Button 980">
              <controlPr defaultSize="0" autoFill="0" autoLine="0" autoPict="0">
                <anchor moveWithCells="1">
                  <from>
                    <xdr:col>4</xdr:col>
                    <xdr:colOff>85725</xdr:colOff>
                    <xdr:row>64</xdr:row>
                    <xdr:rowOff>0</xdr:rowOff>
                  </from>
                  <to>
                    <xdr:col>4</xdr:col>
                    <xdr:colOff>323850</xdr:colOff>
                    <xdr:row>65</xdr:row>
                    <xdr:rowOff>9525</xdr:rowOff>
                  </to>
                </anchor>
              </controlPr>
            </control>
          </mc:Choice>
        </mc:AlternateContent>
        <mc:AlternateContent xmlns:mc="http://schemas.openxmlformats.org/markup-compatibility/2006">
          <mc:Choice Requires="x14">
            <control shapeId="2005" r:id="rId337" name="Option Button 981">
              <controlPr defaultSize="0" autoFill="0" autoLine="0" autoPict="0">
                <anchor moveWithCells="1">
                  <from>
                    <xdr:col>5</xdr:col>
                    <xdr:colOff>85725</xdr:colOff>
                    <xdr:row>64</xdr:row>
                    <xdr:rowOff>0</xdr:rowOff>
                  </from>
                  <to>
                    <xdr:col>5</xdr:col>
                    <xdr:colOff>323850</xdr:colOff>
                    <xdr:row>65</xdr:row>
                    <xdr:rowOff>9525</xdr:rowOff>
                  </to>
                </anchor>
              </controlPr>
            </control>
          </mc:Choice>
        </mc:AlternateContent>
        <mc:AlternateContent xmlns:mc="http://schemas.openxmlformats.org/markup-compatibility/2006">
          <mc:Choice Requires="x14">
            <control shapeId="2006" r:id="rId338" name="Option Button 982">
              <controlPr defaultSize="0" autoFill="0" autoLine="0" autoPict="0">
                <anchor moveWithCells="1">
                  <from>
                    <xdr:col>6</xdr:col>
                    <xdr:colOff>85725</xdr:colOff>
                    <xdr:row>64</xdr:row>
                    <xdr:rowOff>0</xdr:rowOff>
                  </from>
                  <to>
                    <xdr:col>6</xdr:col>
                    <xdr:colOff>323850</xdr:colOff>
                    <xdr:row>65</xdr:row>
                    <xdr:rowOff>9525</xdr:rowOff>
                  </to>
                </anchor>
              </controlPr>
            </control>
          </mc:Choice>
        </mc:AlternateContent>
        <mc:AlternateContent xmlns:mc="http://schemas.openxmlformats.org/markup-compatibility/2006">
          <mc:Choice Requires="x14">
            <control shapeId="2007" r:id="rId339" name="Option Button 983">
              <controlPr defaultSize="0" autoFill="0" autoLine="0" autoPict="0">
                <anchor moveWithCells="1">
                  <from>
                    <xdr:col>3</xdr:col>
                    <xdr:colOff>85725</xdr:colOff>
                    <xdr:row>67</xdr:row>
                    <xdr:rowOff>0</xdr:rowOff>
                  </from>
                  <to>
                    <xdr:col>3</xdr:col>
                    <xdr:colOff>323850</xdr:colOff>
                    <xdr:row>68</xdr:row>
                    <xdr:rowOff>9525</xdr:rowOff>
                  </to>
                </anchor>
              </controlPr>
            </control>
          </mc:Choice>
        </mc:AlternateContent>
        <mc:AlternateContent xmlns:mc="http://schemas.openxmlformats.org/markup-compatibility/2006">
          <mc:Choice Requires="x14">
            <control shapeId="2008" r:id="rId340" name="Option Button 984">
              <controlPr defaultSize="0" autoFill="0" autoLine="0" autoPict="0">
                <anchor moveWithCells="1">
                  <from>
                    <xdr:col>4</xdr:col>
                    <xdr:colOff>85725</xdr:colOff>
                    <xdr:row>67</xdr:row>
                    <xdr:rowOff>0</xdr:rowOff>
                  </from>
                  <to>
                    <xdr:col>4</xdr:col>
                    <xdr:colOff>323850</xdr:colOff>
                    <xdr:row>68</xdr:row>
                    <xdr:rowOff>9525</xdr:rowOff>
                  </to>
                </anchor>
              </controlPr>
            </control>
          </mc:Choice>
        </mc:AlternateContent>
        <mc:AlternateContent xmlns:mc="http://schemas.openxmlformats.org/markup-compatibility/2006">
          <mc:Choice Requires="x14">
            <control shapeId="2009" r:id="rId341" name="Option Button 985">
              <controlPr defaultSize="0" autoFill="0" autoLine="0" autoPict="0">
                <anchor moveWithCells="1">
                  <from>
                    <xdr:col>5</xdr:col>
                    <xdr:colOff>85725</xdr:colOff>
                    <xdr:row>67</xdr:row>
                    <xdr:rowOff>0</xdr:rowOff>
                  </from>
                  <to>
                    <xdr:col>5</xdr:col>
                    <xdr:colOff>323850</xdr:colOff>
                    <xdr:row>68</xdr:row>
                    <xdr:rowOff>9525</xdr:rowOff>
                  </to>
                </anchor>
              </controlPr>
            </control>
          </mc:Choice>
        </mc:AlternateContent>
        <mc:AlternateContent xmlns:mc="http://schemas.openxmlformats.org/markup-compatibility/2006">
          <mc:Choice Requires="x14">
            <control shapeId="2010" r:id="rId342" name="Option Button 986">
              <controlPr defaultSize="0" autoFill="0" autoLine="0" autoPict="0">
                <anchor moveWithCells="1">
                  <from>
                    <xdr:col>6</xdr:col>
                    <xdr:colOff>85725</xdr:colOff>
                    <xdr:row>67</xdr:row>
                    <xdr:rowOff>0</xdr:rowOff>
                  </from>
                  <to>
                    <xdr:col>6</xdr:col>
                    <xdr:colOff>323850</xdr:colOff>
                    <xdr:row>68</xdr:row>
                    <xdr:rowOff>9525</xdr:rowOff>
                  </to>
                </anchor>
              </controlPr>
            </control>
          </mc:Choice>
        </mc:AlternateContent>
        <mc:AlternateContent xmlns:mc="http://schemas.openxmlformats.org/markup-compatibility/2006">
          <mc:Choice Requires="x14">
            <control shapeId="2011" r:id="rId343" name="Option Button 987">
              <controlPr defaultSize="0" autoFill="0" autoLine="0" autoPict="0">
                <anchor moveWithCells="1">
                  <from>
                    <xdr:col>3</xdr:col>
                    <xdr:colOff>85725</xdr:colOff>
                    <xdr:row>72</xdr:row>
                    <xdr:rowOff>0</xdr:rowOff>
                  </from>
                  <to>
                    <xdr:col>3</xdr:col>
                    <xdr:colOff>323850</xdr:colOff>
                    <xdr:row>73</xdr:row>
                    <xdr:rowOff>9525</xdr:rowOff>
                  </to>
                </anchor>
              </controlPr>
            </control>
          </mc:Choice>
        </mc:AlternateContent>
        <mc:AlternateContent xmlns:mc="http://schemas.openxmlformats.org/markup-compatibility/2006">
          <mc:Choice Requires="x14">
            <control shapeId="2012" r:id="rId344" name="Option Button 988">
              <controlPr defaultSize="0" autoFill="0" autoLine="0" autoPict="0">
                <anchor moveWithCells="1">
                  <from>
                    <xdr:col>4</xdr:col>
                    <xdr:colOff>85725</xdr:colOff>
                    <xdr:row>72</xdr:row>
                    <xdr:rowOff>0</xdr:rowOff>
                  </from>
                  <to>
                    <xdr:col>4</xdr:col>
                    <xdr:colOff>323850</xdr:colOff>
                    <xdr:row>73</xdr:row>
                    <xdr:rowOff>9525</xdr:rowOff>
                  </to>
                </anchor>
              </controlPr>
            </control>
          </mc:Choice>
        </mc:AlternateContent>
        <mc:AlternateContent xmlns:mc="http://schemas.openxmlformats.org/markup-compatibility/2006">
          <mc:Choice Requires="x14">
            <control shapeId="2013" r:id="rId345" name="Option Button 989">
              <controlPr defaultSize="0" autoFill="0" autoLine="0" autoPict="0">
                <anchor moveWithCells="1">
                  <from>
                    <xdr:col>5</xdr:col>
                    <xdr:colOff>85725</xdr:colOff>
                    <xdr:row>72</xdr:row>
                    <xdr:rowOff>0</xdr:rowOff>
                  </from>
                  <to>
                    <xdr:col>5</xdr:col>
                    <xdr:colOff>323850</xdr:colOff>
                    <xdr:row>73</xdr:row>
                    <xdr:rowOff>9525</xdr:rowOff>
                  </to>
                </anchor>
              </controlPr>
            </control>
          </mc:Choice>
        </mc:AlternateContent>
        <mc:AlternateContent xmlns:mc="http://schemas.openxmlformats.org/markup-compatibility/2006">
          <mc:Choice Requires="x14">
            <control shapeId="2014" r:id="rId346" name="Option Button 990">
              <controlPr defaultSize="0" autoFill="0" autoLine="0" autoPict="0">
                <anchor moveWithCells="1">
                  <from>
                    <xdr:col>6</xdr:col>
                    <xdr:colOff>85725</xdr:colOff>
                    <xdr:row>72</xdr:row>
                    <xdr:rowOff>0</xdr:rowOff>
                  </from>
                  <to>
                    <xdr:col>6</xdr:col>
                    <xdr:colOff>323850</xdr:colOff>
                    <xdr:row>73</xdr:row>
                    <xdr:rowOff>9525</xdr:rowOff>
                  </to>
                </anchor>
              </controlPr>
            </control>
          </mc:Choice>
        </mc:AlternateContent>
        <mc:AlternateContent xmlns:mc="http://schemas.openxmlformats.org/markup-compatibility/2006">
          <mc:Choice Requires="x14">
            <control shapeId="2015" r:id="rId347" name="Option Button 991">
              <controlPr defaultSize="0" autoFill="0" autoLine="0" autoPict="0">
                <anchor moveWithCells="1">
                  <from>
                    <xdr:col>3</xdr:col>
                    <xdr:colOff>85725</xdr:colOff>
                    <xdr:row>76</xdr:row>
                    <xdr:rowOff>0</xdr:rowOff>
                  </from>
                  <to>
                    <xdr:col>3</xdr:col>
                    <xdr:colOff>323850</xdr:colOff>
                    <xdr:row>77</xdr:row>
                    <xdr:rowOff>9525</xdr:rowOff>
                  </to>
                </anchor>
              </controlPr>
            </control>
          </mc:Choice>
        </mc:AlternateContent>
        <mc:AlternateContent xmlns:mc="http://schemas.openxmlformats.org/markup-compatibility/2006">
          <mc:Choice Requires="x14">
            <control shapeId="2016" r:id="rId348" name="Option Button 992">
              <controlPr defaultSize="0" autoFill="0" autoLine="0" autoPict="0">
                <anchor moveWithCells="1">
                  <from>
                    <xdr:col>4</xdr:col>
                    <xdr:colOff>85725</xdr:colOff>
                    <xdr:row>76</xdr:row>
                    <xdr:rowOff>0</xdr:rowOff>
                  </from>
                  <to>
                    <xdr:col>4</xdr:col>
                    <xdr:colOff>323850</xdr:colOff>
                    <xdr:row>77</xdr:row>
                    <xdr:rowOff>9525</xdr:rowOff>
                  </to>
                </anchor>
              </controlPr>
            </control>
          </mc:Choice>
        </mc:AlternateContent>
        <mc:AlternateContent xmlns:mc="http://schemas.openxmlformats.org/markup-compatibility/2006">
          <mc:Choice Requires="x14">
            <control shapeId="2017" r:id="rId349" name="Option Button 993">
              <controlPr defaultSize="0" autoFill="0" autoLine="0" autoPict="0">
                <anchor moveWithCells="1">
                  <from>
                    <xdr:col>5</xdr:col>
                    <xdr:colOff>85725</xdr:colOff>
                    <xdr:row>76</xdr:row>
                    <xdr:rowOff>0</xdr:rowOff>
                  </from>
                  <to>
                    <xdr:col>5</xdr:col>
                    <xdr:colOff>323850</xdr:colOff>
                    <xdr:row>77</xdr:row>
                    <xdr:rowOff>9525</xdr:rowOff>
                  </to>
                </anchor>
              </controlPr>
            </control>
          </mc:Choice>
        </mc:AlternateContent>
        <mc:AlternateContent xmlns:mc="http://schemas.openxmlformats.org/markup-compatibility/2006">
          <mc:Choice Requires="x14">
            <control shapeId="2018" r:id="rId350" name="Option Button 994">
              <controlPr defaultSize="0" autoFill="0" autoLine="0" autoPict="0">
                <anchor moveWithCells="1">
                  <from>
                    <xdr:col>6</xdr:col>
                    <xdr:colOff>85725</xdr:colOff>
                    <xdr:row>76</xdr:row>
                    <xdr:rowOff>0</xdr:rowOff>
                  </from>
                  <to>
                    <xdr:col>6</xdr:col>
                    <xdr:colOff>323850</xdr:colOff>
                    <xdr:row>77</xdr:row>
                    <xdr:rowOff>9525</xdr:rowOff>
                  </to>
                </anchor>
              </controlPr>
            </control>
          </mc:Choice>
        </mc:AlternateContent>
        <mc:AlternateContent xmlns:mc="http://schemas.openxmlformats.org/markup-compatibility/2006">
          <mc:Choice Requires="x14">
            <control shapeId="2019" r:id="rId351" name="Option Button 995">
              <controlPr defaultSize="0" autoFill="0" autoLine="0" autoPict="0">
                <anchor moveWithCells="1">
                  <from>
                    <xdr:col>3</xdr:col>
                    <xdr:colOff>85725</xdr:colOff>
                    <xdr:row>79</xdr:row>
                    <xdr:rowOff>0</xdr:rowOff>
                  </from>
                  <to>
                    <xdr:col>3</xdr:col>
                    <xdr:colOff>323850</xdr:colOff>
                    <xdr:row>80</xdr:row>
                    <xdr:rowOff>9525</xdr:rowOff>
                  </to>
                </anchor>
              </controlPr>
            </control>
          </mc:Choice>
        </mc:AlternateContent>
        <mc:AlternateContent xmlns:mc="http://schemas.openxmlformats.org/markup-compatibility/2006">
          <mc:Choice Requires="x14">
            <control shapeId="2020" r:id="rId352" name="Option Button 996">
              <controlPr defaultSize="0" autoFill="0" autoLine="0" autoPict="0">
                <anchor moveWithCells="1">
                  <from>
                    <xdr:col>4</xdr:col>
                    <xdr:colOff>85725</xdr:colOff>
                    <xdr:row>79</xdr:row>
                    <xdr:rowOff>0</xdr:rowOff>
                  </from>
                  <to>
                    <xdr:col>4</xdr:col>
                    <xdr:colOff>323850</xdr:colOff>
                    <xdr:row>80</xdr:row>
                    <xdr:rowOff>9525</xdr:rowOff>
                  </to>
                </anchor>
              </controlPr>
            </control>
          </mc:Choice>
        </mc:AlternateContent>
        <mc:AlternateContent xmlns:mc="http://schemas.openxmlformats.org/markup-compatibility/2006">
          <mc:Choice Requires="x14">
            <control shapeId="2021" r:id="rId353" name="Option Button 997">
              <controlPr defaultSize="0" autoFill="0" autoLine="0" autoPict="0">
                <anchor moveWithCells="1">
                  <from>
                    <xdr:col>5</xdr:col>
                    <xdr:colOff>85725</xdr:colOff>
                    <xdr:row>79</xdr:row>
                    <xdr:rowOff>0</xdr:rowOff>
                  </from>
                  <to>
                    <xdr:col>5</xdr:col>
                    <xdr:colOff>323850</xdr:colOff>
                    <xdr:row>80</xdr:row>
                    <xdr:rowOff>9525</xdr:rowOff>
                  </to>
                </anchor>
              </controlPr>
            </control>
          </mc:Choice>
        </mc:AlternateContent>
        <mc:AlternateContent xmlns:mc="http://schemas.openxmlformats.org/markup-compatibility/2006">
          <mc:Choice Requires="x14">
            <control shapeId="2022" r:id="rId354" name="Option Button 998">
              <controlPr defaultSize="0" autoFill="0" autoLine="0" autoPict="0">
                <anchor moveWithCells="1">
                  <from>
                    <xdr:col>6</xdr:col>
                    <xdr:colOff>85725</xdr:colOff>
                    <xdr:row>79</xdr:row>
                    <xdr:rowOff>0</xdr:rowOff>
                  </from>
                  <to>
                    <xdr:col>6</xdr:col>
                    <xdr:colOff>323850</xdr:colOff>
                    <xdr:row>80</xdr:row>
                    <xdr:rowOff>9525</xdr:rowOff>
                  </to>
                </anchor>
              </controlPr>
            </control>
          </mc:Choice>
        </mc:AlternateContent>
        <mc:AlternateContent xmlns:mc="http://schemas.openxmlformats.org/markup-compatibility/2006">
          <mc:Choice Requires="x14">
            <control shapeId="2023" r:id="rId355" name="Option Button 999">
              <controlPr defaultSize="0" autoFill="0" autoLine="0" autoPict="0">
                <anchor moveWithCells="1">
                  <from>
                    <xdr:col>3</xdr:col>
                    <xdr:colOff>85725</xdr:colOff>
                    <xdr:row>80</xdr:row>
                    <xdr:rowOff>0</xdr:rowOff>
                  </from>
                  <to>
                    <xdr:col>3</xdr:col>
                    <xdr:colOff>323850</xdr:colOff>
                    <xdr:row>81</xdr:row>
                    <xdr:rowOff>9525</xdr:rowOff>
                  </to>
                </anchor>
              </controlPr>
            </control>
          </mc:Choice>
        </mc:AlternateContent>
        <mc:AlternateContent xmlns:mc="http://schemas.openxmlformats.org/markup-compatibility/2006">
          <mc:Choice Requires="x14">
            <control shapeId="2024" r:id="rId356" name="Option Button 1000">
              <controlPr defaultSize="0" autoFill="0" autoLine="0" autoPict="0">
                <anchor moveWithCells="1">
                  <from>
                    <xdr:col>4</xdr:col>
                    <xdr:colOff>85725</xdr:colOff>
                    <xdr:row>80</xdr:row>
                    <xdr:rowOff>0</xdr:rowOff>
                  </from>
                  <to>
                    <xdr:col>4</xdr:col>
                    <xdr:colOff>323850</xdr:colOff>
                    <xdr:row>81</xdr:row>
                    <xdr:rowOff>9525</xdr:rowOff>
                  </to>
                </anchor>
              </controlPr>
            </control>
          </mc:Choice>
        </mc:AlternateContent>
        <mc:AlternateContent xmlns:mc="http://schemas.openxmlformats.org/markup-compatibility/2006">
          <mc:Choice Requires="x14">
            <control shapeId="2025" r:id="rId357" name="Option Button 1001">
              <controlPr defaultSize="0" autoFill="0" autoLine="0" autoPict="0">
                <anchor moveWithCells="1">
                  <from>
                    <xdr:col>5</xdr:col>
                    <xdr:colOff>85725</xdr:colOff>
                    <xdr:row>80</xdr:row>
                    <xdr:rowOff>0</xdr:rowOff>
                  </from>
                  <to>
                    <xdr:col>5</xdr:col>
                    <xdr:colOff>323850</xdr:colOff>
                    <xdr:row>81</xdr:row>
                    <xdr:rowOff>9525</xdr:rowOff>
                  </to>
                </anchor>
              </controlPr>
            </control>
          </mc:Choice>
        </mc:AlternateContent>
        <mc:AlternateContent xmlns:mc="http://schemas.openxmlformats.org/markup-compatibility/2006">
          <mc:Choice Requires="x14">
            <control shapeId="2026" r:id="rId358" name="Option Button 1002">
              <controlPr defaultSize="0" autoFill="0" autoLine="0" autoPict="0">
                <anchor moveWithCells="1">
                  <from>
                    <xdr:col>6</xdr:col>
                    <xdr:colOff>85725</xdr:colOff>
                    <xdr:row>80</xdr:row>
                    <xdr:rowOff>0</xdr:rowOff>
                  </from>
                  <to>
                    <xdr:col>6</xdr:col>
                    <xdr:colOff>323850</xdr:colOff>
                    <xdr:row>81</xdr:row>
                    <xdr:rowOff>9525</xdr:rowOff>
                  </to>
                </anchor>
              </controlPr>
            </control>
          </mc:Choice>
        </mc:AlternateContent>
        <mc:AlternateContent xmlns:mc="http://schemas.openxmlformats.org/markup-compatibility/2006">
          <mc:Choice Requires="x14">
            <control shapeId="2027" r:id="rId359" name="Group Box 1003">
              <controlPr defaultSize="0" autoFill="0" autoPict="0">
                <anchor moveWithCells="1">
                  <from>
                    <xdr:col>2</xdr:col>
                    <xdr:colOff>3762375</xdr:colOff>
                    <xdr:row>80</xdr:row>
                    <xdr:rowOff>209550</xdr:rowOff>
                  </from>
                  <to>
                    <xdr:col>7</xdr:col>
                    <xdr:colOff>0</xdr:colOff>
                    <xdr:row>82</xdr:row>
                    <xdr:rowOff>95250</xdr:rowOff>
                  </to>
                </anchor>
              </controlPr>
            </control>
          </mc:Choice>
        </mc:AlternateContent>
        <mc:AlternateContent xmlns:mc="http://schemas.openxmlformats.org/markup-compatibility/2006">
          <mc:Choice Requires="x14">
            <control shapeId="2028" r:id="rId360" name="Option Button 1004">
              <controlPr defaultSize="0" autoFill="0" autoLine="0" autoPict="0">
                <anchor moveWithCells="1">
                  <from>
                    <xdr:col>3</xdr:col>
                    <xdr:colOff>85725</xdr:colOff>
                    <xdr:row>82</xdr:row>
                    <xdr:rowOff>0</xdr:rowOff>
                  </from>
                  <to>
                    <xdr:col>3</xdr:col>
                    <xdr:colOff>323850</xdr:colOff>
                    <xdr:row>83</xdr:row>
                    <xdr:rowOff>9525</xdr:rowOff>
                  </to>
                </anchor>
              </controlPr>
            </control>
          </mc:Choice>
        </mc:AlternateContent>
        <mc:AlternateContent xmlns:mc="http://schemas.openxmlformats.org/markup-compatibility/2006">
          <mc:Choice Requires="x14">
            <control shapeId="2029" r:id="rId361" name="Option Button 1005">
              <controlPr defaultSize="0" autoFill="0" autoLine="0" autoPict="0">
                <anchor moveWithCells="1">
                  <from>
                    <xdr:col>4</xdr:col>
                    <xdr:colOff>85725</xdr:colOff>
                    <xdr:row>82</xdr:row>
                    <xdr:rowOff>0</xdr:rowOff>
                  </from>
                  <to>
                    <xdr:col>4</xdr:col>
                    <xdr:colOff>323850</xdr:colOff>
                    <xdr:row>83</xdr:row>
                    <xdr:rowOff>9525</xdr:rowOff>
                  </to>
                </anchor>
              </controlPr>
            </control>
          </mc:Choice>
        </mc:AlternateContent>
        <mc:AlternateContent xmlns:mc="http://schemas.openxmlformats.org/markup-compatibility/2006">
          <mc:Choice Requires="x14">
            <control shapeId="2030" r:id="rId362" name="Option Button 1006">
              <controlPr defaultSize="0" autoFill="0" autoLine="0" autoPict="0">
                <anchor moveWithCells="1">
                  <from>
                    <xdr:col>5</xdr:col>
                    <xdr:colOff>85725</xdr:colOff>
                    <xdr:row>82</xdr:row>
                    <xdr:rowOff>0</xdr:rowOff>
                  </from>
                  <to>
                    <xdr:col>5</xdr:col>
                    <xdr:colOff>323850</xdr:colOff>
                    <xdr:row>83</xdr:row>
                    <xdr:rowOff>9525</xdr:rowOff>
                  </to>
                </anchor>
              </controlPr>
            </control>
          </mc:Choice>
        </mc:AlternateContent>
        <mc:AlternateContent xmlns:mc="http://schemas.openxmlformats.org/markup-compatibility/2006">
          <mc:Choice Requires="x14">
            <control shapeId="2031" r:id="rId363" name="Option Button 1007">
              <controlPr defaultSize="0" autoFill="0" autoLine="0" autoPict="0">
                <anchor moveWithCells="1">
                  <from>
                    <xdr:col>6</xdr:col>
                    <xdr:colOff>85725</xdr:colOff>
                    <xdr:row>82</xdr:row>
                    <xdr:rowOff>0</xdr:rowOff>
                  </from>
                  <to>
                    <xdr:col>6</xdr:col>
                    <xdr:colOff>323850</xdr:colOff>
                    <xdr:row>83</xdr:row>
                    <xdr:rowOff>9525</xdr:rowOff>
                  </to>
                </anchor>
              </controlPr>
            </control>
          </mc:Choice>
        </mc:AlternateContent>
        <mc:AlternateContent xmlns:mc="http://schemas.openxmlformats.org/markup-compatibility/2006">
          <mc:Choice Requires="x14">
            <control shapeId="2032" r:id="rId364" name="Group Box 1008">
              <controlPr defaultSize="0" autoFill="0" autoPict="0">
                <anchor moveWithCells="1">
                  <from>
                    <xdr:col>2</xdr:col>
                    <xdr:colOff>3762375</xdr:colOff>
                    <xdr:row>81</xdr:row>
                    <xdr:rowOff>209550</xdr:rowOff>
                  </from>
                  <to>
                    <xdr:col>7</xdr:col>
                    <xdr:colOff>0</xdr:colOff>
                    <xdr:row>83</xdr:row>
                    <xdr:rowOff>95250</xdr:rowOff>
                  </to>
                </anchor>
              </controlPr>
            </control>
          </mc:Choice>
        </mc:AlternateContent>
        <mc:AlternateContent xmlns:mc="http://schemas.openxmlformats.org/markup-compatibility/2006">
          <mc:Choice Requires="x14">
            <control shapeId="2033" r:id="rId365" name="Group Box 1009">
              <controlPr defaultSize="0" autoFill="0" autoPict="0">
                <anchor moveWithCells="1">
                  <from>
                    <xdr:col>2</xdr:col>
                    <xdr:colOff>3762375</xdr:colOff>
                    <xdr:row>81</xdr:row>
                    <xdr:rowOff>209550</xdr:rowOff>
                  </from>
                  <to>
                    <xdr:col>7</xdr:col>
                    <xdr:colOff>0</xdr:colOff>
                    <xdr:row>83</xdr:row>
                    <xdr:rowOff>95250</xdr:rowOff>
                  </to>
                </anchor>
              </controlPr>
            </control>
          </mc:Choice>
        </mc:AlternateContent>
        <mc:AlternateContent xmlns:mc="http://schemas.openxmlformats.org/markup-compatibility/2006">
          <mc:Choice Requires="x14">
            <control shapeId="2034" r:id="rId366" name="Option Button 1010">
              <controlPr defaultSize="0" autoFill="0" autoLine="0" autoPict="0">
                <anchor moveWithCells="1">
                  <from>
                    <xdr:col>3</xdr:col>
                    <xdr:colOff>85725</xdr:colOff>
                    <xdr:row>83</xdr:row>
                    <xdr:rowOff>0</xdr:rowOff>
                  </from>
                  <to>
                    <xdr:col>3</xdr:col>
                    <xdr:colOff>323850</xdr:colOff>
                    <xdr:row>84</xdr:row>
                    <xdr:rowOff>9525</xdr:rowOff>
                  </to>
                </anchor>
              </controlPr>
            </control>
          </mc:Choice>
        </mc:AlternateContent>
        <mc:AlternateContent xmlns:mc="http://schemas.openxmlformats.org/markup-compatibility/2006">
          <mc:Choice Requires="x14">
            <control shapeId="2035" r:id="rId367" name="Option Button 1011">
              <controlPr defaultSize="0" autoFill="0" autoLine="0" autoPict="0">
                <anchor moveWithCells="1">
                  <from>
                    <xdr:col>4</xdr:col>
                    <xdr:colOff>85725</xdr:colOff>
                    <xdr:row>83</xdr:row>
                    <xdr:rowOff>0</xdr:rowOff>
                  </from>
                  <to>
                    <xdr:col>4</xdr:col>
                    <xdr:colOff>323850</xdr:colOff>
                    <xdr:row>84</xdr:row>
                    <xdr:rowOff>9525</xdr:rowOff>
                  </to>
                </anchor>
              </controlPr>
            </control>
          </mc:Choice>
        </mc:AlternateContent>
        <mc:AlternateContent xmlns:mc="http://schemas.openxmlformats.org/markup-compatibility/2006">
          <mc:Choice Requires="x14">
            <control shapeId="2036" r:id="rId368" name="Option Button 1012">
              <controlPr defaultSize="0" autoFill="0" autoLine="0" autoPict="0">
                <anchor moveWithCells="1">
                  <from>
                    <xdr:col>5</xdr:col>
                    <xdr:colOff>85725</xdr:colOff>
                    <xdr:row>83</xdr:row>
                    <xdr:rowOff>0</xdr:rowOff>
                  </from>
                  <to>
                    <xdr:col>5</xdr:col>
                    <xdr:colOff>323850</xdr:colOff>
                    <xdr:row>84</xdr:row>
                    <xdr:rowOff>9525</xdr:rowOff>
                  </to>
                </anchor>
              </controlPr>
            </control>
          </mc:Choice>
        </mc:AlternateContent>
        <mc:AlternateContent xmlns:mc="http://schemas.openxmlformats.org/markup-compatibility/2006">
          <mc:Choice Requires="x14">
            <control shapeId="2037" r:id="rId369" name="Option Button 1013">
              <controlPr defaultSize="0" autoFill="0" autoLine="0" autoPict="0">
                <anchor moveWithCells="1">
                  <from>
                    <xdr:col>6</xdr:col>
                    <xdr:colOff>85725</xdr:colOff>
                    <xdr:row>83</xdr:row>
                    <xdr:rowOff>0</xdr:rowOff>
                  </from>
                  <to>
                    <xdr:col>6</xdr:col>
                    <xdr:colOff>323850</xdr:colOff>
                    <xdr:row>84</xdr:row>
                    <xdr:rowOff>9525</xdr:rowOff>
                  </to>
                </anchor>
              </controlPr>
            </control>
          </mc:Choice>
        </mc:AlternateContent>
        <mc:AlternateContent xmlns:mc="http://schemas.openxmlformats.org/markup-compatibility/2006">
          <mc:Choice Requires="x14">
            <control shapeId="2038" r:id="rId370" name="Group Box 1014">
              <controlPr defaultSize="0" autoFill="0" autoPict="0">
                <anchor moveWithCells="1">
                  <from>
                    <xdr:col>2</xdr:col>
                    <xdr:colOff>3724275</xdr:colOff>
                    <xdr:row>86</xdr:row>
                    <xdr:rowOff>0</xdr:rowOff>
                  </from>
                  <to>
                    <xdr:col>7</xdr:col>
                    <xdr:colOff>57150</xdr:colOff>
                    <xdr:row>87</xdr:row>
                    <xdr:rowOff>95250</xdr:rowOff>
                  </to>
                </anchor>
              </controlPr>
            </control>
          </mc:Choice>
        </mc:AlternateContent>
        <mc:AlternateContent xmlns:mc="http://schemas.openxmlformats.org/markup-compatibility/2006">
          <mc:Choice Requires="x14">
            <control shapeId="2044" r:id="rId371" name="Group Box 1020">
              <controlPr defaultSize="0" autoFill="0" autoPict="0">
                <anchor moveWithCells="1">
                  <from>
                    <xdr:col>2</xdr:col>
                    <xdr:colOff>3762375</xdr:colOff>
                    <xdr:row>84</xdr:row>
                    <xdr:rowOff>209550</xdr:rowOff>
                  </from>
                  <to>
                    <xdr:col>7</xdr:col>
                    <xdr:colOff>0</xdr:colOff>
                    <xdr:row>86</xdr:row>
                    <xdr:rowOff>95250</xdr:rowOff>
                  </to>
                </anchor>
              </controlPr>
            </control>
          </mc:Choice>
        </mc:AlternateContent>
        <mc:AlternateContent xmlns:mc="http://schemas.openxmlformats.org/markup-compatibility/2006">
          <mc:Choice Requires="x14">
            <control shapeId="2045" r:id="rId372" name="Option Button 1021">
              <controlPr defaultSize="0" autoFill="0" autoLine="0" autoPict="0">
                <anchor moveWithCells="1">
                  <from>
                    <xdr:col>3</xdr:col>
                    <xdr:colOff>85725</xdr:colOff>
                    <xdr:row>86</xdr:row>
                    <xdr:rowOff>0</xdr:rowOff>
                  </from>
                  <to>
                    <xdr:col>3</xdr:col>
                    <xdr:colOff>323850</xdr:colOff>
                    <xdr:row>87</xdr:row>
                    <xdr:rowOff>9525</xdr:rowOff>
                  </to>
                </anchor>
              </controlPr>
            </control>
          </mc:Choice>
        </mc:AlternateContent>
        <mc:AlternateContent xmlns:mc="http://schemas.openxmlformats.org/markup-compatibility/2006">
          <mc:Choice Requires="x14">
            <control shapeId="2046" r:id="rId373" name="Option Button 1022">
              <controlPr defaultSize="0" autoFill="0" autoLine="0" autoPict="0">
                <anchor moveWithCells="1">
                  <from>
                    <xdr:col>4</xdr:col>
                    <xdr:colOff>85725</xdr:colOff>
                    <xdr:row>86</xdr:row>
                    <xdr:rowOff>0</xdr:rowOff>
                  </from>
                  <to>
                    <xdr:col>4</xdr:col>
                    <xdr:colOff>323850</xdr:colOff>
                    <xdr:row>87</xdr:row>
                    <xdr:rowOff>9525</xdr:rowOff>
                  </to>
                </anchor>
              </controlPr>
            </control>
          </mc:Choice>
        </mc:AlternateContent>
        <mc:AlternateContent xmlns:mc="http://schemas.openxmlformats.org/markup-compatibility/2006">
          <mc:Choice Requires="x14">
            <control shapeId="2047" r:id="rId374" name="Option Button 1023">
              <controlPr defaultSize="0" autoFill="0" autoLine="0" autoPict="0">
                <anchor moveWithCells="1">
                  <from>
                    <xdr:col>5</xdr:col>
                    <xdr:colOff>85725</xdr:colOff>
                    <xdr:row>86</xdr:row>
                    <xdr:rowOff>0</xdr:rowOff>
                  </from>
                  <to>
                    <xdr:col>5</xdr:col>
                    <xdr:colOff>323850</xdr:colOff>
                    <xdr:row>87</xdr:row>
                    <xdr:rowOff>9525</xdr:rowOff>
                  </to>
                </anchor>
              </controlPr>
            </control>
          </mc:Choice>
        </mc:AlternateContent>
        <mc:AlternateContent xmlns:mc="http://schemas.openxmlformats.org/markup-compatibility/2006">
          <mc:Choice Requires="x14">
            <control shapeId="10240" r:id="rId375" name="Option Button 1024">
              <controlPr defaultSize="0" autoFill="0" autoLine="0" autoPict="0">
                <anchor moveWithCells="1">
                  <from>
                    <xdr:col>6</xdr:col>
                    <xdr:colOff>85725</xdr:colOff>
                    <xdr:row>86</xdr:row>
                    <xdr:rowOff>0</xdr:rowOff>
                  </from>
                  <to>
                    <xdr:col>6</xdr:col>
                    <xdr:colOff>323850</xdr:colOff>
                    <xdr:row>87</xdr:row>
                    <xdr:rowOff>9525</xdr:rowOff>
                  </to>
                </anchor>
              </controlPr>
            </control>
          </mc:Choice>
        </mc:AlternateContent>
        <mc:AlternateContent xmlns:mc="http://schemas.openxmlformats.org/markup-compatibility/2006">
          <mc:Choice Requires="x14">
            <control shapeId="10252" r:id="rId376" name="Group Box 1036">
              <controlPr defaultSize="0" autoFill="0" autoPict="0">
                <anchor moveWithCells="1">
                  <from>
                    <xdr:col>2</xdr:col>
                    <xdr:colOff>3724275</xdr:colOff>
                    <xdr:row>88</xdr:row>
                    <xdr:rowOff>0</xdr:rowOff>
                  </from>
                  <to>
                    <xdr:col>7</xdr:col>
                    <xdr:colOff>57150</xdr:colOff>
                    <xdr:row>89</xdr:row>
                    <xdr:rowOff>95250</xdr:rowOff>
                  </to>
                </anchor>
              </controlPr>
            </control>
          </mc:Choice>
        </mc:AlternateContent>
        <mc:AlternateContent xmlns:mc="http://schemas.openxmlformats.org/markup-compatibility/2006">
          <mc:Choice Requires="x14">
            <control shapeId="10257" r:id="rId377" name="Group Box 1041">
              <controlPr defaultSize="0" autoFill="0" autoPict="0">
                <anchor moveWithCells="1">
                  <from>
                    <xdr:col>2</xdr:col>
                    <xdr:colOff>3762375</xdr:colOff>
                    <xdr:row>86</xdr:row>
                    <xdr:rowOff>209550</xdr:rowOff>
                  </from>
                  <to>
                    <xdr:col>7</xdr:col>
                    <xdr:colOff>0</xdr:colOff>
                    <xdr:row>88</xdr:row>
                    <xdr:rowOff>95250</xdr:rowOff>
                  </to>
                </anchor>
              </controlPr>
            </control>
          </mc:Choice>
        </mc:AlternateContent>
        <mc:AlternateContent xmlns:mc="http://schemas.openxmlformats.org/markup-compatibility/2006">
          <mc:Choice Requires="x14">
            <control shapeId="10258" r:id="rId378" name="Group Box 1042">
              <controlPr defaultSize="0" autoFill="0" autoPict="0">
                <anchor moveWithCells="1">
                  <from>
                    <xdr:col>2</xdr:col>
                    <xdr:colOff>3762375</xdr:colOff>
                    <xdr:row>86</xdr:row>
                    <xdr:rowOff>209550</xdr:rowOff>
                  </from>
                  <to>
                    <xdr:col>7</xdr:col>
                    <xdr:colOff>0</xdr:colOff>
                    <xdr:row>88</xdr:row>
                    <xdr:rowOff>95250</xdr:rowOff>
                  </to>
                </anchor>
              </controlPr>
            </control>
          </mc:Choice>
        </mc:AlternateContent>
        <mc:AlternateContent xmlns:mc="http://schemas.openxmlformats.org/markup-compatibility/2006">
          <mc:Choice Requires="x14">
            <control shapeId="10263" r:id="rId379" name="Group Box 1047">
              <controlPr defaultSize="0" autoFill="0" autoPict="0">
                <anchor moveWithCells="1">
                  <from>
                    <xdr:col>2</xdr:col>
                    <xdr:colOff>3724275</xdr:colOff>
                    <xdr:row>89</xdr:row>
                    <xdr:rowOff>0</xdr:rowOff>
                  </from>
                  <to>
                    <xdr:col>7</xdr:col>
                    <xdr:colOff>57150</xdr:colOff>
                    <xdr:row>90</xdr:row>
                    <xdr:rowOff>95250</xdr:rowOff>
                  </to>
                </anchor>
              </controlPr>
            </control>
          </mc:Choice>
        </mc:AlternateContent>
        <mc:AlternateContent xmlns:mc="http://schemas.openxmlformats.org/markup-compatibility/2006">
          <mc:Choice Requires="x14">
            <control shapeId="10268" r:id="rId380" name="Group Box 1052">
              <controlPr defaultSize="0" autoFill="0" autoPict="0">
                <anchor moveWithCells="1">
                  <from>
                    <xdr:col>2</xdr:col>
                    <xdr:colOff>3762375</xdr:colOff>
                    <xdr:row>87</xdr:row>
                    <xdr:rowOff>209550</xdr:rowOff>
                  </from>
                  <to>
                    <xdr:col>7</xdr:col>
                    <xdr:colOff>0</xdr:colOff>
                    <xdr:row>89</xdr:row>
                    <xdr:rowOff>95250</xdr:rowOff>
                  </to>
                </anchor>
              </controlPr>
            </control>
          </mc:Choice>
        </mc:AlternateContent>
        <mc:AlternateContent xmlns:mc="http://schemas.openxmlformats.org/markup-compatibility/2006">
          <mc:Choice Requires="x14">
            <control shapeId="10269" r:id="rId381" name="Group Box 1053">
              <controlPr defaultSize="0" autoFill="0" autoPict="0">
                <anchor moveWithCells="1">
                  <from>
                    <xdr:col>2</xdr:col>
                    <xdr:colOff>3762375</xdr:colOff>
                    <xdr:row>87</xdr:row>
                    <xdr:rowOff>209550</xdr:rowOff>
                  </from>
                  <to>
                    <xdr:col>7</xdr:col>
                    <xdr:colOff>0</xdr:colOff>
                    <xdr:row>89</xdr:row>
                    <xdr:rowOff>95250</xdr:rowOff>
                  </to>
                </anchor>
              </controlPr>
            </control>
          </mc:Choice>
        </mc:AlternateContent>
        <mc:AlternateContent xmlns:mc="http://schemas.openxmlformats.org/markup-compatibility/2006">
          <mc:Choice Requires="x14">
            <control shapeId="10270" r:id="rId382" name="Option Button 1054">
              <controlPr defaultSize="0" autoFill="0" autoLine="0" autoPict="0">
                <anchor moveWithCells="1">
                  <from>
                    <xdr:col>3</xdr:col>
                    <xdr:colOff>85725</xdr:colOff>
                    <xdr:row>89</xdr:row>
                    <xdr:rowOff>0</xdr:rowOff>
                  </from>
                  <to>
                    <xdr:col>3</xdr:col>
                    <xdr:colOff>323850</xdr:colOff>
                    <xdr:row>90</xdr:row>
                    <xdr:rowOff>9525</xdr:rowOff>
                  </to>
                </anchor>
              </controlPr>
            </control>
          </mc:Choice>
        </mc:AlternateContent>
        <mc:AlternateContent xmlns:mc="http://schemas.openxmlformats.org/markup-compatibility/2006">
          <mc:Choice Requires="x14">
            <control shapeId="10271" r:id="rId383" name="Option Button 1055">
              <controlPr defaultSize="0" autoFill="0" autoLine="0" autoPict="0">
                <anchor moveWithCells="1">
                  <from>
                    <xdr:col>4</xdr:col>
                    <xdr:colOff>85725</xdr:colOff>
                    <xdr:row>89</xdr:row>
                    <xdr:rowOff>0</xdr:rowOff>
                  </from>
                  <to>
                    <xdr:col>4</xdr:col>
                    <xdr:colOff>323850</xdr:colOff>
                    <xdr:row>90</xdr:row>
                    <xdr:rowOff>9525</xdr:rowOff>
                  </to>
                </anchor>
              </controlPr>
            </control>
          </mc:Choice>
        </mc:AlternateContent>
        <mc:AlternateContent xmlns:mc="http://schemas.openxmlformats.org/markup-compatibility/2006">
          <mc:Choice Requires="x14">
            <control shapeId="10272" r:id="rId384" name="Option Button 1056">
              <controlPr defaultSize="0" autoFill="0" autoLine="0" autoPict="0">
                <anchor moveWithCells="1">
                  <from>
                    <xdr:col>5</xdr:col>
                    <xdr:colOff>85725</xdr:colOff>
                    <xdr:row>89</xdr:row>
                    <xdr:rowOff>0</xdr:rowOff>
                  </from>
                  <to>
                    <xdr:col>5</xdr:col>
                    <xdr:colOff>323850</xdr:colOff>
                    <xdr:row>90</xdr:row>
                    <xdr:rowOff>9525</xdr:rowOff>
                  </to>
                </anchor>
              </controlPr>
            </control>
          </mc:Choice>
        </mc:AlternateContent>
        <mc:AlternateContent xmlns:mc="http://schemas.openxmlformats.org/markup-compatibility/2006">
          <mc:Choice Requires="x14">
            <control shapeId="10273" r:id="rId385" name="Option Button 1057">
              <controlPr defaultSize="0" autoFill="0" autoLine="0" autoPict="0">
                <anchor moveWithCells="1">
                  <from>
                    <xdr:col>6</xdr:col>
                    <xdr:colOff>85725</xdr:colOff>
                    <xdr:row>89</xdr:row>
                    <xdr:rowOff>0</xdr:rowOff>
                  </from>
                  <to>
                    <xdr:col>6</xdr:col>
                    <xdr:colOff>323850</xdr:colOff>
                    <xdr:row>90</xdr:row>
                    <xdr:rowOff>9525</xdr:rowOff>
                  </to>
                </anchor>
              </controlPr>
            </control>
          </mc:Choice>
        </mc:AlternateContent>
        <mc:AlternateContent xmlns:mc="http://schemas.openxmlformats.org/markup-compatibility/2006">
          <mc:Choice Requires="x14">
            <control shapeId="10274" r:id="rId386" name="Group Box 1058">
              <controlPr defaultSize="0" autoFill="0" autoPict="0">
                <anchor moveWithCells="1">
                  <from>
                    <xdr:col>2</xdr:col>
                    <xdr:colOff>3724275</xdr:colOff>
                    <xdr:row>92</xdr:row>
                    <xdr:rowOff>0</xdr:rowOff>
                  </from>
                  <to>
                    <xdr:col>7</xdr:col>
                    <xdr:colOff>57150</xdr:colOff>
                    <xdr:row>93</xdr:row>
                    <xdr:rowOff>95250</xdr:rowOff>
                  </to>
                </anchor>
              </controlPr>
            </control>
          </mc:Choice>
        </mc:AlternateContent>
        <mc:AlternateContent xmlns:mc="http://schemas.openxmlformats.org/markup-compatibility/2006">
          <mc:Choice Requires="x14">
            <control shapeId="10275" r:id="rId387" name="Option Button 1059">
              <controlPr defaultSize="0" autoFill="0" autoLine="0" autoPict="0">
                <anchor moveWithCells="1">
                  <from>
                    <xdr:col>3</xdr:col>
                    <xdr:colOff>85725</xdr:colOff>
                    <xdr:row>91</xdr:row>
                    <xdr:rowOff>0</xdr:rowOff>
                  </from>
                  <to>
                    <xdr:col>3</xdr:col>
                    <xdr:colOff>323850</xdr:colOff>
                    <xdr:row>92</xdr:row>
                    <xdr:rowOff>9525</xdr:rowOff>
                  </to>
                </anchor>
              </controlPr>
            </control>
          </mc:Choice>
        </mc:AlternateContent>
        <mc:AlternateContent xmlns:mc="http://schemas.openxmlformats.org/markup-compatibility/2006">
          <mc:Choice Requires="x14">
            <control shapeId="10276" r:id="rId388" name="Option Button 1060">
              <controlPr defaultSize="0" autoFill="0" autoLine="0" autoPict="0">
                <anchor moveWithCells="1">
                  <from>
                    <xdr:col>4</xdr:col>
                    <xdr:colOff>85725</xdr:colOff>
                    <xdr:row>91</xdr:row>
                    <xdr:rowOff>0</xdr:rowOff>
                  </from>
                  <to>
                    <xdr:col>4</xdr:col>
                    <xdr:colOff>323850</xdr:colOff>
                    <xdr:row>92</xdr:row>
                    <xdr:rowOff>9525</xdr:rowOff>
                  </to>
                </anchor>
              </controlPr>
            </control>
          </mc:Choice>
        </mc:AlternateContent>
        <mc:AlternateContent xmlns:mc="http://schemas.openxmlformats.org/markup-compatibility/2006">
          <mc:Choice Requires="x14">
            <control shapeId="10277" r:id="rId389" name="Option Button 1061">
              <controlPr defaultSize="0" autoFill="0" autoLine="0" autoPict="0">
                <anchor moveWithCells="1">
                  <from>
                    <xdr:col>5</xdr:col>
                    <xdr:colOff>85725</xdr:colOff>
                    <xdr:row>91</xdr:row>
                    <xdr:rowOff>0</xdr:rowOff>
                  </from>
                  <to>
                    <xdr:col>5</xdr:col>
                    <xdr:colOff>323850</xdr:colOff>
                    <xdr:row>92</xdr:row>
                    <xdr:rowOff>9525</xdr:rowOff>
                  </to>
                </anchor>
              </controlPr>
            </control>
          </mc:Choice>
        </mc:AlternateContent>
        <mc:AlternateContent xmlns:mc="http://schemas.openxmlformats.org/markup-compatibility/2006">
          <mc:Choice Requires="x14">
            <control shapeId="10278" r:id="rId390" name="Option Button 1062">
              <controlPr defaultSize="0" autoFill="0" autoLine="0" autoPict="0">
                <anchor moveWithCells="1">
                  <from>
                    <xdr:col>6</xdr:col>
                    <xdr:colOff>85725</xdr:colOff>
                    <xdr:row>91</xdr:row>
                    <xdr:rowOff>0</xdr:rowOff>
                  </from>
                  <to>
                    <xdr:col>6</xdr:col>
                    <xdr:colOff>323850</xdr:colOff>
                    <xdr:row>92</xdr:row>
                    <xdr:rowOff>9525</xdr:rowOff>
                  </to>
                </anchor>
              </controlPr>
            </control>
          </mc:Choice>
        </mc:AlternateContent>
        <mc:AlternateContent xmlns:mc="http://schemas.openxmlformats.org/markup-compatibility/2006">
          <mc:Choice Requires="x14">
            <control shapeId="10279" r:id="rId391" name="Group Box 1063">
              <controlPr defaultSize="0" autoFill="0" autoPict="0">
                <anchor moveWithCells="1">
                  <from>
                    <xdr:col>2</xdr:col>
                    <xdr:colOff>3762375</xdr:colOff>
                    <xdr:row>90</xdr:row>
                    <xdr:rowOff>209550</xdr:rowOff>
                  </from>
                  <to>
                    <xdr:col>7</xdr:col>
                    <xdr:colOff>0</xdr:colOff>
                    <xdr:row>92</xdr:row>
                    <xdr:rowOff>95250</xdr:rowOff>
                  </to>
                </anchor>
              </controlPr>
            </control>
          </mc:Choice>
        </mc:AlternateContent>
        <mc:AlternateContent xmlns:mc="http://schemas.openxmlformats.org/markup-compatibility/2006">
          <mc:Choice Requires="x14">
            <control shapeId="10280" r:id="rId392" name="Group Box 1064">
              <controlPr defaultSize="0" autoFill="0" autoPict="0">
                <anchor moveWithCells="1">
                  <from>
                    <xdr:col>2</xdr:col>
                    <xdr:colOff>3762375</xdr:colOff>
                    <xdr:row>90</xdr:row>
                    <xdr:rowOff>209550</xdr:rowOff>
                  </from>
                  <to>
                    <xdr:col>7</xdr:col>
                    <xdr:colOff>0</xdr:colOff>
                    <xdr:row>92</xdr:row>
                    <xdr:rowOff>95250</xdr:rowOff>
                  </to>
                </anchor>
              </controlPr>
            </control>
          </mc:Choice>
        </mc:AlternateContent>
        <mc:AlternateContent xmlns:mc="http://schemas.openxmlformats.org/markup-compatibility/2006">
          <mc:Choice Requires="x14">
            <control shapeId="10281" r:id="rId393" name="Option Button 1065">
              <controlPr defaultSize="0" autoFill="0" autoLine="0" autoPict="0">
                <anchor moveWithCells="1">
                  <from>
                    <xdr:col>3</xdr:col>
                    <xdr:colOff>85725</xdr:colOff>
                    <xdr:row>92</xdr:row>
                    <xdr:rowOff>0</xdr:rowOff>
                  </from>
                  <to>
                    <xdr:col>3</xdr:col>
                    <xdr:colOff>323850</xdr:colOff>
                    <xdr:row>93</xdr:row>
                    <xdr:rowOff>9525</xdr:rowOff>
                  </to>
                </anchor>
              </controlPr>
            </control>
          </mc:Choice>
        </mc:AlternateContent>
        <mc:AlternateContent xmlns:mc="http://schemas.openxmlformats.org/markup-compatibility/2006">
          <mc:Choice Requires="x14">
            <control shapeId="10282" r:id="rId394" name="Option Button 1066">
              <controlPr defaultSize="0" autoFill="0" autoLine="0" autoPict="0">
                <anchor moveWithCells="1">
                  <from>
                    <xdr:col>4</xdr:col>
                    <xdr:colOff>85725</xdr:colOff>
                    <xdr:row>92</xdr:row>
                    <xdr:rowOff>0</xdr:rowOff>
                  </from>
                  <to>
                    <xdr:col>4</xdr:col>
                    <xdr:colOff>323850</xdr:colOff>
                    <xdr:row>93</xdr:row>
                    <xdr:rowOff>9525</xdr:rowOff>
                  </to>
                </anchor>
              </controlPr>
            </control>
          </mc:Choice>
        </mc:AlternateContent>
        <mc:AlternateContent xmlns:mc="http://schemas.openxmlformats.org/markup-compatibility/2006">
          <mc:Choice Requires="x14">
            <control shapeId="10283" r:id="rId395" name="Option Button 1067">
              <controlPr defaultSize="0" autoFill="0" autoLine="0" autoPict="0">
                <anchor moveWithCells="1">
                  <from>
                    <xdr:col>5</xdr:col>
                    <xdr:colOff>85725</xdr:colOff>
                    <xdr:row>92</xdr:row>
                    <xdr:rowOff>0</xdr:rowOff>
                  </from>
                  <to>
                    <xdr:col>5</xdr:col>
                    <xdr:colOff>323850</xdr:colOff>
                    <xdr:row>93</xdr:row>
                    <xdr:rowOff>9525</xdr:rowOff>
                  </to>
                </anchor>
              </controlPr>
            </control>
          </mc:Choice>
        </mc:AlternateContent>
        <mc:AlternateContent xmlns:mc="http://schemas.openxmlformats.org/markup-compatibility/2006">
          <mc:Choice Requires="x14">
            <control shapeId="10284" r:id="rId396" name="Option Button 1068">
              <controlPr defaultSize="0" autoFill="0" autoLine="0" autoPict="0">
                <anchor moveWithCells="1">
                  <from>
                    <xdr:col>6</xdr:col>
                    <xdr:colOff>85725</xdr:colOff>
                    <xdr:row>92</xdr:row>
                    <xdr:rowOff>0</xdr:rowOff>
                  </from>
                  <to>
                    <xdr:col>6</xdr:col>
                    <xdr:colOff>323850</xdr:colOff>
                    <xdr:row>93</xdr:row>
                    <xdr:rowOff>9525</xdr:rowOff>
                  </to>
                </anchor>
              </controlPr>
            </control>
          </mc:Choice>
        </mc:AlternateContent>
        <mc:AlternateContent xmlns:mc="http://schemas.openxmlformats.org/markup-compatibility/2006">
          <mc:Choice Requires="x14">
            <control shapeId="10285" r:id="rId397" name="Group Box 1069">
              <controlPr defaultSize="0" autoFill="0" autoPict="0">
                <anchor moveWithCells="1">
                  <from>
                    <xdr:col>2</xdr:col>
                    <xdr:colOff>3733800</xdr:colOff>
                    <xdr:row>75</xdr:row>
                    <xdr:rowOff>171450</xdr:rowOff>
                  </from>
                  <to>
                    <xdr:col>6</xdr:col>
                    <xdr:colOff>371475</xdr:colOff>
                    <xdr:row>77</xdr:row>
                    <xdr:rowOff>85725</xdr:rowOff>
                  </to>
                </anchor>
              </controlPr>
            </control>
          </mc:Choice>
        </mc:AlternateContent>
        <mc:AlternateContent xmlns:mc="http://schemas.openxmlformats.org/markup-compatibility/2006">
          <mc:Choice Requires="x14">
            <control shapeId="10286" r:id="rId398" name="Group Box 1070">
              <controlPr defaultSize="0" autoFill="0" autoPict="0">
                <anchor moveWithCells="1">
                  <from>
                    <xdr:col>2</xdr:col>
                    <xdr:colOff>3848100</xdr:colOff>
                    <xdr:row>78</xdr:row>
                    <xdr:rowOff>123825</xdr:rowOff>
                  </from>
                  <to>
                    <xdr:col>7</xdr:col>
                    <xdr:colOff>95250</xdr:colOff>
                    <xdr:row>80</xdr:row>
                    <xdr:rowOff>28575</xdr:rowOff>
                  </to>
                </anchor>
              </controlPr>
            </control>
          </mc:Choice>
        </mc:AlternateContent>
        <mc:AlternateContent xmlns:mc="http://schemas.openxmlformats.org/markup-compatibility/2006">
          <mc:Choice Requires="x14">
            <control shapeId="10287" r:id="rId399" name="Group Box 1071">
              <controlPr defaultSize="0" autoFill="0" autoPict="0">
                <anchor moveWithCells="1">
                  <from>
                    <xdr:col>2</xdr:col>
                    <xdr:colOff>3657600</xdr:colOff>
                    <xdr:row>79</xdr:row>
                    <xdr:rowOff>152400</xdr:rowOff>
                  </from>
                  <to>
                    <xdr:col>7</xdr:col>
                    <xdr:colOff>123825</xdr:colOff>
                    <xdr:row>81</xdr:row>
                    <xdr:rowOff>85725</xdr:rowOff>
                  </to>
                </anchor>
              </controlPr>
            </control>
          </mc:Choice>
        </mc:AlternateContent>
        <mc:AlternateContent xmlns:mc="http://schemas.openxmlformats.org/markup-compatibility/2006">
          <mc:Choice Requires="x14">
            <control shapeId="10288" r:id="rId400" name="Group Box 1072">
              <controlPr defaultSize="0" autoFill="0" autoPict="0">
                <anchor moveWithCells="1">
                  <from>
                    <xdr:col>2</xdr:col>
                    <xdr:colOff>3609975</xdr:colOff>
                    <xdr:row>81</xdr:row>
                    <xdr:rowOff>95250</xdr:rowOff>
                  </from>
                  <to>
                    <xdr:col>7</xdr:col>
                    <xdr:colOff>19050</xdr:colOff>
                    <xdr:row>83</xdr:row>
                    <xdr:rowOff>57150</xdr:rowOff>
                  </to>
                </anchor>
              </controlPr>
            </control>
          </mc:Choice>
        </mc:AlternateContent>
        <mc:AlternateContent xmlns:mc="http://schemas.openxmlformats.org/markup-compatibility/2006">
          <mc:Choice Requires="x14">
            <control shapeId="10289" r:id="rId401" name="Group Box 1073">
              <controlPr defaultSize="0" autoFill="0" autoPict="0">
                <anchor moveWithCells="1">
                  <from>
                    <xdr:col>2</xdr:col>
                    <xdr:colOff>3400425</xdr:colOff>
                    <xdr:row>82</xdr:row>
                    <xdr:rowOff>133350</xdr:rowOff>
                  </from>
                  <to>
                    <xdr:col>7</xdr:col>
                    <xdr:colOff>466725</xdr:colOff>
                    <xdr:row>84</xdr:row>
                    <xdr:rowOff>38100</xdr:rowOff>
                  </to>
                </anchor>
              </controlPr>
            </control>
          </mc:Choice>
        </mc:AlternateContent>
        <mc:AlternateContent xmlns:mc="http://schemas.openxmlformats.org/markup-compatibility/2006">
          <mc:Choice Requires="x14">
            <control shapeId="10291" r:id="rId402" name="Group Box 1075">
              <controlPr defaultSize="0" autoFill="0" autoPict="0">
                <anchor moveWithCells="1">
                  <from>
                    <xdr:col>2</xdr:col>
                    <xdr:colOff>3686175</xdr:colOff>
                    <xdr:row>84</xdr:row>
                    <xdr:rowOff>142875</xdr:rowOff>
                  </from>
                  <to>
                    <xdr:col>7</xdr:col>
                    <xdr:colOff>133350</xdr:colOff>
                    <xdr:row>86</xdr:row>
                    <xdr:rowOff>57150</xdr:rowOff>
                  </to>
                </anchor>
              </controlPr>
            </control>
          </mc:Choice>
        </mc:AlternateContent>
        <mc:AlternateContent xmlns:mc="http://schemas.openxmlformats.org/markup-compatibility/2006">
          <mc:Choice Requires="x14">
            <control shapeId="10292" r:id="rId403" name="Group Box 1076">
              <controlPr defaultSize="0" autoFill="0" autoPict="0">
                <anchor moveWithCells="1">
                  <from>
                    <xdr:col>2</xdr:col>
                    <xdr:colOff>3724275</xdr:colOff>
                    <xdr:row>85</xdr:row>
                    <xdr:rowOff>0</xdr:rowOff>
                  </from>
                  <to>
                    <xdr:col>7</xdr:col>
                    <xdr:colOff>57150</xdr:colOff>
                    <xdr:row>86</xdr:row>
                    <xdr:rowOff>95250</xdr:rowOff>
                  </to>
                </anchor>
              </controlPr>
            </control>
          </mc:Choice>
        </mc:AlternateContent>
        <mc:AlternateContent xmlns:mc="http://schemas.openxmlformats.org/markup-compatibility/2006">
          <mc:Choice Requires="x14">
            <control shapeId="10293" r:id="rId404" name="Group Box 1077">
              <controlPr defaultSize="0" autoFill="0" autoPict="0">
                <anchor moveWithCells="1">
                  <from>
                    <xdr:col>2</xdr:col>
                    <xdr:colOff>3724275</xdr:colOff>
                    <xdr:row>85</xdr:row>
                    <xdr:rowOff>0</xdr:rowOff>
                  </from>
                  <to>
                    <xdr:col>7</xdr:col>
                    <xdr:colOff>57150</xdr:colOff>
                    <xdr:row>86</xdr:row>
                    <xdr:rowOff>95250</xdr:rowOff>
                  </to>
                </anchor>
              </controlPr>
            </control>
          </mc:Choice>
        </mc:AlternateContent>
        <mc:AlternateContent xmlns:mc="http://schemas.openxmlformats.org/markup-compatibility/2006">
          <mc:Choice Requires="x14">
            <control shapeId="10294" r:id="rId405" name="Group Box 1078">
              <controlPr defaultSize="0" autoFill="0" autoPict="0">
                <anchor moveWithCells="1">
                  <from>
                    <xdr:col>2</xdr:col>
                    <xdr:colOff>3762375</xdr:colOff>
                    <xdr:row>83</xdr:row>
                    <xdr:rowOff>209550</xdr:rowOff>
                  </from>
                  <to>
                    <xdr:col>7</xdr:col>
                    <xdr:colOff>0</xdr:colOff>
                    <xdr:row>85</xdr:row>
                    <xdr:rowOff>95250</xdr:rowOff>
                  </to>
                </anchor>
              </controlPr>
            </control>
          </mc:Choice>
        </mc:AlternateContent>
        <mc:AlternateContent xmlns:mc="http://schemas.openxmlformats.org/markup-compatibility/2006">
          <mc:Choice Requires="x14">
            <control shapeId="10295" r:id="rId406" name="Group Box 1079">
              <controlPr defaultSize="0" autoFill="0" autoPict="0">
                <anchor moveWithCells="1">
                  <from>
                    <xdr:col>2</xdr:col>
                    <xdr:colOff>3762375</xdr:colOff>
                    <xdr:row>83</xdr:row>
                    <xdr:rowOff>209550</xdr:rowOff>
                  </from>
                  <to>
                    <xdr:col>7</xdr:col>
                    <xdr:colOff>0</xdr:colOff>
                    <xdr:row>85</xdr:row>
                    <xdr:rowOff>95250</xdr:rowOff>
                  </to>
                </anchor>
              </controlPr>
            </control>
          </mc:Choice>
        </mc:AlternateContent>
        <mc:AlternateContent xmlns:mc="http://schemas.openxmlformats.org/markup-compatibility/2006">
          <mc:Choice Requires="x14">
            <control shapeId="10300" r:id="rId407" name="Group Box 1084">
              <controlPr defaultSize="0" autoFill="0" autoPict="0">
                <anchor moveWithCells="1">
                  <from>
                    <xdr:col>2</xdr:col>
                    <xdr:colOff>3800475</xdr:colOff>
                    <xdr:row>84</xdr:row>
                    <xdr:rowOff>133350</xdr:rowOff>
                  </from>
                  <to>
                    <xdr:col>7</xdr:col>
                    <xdr:colOff>9525</xdr:colOff>
                    <xdr:row>86</xdr:row>
                    <xdr:rowOff>47625</xdr:rowOff>
                  </to>
                </anchor>
              </controlPr>
            </control>
          </mc:Choice>
        </mc:AlternateContent>
        <mc:AlternateContent xmlns:mc="http://schemas.openxmlformats.org/markup-compatibility/2006">
          <mc:Choice Requires="x14">
            <control shapeId="10301" r:id="rId408" name="Group Box 1085">
              <controlPr defaultSize="0" autoFill="0" autoPict="0">
                <anchor moveWithCells="1">
                  <from>
                    <xdr:col>2</xdr:col>
                    <xdr:colOff>3657600</xdr:colOff>
                    <xdr:row>85</xdr:row>
                    <xdr:rowOff>152400</xdr:rowOff>
                  </from>
                  <to>
                    <xdr:col>7</xdr:col>
                    <xdr:colOff>171450</xdr:colOff>
                    <xdr:row>87</xdr:row>
                    <xdr:rowOff>114300</xdr:rowOff>
                  </to>
                </anchor>
              </controlPr>
            </control>
          </mc:Choice>
        </mc:AlternateContent>
        <mc:AlternateContent xmlns:mc="http://schemas.openxmlformats.org/markup-compatibility/2006">
          <mc:Choice Requires="x14">
            <control shapeId="10302" r:id="rId409" name="Group Box 1086">
              <controlPr defaultSize="0" autoFill="0" autoPict="0">
                <anchor moveWithCells="1">
                  <from>
                    <xdr:col>2</xdr:col>
                    <xdr:colOff>3686175</xdr:colOff>
                    <xdr:row>87</xdr:row>
                    <xdr:rowOff>161925</xdr:rowOff>
                  </from>
                  <to>
                    <xdr:col>7</xdr:col>
                    <xdr:colOff>123825</xdr:colOff>
                    <xdr:row>89</xdr:row>
                    <xdr:rowOff>66675</xdr:rowOff>
                  </to>
                </anchor>
              </controlPr>
            </control>
          </mc:Choice>
        </mc:AlternateContent>
        <mc:AlternateContent xmlns:mc="http://schemas.openxmlformats.org/markup-compatibility/2006">
          <mc:Choice Requires="x14">
            <control shapeId="10303" r:id="rId410" name="Group Box 1087">
              <controlPr defaultSize="0" autoFill="0" autoPict="0">
                <anchor moveWithCells="1">
                  <from>
                    <xdr:col>2</xdr:col>
                    <xdr:colOff>3524250</xdr:colOff>
                    <xdr:row>88</xdr:row>
                    <xdr:rowOff>161925</xdr:rowOff>
                  </from>
                  <to>
                    <xdr:col>7</xdr:col>
                    <xdr:colOff>95250</xdr:colOff>
                    <xdr:row>90</xdr:row>
                    <xdr:rowOff>171450</xdr:rowOff>
                  </to>
                </anchor>
              </controlPr>
            </control>
          </mc:Choice>
        </mc:AlternateContent>
        <mc:AlternateContent xmlns:mc="http://schemas.openxmlformats.org/markup-compatibility/2006">
          <mc:Choice Requires="x14">
            <control shapeId="10304" r:id="rId411" name="Group Box 1088">
              <controlPr defaultSize="0" autoFill="0" autoPict="0">
                <anchor moveWithCells="1">
                  <from>
                    <xdr:col>2</xdr:col>
                    <xdr:colOff>3638550</xdr:colOff>
                    <xdr:row>91</xdr:row>
                    <xdr:rowOff>9525</xdr:rowOff>
                  </from>
                  <to>
                    <xdr:col>7</xdr:col>
                    <xdr:colOff>219075</xdr:colOff>
                    <xdr:row>92</xdr:row>
                    <xdr:rowOff>104775</xdr:rowOff>
                  </to>
                </anchor>
              </controlPr>
            </control>
          </mc:Choice>
        </mc:AlternateContent>
        <mc:AlternateContent xmlns:mc="http://schemas.openxmlformats.org/markup-compatibility/2006">
          <mc:Choice Requires="x14">
            <control shapeId="10305" r:id="rId412" name="Group Box 1089">
              <controlPr defaultSize="0" autoFill="0" autoPict="0">
                <anchor moveWithCells="1">
                  <from>
                    <xdr:col>2</xdr:col>
                    <xdr:colOff>3524250</xdr:colOff>
                    <xdr:row>91</xdr:row>
                    <xdr:rowOff>133350</xdr:rowOff>
                  </from>
                  <to>
                    <xdr:col>7</xdr:col>
                    <xdr:colOff>666750</xdr:colOff>
                    <xdr:row>93</xdr:row>
                    <xdr:rowOff>57150</xdr:rowOff>
                  </to>
                </anchor>
              </controlPr>
            </control>
          </mc:Choice>
        </mc:AlternateContent>
        <mc:AlternateContent xmlns:mc="http://schemas.openxmlformats.org/markup-compatibility/2006">
          <mc:Choice Requires="x14">
            <control shapeId="10306" r:id="rId413" name="Option Button 1090">
              <controlPr defaultSize="0" autoFill="0" autoLine="0" autoPict="0">
                <anchor moveWithCells="1">
                  <from>
                    <xdr:col>3</xdr:col>
                    <xdr:colOff>85725</xdr:colOff>
                    <xdr:row>87</xdr:row>
                    <xdr:rowOff>171450</xdr:rowOff>
                  </from>
                  <to>
                    <xdr:col>3</xdr:col>
                    <xdr:colOff>323850</xdr:colOff>
                    <xdr:row>89</xdr:row>
                    <xdr:rowOff>0</xdr:rowOff>
                  </to>
                </anchor>
              </controlPr>
            </control>
          </mc:Choice>
        </mc:AlternateContent>
        <mc:AlternateContent xmlns:mc="http://schemas.openxmlformats.org/markup-compatibility/2006">
          <mc:Choice Requires="x14">
            <control shapeId="10308" r:id="rId414" name="Option Button 1092">
              <controlPr defaultSize="0" autoFill="0" autoLine="0" autoPict="0">
                <anchor moveWithCells="1">
                  <from>
                    <xdr:col>4</xdr:col>
                    <xdr:colOff>85725</xdr:colOff>
                    <xdr:row>87</xdr:row>
                    <xdr:rowOff>171450</xdr:rowOff>
                  </from>
                  <to>
                    <xdr:col>4</xdr:col>
                    <xdr:colOff>323850</xdr:colOff>
                    <xdr:row>89</xdr:row>
                    <xdr:rowOff>0</xdr:rowOff>
                  </to>
                </anchor>
              </controlPr>
            </control>
          </mc:Choice>
        </mc:AlternateContent>
        <mc:AlternateContent xmlns:mc="http://schemas.openxmlformats.org/markup-compatibility/2006">
          <mc:Choice Requires="x14">
            <control shapeId="10310" r:id="rId415" name="Option Button 1094">
              <controlPr defaultSize="0" autoFill="0" autoLine="0" autoPict="0">
                <anchor moveWithCells="1">
                  <from>
                    <xdr:col>5</xdr:col>
                    <xdr:colOff>85725</xdr:colOff>
                    <xdr:row>87</xdr:row>
                    <xdr:rowOff>171450</xdr:rowOff>
                  </from>
                  <to>
                    <xdr:col>5</xdr:col>
                    <xdr:colOff>323850</xdr:colOff>
                    <xdr:row>89</xdr:row>
                    <xdr:rowOff>0</xdr:rowOff>
                  </to>
                </anchor>
              </controlPr>
            </control>
          </mc:Choice>
        </mc:AlternateContent>
        <mc:AlternateContent xmlns:mc="http://schemas.openxmlformats.org/markup-compatibility/2006">
          <mc:Choice Requires="x14">
            <control shapeId="10312" r:id="rId416" name="Option Button 1096">
              <controlPr defaultSize="0" autoFill="0" autoLine="0" autoPict="0">
                <anchor moveWithCells="1">
                  <from>
                    <xdr:col>6</xdr:col>
                    <xdr:colOff>85725</xdr:colOff>
                    <xdr:row>87</xdr:row>
                    <xdr:rowOff>171450</xdr:rowOff>
                  </from>
                  <to>
                    <xdr:col>6</xdr:col>
                    <xdr:colOff>323850</xdr:colOff>
                    <xdr:row>89</xdr:row>
                    <xdr:rowOff>0</xdr:rowOff>
                  </to>
                </anchor>
              </controlPr>
            </control>
          </mc:Choice>
        </mc:AlternateContent>
        <mc:AlternateContent xmlns:mc="http://schemas.openxmlformats.org/markup-compatibility/2006">
          <mc:Choice Requires="x14">
            <control shapeId="10313" r:id="rId417" name="Group Box 1097">
              <controlPr defaultSize="0" autoFill="0" autoPict="0">
                <anchor moveWithCells="1">
                  <from>
                    <xdr:col>2</xdr:col>
                    <xdr:colOff>3638550</xdr:colOff>
                    <xdr:row>87</xdr:row>
                    <xdr:rowOff>171450</xdr:rowOff>
                  </from>
                  <to>
                    <xdr:col>7</xdr:col>
                    <xdr:colOff>95250</xdr:colOff>
                    <xdr:row>89</xdr:row>
                    <xdr:rowOff>85725</xdr:rowOff>
                  </to>
                </anchor>
              </controlPr>
            </control>
          </mc:Choice>
        </mc:AlternateContent>
        <mc:AlternateContent xmlns:mc="http://schemas.openxmlformats.org/markup-compatibility/2006">
          <mc:Choice Requires="x14">
            <control shapeId="10314" r:id="rId418" name="Option Button 1098">
              <controlPr defaultSize="0" autoFill="0" autoLine="0" autoPict="0">
                <anchor moveWithCells="1">
                  <from>
                    <xdr:col>6</xdr:col>
                    <xdr:colOff>85725</xdr:colOff>
                    <xdr:row>40</xdr:row>
                    <xdr:rowOff>0</xdr:rowOff>
                  </from>
                  <to>
                    <xdr:col>6</xdr:col>
                    <xdr:colOff>295275</xdr:colOff>
                    <xdr:row>41</xdr:row>
                    <xdr:rowOff>19050</xdr:rowOff>
                  </to>
                </anchor>
              </controlPr>
            </control>
          </mc:Choice>
        </mc:AlternateContent>
        <mc:AlternateContent xmlns:mc="http://schemas.openxmlformats.org/markup-compatibility/2006">
          <mc:Choice Requires="x14">
            <control shapeId="10315" r:id="rId419" name="Check Box 1099">
              <controlPr defaultSize="0" autoFill="0" autoLine="0" autoPict="0">
                <anchor moveWithCells="1">
                  <from>
                    <xdr:col>6</xdr:col>
                    <xdr:colOff>85725</xdr:colOff>
                    <xdr:row>40</xdr:row>
                    <xdr:rowOff>161925</xdr:rowOff>
                  </from>
                  <to>
                    <xdr:col>6</xdr:col>
                    <xdr:colOff>361950</xdr:colOff>
                    <xdr:row>42</xdr:row>
                    <xdr:rowOff>19050</xdr:rowOff>
                  </to>
                </anchor>
              </controlPr>
            </control>
          </mc:Choice>
        </mc:AlternateContent>
        <mc:AlternateContent xmlns:mc="http://schemas.openxmlformats.org/markup-compatibility/2006">
          <mc:Choice Requires="x14">
            <control shapeId="10316" r:id="rId420" name="Group Box 1100">
              <controlPr defaultSize="0" autoFill="0" autoPict="0">
                <anchor moveWithCells="1">
                  <from>
                    <xdr:col>2</xdr:col>
                    <xdr:colOff>3743325</xdr:colOff>
                    <xdr:row>56</xdr:row>
                    <xdr:rowOff>104775</xdr:rowOff>
                  </from>
                  <to>
                    <xdr:col>7</xdr:col>
                    <xdr:colOff>47625</xdr:colOff>
                    <xdr:row>58</xdr:row>
                    <xdr:rowOff>38100</xdr:rowOff>
                  </to>
                </anchor>
              </controlPr>
            </control>
          </mc:Choice>
        </mc:AlternateContent>
        <mc:AlternateContent xmlns:mc="http://schemas.openxmlformats.org/markup-compatibility/2006">
          <mc:Choice Requires="x14">
            <control shapeId="10317" r:id="rId421" name="Group Box 1101">
              <controlPr defaultSize="0" autoFill="0" autoPict="0">
                <anchor moveWithCells="1">
                  <from>
                    <xdr:col>2</xdr:col>
                    <xdr:colOff>3590925</xdr:colOff>
                    <xdr:row>60</xdr:row>
                    <xdr:rowOff>161925</xdr:rowOff>
                  </from>
                  <to>
                    <xdr:col>7</xdr:col>
                    <xdr:colOff>247650</xdr:colOff>
                    <xdr:row>62</xdr:row>
                    <xdr:rowOff>66675</xdr:rowOff>
                  </to>
                </anchor>
              </controlPr>
            </control>
          </mc:Choice>
        </mc:AlternateContent>
        <mc:AlternateContent xmlns:mc="http://schemas.openxmlformats.org/markup-compatibility/2006">
          <mc:Choice Requires="x14">
            <control shapeId="10318" r:id="rId422" name="Group Box 1102">
              <controlPr defaultSize="0" autoFill="0" autoPict="0">
                <anchor moveWithCells="1">
                  <from>
                    <xdr:col>2</xdr:col>
                    <xdr:colOff>3743325</xdr:colOff>
                    <xdr:row>63</xdr:row>
                    <xdr:rowOff>171450</xdr:rowOff>
                  </from>
                  <to>
                    <xdr:col>7</xdr:col>
                    <xdr:colOff>619125</xdr:colOff>
                    <xdr:row>65</xdr:row>
                    <xdr:rowOff>95250</xdr:rowOff>
                  </to>
                </anchor>
              </controlPr>
            </control>
          </mc:Choice>
        </mc:AlternateContent>
        <mc:AlternateContent xmlns:mc="http://schemas.openxmlformats.org/markup-compatibility/2006">
          <mc:Choice Requires="x14">
            <control shapeId="10319" r:id="rId423" name="Group Box 1103">
              <controlPr defaultSize="0" autoFill="0" autoPict="0">
                <anchor moveWithCells="1">
                  <from>
                    <xdr:col>2</xdr:col>
                    <xdr:colOff>3733800</xdr:colOff>
                    <xdr:row>66</xdr:row>
                    <xdr:rowOff>133350</xdr:rowOff>
                  </from>
                  <to>
                    <xdr:col>7</xdr:col>
                    <xdr:colOff>381000</xdr:colOff>
                    <xdr:row>68</xdr:row>
                    <xdr:rowOff>47625</xdr:rowOff>
                  </to>
                </anchor>
              </controlPr>
            </control>
          </mc:Choice>
        </mc:AlternateContent>
        <mc:AlternateContent xmlns:mc="http://schemas.openxmlformats.org/markup-compatibility/2006">
          <mc:Choice Requires="x14">
            <control shapeId="10320" r:id="rId424" name="Group Box 1104">
              <controlPr defaultSize="0" autoFill="0" autoPict="0">
                <anchor moveWithCells="1">
                  <from>
                    <xdr:col>2</xdr:col>
                    <xdr:colOff>3762375</xdr:colOff>
                    <xdr:row>71</xdr:row>
                    <xdr:rowOff>161925</xdr:rowOff>
                  </from>
                  <to>
                    <xdr:col>7</xdr:col>
                    <xdr:colOff>171450</xdr:colOff>
                    <xdr:row>73</xdr:row>
                    <xdr:rowOff>114300</xdr:rowOff>
                  </to>
                </anchor>
              </controlPr>
            </control>
          </mc:Choice>
        </mc:AlternateContent>
        <mc:AlternateContent xmlns:mc="http://schemas.openxmlformats.org/markup-compatibility/2006">
          <mc:Choice Requires="x14">
            <control shapeId="10327" r:id="rId425" name="Option Button 1111">
              <controlPr defaultSize="0" autoFill="0" autoLine="0" autoPict="0">
                <anchor moveWithCells="1">
                  <from>
                    <xdr:col>3</xdr:col>
                    <xdr:colOff>85725</xdr:colOff>
                    <xdr:row>84</xdr:row>
                    <xdr:rowOff>171450</xdr:rowOff>
                  </from>
                  <to>
                    <xdr:col>3</xdr:col>
                    <xdr:colOff>285750</xdr:colOff>
                    <xdr:row>86</xdr:row>
                    <xdr:rowOff>28575</xdr:rowOff>
                  </to>
                </anchor>
              </controlPr>
            </control>
          </mc:Choice>
        </mc:AlternateContent>
        <mc:AlternateContent xmlns:mc="http://schemas.openxmlformats.org/markup-compatibility/2006">
          <mc:Choice Requires="x14">
            <control shapeId="10328" r:id="rId426" name="Option Button 1112">
              <controlPr defaultSize="0" autoFill="0" autoLine="0" autoPict="0">
                <anchor moveWithCells="1">
                  <from>
                    <xdr:col>4</xdr:col>
                    <xdr:colOff>85725</xdr:colOff>
                    <xdr:row>84</xdr:row>
                    <xdr:rowOff>171450</xdr:rowOff>
                  </from>
                  <to>
                    <xdr:col>4</xdr:col>
                    <xdr:colOff>285750</xdr:colOff>
                    <xdr:row>86</xdr:row>
                    <xdr:rowOff>28575</xdr:rowOff>
                  </to>
                </anchor>
              </controlPr>
            </control>
          </mc:Choice>
        </mc:AlternateContent>
        <mc:AlternateContent xmlns:mc="http://schemas.openxmlformats.org/markup-compatibility/2006">
          <mc:Choice Requires="x14">
            <control shapeId="10329" r:id="rId427" name="Option Button 1113">
              <controlPr defaultSize="0" autoFill="0" autoLine="0" autoPict="0">
                <anchor moveWithCells="1">
                  <from>
                    <xdr:col>5</xdr:col>
                    <xdr:colOff>85725</xdr:colOff>
                    <xdr:row>84</xdr:row>
                    <xdr:rowOff>171450</xdr:rowOff>
                  </from>
                  <to>
                    <xdr:col>5</xdr:col>
                    <xdr:colOff>285750</xdr:colOff>
                    <xdr:row>86</xdr:row>
                    <xdr:rowOff>28575</xdr:rowOff>
                  </to>
                </anchor>
              </controlPr>
            </control>
          </mc:Choice>
        </mc:AlternateContent>
        <mc:AlternateContent xmlns:mc="http://schemas.openxmlformats.org/markup-compatibility/2006">
          <mc:Choice Requires="x14">
            <control shapeId="10330" r:id="rId428" name="Option Button 1114">
              <controlPr defaultSize="0" autoFill="0" autoLine="0" autoPict="0">
                <anchor moveWithCells="1">
                  <from>
                    <xdr:col>6</xdr:col>
                    <xdr:colOff>85725</xdr:colOff>
                    <xdr:row>84</xdr:row>
                    <xdr:rowOff>171450</xdr:rowOff>
                  </from>
                  <to>
                    <xdr:col>6</xdr:col>
                    <xdr:colOff>285750</xdr:colOff>
                    <xdr:row>86</xdr:row>
                    <xdr:rowOff>28575</xdr:rowOff>
                  </to>
                </anchor>
              </controlPr>
            </control>
          </mc:Choice>
        </mc:AlternateContent>
        <mc:AlternateContent xmlns:mc="http://schemas.openxmlformats.org/markup-compatibility/2006">
          <mc:Choice Requires="x14">
            <control shapeId="10331" r:id="rId429" name="Group Box 1115">
              <controlPr defaultSize="0" autoFill="0" autoPict="0">
                <anchor moveWithCells="1">
                  <from>
                    <xdr:col>2</xdr:col>
                    <xdr:colOff>3705225</xdr:colOff>
                    <xdr:row>84</xdr:row>
                    <xdr:rowOff>114300</xdr:rowOff>
                  </from>
                  <to>
                    <xdr:col>7</xdr:col>
                    <xdr:colOff>47625</xdr:colOff>
                    <xdr:row>86</xdr:row>
                    <xdr:rowOff>19050</xdr:rowOff>
                  </to>
                </anchor>
              </controlPr>
            </control>
          </mc:Choice>
        </mc:AlternateContent>
        <mc:AlternateContent xmlns:mc="http://schemas.openxmlformats.org/markup-compatibility/2006">
          <mc:Choice Requires="x14">
            <control shapeId="10332" r:id="rId430" name="Group Box 1116">
              <controlPr defaultSize="0" autoFill="0" autoPict="0">
                <anchor moveWithCells="1">
                  <from>
                    <xdr:col>2</xdr:col>
                    <xdr:colOff>3790950</xdr:colOff>
                    <xdr:row>30</xdr:row>
                    <xdr:rowOff>0</xdr:rowOff>
                  </from>
                  <to>
                    <xdr:col>7</xdr:col>
                    <xdr:colOff>180975</xdr:colOff>
                    <xdr:row>31</xdr:row>
                    <xdr:rowOff>95250</xdr:rowOff>
                  </to>
                </anchor>
              </controlPr>
            </control>
          </mc:Choice>
        </mc:AlternateContent>
        <mc:AlternateContent xmlns:mc="http://schemas.openxmlformats.org/markup-compatibility/2006">
          <mc:Choice Requires="x14">
            <control shapeId="10333" r:id="rId431" name="Option Button 1117">
              <controlPr defaultSize="0" autoFill="0" autoLine="0" autoPict="0">
                <anchor moveWithCells="1">
                  <from>
                    <xdr:col>3</xdr:col>
                    <xdr:colOff>85725</xdr:colOff>
                    <xdr:row>14</xdr:row>
                    <xdr:rowOff>0</xdr:rowOff>
                  </from>
                  <to>
                    <xdr:col>3</xdr:col>
                    <xdr:colOff>295275</xdr:colOff>
                    <xdr:row>15</xdr:row>
                    <xdr:rowOff>19050</xdr:rowOff>
                  </to>
                </anchor>
              </controlPr>
            </control>
          </mc:Choice>
        </mc:AlternateContent>
        <mc:AlternateContent xmlns:mc="http://schemas.openxmlformats.org/markup-compatibility/2006">
          <mc:Choice Requires="x14">
            <control shapeId="10334" r:id="rId432" name="Option Button 1118">
              <controlPr defaultSize="0" autoFill="0" autoLine="0" autoPict="0">
                <anchor moveWithCells="1">
                  <from>
                    <xdr:col>4</xdr:col>
                    <xdr:colOff>85725</xdr:colOff>
                    <xdr:row>14</xdr:row>
                    <xdr:rowOff>0</xdr:rowOff>
                  </from>
                  <to>
                    <xdr:col>4</xdr:col>
                    <xdr:colOff>295275</xdr:colOff>
                    <xdr:row>15</xdr:row>
                    <xdr:rowOff>19050</xdr:rowOff>
                  </to>
                </anchor>
              </controlPr>
            </control>
          </mc:Choice>
        </mc:AlternateContent>
        <mc:AlternateContent xmlns:mc="http://schemas.openxmlformats.org/markup-compatibility/2006">
          <mc:Choice Requires="x14">
            <control shapeId="10335" r:id="rId433" name="Option Button 1119">
              <controlPr defaultSize="0" autoFill="0" autoLine="0" autoPict="0">
                <anchor moveWithCells="1">
                  <from>
                    <xdr:col>5</xdr:col>
                    <xdr:colOff>85725</xdr:colOff>
                    <xdr:row>14</xdr:row>
                    <xdr:rowOff>0</xdr:rowOff>
                  </from>
                  <to>
                    <xdr:col>5</xdr:col>
                    <xdr:colOff>295275</xdr:colOff>
                    <xdr:row>15</xdr:row>
                    <xdr:rowOff>19050</xdr:rowOff>
                  </to>
                </anchor>
              </controlPr>
            </control>
          </mc:Choice>
        </mc:AlternateContent>
        <mc:AlternateContent xmlns:mc="http://schemas.openxmlformats.org/markup-compatibility/2006">
          <mc:Choice Requires="x14">
            <control shapeId="10336" r:id="rId434" name="Option Button 1120">
              <controlPr defaultSize="0" autoFill="0" autoLine="0" autoPict="0">
                <anchor moveWithCells="1">
                  <from>
                    <xdr:col>6</xdr:col>
                    <xdr:colOff>85725</xdr:colOff>
                    <xdr:row>14</xdr:row>
                    <xdr:rowOff>0</xdr:rowOff>
                  </from>
                  <to>
                    <xdr:col>6</xdr:col>
                    <xdr:colOff>295275</xdr:colOff>
                    <xdr:row>15</xdr:row>
                    <xdr:rowOff>19050</xdr:rowOff>
                  </to>
                </anchor>
              </controlPr>
            </control>
          </mc:Choice>
        </mc:AlternateContent>
        <mc:AlternateContent xmlns:mc="http://schemas.openxmlformats.org/markup-compatibility/2006">
          <mc:Choice Requires="x14">
            <control shapeId="10337" r:id="rId435" name="Option Button 1121">
              <controlPr defaultSize="0" autoFill="0" autoLine="0" autoPict="0">
                <anchor moveWithCells="1">
                  <from>
                    <xdr:col>3</xdr:col>
                    <xdr:colOff>85725</xdr:colOff>
                    <xdr:row>20</xdr:row>
                    <xdr:rowOff>0</xdr:rowOff>
                  </from>
                  <to>
                    <xdr:col>3</xdr:col>
                    <xdr:colOff>295275</xdr:colOff>
                    <xdr:row>21</xdr:row>
                    <xdr:rowOff>19050</xdr:rowOff>
                  </to>
                </anchor>
              </controlPr>
            </control>
          </mc:Choice>
        </mc:AlternateContent>
        <mc:AlternateContent xmlns:mc="http://schemas.openxmlformats.org/markup-compatibility/2006">
          <mc:Choice Requires="x14">
            <control shapeId="10338" r:id="rId436" name="Option Button 1122">
              <controlPr defaultSize="0" autoFill="0" autoLine="0" autoPict="0">
                <anchor moveWithCells="1">
                  <from>
                    <xdr:col>4</xdr:col>
                    <xdr:colOff>85725</xdr:colOff>
                    <xdr:row>20</xdr:row>
                    <xdr:rowOff>0</xdr:rowOff>
                  </from>
                  <to>
                    <xdr:col>4</xdr:col>
                    <xdr:colOff>295275</xdr:colOff>
                    <xdr:row>21</xdr:row>
                    <xdr:rowOff>19050</xdr:rowOff>
                  </to>
                </anchor>
              </controlPr>
            </control>
          </mc:Choice>
        </mc:AlternateContent>
        <mc:AlternateContent xmlns:mc="http://schemas.openxmlformats.org/markup-compatibility/2006">
          <mc:Choice Requires="x14">
            <control shapeId="10339" r:id="rId437" name="Option Button 1123">
              <controlPr defaultSize="0" autoFill="0" autoLine="0" autoPict="0">
                <anchor moveWithCells="1">
                  <from>
                    <xdr:col>5</xdr:col>
                    <xdr:colOff>85725</xdr:colOff>
                    <xdr:row>20</xdr:row>
                    <xdr:rowOff>0</xdr:rowOff>
                  </from>
                  <to>
                    <xdr:col>5</xdr:col>
                    <xdr:colOff>295275</xdr:colOff>
                    <xdr:row>21</xdr:row>
                    <xdr:rowOff>19050</xdr:rowOff>
                  </to>
                </anchor>
              </controlPr>
            </control>
          </mc:Choice>
        </mc:AlternateContent>
        <mc:AlternateContent xmlns:mc="http://schemas.openxmlformats.org/markup-compatibility/2006">
          <mc:Choice Requires="x14">
            <control shapeId="10340" r:id="rId438" name="Option Button 1124">
              <controlPr defaultSize="0" autoFill="0" autoLine="0" autoPict="0">
                <anchor moveWithCells="1">
                  <from>
                    <xdr:col>6</xdr:col>
                    <xdr:colOff>85725</xdr:colOff>
                    <xdr:row>20</xdr:row>
                    <xdr:rowOff>0</xdr:rowOff>
                  </from>
                  <to>
                    <xdr:col>6</xdr:col>
                    <xdr:colOff>295275</xdr:colOff>
                    <xdr:row>21</xdr:row>
                    <xdr:rowOff>19050</xdr:rowOff>
                  </to>
                </anchor>
              </controlPr>
            </control>
          </mc:Choice>
        </mc:AlternateContent>
        <mc:AlternateContent xmlns:mc="http://schemas.openxmlformats.org/markup-compatibility/2006">
          <mc:Choice Requires="x14">
            <control shapeId="10349" r:id="rId439" name="Group Box 1133">
              <controlPr defaultSize="0" autoFill="0" autoPict="0">
                <anchor moveWithCells="1">
                  <from>
                    <xdr:col>2</xdr:col>
                    <xdr:colOff>3810000</xdr:colOff>
                    <xdr:row>13</xdr:row>
                    <xdr:rowOff>161925</xdr:rowOff>
                  </from>
                  <to>
                    <xdr:col>7</xdr:col>
                    <xdr:colOff>209550</xdr:colOff>
                    <xdr:row>15</xdr:row>
                    <xdr:rowOff>66675</xdr:rowOff>
                  </to>
                </anchor>
              </controlPr>
            </control>
          </mc:Choice>
        </mc:AlternateContent>
        <mc:AlternateContent xmlns:mc="http://schemas.openxmlformats.org/markup-compatibility/2006">
          <mc:Choice Requires="x14">
            <control shapeId="10350" r:id="rId440" name="Group Box 1134">
              <controlPr defaultSize="0" autoFill="0" autoPict="0">
                <anchor moveWithCells="1">
                  <from>
                    <xdr:col>2</xdr:col>
                    <xdr:colOff>3686175</xdr:colOff>
                    <xdr:row>14</xdr:row>
                    <xdr:rowOff>171450</xdr:rowOff>
                  </from>
                  <to>
                    <xdr:col>7</xdr:col>
                    <xdr:colOff>209550</xdr:colOff>
                    <xdr:row>16</xdr:row>
                    <xdr:rowOff>76200</xdr:rowOff>
                  </to>
                </anchor>
              </controlPr>
            </control>
          </mc:Choice>
        </mc:AlternateContent>
        <mc:AlternateContent xmlns:mc="http://schemas.openxmlformats.org/markup-compatibility/2006">
          <mc:Choice Requires="x14">
            <control shapeId="10351" r:id="rId441" name="Group Box 1135">
              <controlPr defaultSize="0" autoFill="0" autoPict="0">
                <anchor moveWithCells="1">
                  <from>
                    <xdr:col>2</xdr:col>
                    <xdr:colOff>3619500</xdr:colOff>
                    <xdr:row>16</xdr:row>
                    <xdr:rowOff>152400</xdr:rowOff>
                  </from>
                  <to>
                    <xdr:col>7</xdr:col>
                    <xdr:colOff>295275</xdr:colOff>
                    <xdr:row>18</xdr:row>
                    <xdr:rowOff>95250</xdr:rowOff>
                  </to>
                </anchor>
              </controlPr>
            </control>
          </mc:Choice>
        </mc:AlternateContent>
        <mc:AlternateContent xmlns:mc="http://schemas.openxmlformats.org/markup-compatibility/2006">
          <mc:Choice Requires="x14">
            <control shapeId="10352" r:id="rId442" name="Group Box 1136">
              <controlPr defaultSize="0" autoFill="0" autoPict="0">
                <anchor moveWithCells="1">
                  <from>
                    <xdr:col>2</xdr:col>
                    <xdr:colOff>3524250</xdr:colOff>
                    <xdr:row>17</xdr:row>
                    <xdr:rowOff>180975</xdr:rowOff>
                  </from>
                  <to>
                    <xdr:col>7</xdr:col>
                    <xdr:colOff>209550</xdr:colOff>
                    <xdr:row>19</xdr:row>
                    <xdr:rowOff>95250</xdr:rowOff>
                  </to>
                </anchor>
              </controlPr>
            </control>
          </mc:Choice>
        </mc:AlternateContent>
        <mc:AlternateContent xmlns:mc="http://schemas.openxmlformats.org/markup-compatibility/2006">
          <mc:Choice Requires="x14">
            <control shapeId="10353" r:id="rId443" name="Group Box 1137">
              <controlPr defaultSize="0" autoFill="0" autoPict="0">
                <anchor moveWithCells="1">
                  <from>
                    <xdr:col>2</xdr:col>
                    <xdr:colOff>3648075</xdr:colOff>
                    <xdr:row>19</xdr:row>
                    <xdr:rowOff>171450</xdr:rowOff>
                  </from>
                  <to>
                    <xdr:col>7</xdr:col>
                    <xdr:colOff>361950</xdr:colOff>
                    <xdr:row>21</xdr:row>
                    <xdr:rowOff>85725</xdr:rowOff>
                  </to>
                </anchor>
              </controlPr>
            </control>
          </mc:Choice>
        </mc:AlternateContent>
        <mc:AlternateContent xmlns:mc="http://schemas.openxmlformats.org/markup-compatibility/2006">
          <mc:Choice Requires="x14">
            <control shapeId="10354" r:id="rId444" name="Group Box 1138">
              <controlPr defaultSize="0" autoFill="0" autoPict="0">
                <anchor moveWithCells="1">
                  <from>
                    <xdr:col>2</xdr:col>
                    <xdr:colOff>3533775</xdr:colOff>
                    <xdr:row>21</xdr:row>
                    <xdr:rowOff>0</xdr:rowOff>
                  </from>
                  <to>
                    <xdr:col>7</xdr:col>
                    <xdr:colOff>114300</xdr:colOff>
                    <xdr:row>22</xdr:row>
                    <xdr:rowOff>95250</xdr:rowOff>
                  </to>
                </anchor>
              </controlPr>
            </control>
          </mc:Choice>
        </mc:AlternateContent>
        <mc:AlternateContent xmlns:mc="http://schemas.openxmlformats.org/markup-compatibility/2006">
          <mc:Choice Requires="x14">
            <control shapeId="10355" r:id="rId445" name="Group Box 1139">
              <controlPr defaultSize="0" autoFill="0" autoPict="0">
                <anchor moveWithCells="1">
                  <from>
                    <xdr:col>2</xdr:col>
                    <xdr:colOff>3381375</xdr:colOff>
                    <xdr:row>21</xdr:row>
                    <xdr:rowOff>180975</xdr:rowOff>
                  </from>
                  <to>
                    <xdr:col>7</xdr:col>
                    <xdr:colOff>28575</xdr:colOff>
                    <xdr:row>23</xdr:row>
                    <xdr:rowOff>95250</xdr:rowOff>
                  </to>
                </anchor>
              </controlPr>
            </control>
          </mc:Choice>
        </mc:AlternateContent>
        <mc:AlternateContent xmlns:mc="http://schemas.openxmlformats.org/markup-compatibility/2006">
          <mc:Choice Requires="x14">
            <control shapeId="10356" r:id="rId446" name="Group Box 1140">
              <controlPr defaultSize="0" autoFill="0" autoPict="0">
                <anchor moveWithCells="1">
                  <from>
                    <xdr:col>2</xdr:col>
                    <xdr:colOff>3638550</xdr:colOff>
                    <xdr:row>24</xdr:row>
                    <xdr:rowOff>19050</xdr:rowOff>
                  </from>
                  <to>
                    <xdr:col>7</xdr:col>
                    <xdr:colOff>180975</xdr:colOff>
                    <xdr:row>25</xdr:row>
                    <xdr:rowOff>114300</xdr:rowOff>
                  </to>
                </anchor>
              </controlPr>
            </control>
          </mc:Choice>
        </mc:AlternateContent>
        <mc:AlternateContent xmlns:mc="http://schemas.openxmlformats.org/markup-compatibility/2006">
          <mc:Choice Requires="x14">
            <control shapeId="10357" r:id="rId447" name="Group Box 1141">
              <controlPr defaultSize="0" autoFill="0" autoPict="0">
                <anchor moveWithCells="1">
                  <from>
                    <xdr:col>2</xdr:col>
                    <xdr:colOff>3457575</xdr:colOff>
                    <xdr:row>24</xdr:row>
                    <xdr:rowOff>142875</xdr:rowOff>
                  </from>
                  <to>
                    <xdr:col>7</xdr:col>
                    <xdr:colOff>114300</xdr:colOff>
                    <xdr:row>26</xdr:row>
                    <xdr:rowOff>57150</xdr:rowOff>
                  </to>
                </anchor>
              </controlPr>
            </control>
          </mc:Choice>
        </mc:AlternateContent>
        <mc:AlternateContent xmlns:mc="http://schemas.openxmlformats.org/markup-compatibility/2006">
          <mc:Choice Requires="x14">
            <control shapeId="10358" r:id="rId448" name="Group Box 1142">
              <controlPr defaultSize="0" autoFill="0" autoPict="0">
                <anchor moveWithCells="1">
                  <from>
                    <xdr:col>2</xdr:col>
                    <xdr:colOff>3752850</xdr:colOff>
                    <xdr:row>23</xdr:row>
                    <xdr:rowOff>133350</xdr:rowOff>
                  </from>
                  <to>
                    <xdr:col>7</xdr:col>
                    <xdr:colOff>0</xdr:colOff>
                    <xdr:row>25</xdr:row>
                    <xdr:rowOff>47625</xdr:rowOff>
                  </to>
                </anchor>
              </controlPr>
            </control>
          </mc:Choice>
        </mc:AlternateContent>
        <mc:AlternateContent xmlns:mc="http://schemas.openxmlformats.org/markup-compatibility/2006">
          <mc:Choice Requires="x14">
            <control shapeId="10359" r:id="rId449" name="Group Box 1143">
              <controlPr defaultSize="0" autoFill="0" autoPict="0">
                <anchor moveWithCells="1">
                  <from>
                    <xdr:col>2</xdr:col>
                    <xdr:colOff>3686175</xdr:colOff>
                    <xdr:row>17</xdr:row>
                    <xdr:rowOff>171450</xdr:rowOff>
                  </from>
                  <to>
                    <xdr:col>7</xdr:col>
                    <xdr:colOff>209550</xdr:colOff>
                    <xdr:row>19</xdr:row>
                    <xdr:rowOff>76200</xdr:rowOff>
                  </to>
                </anchor>
              </controlPr>
            </control>
          </mc:Choice>
        </mc:AlternateContent>
        <mc:AlternateContent xmlns:mc="http://schemas.openxmlformats.org/markup-compatibility/2006">
          <mc:Choice Requires="x14">
            <control shapeId="10360" r:id="rId450" name="Group Box 1144">
              <controlPr defaultSize="0" autoFill="0" autoPict="0">
                <anchor moveWithCells="1">
                  <from>
                    <xdr:col>2</xdr:col>
                    <xdr:colOff>3524250</xdr:colOff>
                    <xdr:row>21</xdr:row>
                    <xdr:rowOff>180975</xdr:rowOff>
                  </from>
                  <to>
                    <xdr:col>7</xdr:col>
                    <xdr:colOff>209550</xdr:colOff>
                    <xdr:row>23</xdr:row>
                    <xdr:rowOff>95250</xdr:rowOff>
                  </to>
                </anchor>
              </controlPr>
            </control>
          </mc:Choice>
        </mc:AlternateContent>
        <mc:AlternateContent xmlns:mc="http://schemas.openxmlformats.org/markup-compatibility/2006">
          <mc:Choice Requires="x14">
            <control shapeId="10361" r:id="rId451" name="Group Box 1145">
              <controlPr defaultSize="0" autoFill="0" autoPict="0">
                <anchor moveWithCells="1">
                  <from>
                    <xdr:col>2</xdr:col>
                    <xdr:colOff>3686175</xdr:colOff>
                    <xdr:row>21</xdr:row>
                    <xdr:rowOff>171450</xdr:rowOff>
                  </from>
                  <to>
                    <xdr:col>7</xdr:col>
                    <xdr:colOff>209550</xdr:colOff>
                    <xdr:row>23</xdr:row>
                    <xdr:rowOff>76200</xdr:rowOff>
                  </to>
                </anchor>
              </controlPr>
            </control>
          </mc:Choice>
        </mc:AlternateContent>
        <mc:AlternateContent xmlns:mc="http://schemas.openxmlformats.org/markup-compatibility/2006">
          <mc:Choice Requires="x14">
            <control shapeId="10362" r:id="rId452" name="Option Button 1146">
              <controlPr defaultSize="0" autoFill="0" autoLine="0" autoPict="0">
                <anchor moveWithCells="1">
                  <from>
                    <xdr:col>3</xdr:col>
                    <xdr:colOff>85725</xdr:colOff>
                    <xdr:row>17</xdr:row>
                    <xdr:rowOff>0</xdr:rowOff>
                  </from>
                  <to>
                    <xdr:col>3</xdr:col>
                    <xdr:colOff>304800</xdr:colOff>
                    <xdr:row>18</xdr:row>
                    <xdr:rowOff>9525</xdr:rowOff>
                  </to>
                </anchor>
              </controlPr>
            </control>
          </mc:Choice>
        </mc:AlternateContent>
        <mc:AlternateContent xmlns:mc="http://schemas.openxmlformats.org/markup-compatibility/2006">
          <mc:Choice Requires="x14">
            <control shapeId="10363" r:id="rId453" name="Option Button 1147">
              <controlPr defaultSize="0" autoFill="0" autoLine="0" autoPict="0">
                <anchor moveWithCells="1">
                  <from>
                    <xdr:col>4</xdr:col>
                    <xdr:colOff>85725</xdr:colOff>
                    <xdr:row>17</xdr:row>
                    <xdr:rowOff>0</xdr:rowOff>
                  </from>
                  <to>
                    <xdr:col>4</xdr:col>
                    <xdr:colOff>304800</xdr:colOff>
                    <xdr:row>18</xdr:row>
                    <xdr:rowOff>9525</xdr:rowOff>
                  </to>
                </anchor>
              </controlPr>
            </control>
          </mc:Choice>
        </mc:AlternateContent>
        <mc:AlternateContent xmlns:mc="http://schemas.openxmlformats.org/markup-compatibility/2006">
          <mc:Choice Requires="x14">
            <control shapeId="10364" r:id="rId454" name="Option Button 1148">
              <controlPr defaultSize="0" autoFill="0" autoLine="0" autoPict="0">
                <anchor moveWithCells="1">
                  <from>
                    <xdr:col>5</xdr:col>
                    <xdr:colOff>85725</xdr:colOff>
                    <xdr:row>17</xdr:row>
                    <xdr:rowOff>0</xdr:rowOff>
                  </from>
                  <to>
                    <xdr:col>5</xdr:col>
                    <xdr:colOff>304800</xdr:colOff>
                    <xdr:row>18</xdr:row>
                    <xdr:rowOff>9525</xdr:rowOff>
                  </to>
                </anchor>
              </controlPr>
            </control>
          </mc:Choice>
        </mc:AlternateContent>
        <mc:AlternateContent xmlns:mc="http://schemas.openxmlformats.org/markup-compatibility/2006">
          <mc:Choice Requires="x14">
            <control shapeId="10365" r:id="rId455" name="Option Button 1149">
              <controlPr defaultSize="0" autoFill="0" autoLine="0" autoPict="0">
                <anchor moveWithCells="1">
                  <from>
                    <xdr:col>6</xdr:col>
                    <xdr:colOff>85725</xdr:colOff>
                    <xdr:row>17</xdr:row>
                    <xdr:rowOff>0</xdr:rowOff>
                  </from>
                  <to>
                    <xdr:col>6</xdr:col>
                    <xdr:colOff>304800</xdr:colOff>
                    <xdr:row>18</xdr:row>
                    <xdr:rowOff>9525</xdr:rowOff>
                  </to>
                </anchor>
              </controlPr>
            </control>
          </mc:Choice>
        </mc:AlternateContent>
        <mc:AlternateContent xmlns:mc="http://schemas.openxmlformats.org/markup-compatibility/2006">
          <mc:Choice Requires="x14">
            <control shapeId="10366" r:id="rId456" name="Option Button 1150">
              <controlPr defaultSize="0" autoFill="0" autoLine="0" autoPict="0">
                <anchor moveWithCells="1">
                  <from>
                    <xdr:col>3</xdr:col>
                    <xdr:colOff>85725</xdr:colOff>
                    <xdr:row>19</xdr:row>
                    <xdr:rowOff>0</xdr:rowOff>
                  </from>
                  <to>
                    <xdr:col>3</xdr:col>
                    <xdr:colOff>323850</xdr:colOff>
                    <xdr:row>19</xdr:row>
                    <xdr:rowOff>180975</xdr:rowOff>
                  </to>
                </anchor>
              </controlPr>
            </control>
          </mc:Choice>
        </mc:AlternateContent>
        <mc:AlternateContent xmlns:mc="http://schemas.openxmlformats.org/markup-compatibility/2006">
          <mc:Choice Requires="x14">
            <control shapeId="10367" r:id="rId457" name="Option Button 1151">
              <controlPr defaultSize="0" autoFill="0" autoLine="0" autoPict="0">
                <anchor moveWithCells="1">
                  <from>
                    <xdr:col>4</xdr:col>
                    <xdr:colOff>85725</xdr:colOff>
                    <xdr:row>19</xdr:row>
                    <xdr:rowOff>0</xdr:rowOff>
                  </from>
                  <to>
                    <xdr:col>4</xdr:col>
                    <xdr:colOff>323850</xdr:colOff>
                    <xdr:row>19</xdr:row>
                    <xdr:rowOff>180975</xdr:rowOff>
                  </to>
                </anchor>
              </controlPr>
            </control>
          </mc:Choice>
        </mc:AlternateContent>
        <mc:AlternateContent xmlns:mc="http://schemas.openxmlformats.org/markup-compatibility/2006">
          <mc:Choice Requires="x14">
            <control shapeId="10368" r:id="rId458" name="Option Button 1152">
              <controlPr defaultSize="0" autoFill="0" autoLine="0" autoPict="0">
                <anchor moveWithCells="1">
                  <from>
                    <xdr:col>5</xdr:col>
                    <xdr:colOff>85725</xdr:colOff>
                    <xdr:row>19</xdr:row>
                    <xdr:rowOff>0</xdr:rowOff>
                  </from>
                  <to>
                    <xdr:col>5</xdr:col>
                    <xdr:colOff>323850</xdr:colOff>
                    <xdr:row>19</xdr:row>
                    <xdr:rowOff>180975</xdr:rowOff>
                  </to>
                </anchor>
              </controlPr>
            </control>
          </mc:Choice>
        </mc:AlternateContent>
        <mc:AlternateContent xmlns:mc="http://schemas.openxmlformats.org/markup-compatibility/2006">
          <mc:Choice Requires="x14">
            <control shapeId="10369" r:id="rId459" name="Option Button 1153">
              <controlPr defaultSize="0" autoFill="0" autoLine="0" autoPict="0">
                <anchor moveWithCells="1">
                  <from>
                    <xdr:col>6</xdr:col>
                    <xdr:colOff>85725</xdr:colOff>
                    <xdr:row>19</xdr:row>
                    <xdr:rowOff>0</xdr:rowOff>
                  </from>
                  <to>
                    <xdr:col>6</xdr:col>
                    <xdr:colOff>323850</xdr:colOff>
                    <xdr:row>19</xdr:row>
                    <xdr:rowOff>180975</xdr:rowOff>
                  </to>
                </anchor>
              </controlPr>
            </control>
          </mc:Choice>
        </mc:AlternateContent>
        <mc:AlternateContent xmlns:mc="http://schemas.openxmlformats.org/markup-compatibility/2006">
          <mc:Choice Requires="x14">
            <control shapeId="10370" r:id="rId460" name="Option Button 1154">
              <controlPr defaultSize="0" autoFill="0" autoLine="0" autoPict="0">
                <anchor moveWithCells="1">
                  <from>
                    <xdr:col>3</xdr:col>
                    <xdr:colOff>85725</xdr:colOff>
                    <xdr:row>21</xdr:row>
                    <xdr:rowOff>0</xdr:rowOff>
                  </from>
                  <to>
                    <xdr:col>3</xdr:col>
                    <xdr:colOff>323850</xdr:colOff>
                    <xdr:row>21</xdr:row>
                    <xdr:rowOff>180975</xdr:rowOff>
                  </to>
                </anchor>
              </controlPr>
            </control>
          </mc:Choice>
        </mc:AlternateContent>
        <mc:AlternateContent xmlns:mc="http://schemas.openxmlformats.org/markup-compatibility/2006">
          <mc:Choice Requires="x14">
            <control shapeId="10371" r:id="rId461" name="Option Button 1155">
              <controlPr defaultSize="0" autoFill="0" autoLine="0" autoPict="0">
                <anchor moveWithCells="1">
                  <from>
                    <xdr:col>4</xdr:col>
                    <xdr:colOff>85725</xdr:colOff>
                    <xdr:row>21</xdr:row>
                    <xdr:rowOff>0</xdr:rowOff>
                  </from>
                  <to>
                    <xdr:col>4</xdr:col>
                    <xdr:colOff>323850</xdr:colOff>
                    <xdr:row>21</xdr:row>
                    <xdr:rowOff>180975</xdr:rowOff>
                  </to>
                </anchor>
              </controlPr>
            </control>
          </mc:Choice>
        </mc:AlternateContent>
        <mc:AlternateContent xmlns:mc="http://schemas.openxmlformats.org/markup-compatibility/2006">
          <mc:Choice Requires="x14">
            <control shapeId="10372" r:id="rId462" name="Option Button 1156">
              <controlPr defaultSize="0" autoFill="0" autoLine="0" autoPict="0">
                <anchor moveWithCells="1">
                  <from>
                    <xdr:col>5</xdr:col>
                    <xdr:colOff>85725</xdr:colOff>
                    <xdr:row>21</xdr:row>
                    <xdr:rowOff>0</xdr:rowOff>
                  </from>
                  <to>
                    <xdr:col>5</xdr:col>
                    <xdr:colOff>323850</xdr:colOff>
                    <xdr:row>21</xdr:row>
                    <xdr:rowOff>180975</xdr:rowOff>
                  </to>
                </anchor>
              </controlPr>
            </control>
          </mc:Choice>
        </mc:AlternateContent>
        <mc:AlternateContent xmlns:mc="http://schemas.openxmlformats.org/markup-compatibility/2006">
          <mc:Choice Requires="x14">
            <control shapeId="10373" r:id="rId463" name="Option Button 1157">
              <controlPr defaultSize="0" autoFill="0" autoLine="0" autoPict="0">
                <anchor moveWithCells="1">
                  <from>
                    <xdr:col>6</xdr:col>
                    <xdr:colOff>85725</xdr:colOff>
                    <xdr:row>21</xdr:row>
                    <xdr:rowOff>0</xdr:rowOff>
                  </from>
                  <to>
                    <xdr:col>6</xdr:col>
                    <xdr:colOff>323850</xdr:colOff>
                    <xdr:row>21</xdr:row>
                    <xdr:rowOff>180975</xdr:rowOff>
                  </to>
                </anchor>
              </controlPr>
            </control>
          </mc:Choice>
        </mc:AlternateContent>
        <mc:AlternateContent xmlns:mc="http://schemas.openxmlformats.org/markup-compatibility/2006">
          <mc:Choice Requires="x14">
            <control shapeId="10374" r:id="rId464" name="Option Button 1158">
              <controlPr defaultSize="0" autoFill="0" autoLine="0" autoPict="0">
                <anchor moveWithCells="1">
                  <from>
                    <xdr:col>3</xdr:col>
                    <xdr:colOff>85725</xdr:colOff>
                    <xdr:row>23</xdr:row>
                    <xdr:rowOff>0</xdr:rowOff>
                  </from>
                  <to>
                    <xdr:col>3</xdr:col>
                    <xdr:colOff>323850</xdr:colOff>
                    <xdr:row>23</xdr:row>
                    <xdr:rowOff>180975</xdr:rowOff>
                  </to>
                </anchor>
              </controlPr>
            </control>
          </mc:Choice>
        </mc:AlternateContent>
        <mc:AlternateContent xmlns:mc="http://schemas.openxmlformats.org/markup-compatibility/2006">
          <mc:Choice Requires="x14">
            <control shapeId="10375" r:id="rId465" name="Option Button 1159">
              <controlPr defaultSize="0" autoFill="0" autoLine="0" autoPict="0">
                <anchor moveWithCells="1">
                  <from>
                    <xdr:col>4</xdr:col>
                    <xdr:colOff>85725</xdr:colOff>
                    <xdr:row>23</xdr:row>
                    <xdr:rowOff>0</xdr:rowOff>
                  </from>
                  <to>
                    <xdr:col>4</xdr:col>
                    <xdr:colOff>323850</xdr:colOff>
                    <xdr:row>23</xdr:row>
                    <xdr:rowOff>180975</xdr:rowOff>
                  </to>
                </anchor>
              </controlPr>
            </control>
          </mc:Choice>
        </mc:AlternateContent>
        <mc:AlternateContent xmlns:mc="http://schemas.openxmlformats.org/markup-compatibility/2006">
          <mc:Choice Requires="x14">
            <control shapeId="10376" r:id="rId466" name="Option Button 1160">
              <controlPr defaultSize="0" autoFill="0" autoLine="0" autoPict="0">
                <anchor moveWithCells="1">
                  <from>
                    <xdr:col>5</xdr:col>
                    <xdr:colOff>85725</xdr:colOff>
                    <xdr:row>23</xdr:row>
                    <xdr:rowOff>0</xdr:rowOff>
                  </from>
                  <to>
                    <xdr:col>5</xdr:col>
                    <xdr:colOff>323850</xdr:colOff>
                    <xdr:row>23</xdr:row>
                    <xdr:rowOff>180975</xdr:rowOff>
                  </to>
                </anchor>
              </controlPr>
            </control>
          </mc:Choice>
        </mc:AlternateContent>
        <mc:AlternateContent xmlns:mc="http://schemas.openxmlformats.org/markup-compatibility/2006">
          <mc:Choice Requires="x14">
            <control shapeId="10377" r:id="rId467" name="Option Button 1161">
              <controlPr defaultSize="0" autoFill="0" autoLine="0" autoPict="0">
                <anchor moveWithCells="1">
                  <from>
                    <xdr:col>6</xdr:col>
                    <xdr:colOff>85725</xdr:colOff>
                    <xdr:row>23</xdr:row>
                    <xdr:rowOff>0</xdr:rowOff>
                  </from>
                  <to>
                    <xdr:col>6</xdr:col>
                    <xdr:colOff>323850</xdr:colOff>
                    <xdr:row>23</xdr:row>
                    <xdr:rowOff>180975</xdr:rowOff>
                  </to>
                </anchor>
              </controlPr>
            </control>
          </mc:Choice>
        </mc:AlternateContent>
        <mc:AlternateContent xmlns:mc="http://schemas.openxmlformats.org/markup-compatibility/2006">
          <mc:Choice Requires="x14">
            <control shapeId="10378" r:id="rId468" name="Group Box 1162">
              <controlPr defaultSize="0" autoFill="0" autoPict="0">
                <anchor moveWithCells="1">
                  <from>
                    <xdr:col>2</xdr:col>
                    <xdr:colOff>3714750</xdr:colOff>
                    <xdr:row>16</xdr:row>
                    <xdr:rowOff>171450</xdr:rowOff>
                  </from>
                  <to>
                    <xdr:col>7</xdr:col>
                    <xdr:colOff>257175</xdr:colOff>
                    <xdr:row>18</xdr:row>
                    <xdr:rowOff>85725</xdr:rowOff>
                  </to>
                </anchor>
              </controlPr>
            </control>
          </mc:Choice>
        </mc:AlternateContent>
        <mc:AlternateContent xmlns:mc="http://schemas.openxmlformats.org/markup-compatibility/2006">
          <mc:Choice Requires="x14">
            <control shapeId="10379" r:id="rId469" name="Group Box 1163">
              <controlPr defaultSize="0" autoFill="0" autoPict="0">
                <anchor moveWithCells="1">
                  <from>
                    <xdr:col>2</xdr:col>
                    <xdr:colOff>3733800</xdr:colOff>
                    <xdr:row>18</xdr:row>
                    <xdr:rowOff>171450</xdr:rowOff>
                  </from>
                  <to>
                    <xdr:col>7</xdr:col>
                    <xdr:colOff>219075</xdr:colOff>
                    <xdr:row>20</xdr:row>
                    <xdr:rowOff>95250</xdr:rowOff>
                  </to>
                </anchor>
              </controlPr>
            </control>
          </mc:Choice>
        </mc:AlternateContent>
        <mc:AlternateContent xmlns:mc="http://schemas.openxmlformats.org/markup-compatibility/2006">
          <mc:Choice Requires="x14">
            <control shapeId="10380" r:id="rId470" name="Group Box 1164">
              <controlPr defaultSize="0" autoFill="0" autoPict="0">
                <anchor moveWithCells="1">
                  <from>
                    <xdr:col>2</xdr:col>
                    <xdr:colOff>3667125</xdr:colOff>
                    <xdr:row>20</xdr:row>
                    <xdr:rowOff>171450</xdr:rowOff>
                  </from>
                  <to>
                    <xdr:col>7</xdr:col>
                    <xdr:colOff>285750</xdr:colOff>
                    <xdr:row>22</xdr:row>
                    <xdr:rowOff>114300</xdr:rowOff>
                  </to>
                </anchor>
              </controlPr>
            </control>
          </mc:Choice>
        </mc:AlternateContent>
        <mc:AlternateContent xmlns:mc="http://schemas.openxmlformats.org/markup-compatibility/2006">
          <mc:Choice Requires="x14">
            <control shapeId="10381" r:id="rId471" name="Group Box 1165">
              <controlPr defaultSize="0" autoFill="0" autoPict="0">
                <anchor moveWithCells="1">
                  <from>
                    <xdr:col>2</xdr:col>
                    <xdr:colOff>3714750</xdr:colOff>
                    <xdr:row>22</xdr:row>
                    <xdr:rowOff>142875</xdr:rowOff>
                  </from>
                  <to>
                    <xdr:col>7</xdr:col>
                    <xdr:colOff>247650</xdr:colOff>
                    <xdr:row>24</xdr:row>
                    <xdr:rowOff>57150</xdr:rowOff>
                  </to>
                </anchor>
              </controlPr>
            </control>
          </mc:Choice>
        </mc:AlternateContent>
        <mc:AlternateContent xmlns:mc="http://schemas.openxmlformats.org/markup-compatibility/2006">
          <mc:Choice Requires="x14">
            <control shapeId="10382" r:id="rId472" name="Option Button 1166">
              <controlPr defaultSize="0" autoFill="0" autoLine="0" autoPict="0">
                <anchor moveWithCells="1">
                  <from>
                    <xdr:col>3</xdr:col>
                    <xdr:colOff>85725</xdr:colOff>
                    <xdr:row>16</xdr:row>
                    <xdr:rowOff>0</xdr:rowOff>
                  </from>
                  <to>
                    <xdr:col>3</xdr:col>
                    <xdr:colOff>304800</xdr:colOff>
                    <xdr:row>16</xdr:row>
                    <xdr:rowOff>171450</xdr:rowOff>
                  </to>
                </anchor>
              </controlPr>
            </control>
          </mc:Choice>
        </mc:AlternateContent>
        <mc:AlternateContent xmlns:mc="http://schemas.openxmlformats.org/markup-compatibility/2006">
          <mc:Choice Requires="x14">
            <control shapeId="10383" r:id="rId473" name="Option Button 1167">
              <controlPr defaultSize="0" autoFill="0" autoLine="0" autoPict="0">
                <anchor moveWithCells="1">
                  <from>
                    <xdr:col>4</xdr:col>
                    <xdr:colOff>85725</xdr:colOff>
                    <xdr:row>16</xdr:row>
                    <xdr:rowOff>0</xdr:rowOff>
                  </from>
                  <to>
                    <xdr:col>4</xdr:col>
                    <xdr:colOff>304800</xdr:colOff>
                    <xdr:row>16</xdr:row>
                    <xdr:rowOff>171450</xdr:rowOff>
                  </to>
                </anchor>
              </controlPr>
            </control>
          </mc:Choice>
        </mc:AlternateContent>
        <mc:AlternateContent xmlns:mc="http://schemas.openxmlformats.org/markup-compatibility/2006">
          <mc:Choice Requires="x14">
            <control shapeId="10384" r:id="rId474" name="Option Button 1168">
              <controlPr defaultSize="0" autoFill="0" autoLine="0" autoPict="0">
                <anchor moveWithCells="1">
                  <from>
                    <xdr:col>5</xdr:col>
                    <xdr:colOff>85725</xdr:colOff>
                    <xdr:row>16</xdr:row>
                    <xdr:rowOff>0</xdr:rowOff>
                  </from>
                  <to>
                    <xdr:col>5</xdr:col>
                    <xdr:colOff>304800</xdr:colOff>
                    <xdr:row>16</xdr:row>
                    <xdr:rowOff>171450</xdr:rowOff>
                  </to>
                </anchor>
              </controlPr>
            </control>
          </mc:Choice>
        </mc:AlternateContent>
        <mc:AlternateContent xmlns:mc="http://schemas.openxmlformats.org/markup-compatibility/2006">
          <mc:Choice Requires="x14">
            <control shapeId="10385" r:id="rId475" name="Option Button 1169">
              <controlPr defaultSize="0" autoFill="0" autoLine="0" autoPict="0">
                <anchor moveWithCells="1">
                  <from>
                    <xdr:col>6</xdr:col>
                    <xdr:colOff>85725</xdr:colOff>
                    <xdr:row>16</xdr:row>
                    <xdr:rowOff>0</xdr:rowOff>
                  </from>
                  <to>
                    <xdr:col>6</xdr:col>
                    <xdr:colOff>304800</xdr:colOff>
                    <xdr:row>16</xdr:row>
                    <xdr:rowOff>171450</xdr:rowOff>
                  </to>
                </anchor>
              </controlPr>
            </control>
          </mc:Choice>
        </mc:AlternateContent>
        <mc:AlternateContent xmlns:mc="http://schemas.openxmlformats.org/markup-compatibility/2006">
          <mc:Choice Requires="x14">
            <control shapeId="10386" r:id="rId476" name="Group Box 1170">
              <controlPr defaultSize="0" autoFill="0" autoPict="0">
                <anchor moveWithCells="1">
                  <from>
                    <xdr:col>2</xdr:col>
                    <xdr:colOff>3724275</xdr:colOff>
                    <xdr:row>15</xdr:row>
                    <xdr:rowOff>19050</xdr:rowOff>
                  </from>
                  <to>
                    <xdr:col>7</xdr:col>
                    <xdr:colOff>9525</xdr:colOff>
                    <xdr:row>17</xdr:row>
                    <xdr:rowOff>85725</xdr:rowOff>
                  </to>
                </anchor>
              </controlPr>
            </control>
          </mc:Choice>
        </mc:AlternateContent>
        <mc:AlternateContent xmlns:mc="http://schemas.openxmlformats.org/markup-compatibility/2006">
          <mc:Choice Requires="x14">
            <control shapeId="10387" r:id="rId477" name="Check Box 1171">
              <controlPr defaultSize="0" autoFill="0" autoLine="0" autoPict="0">
                <anchor moveWithCells="1">
                  <from>
                    <xdr:col>6</xdr:col>
                    <xdr:colOff>85725</xdr:colOff>
                    <xdr:row>12</xdr:row>
                    <xdr:rowOff>1238250</xdr:rowOff>
                  </from>
                  <to>
                    <xdr:col>6</xdr:col>
                    <xdr:colOff>361950</xdr:colOff>
                    <xdr:row>14</xdr:row>
                    <xdr:rowOff>19050</xdr:rowOff>
                  </to>
                </anchor>
              </controlPr>
            </control>
          </mc:Choice>
        </mc:AlternateContent>
        <mc:AlternateContent xmlns:mc="http://schemas.openxmlformats.org/markup-compatibility/2006">
          <mc:Choice Requires="x14">
            <control shapeId="10388" r:id="rId478" name="Check Box 1172">
              <controlPr defaultSize="0" autoFill="0" autoLine="0" autoPict="0">
                <anchor moveWithCells="1">
                  <from>
                    <xdr:col>6</xdr:col>
                    <xdr:colOff>85725</xdr:colOff>
                    <xdr:row>25</xdr:row>
                    <xdr:rowOff>152400</xdr:rowOff>
                  </from>
                  <to>
                    <xdr:col>6</xdr:col>
                    <xdr:colOff>361950</xdr:colOff>
                    <xdr:row>27</xdr:row>
                    <xdr:rowOff>19050</xdr:rowOff>
                  </to>
                </anchor>
              </controlPr>
            </control>
          </mc:Choice>
        </mc:AlternateContent>
        <mc:AlternateContent xmlns:mc="http://schemas.openxmlformats.org/markup-compatibility/2006">
          <mc:Choice Requires="x14">
            <control shapeId="10393" r:id="rId479" name="Group Box 1177">
              <controlPr defaultSize="0" autoFill="0" autoPict="0">
                <anchor moveWithCells="1">
                  <from>
                    <xdr:col>2</xdr:col>
                    <xdr:colOff>3562350</xdr:colOff>
                    <xdr:row>23</xdr:row>
                    <xdr:rowOff>95250</xdr:rowOff>
                  </from>
                  <to>
                    <xdr:col>7</xdr:col>
                    <xdr:colOff>104775</xdr:colOff>
                    <xdr:row>25</xdr:row>
                    <xdr:rowOff>57150</xdr:rowOff>
                  </to>
                </anchor>
              </controlPr>
            </control>
          </mc:Choice>
        </mc:AlternateContent>
        <mc:AlternateContent xmlns:mc="http://schemas.openxmlformats.org/markup-compatibility/2006">
          <mc:Choice Requires="x14">
            <control shapeId="10394" r:id="rId480" name="Option Button 1178">
              <controlPr defaultSize="0" autoFill="0" autoLine="0" autoPict="0">
                <anchor moveWithCells="1">
                  <from>
                    <xdr:col>3</xdr:col>
                    <xdr:colOff>85725</xdr:colOff>
                    <xdr:row>23</xdr:row>
                    <xdr:rowOff>161925</xdr:rowOff>
                  </from>
                  <to>
                    <xdr:col>3</xdr:col>
                    <xdr:colOff>323850</xdr:colOff>
                    <xdr:row>25</xdr:row>
                    <xdr:rowOff>19050</xdr:rowOff>
                  </to>
                </anchor>
              </controlPr>
            </control>
          </mc:Choice>
        </mc:AlternateContent>
        <mc:AlternateContent xmlns:mc="http://schemas.openxmlformats.org/markup-compatibility/2006">
          <mc:Choice Requires="x14">
            <control shapeId="10395" r:id="rId481" name="Option Button 1179">
              <controlPr defaultSize="0" autoFill="0" autoLine="0" autoPict="0">
                <anchor moveWithCells="1">
                  <from>
                    <xdr:col>4</xdr:col>
                    <xdr:colOff>85725</xdr:colOff>
                    <xdr:row>23</xdr:row>
                    <xdr:rowOff>161925</xdr:rowOff>
                  </from>
                  <to>
                    <xdr:col>4</xdr:col>
                    <xdr:colOff>323850</xdr:colOff>
                    <xdr:row>25</xdr:row>
                    <xdr:rowOff>19050</xdr:rowOff>
                  </to>
                </anchor>
              </controlPr>
            </control>
          </mc:Choice>
        </mc:AlternateContent>
        <mc:AlternateContent xmlns:mc="http://schemas.openxmlformats.org/markup-compatibility/2006">
          <mc:Choice Requires="x14">
            <control shapeId="10396" r:id="rId482" name="Option Button 1180">
              <controlPr defaultSize="0" autoFill="0" autoLine="0" autoPict="0">
                <anchor moveWithCells="1">
                  <from>
                    <xdr:col>5</xdr:col>
                    <xdr:colOff>85725</xdr:colOff>
                    <xdr:row>23</xdr:row>
                    <xdr:rowOff>161925</xdr:rowOff>
                  </from>
                  <to>
                    <xdr:col>5</xdr:col>
                    <xdr:colOff>323850</xdr:colOff>
                    <xdr:row>25</xdr:row>
                    <xdr:rowOff>19050</xdr:rowOff>
                  </to>
                </anchor>
              </controlPr>
            </control>
          </mc:Choice>
        </mc:AlternateContent>
        <mc:AlternateContent xmlns:mc="http://schemas.openxmlformats.org/markup-compatibility/2006">
          <mc:Choice Requires="x14">
            <control shapeId="10397" r:id="rId483" name="Option Button 1181">
              <controlPr defaultSize="0" autoFill="0" autoLine="0" autoPict="0">
                <anchor moveWithCells="1">
                  <from>
                    <xdr:col>6</xdr:col>
                    <xdr:colOff>85725</xdr:colOff>
                    <xdr:row>23</xdr:row>
                    <xdr:rowOff>161925</xdr:rowOff>
                  </from>
                  <to>
                    <xdr:col>6</xdr:col>
                    <xdr:colOff>323850</xdr:colOff>
                    <xdr:row>25</xdr:row>
                    <xdr:rowOff>19050</xdr:rowOff>
                  </to>
                </anchor>
              </controlPr>
            </control>
          </mc:Choice>
        </mc:AlternateContent>
        <mc:AlternateContent xmlns:mc="http://schemas.openxmlformats.org/markup-compatibility/2006">
          <mc:Choice Requires="x14">
            <control shapeId="10398" r:id="rId484" name="Group Box 1182">
              <controlPr defaultSize="0" autoFill="0" autoPict="0">
                <anchor moveWithCells="1">
                  <from>
                    <xdr:col>2</xdr:col>
                    <xdr:colOff>3638550</xdr:colOff>
                    <xdr:row>25</xdr:row>
                    <xdr:rowOff>19050</xdr:rowOff>
                  </from>
                  <to>
                    <xdr:col>7</xdr:col>
                    <xdr:colOff>180975</xdr:colOff>
                    <xdr:row>26</xdr:row>
                    <xdr:rowOff>114300</xdr:rowOff>
                  </to>
                </anchor>
              </controlPr>
            </control>
          </mc:Choice>
        </mc:AlternateContent>
        <mc:AlternateContent xmlns:mc="http://schemas.openxmlformats.org/markup-compatibility/2006">
          <mc:Choice Requires="x14">
            <control shapeId="10399" r:id="rId485" name="Group Box 1183">
              <controlPr defaultSize="0" autoFill="0" autoPict="0">
                <anchor moveWithCells="1">
                  <from>
                    <xdr:col>2</xdr:col>
                    <xdr:colOff>3752850</xdr:colOff>
                    <xdr:row>24</xdr:row>
                    <xdr:rowOff>133350</xdr:rowOff>
                  </from>
                  <to>
                    <xdr:col>7</xdr:col>
                    <xdr:colOff>0</xdr:colOff>
                    <xdr:row>26</xdr:row>
                    <xdr:rowOff>47625</xdr:rowOff>
                  </to>
                </anchor>
              </controlPr>
            </control>
          </mc:Choice>
        </mc:AlternateContent>
        <mc:AlternateContent xmlns:mc="http://schemas.openxmlformats.org/markup-compatibility/2006">
          <mc:Choice Requires="x14">
            <control shapeId="10400" r:id="rId486" name="Group Box 1184">
              <controlPr defaultSize="0" autoFill="0" autoPict="0">
                <anchor moveWithCells="1">
                  <from>
                    <xdr:col>2</xdr:col>
                    <xdr:colOff>3562350</xdr:colOff>
                    <xdr:row>24</xdr:row>
                    <xdr:rowOff>95250</xdr:rowOff>
                  </from>
                  <to>
                    <xdr:col>7</xdr:col>
                    <xdr:colOff>104775</xdr:colOff>
                    <xdr:row>26</xdr:row>
                    <xdr:rowOff>57150</xdr:rowOff>
                  </to>
                </anchor>
              </controlPr>
            </control>
          </mc:Choice>
        </mc:AlternateContent>
        <mc:AlternateContent xmlns:mc="http://schemas.openxmlformats.org/markup-compatibility/2006">
          <mc:Choice Requires="x14">
            <control shapeId="10401" r:id="rId487" name="Option Button 1185">
              <controlPr defaultSize="0" autoFill="0" autoLine="0" autoPict="0">
                <anchor moveWithCells="1">
                  <from>
                    <xdr:col>3</xdr:col>
                    <xdr:colOff>85725</xdr:colOff>
                    <xdr:row>24</xdr:row>
                    <xdr:rowOff>161925</xdr:rowOff>
                  </from>
                  <to>
                    <xdr:col>3</xdr:col>
                    <xdr:colOff>323850</xdr:colOff>
                    <xdr:row>26</xdr:row>
                    <xdr:rowOff>19050</xdr:rowOff>
                  </to>
                </anchor>
              </controlPr>
            </control>
          </mc:Choice>
        </mc:AlternateContent>
        <mc:AlternateContent xmlns:mc="http://schemas.openxmlformats.org/markup-compatibility/2006">
          <mc:Choice Requires="x14">
            <control shapeId="10402" r:id="rId488" name="Option Button 1186">
              <controlPr defaultSize="0" autoFill="0" autoLine="0" autoPict="0">
                <anchor moveWithCells="1">
                  <from>
                    <xdr:col>4</xdr:col>
                    <xdr:colOff>85725</xdr:colOff>
                    <xdr:row>24</xdr:row>
                    <xdr:rowOff>161925</xdr:rowOff>
                  </from>
                  <to>
                    <xdr:col>4</xdr:col>
                    <xdr:colOff>323850</xdr:colOff>
                    <xdr:row>26</xdr:row>
                    <xdr:rowOff>19050</xdr:rowOff>
                  </to>
                </anchor>
              </controlPr>
            </control>
          </mc:Choice>
        </mc:AlternateContent>
        <mc:AlternateContent xmlns:mc="http://schemas.openxmlformats.org/markup-compatibility/2006">
          <mc:Choice Requires="x14">
            <control shapeId="10403" r:id="rId489" name="Option Button 1187">
              <controlPr defaultSize="0" autoFill="0" autoLine="0" autoPict="0">
                <anchor moveWithCells="1">
                  <from>
                    <xdr:col>5</xdr:col>
                    <xdr:colOff>85725</xdr:colOff>
                    <xdr:row>24</xdr:row>
                    <xdr:rowOff>161925</xdr:rowOff>
                  </from>
                  <to>
                    <xdr:col>5</xdr:col>
                    <xdr:colOff>323850</xdr:colOff>
                    <xdr:row>26</xdr:row>
                    <xdr:rowOff>19050</xdr:rowOff>
                  </to>
                </anchor>
              </controlPr>
            </control>
          </mc:Choice>
        </mc:AlternateContent>
        <mc:AlternateContent xmlns:mc="http://schemas.openxmlformats.org/markup-compatibility/2006">
          <mc:Choice Requires="x14">
            <control shapeId="10404" r:id="rId490" name="Option Button 1188">
              <controlPr defaultSize="0" autoFill="0" autoLine="0" autoPict="0">
                <anchor moveWithCells="1">
                  <from>
                    <xdr:col>6</xdr:col>
                    <xdr:colOff>85725</xdr:colOff>
                    <xdr:row>24</xdr:row>
                    <xdr:rowOff>161925</xdr:rowOff>
                  </from>
                  <to>
                    <xdr:col>6</xdr:col>
                    <xdr:colOff>323850</xdr:colOff>
                    <xdr:row>26</xdr:row>
                    <xdr:rowOff>19050</xdr:rowOff>
                  </to>
                </anchor>
              </controlPr>
            </control>
          </mc:Choice>
        </mc:AlternateContent>
        <mc:AlternateContent xmlns:mc="http://schemas.openxmlformats.org/markup-compatibility/2006">
          <mc:Choice Requires="x14">
            <control shapeId="10405" r:id="rId491" name="Group Box 1189">
              <controlPr defaultSize="0" autoFill="0" autoPict="0">
                <anchor moveWithCells="1">
                  <from>
                    <xdr:col>2</xdr:col>
                    <xdr:colOff>3714750</xdr:colOff>
                    <xdr:row>23</xdr:row>
                    <xdr:rowOff>133350</xdr:rowOff>
                  </from>
                  <to>
                    <xdr:col>7</xdr:col>
                    <xdr:colOff>514350</xdr:colOff>
                    <xdr:row>25</xdr:row>
                    <xdr:rowOff>38100</xdr:rowOff>
                  </to>
                </anchor>
              </controlPr>
            </control>
          </mc:Choice>
        </mc:AlternateContent>
        <mc:AlternateContent xmlns:mc="http://schemas.openxmlformats.org/markup-compatibility/2006">
          <mc:Choice Requires="x14">
            <control shapeId="10406" r:id="rId492" name="Group Box 1190">
              <controlPr defaultSize="0" autoFill="0" autoPict="0">
                <anchor moveWithCells="1">
                  <from>
                    <xdr:col>2</xdr:col>
                    <xdr:colOff>3619500</xdr:colOff>
                    <xdr:row>24</xdr:row>
                    <xdr:rowOff>123825</xdr:rowOff>
                  </from>
                  <to>
                    <xdr:col>7</xdr:col>
                    <xdr:colOff>352425</xdr:colOff>
                    <xdr:row>26</xdr:row>
                    <xdr:rowOff>28575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186ABF-A572-40D2-A7D7-B34DA4DE4CC7}">
  <sheetPr>
    <tabColor theme="9" tint="0.59999389629810485"/>
    <pageSetUpPr fitToPage="1"/>
  </sheetPr>
  <dimension ref="A1:C225"/>
  <sheetViews>
    <sheetView showGridLines="0" zoomScaleNormal="100" workbookViewId="0">
      <selection sqref="A1:C1"/>
    </sheetView>
  </sheetViews>
  <sheetFormatPr defaultColWidth="8.75" defaultRowHeight="15.75" x14ac:dyDescent="0.4"/>
  <cols>
    <col min="1" max="1" width="46.75" style="25" customWidth="1"/>
    <col min="2" max="2" width="5" style="25" customWidth="1"/>
    <col min="3" max="3" width="46.75" style="25" customWidth="1"/>
    <col min="4" max="16384" width="8.75" style="25"/>
  </cols>
  <sheetData>
    <row r="1" spans="1:3" ht="20.45" customHeight="1" x14ac:dyDescent="0.4">
      <c r="A1" s="168" t="s">
        <v>140</v>
      </c>
      <c r="B1" s="168"/>
      <c r="C1" s="168"/>
    </row>
    <row r="2" spans="1:3" ht="16.5" x14ac:dyDescent="0.4">
      <c r="A2" s="34"/>
      <c r="B2" s="34"/>
      <c r="C2" s="34"/>
    </row>
    <row r="3" spans="1:3" ht="16.5" x14ac:dyDescent="0.4">
      <c r="A3" s="172" t="s">
        <v>179</v>
      </c>
      <c r="B3" s="172"/>
      <c r="C3" s="172"/>
    </row>
    <row r="4" spans="1:3" ht="16.5" x14ac:dyDescent="0.4">
      <c r="A4" s="173" t="str">
        <f>IF(AND(C8=0, C9=0, C10=0), "-",
   IF(OR(C9&gt;0.7, C10&gt;0.7), IF(C10&gt;0.7, "リーダー", "一人前"),
   IF(AND(C8&gt;=C9, C8&gt;=C10), "新人",
   IF(AND(C9&gt;=C8, C9&gt;=C10), "一人前", "リーダー")
)))</f>
        <v>-</v>
      </c>
      <c r="B4" s="174"/>
      <c r="C4" s="175"/>
    </row>
    <row r="5" spans="1:3" ht="16.5" x14ac:dyDescent="0.4">
      <c r="A5" s="34"/>
      <c r="B5" s="34"/>
      <c r="C5" s="109" t="s">
        <v>178</v>
      </c>
    </row>
    <row r="6" spans="1:3" ht="16.5" x14ac:dyDescent="0.4">
      <c r="A6" s="34"/>
      <c r="B6" s="34"/>
      <c r="C6" s="109"/>
    </row>
    <row r="7" spans="1:3" ht="16.5" x14ac:dyDescent="0.4">
      <c r="A7" s="26"/>
      <c r="B7" s="26"/>
      <c r="C7" s="26"/>
    </row>
    <row r="8" spans="1:3" ht="16.5" x14ac:dyDescent="0.4">
      <c r="A8" s="170" t="s">
        <v>173</v>
      </c>
      <c r="B8" s="170"/>
      <c r="C8" s="104">
        <f>'STEP1(自己チェック)'!K101</f>
        <v>0</v>
      </c>
    </row>
    <row r="9" spans="1:3" ht="16.5" x14ac:dyDescent="0.4">
      <c r="A9" s="171" t="s">
        <v>174</v>
      </c>
      <c r="B9" s="171"/>
      <c r="C9" s="105">
        <f>'STEP1(自己チェック)'!L101</f>
        <v>0</v>
      </c>
    </row>
    <row r="10" spans="1:3" ht="16.5" x14ac:dyDescent="0.4">
      <c r="A10" s="167" t="s">
        <v>175</v>
      </c>
      <c r="B10" s="167"/>
      <c r="C10" s="106">
        <f>'STEP1(自己チェック)'!M101</f>
        <v>0</v>
      </c>
    </row>
    <row r="11" spans="1:3" ht="16.149999999999999" customHeight="1" x14ac:dyDescent="0.4">
      <c r="A11" s="169" t="s">
        <v>141</v>
      </c>
      <c r="B11" s="169"/>
      <c r="C11" s="169"/>
    </row>
    <row r="12" spans="1:3" x14ac:dyDescent="0.4">
      <c r="A12" s="169" t="s">
        <v>177</v>
      </c>
      <c r="B12" s="169"/>
      <c r="C12" s="169"/>
    </row>
    <row r="13" spans="1:3" x14ac:dyDescent="0.4">
      <c r="A13" s="109"/>
      <c r="B13" s="109"/>
      <c r="C13" s="109"/>
    </row>
    <row r="14" spans="1:3" x14ac:dyDescent="0.4">
      <c r="A14" s="166" t="s">
        <v>176</v>
      </c>
      <c r="B14" s="166"/>
      <c r="C14" s="166"/>
    </row>
    <row r="16" spans="1:3" ht="16.5" x14ac:dyDescent="0.4">
      <c r="A16" s="34"/>
      <c r="B16" s="38"/>
      <c r="C16" s="34"/>
    </row>
    <row r="100" spans="1:3" x14ac:dyDescent="0.4">
      <c r="A100" s="25" t="str" cm="1">
        <f t="array" ref="A100">IFERROR(INDEX('STEP1(自己チェック)'!C:C, SMALL(IF('STEP1(自己チェック)'!#REF!="Yes", ROW('STEP1(自己チェック)'!C$1:C$121)), ROW(91:91))), "")</f>
        <v/>
      </c>
      <c r="C100" s="25" t="str" cm="1">
        <f t="array" ref="C100">IFERROR(INDEX('STEP1(自己チェック)'!C:C, SMALL(IF('STEP1(自己チェック)'!L$1:L$121="未達成", ROW('STEP1(自己チェック)'!C$1:C$121)), ROW(91:91))), "")</f>
        <v/>
      </c>
    </row>
    <row r="101" spans="1:3" x14ac:dyDescent="0.4">
      <c r="A101" s="25" t="str" cm="1">
        <f t="array" ref="A101">IFERROR(INDEX('STEP1(自己チェック)'!C:C, SMALL(IF('STEP1(自己チェック)'!#REF!="Yes", ROW('STEP1(自己チェック)'!C$1:C$121)), ROW(92:92))), "")</f>
        <v/>
      </c>
      <c r="C101" s="25" t="str" cm="1">
        <f t="array" ref="C101">IFERROR(INDEX('STEP1(自己チェック)'!C:C, SMALL(IF('STEP1(自己チェック)'!L$1:L$121="未達成", ROW('STEP1(自己チェック)'!C$1:C$121)), ROW(92:92))), "")</f>
        <v/>
      </c>
    </row>
    <row r="102" spans="1:3" x14ac:dyDescent="0.4">
      <c r="A102" s="25" t="str" cm="1">
        <f t="array" ref="A102">IFERROR(INDEX('STEP1(自己チェック)'!C:C, SMALL(IF('STEP1(自己チェック)'!#REF!="Yes", ROW('STEP1(自己チェック)'!C$1:C$121)), ROW(93:93))), "")</f>
        <v/>
      </c>
      <c r="C102" s="25" t="str" cm="1">
        <f t="array" ref="C102">IFERROR(INDEX('STEP1(自己チェック)'!C:C, SMALL(IF('STEP1(自己チェック)'!L$1:L$121="未達成", ROW('STEP1(自己チェック)'!C$1:C$121)), ROW(93:93))), "")</f>
        <v/>
      </c>
    </row>
    <row r="103" spans="1:3" x14ac:dyDescent="0.4">
      <c r="A103" s="25" t="str" cm="1">
        <f t="array" ref="A103">IFERROR(INDEX('STEP1(自己チェック)'!C:C, SMALL(IF('STEP1(自己チェック)'!#REF!="Yes", ROW('STEP1(自己チェック)'!C$1:C$121)), ROW(94:94))), "")</f>
        <v/>
      </c>
      <c r="C103" s="25" t="str" cm="1">
        <f t="array" ref="C103">IFERROR(INDEX('STEP1(自己チェック)'!C:C, SMALL(IF('STEP1(自己チェック)'!L$1:L$121="未達成", ROW('STEP1(自己チェック)'!C$1:C$121)), ROW(94:94))), "")</f>
        <v/>
      </c>
    </row>
    <row r="104" spans="1:3" x14ac:dyDescent="0.4">
      <c r="A104" s="25" t="str" cm="1">
        <f t="array" ref="A104">IFERROR(INDEX('STEP1(自己チェック)'!C:C, SMALL(IF('STEP1(自己チェック)'!#REF!="Yes", ROW('STEP1(自己チェック)'!C$1:C$121)), ROW(95:95))), "")</f>
        <v/>
      </c>
      <c r="C104" s="25" t="str" cm="1">
        <f t="array" ref="C104">IFERROR(INDEX('STEP1(自己チェック)'!C:C, SMALL(IF('STEP1(自己チェック)'!L$1:L$121="未達成", ROW('STEP1(自己チェック)'!C$1:C$121)), ROW(95:95))), "")</f>
        <v/>
      </c>
    </row>
    <row r="105" spans="1:3" x14ac:dyDescent="0.4">
      <c r="A105" s="25" t="str" cm="1">
        <f t="array" ref="A105">IFERROR(INDEX('STEP1(自己チェック)'!C:C, SMALL(IF('STEP1(自己チェック)'!#REF!="Yes", ROW('STEP1(自己チェック)'!C$1:C$121)), ROW(96:96))), "")</f>
        <v/>
      </c>
      <c r="C105" s="25" t="str" cm="1">
        <f t="array" ref="C105">IFERROR(INDEX('STEP1(自己チェック)'!C:C, SMALL(IF('STEP1(自己チェック)'!L$1:L$121="未達成", ROW('STEP1(自己チェック)'!C$1:C$121)), ROW(96:96))), "")</f>
        <v/>
      </c>
    </row>
    <row r="106" spans="1:3" x14ac:dyDescent="0.4">
      <c r="A106" s="25" t="str" cm="1">
        <f t="array" ref="A106">IFERROR(INDEX('STEP1(自己チェック)'!C:C, SMALL(IF('STEP1(自己チェック)'!#REF!="Yes", ROW('STEP1(自己チェック)'!C$1:C$121)), ROW(97:97))), "")</f>
        <v/>
      </c>
      <c r="C106" s="25" t="str" cm="1">
        <f t="array" ref="C106">IFERROR(INDEX('STEP1(自己チェック)'!C:C, SMALL(IF('STEP1(自己チェック)'!L$1:L$121="未達成", ROW('STEP1(自己チェック)'!C$1:C$121)), ROW(97:97))), "")</f>
        <v/>
      </c>
    </row>
    <row r="107" spans="1:3" x14ac:dyDescent="0.4">
      <c r="A107" s="25" t="str" cm="1">
        <f t="array" ref="A107">IFERROR(INDEX('STEP1(自己チェック)'!C:C, SMALL(IF('STEP1(自己チェック)'!#REF!="Yes", ROW('STEP1(自己チェック)'!C$1:C$121)), ROW(98:98))), "")</f>
        <v/>
      </c>
      <c r="C107" s="25" t="str" cm="1">
        <f t="array" ref="C107">IFERROR(INDEX('STEP1(自己チェック)'!C:C, SMALL(IF('STEP1(自己チェック)'!L$1:L$121="未達成", ROW('STEP1(自己チェック)'!C$1:C$121)), ROW(98:98))), "")</f>
        <v/>
      </c>
    </row>
    <row r="108" spans="1:3" x14ac:dyDescent="0.4">
      <c r="A108" s="25" t="str" cm="1">
        <f t="array" ref="A108">IFERROR(INDEX('STEP1(自己チェック)'!C:C, SMALL(IF('STEP1(自己チェック)'!#REF!="Yes", ROW('STEP1(自己チェック)'!C$1:C$121)), ROW(99:99))), "")</f>
        <v/>
      </c>
      <c r="C108" s="25" t="str" cm="1">
        <f t="array" ref="C108">IFERROR(INDEX('STEP1(自己チェック)'!C:C, SMALL(IF('STEP1(自己チェック)'!L$1:L$121="未達成", ROW('STEP1(自己チェック)'!C$1:C$121)), ROW(99:99))), "")</f>
        <v/>
      </c>
    </row>
    <row r="109" spans="1:3" x14ac:dyDescent="0.4">
      <c r="A109" s="25" t="str" cm="1">
        <f t="array" ref="A109">IFERROR(INDEX('STEP1(自己チェック)'!C:C, SMALL(IF('STEP1(自己チェック)'!#REF!="Yes", ROW('STEP1(自己チェック)'!C$1:C$121)), ROW(100:100))), "")</f>
        <v/>
      </c>
      <c r="C109" s="25" t="str" cm="1">
        <f t="array" ref="C109">IFERROR(INDEX('STEP1(自己チェック)'!C:C, SMALL(IF('STEP1(自己チェック)'!L$1:L$121="未達成", ROW('STEP1(自己チェック)'!C$1:C$121)), ROW(100:100))), "")</f>
        <v/>
      </c>
    </row>
    <row r="110" spans="1:3" x14ac:dyDescent="0.4">
      <c r="A110" s="25" t="str" cm="1">
        <f t="array" ref="A110">IFERROR(INDEX('STEP1(自己チェック)'!C:C, SMALL(IF('STEP1(自己チェック)'!#REF!="Yes", ROW('STEP1(自己チェック)'!C$1:C$121)), ROW(101:101))), "")</f>
        <v/>
      </c>
      <c r="C110" s="25" t="str" cm="1">
        <f t="array" ref="C110">IFERROR(INDEX('STEP1(自己チェック)'!C:C, SMALL(IF('STEP1(自己チェック)'!L$1:L$121="未達成", ROW('STEP1(自己チェック)'!C$1:C$121)), ROW(101:101))), "")</f>
        <v/>
      </c>
    </row>
    <row r="111" spans="1:3" x14ac:dyDescent="0.4">
      <c r="A111" s="25" t="str" cm="1">
        <f t="array" ref="A111">IFERROR(INDEX('STEP1(自己チェック)'!C:C, SMALL(IF('STEP1(自己チェック)'!#REF!="Yes", ROW('STEP1(自己チェック)'!C$1:C$121)), ROW(102:102))), "")</f>
        <v/>
      </c>
      <c r="C111" s="25" t="str" cm="1">
        <f t="array" ref="C111">IFERROR(INDEX('STEP1(自己チェック)'!C:C, SMALL(IF('STEP1(自己チェック)'!L$1:L$121="未達成", ROW('STEP1(自己チェック)'!C$1:C$121)), ROW(102:102))), "")</f>
        <v/>
      </c>
    </row>
    <row r="112" spans="1:3" x14ac:dyDescent="0.4">
      <c r="A112" s="25" t="str" cm="1">
        <f t="array" ref="A112">IFERROR(INDEX('STEP1(自己チェック)'!C:C, SMALL(IF('STEP1(自己チェック)'!#REF!="Yes", ROW('STEP1(自己チェック)'!C$1:C$121)), ROW(103:103))), "")</f>
        <v/>
      </c>
      <c r="C112" s="25" t="str" cm="1">
        <f t="array" ref="C112">IFERROR(INDEX('STEP1(自己チェック)'!C:C, SMALL(IF('STEP1(自己チェック)'!L$1:L$121="未達成", ROW('STEP1(自己チェック)'!C$1:C$121)), ROW(103:103))), "")</f>
        <v/>
      </c>
    </row>
    <row r="113" spans="1:3" x14ac:dyDescent="0.4">
      <c r="A113" s="25" t="str" cm="1">
        <f t="array" ref="A113">IFERROR(INDEX('STEP1(自己チェック)'!C:C, SMALL(IF('STEP1(自己チェック)'!#REF!="Yes", ROW('STEP1(自己チェック)'!C$1:C$121)), ROW(104:104))), "")</f>
        <v/>
      </c>
      <c r="C113" s="25" t="str" cm="1">
        <f t="array" ref="C113">IFERROR(INDEX('STEP1(自己チェック)'!C:C, SMALL(IF('STEP1(自己チェック)'!L$1:L$121="未達成", ROW('STEP1(自己チェック)'!C$1:C$121)), ROW(104:104))), "")</f>
        <v/>
      </c>
    </row>
    <row r="114" spans="1:3" x14ac:dyDescent="0.4">
      <c r="A114" s="25" t="str" cm="1">
        <f t="array" ref="A114">IFERROR(INDEX('STEP1(自己チェック)'!C:C, SMALL(IF('STEP1(自己チェック)'!#REF!="Yes", ROW('STEP1(自己チェック)'!C$1:C$121)), ROW(105:105))), "")</f>
        <v/>
      </c>
      <c r="C114" s="25" t="str" cm="1">
        <f t="array" ref="C114">IFERROR(INDEX('STEP1(自己チェック)'!C:C, SMALL(IF('STEP1(自己チェック)'!L$1:L$121="未達成", ROW('STEP1(自己チェック)'!C$1:C$121)), ROW(105:105))), "")</f>
        <v/>
      </c>
    </row>
    <row r="115" spans="1:3" x14ac:dyDescent="0.4">
      <c r="A115" s="25" t="str" cm="1">
        <f t="array" ref="A115">IFERROR(INDEX('STEP1(自己チェック)'!C:C, SMALL(IF('STEP1(自己チェック)'!#REF!="Yes", ROW('STEP1(自己チェック)'!C$1:C$121)), ROW(106:106))), "")</f>
        <v/>
      </c>
      <c r="C115" s="25" t="str" cm="1">
        <f t="array" ref="C115">IFERROR(INDEX('STEP1(自己チェック)'!C:C, SMALL(IF('STEP1(自己チェック)'!L$1:L$121="未達成", ROW('STEP1(自己チェック)'!C$1:C$121)), ROW(106:106))), "")</f>
        <v/>
      </c>
    </row>
    <row r="116" spans="1:3" x14ac:dyDescent="0.4">
      <c r="A116" s="25" t="str" cm="1">
        <f t="array" ref="A116">IFERROR(INDEX('STEP1(自己チェック)'!C:C, SMALL(IF('STEP1(自己チェック)'!#REF!="Yes", ROW('STEP1(自己チェック)'!C$1:C$121)), ROW(107:107))), "")</f>
        <v/>
      </c>
      <c r="C116" s="25" t="str" cm="1">
        <f t="array" ref="C116">IFERROR(INDEX('STEP1(自己チェック)'!C:C, SMALL(IF('STEP1(自己チェック)'!L$1:L$121="未達成", ROW('STEP1(自己チェック)'!C$1:C$121)), ROW(107:107))), "")</f>
        <v/>
      </c>
    </row>
    <row r="117" spans="1:3" x14ac:dyDescent="0.4">
      <c r="A117" s="25" t="str" cm="1">
        <f t="array" ref="A117">IFERROR(INDEX('STEP1(自己チェック)'!C:C, SMALL(IF('STEP1(自己チェック)'!#REF!="Yes", ROW('STEP1(自己チェック)'!C$1:C$121)), ROW(108:108))), "")</f>
        <v/>
      </c>
      <c r="C117" s="25" t="str" cm="1">
        <f t="array" ref="C117">IFERROR(INDEX('STEP1(自己チェック)'!C:C, SMALL(IF('STEP1(自己チェック)'!L$1:L$121="未達成", ROW('STEP1(自己チェック)'!C$1:C$121)), ROW(108:108))), "")</f>
        <v/>
      </c>
    </row>
    <row r="118" spans="1:3" x14ac:dyDescent="0.4">
      <c r="A118" s="25" t="str" cm="1">
        <f t="array" ref="A118">IFERROR(INDEX('STEP1(自己チェック)'!C:C, SMALL(IF('STEP1(自己チェック)'!#REF!="Yes", ROW('STEP1(自己チェック)'!C$1:C$121)), ROW(109:109))), "")</f>
        <v/>
      </c>
      <c r="C118" s="25" t="str" cm="1">
        <f t="array" ref="C118">IFERROR(INDEX('STEP1(自己チェック)'!C:C, SMALL(IF('STEP1(自己チェック)'!L$1:L$121="未達成", ROW('STEP1(自己チェック)'!C$1:C$121)), ROW(109:109))), "")</f>
        <v/>
      </c>
    </row>
    <row r="119" spans="1:3" x14ac:dyDescent="0.4">
      <c r="A119" s="25" t="str" cm="1">
        <f t="array" ref="A119">IFERROR(INDEX('STEP1(自己チェック)'!C:C, SMALL(IF('STEP1(自己チェック)'!#REF!="Yes", ROW('STEP1(自己チェック)'!C$1:C$121)), ROW(110:110))), "")</f>
        <v/>
      </c>
      <c r="C119" s="25" t="str" cm="1">
        <f t="array" ref="C119">IFERROR(INDEX('STEP1(自己チェック)'!C:C, SMALL(IF('STEP1(自己チェック)'!L$1:L$121="未達成", ROW('STEP1(自己チェック)'!C$1:C$121)), ROW(110:110))), "")</f>
        <v/>
      </c>
    </row>
    <row r="120" spans="1:3" x14ac:dyDescent="0.4">
      <c r="A120" s="25" t="str" cm="1">
        <f t="array" ref="A120">IFERROR(INDEX('STEP1(自己チェック)'!C:C, SMALL(IF('STEP1(自己チェック)'!#REF!="Yes", ROW('STEP1(自己チェック)'!C$1:C$121)), ROW(111:111))), "")</f>
        <v/>
      </c>
      <c r="C120" s="25" t="str" cm="1">
        <f t="array" ref="C120">IFERROR(INDEX('STEP1(自己チェック)'!C:C, SMALL(IF('STEP1(自己チェック)'!L$1:L$121="未達成", ROW('STEP1(自己チェック)'!C$1:C$121)), ROW(111:111))), "")</f>
        <v/>
      </c>
    </row>
    <row r="121" spans="1:3" x14ac:dyDescent="0.4">
      <c r="A121" s="25" t="str" cm="1">
        <f t="array" ref="A121">IFERROR(INDEX('STEP1(自己チェック)'!C:C, SMALL(IF('STEP1(自己チェック)'!#REF!="Yes", ROW('STEP1(自己チェック)'!C$1:C$121)), ROW(112:112))), "")</f>
        <v/>
      </c>
      <c r="C121" s="25" t="str" cm="1">
        <f t="array" ref="C121">IFERROR(INDEX('STEP1(自己チェック)'!C:C, SMALL(IF('STEP1(自己チェック)'!L$1:L$121="未達成", ROW('STEP1(自己チェック)'!C$1:C$121)), ROW(112:112))), "")</f>
        <v/>
      </c>
    </row>
    <row r="122" spans="1:3" x14ac:dyDescent="0.4">
      <c r="A122" s="25" t="str" cm="1">
        <f t="array" ref="A122">IFERROR(INDEX('STEP1(自己チェック)'!C:C, SMALL(IF('STEP1(自己チェック)'!#REF!="Yes", ROW('STEP1(自己チェック)'!C$1:C$121)), ROW(113:113))), "")</f>
        <v/>
      </c>
      <c r="C122" s="25" t="str" cm="1">
        <f t="array" ref="C122">IFERROR(INDEX('STEP1(自己チェック)'!C:C, SMALL(IF('STEP1(自己チェック)'!L$1:L$121="未達成", ROW('STEP1(自己チェック)'!C$1:C$121)), ROW(113:113))), "")</f>
        <v/>
      </c>
    </row>
    <row r="123" spans="1:3" x14ac:dyDescent="0.4">
      <c r="A123" s="25" t="str" cm="1">
        <f t="array" ref="A123">IFERROR(INDEX('STEP1(自己チェック)'!C:C, SMALL(IF('STEP1(自己チェック)'!#REF!="Yes", ROW('STEP1(自己チェック)'!C$1:C$121)), ROW(114:114))), "")</f>
        <v/>
      </c>
      <c r="C123" s="25" t="str" cm="1">
        <f t="array" ref="C123">IFERROR(INDEX('STEP1(自己チェック)'!C:C, SMALL(IF('STEP1(自己チェック)'!L$1:L$121="未達成", ROW('STEP1(自己チェック)'!C$1:C$121)), ROW(114:114))), "")</f>
        <v/>
      </c>
    </row>
    <row r="124" spans="1:3" x14ac:dyDescent="0.4">
      <c r="A124" s="25" t="str" cm="1">
        <f t="array" ref="A124">IFERROR(INDEX('STEP1(自己チェック)'!C:C, SMALL(IF('STEP1(自己チェック)'!#REF!="Yes", ROW('STEP1(自己チェック)'!C$1:C$121)), ROW(115:115))), "")</f>
        <v/>
      </c>
      <c r="C124" s="25" t="str" cm="1">
        <f t="array" ref="C124">IFERROR(INDEX('STEP1(自己チェック)'!C:C, SMALL(IF('STEP1(自己チェック)'!L$1:L$121="未達成", ROW('STEP1(自己チェック)'!C$1:C$121)), ROW(115:115))), "")</f>
        <v/>
      </c>
    </row>
    <row r="125" spans="1:3" x14ac:dyDescent="0.4">
      <c r="A125" s="25" t="str" cm="1">
        <f t="array" ref="A125">IFERROR(INDEX('STEP1(自己チェック)'!C:C, SMALL(IF('STEP1(自己チェック)'!#REF!="Yes", ROW('STEP1(自己チェック)'!C$1:C$121)), ROW(116:116))), "")</f>
        <v/>
      </c>
      <c r="C125" s="25" t="str" cm="1">
        <f t="array" ref="C125">IFERROR(INDEX('STEP1(自己チェック)'!C:C, SMALL(IF('STEP1(自己チェック)'!L$1:L$121="未達成", ROW('STEP1(自己チェック)'!C$1:C$121)), ROW(116:116))), "")</f>
        <v/>
      </c>
    </row>
    <row r="126" spans="1:3" x14ac:dyDescent="0.4">
      <c r="A126" s="25" t="str" cm="1">
        <f t="array" ref="A126">IFERROR(INDEX('STEP1(自己チェック)'!C:C, SMALL(IF('STEP1(自己チェック)'!#REF!="Yes", ROW('STEP1(自己チェック)'!C$1:C$121)), ROW(117:117))), "")</f>
        <v/>
      </c>
      <c r="C126" s="25" t="str" cm="1">
        <f t="array" ref="C126">IFERROR(INDEX('STEP1(自己チェック)'!C:C, SMALL(IF('STEP1(自己チェック)'!L$1:L$121="未達成", ROW('STEP1(自己チェック)'!C$1:C$121)), ROW(117:117))), "")</f>
        <v/>
      </c>
    </row>
    <row r="127" spans="1:3" x14ac:dyDescent="0.4">
      <c r="A127" s="25" t="str" cm="1">
        <f t="array" ref="A127">IFERROR(INDEX('STEP1(自己チェック)'!C:C, SMALL(IF('STEP1(自己チェック)'!#REF!="Yes", ROW('STEP1(自己チェック)'!C$1:C$121)), ROW(118:118))), "")</f>
        <v/>
      </c>
      <c r="C127" s="25" t="str" cm="1">
        <f t="array" ref="C127">IFERROR(INDEX('STEP1(自己チェック)'!C:C, SMALL(IF('STEP1(自己チェック)'!L$1:L$121="未達成", ROW('STEP1(自己チェック)'!C$1:C$121)), ROW(118:118))), "")</f>
        <v/>
      </c>
    </row>
    <row r="128" spans="1:3" x14ac:dyDescent="0.4">
      <c r="A128" s="25" t="str" cm="1">
        <f t="array" ref="A128">IFERROR(INDEX('STEP1(自己チェック)'!C:C, SMALL(IF('STEP1(自己チェック)'!#REF!="Yes", ROW('STEP1(自己チェック)'!C$1:C$121)), ROW(119:119))), "")</f>
        <v/>
      </c>
      <c r="C128" s="25" t="str" cm="1">
        <f t="array" ref="C128">IFERROR(INDEX('STEP1(自己チェック)'!C:C, SMALL(IF('STEP1(自己チェック)'!L$1:L$121="未達成", ROW('STEP1(自己チェック)'!C$1:C$121)), ROW(119:119))), "")</f>
        <v/>
      </c>
    </row>
    <row r="129" spans="1:3" x14ac:dyDescent="0.4">
      <c r="A129" s="25" t="str" cm="1">
        <f t="array" ref="A129">IFERROR(INDEX('STEP1(自己チェック)'!C:C, SMALL(IF('STEP1(自己チェック)'!#REF!="Yes", ROW('STEP1(自己チェック)'!C$1:C$121)), ROW(120:120))), "")</f>
        <v/>
      </c>
      <c r="C129" s="25" t="str" cm="1">
        <f t="array" ref="C129">IFERROR(INDEX('STEP1(自己チェック)'!C:C, SMALL(IF('STEP1(自己チェック)'!L$1:L$121="未達成", ROW('STEP1(自己チェック)'!C$1:C$121)), ROW(120:120))), "")</f>
        <v/>
      </c>
    </row>
    <row r="130" spans="1:3" x14ac:dyDescent="0.4">
      <c r="A130" s="25" t="str" cm="1">
        <f t="array" ref="A130">IFERROR(INDEX('STEP1(自己チェック)'!C:C, SMALL(IF('STEP1(自己チェック)'!#REF!="Yes", ROW('STEP1(自己チェック)'!C$1:C$121)), ROW(121:121))), "")</f>
        <v/>
      </c>
      <c r="C130" s="25" t="str" cm="1">
        <f t="array" ref="C130">IFERROR(INDEX('STEP1(自己チェック)'!C:C, SMALL(IF('STEP1(自己チェック)'!L$1:L$121="未達成", ROW('STEP1(自己チェック)'!C$1:C$121)), ROW(121:121))), "")</f>
        <v/>
      </c>
    </row>
    <row r="131" spans="1:3" x14ac:dyDescent="0.4">
      <c r="A131" s="25" t="str" cm="1">
        <f t="array" ref="A131">IFERROR(INDEX('STEP1(自己チェック)'!C:C, SMALL(IF('STEP1(自己チェック)'!#REF!="Yes", ROW('STEP1(自己チェック)'!C$1:C$121)), ROW(122:122))), "")</f>
        <v/>
      </c>
      <c r="C131" s="25" t="str" cm="1">
        <f t="array" ref="C131">IFERROR(INDEX('STEP1(自己チェック)'!C:C, SMALL(IF('STEP1(自己チェック)'!L$1:L$121="未達成", ROW('STEP1(自己チェック)'!C$1:C$121)), ROW(122:122))), "")</f>
        <v/>
      </c>
    </row>
    <row r="132" spans="1:3" x14ac:dyDescent="0.4">
      <c r="A132" s="25" t="str" cm="1">
        <f t="array" ref="A132">IFERROR(INDEX('STEP1(自己チェック)'!C:C, SMALL(IF('STEP1(自己チェック)'!#REF!="Yes", ROW('STEP1(自己チェック)'!C$1:C$121)), ROW(123:123))), "")</f>
        <v/>
      </c>
      <c r="C132" s="25" t="str" cm="1">
        <f t="array" ref="C132">IFERROR(INDEX('STEP1(自己チェック)'!C:C, SMALL(IF('STEP1(自己チェック)'!L$1:L$121="未達成", ROW('STEP1(自己チェック)'!C$1:C$121)), ROW(123:123))), "")</f>
        <v/>
      </c>
    </row>
    <row r="133" spans="1:3" x14ac:dyDescent="0.4">
      <c r="A133" s="25" t="str" cm="1">
        <f t="array" ref="A133">IFERROR(INDEX('STEP1(自己チェック)'!C:C, SMALL(IF('STEP1(自己チェック)'!#REF!="Yes", ROW('STEP1(自己チェック)'!C$1:C$121)), ROW(124:124))), "")</f>
        <v/>
      </c>
      <c r="C133" s="25" t="str" cm="1">
        <f t="array" ref="C133">IFERROR(INDEX('STEP1(自己チェック)'!C:C, SMALL(IF('STEP1(自己チェック)'!L$1:L$121="未達成", ROW('STEP1(自己チェック)'!C$1:C$121)), ROW(124:124))), "")</f>
        <v/>
      </c>
    </row>
    <row r="134" spans="1:3" x14ac:dyDescent="0.4">
      <c r="A134" s="25" t="str" cm="1">
        <f t="array" ref="A134">IFERROR(INDEX('STEP1(自己チェック)'!C:C, SMALL(IF('STEP1(自己チェック)'!#REF!="Yes", ROW('STEP1(自己チェック)'!C$1:C$121)), ROW(125:125))), "")</f>
        <v/>
      </c>
      <c r="C134" s="25" t="str" cm="1">
        <f t="array" ref="C134">IFERROR(INDEX('STEP1(自己チェック)'!C:C, SMALL(IF('STEP1(自己チェック)'!L$1:L$121="未達成", ROW('STEP1(自己チェック)'!C$1:C$121)), ROW(125:125))), "")</f>
        <v/>
      </c>
    </row>
    <row r="135" spans="1:3" x14ac:dyDescent="0.4">
      <c r="A135" s="25" t="str" cm="1">
        <f t="array" ref="A135">IFERROR(INDEX('STEP1(自己チェック)'!C:C, SMALL(IF('STEP1(自己チェック)'!#REF!="Yes", ROW('STEP1(自己チェック)'!C$1:C$121)), ROW(126:126))), "")</f>
        <v/>
      </c>
    </row>
    <row r="136" spans="1:3" x14ac:dyDescent="0.4">
      <c r="A136" s="25" t="str" cm="1">
        <f t="array" ref="A136">IFERROR(INDEX('STEP1(自己チェック)'!C:C, SMALL(IF('STEP1(自己チェック)'!#REF!="Yes", ROW('STEP1(自己チェック)'!C$1:C$121)), ROW(127:127))), "")</f>
        <v/>
      </c>
    </row>
    <row r="137" spans="1:3" x14ac:dyDescent="0.4">
      <c r="A137" s="25" t="str" cm="1">
        <f t="array" ref="A137">IFERROR(INDEX('STEP1(自己チェック)'!C:C, SMALL(IF('STEP1(自己チェック)'!#REF!="Yes", ROW('STEP1(自己チェック)'!C$1:C$121)), ROW(128:128))), "")</f>
        <v/>
      </c>
    </row>
    <row r="138" spans="1:3" x14ac:dyDescent="0.4">
      <c r="A138" s="25" t="str" cm="1">
        <f t="array" ref="A138">IFERROR(INDEX('STEP1(自己チェック)'!C:C, SMALL(IF('STEP1(自己チェック)'!#REF!="Yes", ROW('STEP1(自己チェック)'!C$1:C$121)), ROW(129:129))), "")</f>
        <v/>
      </c>
    </row>
    <row r="139" spans="1:3" x14ac:dyDescent="0.4">
      <c r="A139" s="25" t="str" cm="1">
        <f t="array" ref="A139">IFERROR(INDEX('STEP1(自己チェック)'!C:C, SMALL(IF('STEP1(自己チェック)'!#REF!="Yes", ROW('STEP1(自己チェック)'!C$1:C$121)), ROW(130:130))), "")</f>
        <v/>
      </c>
    </row>
    <row r="140" spans="1:3" x14ac:dyDescent="0.4">
      <c r="A140" s="25" t="str" cm="1">
        <f t="array" ref="A140">IFERROR(INDEX('STEP1(自己チェック)'!C:C, SMALL(IF('STEP1(自己チェック)'!#REF!="Yes", ROW('STEP1(自己チェック)'!C$1:C$121)), ROW(131:131))), "")</f>
        <v/>
      </c>
    </row>
    <row r="141" spans="1:3" x14ac:dyDescent="0.4">
      <c r="A141" s="25" t="str" cm="1">
        <f t="array" ref="A141">IFERROR(INDEX('STEP1(自己チェック)'!C:C, SMALL(IF('STEP1(自己チェック)'!#REF!="Yes", ROW('STEP1(自己チェック)'!C$1:C$121)), ROW(132:132))), "")</f>
        <v/>
      </c>
    </row>
    <row r="142" spans="1:3" x14ac:dyDescent="0.4">
      <c r="A142" s="25" t="str" cm="1">
        <f t="array" ref="A142">IFERROR(INDEX('STEP1(自己チェック)'!C:C, SMALL(IF('STEP1(自己チェック)'!#REF!="Yes", ROW('STEP1(自己チェック)'!C$1:C$121)), ROW(133:133))), "")</f>
        <v/>
      </c>
    </row>
    <row r="143" spans="1:3" x14ac:dyDescent="0.4">
      <c r="A143" s="25" t="str" cm="1">
        <f t="array" ref="A143">IFERROR(INDEX('STEP1(自己チェック)'!C:C, SMALL(IF('STEP1(自己チェック)'!#REF!="Yes", ROW('STEP1(自己チェック)'!C$1:C$121)), ROW(134:134))), "")</f>
        <v/>
      </c>
    </row>
    <row r="144" spans="1:3" x14ac:dyDescent="0.4">
      <c r="A144" s="25" t="str" cm="1">
        <f t="array" ref="A144">IFERROR(INDEX('STEP1(自己チェック)'!C:C, SMALL(IF('STEP1(自己チェック)'!#REF!="Yes", ROW('STEP1(自己チェック)'!C$1:C$121)), ROW(135:135))), "")</f>
        <v/>
      </c>
    </row>
    <row r="145" spans="1:1" x14ac:dyDescent="0.4">
      <c r="A145" s="25" t="str" cm="1">
        <f t="array" ref="A145">IFERROR(INDEX('STEP1(自己チェック)'!C:C, SMALL(IF('STEP1(自己チェック)'!#REF!="Yes", ROW('STEP1(自己チェック)'!C$1:C$121)), ROW(136:136))), "")</f>
        <v/>
      </c>
    </row>
    <row r="146" spans="1:1" x14ac:dyDescent="0.4">
      <c r="A146" s="25" t="str" cm="1">
        <f t="array" ref="A146">IFERROR(INDEX('STEP1(自己チェック)'!C:C, SMALL(IF('STEP1(自己チェック)'!#REF!="Yes", ROW('STEP1(自己チェック)'!C$1:C$121)), ROW(137:137))), "")</f>
        <v/>
      </c>
    </row>
    <row r="147" spans="1:1" x14ac:dyDescent="0.4">
      <c r="A147" s="25" t="str" cm="1">
        <f t="array" ref="A147">IFERROR(INDEX('STEP1(自己チェック)'!C:C, SMALL(IF('STEP1(自己チェック)'!#REF!="Yes", ROW('STEP1(自己チェック)'!C$1:C$121)), ROW(138:138))), "")</f>
        <v/>
      </c>
    </row>
    <row r="148" spans="1:1" x14ac:dyDescent="0.4">
      <c r="A148" s="25" t="str" cm="1">
        <f t="array" ref="A148">IFERROR(INDEX('STEP1(自己チェック)'!C:C, SMALL(IF('STEP1(自己チェック)'!#REF!="Yes", ROW('STEP1(自己チェック)'!C$1:C$121)), ROW(139:139))), "")</f>
        <v/>
      </c>
    </row>
    <row r="149" spans="1:1" x14ac:dyDescent="0.4">
      <c r="A149" s="25" t="str" cm="1">
        <f t="array" ref="A149">IFERROR(INDEX('STEP1(自己チェック)'!C:C, SMALL(IF('STEP1(自己チェック)'!#REF!="Yes", ROW('STEP1(自己チェック)'!C$1:C$121)), ROW(140:140))), "")</f>
        <v/>
      </c>
    </row>
    <row r="150" spans="1:1" x14ac:dyDescent="0.4">
      <c r="A150" s="25" t="str" cm="1">
        <f t="array" ref="A150">IFERROR(INDEX('STEP1(自己チェック)'!C:C, SMALL(IF('STEP1(自己チェック)'!#REF!="Yes", ROW('STEP1(自己チェック)'!C$1:C$121)), ROW(141:141))), "")</f>
        <v/>
      </c>
    </row>
    <row r="151" spans="1:1" x14ac:dyDescent="0.4">
      <c r="A151" s="25" t="str" cm="1">
        <f t="array" ref="A151">IFERROR(INDEX('STEP1(自己チェック)'!C:C, SMALL(IF('STEP1(自己チェック)'!#REF!="Yes", ROW('STEP1(自己チェック)'!C$1:C$121)), ROW(142:142))), "")</f>
        <v/>
      </c>
    </row>
    <row r="152" spans="1:1" x14ac:dyDescent="0.4">
      <c r="A152" s="25" t="str" cm="1">
        <f t="array" ref="A152">IFERROR(INDEX('STEP1(自己チェック)'!C:C, SMALL(IF('STEP1(自己チェック)'!#REF!="Yes", ROW('STEP1(自己チェック)'!C$1:C$121)), ROW(143:143))), "")</f>
        <v/>
      </c>
    </row>
    <row r="153" spans="1:1" x14ac:dyDescent="0.4">
      <c r="A153" s="25" t="str" cm="1">
        <f t="array" ref="A153">IFERROR(INDEX('STEP1(自己チェック)'!C:C, SMALL(IF('STEP1(自己チェック)'!#REF!="Yes", ROW('STEP1(自己チェック)'!C$1:C$121)), ROW(144:144))), "")</f>
        <v/>
      </c>
    </row>
    <row r="154" spans="1:1" x14ac:dyDescent="0.4">
      <c r="A154" s="25" t="str" cm="1">
        <f t="array" ref="A154">IFERROR(INDEX('STEP1(自己チェック)'!C:C, SMALL(IF('STEP1(自己チェック)'!#REF!="Yes", ROW('STEP1(自己チェック)'!C$1:C$121)), ROW(145:145))), "")</f>
        <v/>
      </c>
    </row>
    <row r="155" spans="1:1" x14ac:dyDescent="0.4">
      <c r="A155" s="25" t="str" cm="1">
        <f t="array" ref="A155">IFERROR(INDEX('STEP1(自己チェック)'!C:C, SMALL(IF('STEP1(自己チェック)'!#REF!="Yes", ROW('STEP1(自己チェック)'!C$1:C$121)), ROW(146:146))), "")</f>
        <v/>
      </c>
    </row>
    <row r="156" spans="1:1" x14ac:dyDescent="0.4">
      <c r="A156" s="25" t="str" cm="1">
        <f t="array" ref="A156">IFERROR(INDEX('STEP1(自己チェック)'!C:C, SMALL(IF('STEP1(自己チェック)'!#REF!="Yes", ROW('STEP1(自己チェック)'!C$1:C$121)), ROW(147:147))), "")</f>
        <v/>
      </c>
    </row>
    <row r="157" spans="1:1" x14ac:dyDescent="0.4">
      <c r="A157" s="25" t="str" cm="1">
        <f t="array" ref="A157">IFERROR(INDEX('STEP1(自己チェック)'!C:C, SMALL(IF('STEP1(自己チェック)'!#REF!="Yes", ROW('STEP1(自己チェック)'!C$1:C$121)), ROW(148:148))), "")</f>
        <v/>
      </c>
    </row>
    <row r="158" spans="1:1" x14ac:dyDescent="0.4">
      <c r="A158" s="25" t="str" cm="1">
        <f t="array" ref="A158">IFERROR(INDEX('STEP1(自己チェック)'!C:C, SMALL(IF('STEP1(自己チェック)'!#REF!="Yes", ROW('STEP1(自己チェック)'!C$1:C$121)), ROW(149:149))), "")</f>
        <v/>
      </c>
    </row>
    <row r="159" spans="1:1" x14ac:dyDescent="0.4">
      <c r="A159" s="25" t="str" cm="1">
        <f t="array" ref="A159">IFERROR(INDEX('STEP1(自己チェック)'!C:C, SMALL(IF('STEP1(自己チェック)'!#REF!="Yes", ROW('STEP1(自己チェック)'!C$1:C$121)), ROW(150:150))), "")</f>
        <v/>
      </c>
    </row>
    <row r="160" spans="1:1" x14ac:dyDescent="0.4">
      <c r="A160" s="25" t="str" cm="1">
        <f t="array" ref="A160">IFERROR(INDEX('STEP1(自己チェック)'!C:C, SMALL(IF('STEP1(自己チェック)'!#REF!="Yes", ROW('STEP1(自己チェック)'!C$1:C$121)), ROW(151:151))), "")</f>
        <v/>
      </c>
    </row>
    <row r="161" spans="1:1" x14ac:dyDescent="0.4">
      <c r="A161" s="25" t="str" cm="1">
        <f t="array" ref="A161">IFERROR(INDEX('STEP1(自己チェック)'!C:C, SMALL(IF('STEP1(自己チェック)'!#REF!="Yes", ROW('STEP1(自己チェック)'!C$1:C$121)), ROW(152:152))), "")</f>
        <v/>
      </c>
    </row>
    <row r="162" spans="1:1" x14ac:dyDescent="0.4">
      <c r="A162" s="25" t="str" cm="1">
        <f t="array" ref="A162">IFERROR(INDEX('STEP1(自己チェック)'!C:C, SMALL(IF('STEP1(自己チェック)'!#REF!="Yes", ROW('STEP1(自己チェック)'!C$1:C$121)), ROW(153:153))), "")</f>
        <v/>
      </c>
    </row>
    <row r="163" spans="1:1" x14ac:dyDescent="0.4">
      <c r="A163" s="25" t="str" cm="1">
        <f t="array" ref="A163">IFERROR(INDEX('STEP1(自己チェック)'!C:C, SMALL(IF('STEP1(自己チェック)'!#REF!="Yes", ROW('STEP1(自己チェック)'!C$1:C$121)), ROW(154:154))), "")</f>
        <v/>
      </c>
    </row>
    <row r="164" spans="1:1" x14ac:dyDescent="0.4">
      <c r="A164" s="25" t="str" cm="1">
        <f t="array" ref="A164">IFERROR(INDEX('STEP1(自己チェック)'!C:C, SMALL(IF('STEP1(自己チェック)'!#REF!="Yes", ROW('STEP1(自己チェック)'!C$1:C$121)), ROW(155:155))), "")</f>
        <v/>
      </c>
    </row>
    <row r="165" spans="1:1" x14ac:dyDescent="0.4">
      <c r="A165" s="25" t="str" cm="1">
        <f t="array" ref="A165">IFERROR(INDEX('STEP1(自己チェック)'!C:C, SMALL(IF('STEP1(自己チェック)'!#REF!="Yes", ROW('STEP1(自己チェック)'!C$1:C$121)), ROW(156:156))), "")</f>
        <v/>
      </c>
    </row>
    <row r="166" spans="1:1" x14ac:dyDescent="0.4">
      <c r="A166" s="25" t="str" cm="1">
        <f t="array" ref="A166">IFERROR(INDEX('STEP1(自己チェック)'!C:C, SMALL(IF('STEP1(自己チェック)'!#REF!="Yes", ROW('STEP1(自己チェック)'!C$1:C$121)), ROW(157:157))), "")</f>
        <v/>
      </c>
    </row>
    <row r="167" spans="1:1" x14ac:dyDescent="0.4">
      <c r="A167" s="25" t="str" cm="1">
        <f t="array" ref="A167">IFERROR(INDEX('STEP1(自己チェック)'!C:C, SMALL(IF('STEP1(自己チェック)'!#REF!="Yes", ROW('STEP1(自己チェック)'!C$1:C$121)), ROW(158:158))), "")</f>
        <v/>
      </c>
    </row>
    <row r="168" spans="1:1" x14ac:dyDescent="0.4">
      <c r="A168" s="25" t="str" cm="1">
        <f t="array" ref="A168">IFERROR(INDEX('STEP1(自己チェック)'!C:C, SMALL(IF('STEP1(自己チェック)'!#REF!="Yes", ROW('STEP1(自己チェック)'!C$1:C$121)), ROW(159:159))), "")</f>
        <v/>
      </c>
    </row>
    <row r="169" spans="1:1" x14ac:dyDescent="0.4">
      <c r="A169" s="25" t="str" cm="1">
        <f t="array" ref="A169">IFERROR(INDEX('STEP1(自己チェック)'!C:C, SMALL(IF('STEP1(自己チェック)'!#REF!="Yes", ROW('STEP1(自己チェック)'!C$1:C$121)), ROW(160:160))), "")</f>
        <v/>
      </c>
    </row>
    <row r="170" spans="1:1" x14ac:dyDescent="0.4">
      <c r="A170" s="25" t="str" cm="1">
        <f t="array" ref="A170">IFERROR(INDEX('STEP1(自己チェック)'!C:C, SMALL(IF('STEP1(自己チェック)'!#REF!="Yes", ROW('STEP1(自己チェック)'!C$1:C$121)), ROW(161:161))), "")</f>
        <v/>
      </c>
    </row>
    <row r="171" spans="1:1" x14ac:dyDescent="0.4">
      <c r="A171" s="25" t="str" cm="1">
        <f t="array" ref="A171">IFERROR(INDEX('STEP1(自己チェック)'!C:C, SMALL(IF('STEP1(自己チェック)'!#REF!="Yes", ROW('STEP1(自己チェック)'!C$1:C$121)), ROW(162:162))), "")</f>
        <v/>
      </c>
    </row>
    <row r="172" spans="1:1" x14ac:dyDescent="0.4">
      <c r="A172" s="25" t="str" cm="1">
        <f t="array" ref="A172">IFERROR(INDEX('STEP1(自己チェック)'!C:C, SMALL(IF('STEP1(自己チェック)'!#REF!="Yes", ROW('STEP1(自己チェック)'!C$1:C$121)), ROW(163:163))), "")</f>
        <v/>
      </c>
    </row>
    <row r="173" spans="1:1" x14ac:dyDescent="0.4">
      <c r="A173" s="25" t="str" cm="1">
        <f t="array" ref="A173">IFERROR(INDEX('STEP1(自己チェック)'!C:C, SMALL(IF('STEP1(自己チェック)'!#REF!="Yes", ROW('STEP1(自己チェック)'!C$1:C$121)), ROW(164:164))), "")</f>
        <v/>
      </c>
    </row>
    <row r="174" spans="1:1" x14ac:dyDescent="0.4">
      <c r="A174" s="25" t="str" cm="1">
        <f t="array" ref="A174">IFERROR(INDEX('STEP1(自己チェック)'!C:C, SMALL(IF('STEP1(自己チェック)'!#REF!="Yes", ROW('STEP1(自己チェック)'!C$1:C$121)), ROW(165:165))), "")</f>
        <v/>
      </c>
    </row>
    <row r="175" spans="1:1" x14ac:dyDescent="0.4">
      <c r="A175" s="25" t="str" cm="1">
        <f t="array" ref="A175">IFERROR(INDEX('STEP1(自己チェック)'!C:C, SMALL(IF('STEP1(自己チェック)'!#REF!="Yes", ROW('STEP1(自己チェック)'!C$1:C$121)), ROW(166:166))), "")</f>
        <v/>
      </c>
    </row>
    <row r="176" spans="1:1" x14ac:dyDescent="0.4">
      <c r="A176" s="25" t="str" cm="1">
        <f t="array" ref="A176">IFERROR(INDEX('STEP1(自己チェック)'!C:C, SMALL(IF('STEP1(自己チェック)'!#REF!="Yes", ROW('STEP1(自己チェック)'!C$1:C$121)), ROW(167:167))), "")</f>
        <v/>
      </c>
    </row>
    <row r="177" spans="1:1" x14ac:dyDescent="0.4">
      <c r="A177" s="25" t="str" cm="1">
        <f t="array" ref="A177">IFERROR(INDEX('STEP1(自己チェック)'!C:C, SMALL(IF('STEP1(自己チェック)'!#REF!="Yes", ROW('STEP1(自己チェック)'!C$1:C$121)), ROW(168:168))), "")</f>
        <v/>
      </c>
    </row>
    <row r="178" spans="1:1" x14ac:dyDescent="0.4">
      <c r="A178" s="25" t="str" cm="1">
        <f t="array" ref="A178">IFERROR(INDEX('STEP1(自己チェック)'!C:C, SMALL(IF('STEP1(自己チェック)'!#REF!="Yes", ROW('STEP1(自己チェック)'!C$1:C$121)), ROW(169:169))), "")</f>
        <v/>
      </c>
    </row>
    <row r="179" spans="1:1" x14ac:dyDescent="0.4">
      <c r="A179" s="25" t="str" cm="1">
        <f t="array" ref="A179">IFERROR(INDEX('STEP1(自己チェック)'!C:C, SMALL(IF('STEP1(自己チェック)'!#REF!="Yes", ROW('STEP1(自己チェック)'!C$1:C$121)), ROW(170:170))), "")</f>
        <v/>
      </c>
    </row>
    <row r="180" spans="1:1" x14ac:dyDescent="0.4">
      <c r="A180" s="25" t="str" cm="1">
        <f t="array" ref="A180">IFERROR(INDEX('STEP1(自己チェック)'!C:C, SMALL(IF('STEP1(自己チェック)'!#REF!="Yes", ROW('STEP1(自己チェック)'!C$1:C$121)), ROW(171:171))), "")</f>
        <v/>
      </c>
    </row>
    <row r="181" spans="1:1" x14ac:dyDescent="0.4">
      <c r="A181" s="25" t="str" cm="1">
        <f t="array" ref="A181">IFERROR(INDEX('STEP1(自己チェック)'!C:C, SMALL(IF('STEP1(自己チェック)'!#REF!="Yes", ROW('STEP1(自己チェック)'!C$1:C$121)), ROW(172:172))), "")</f>
        <v/>
      </c>
    </row>
    <row r="182" spans="1:1" x14ac:dyDescent="0.4">
      <c r="A182" s="25" t="str" cm="1">
        <f t="array" ref="A182">IFERROR(INDEX('STEP1(自己チェック)'!C:C, SMALL(IF('STEP1(自己チェック)'!#REF!="Yes", ROW('STEP1(自己チェック)'!C$1:C$121)), ROW(173:173))), "")</f>
        <v/>
      </c>
    </row>
    <row r="183" spans="1:1" x14ac:dyDescent="0.4">
      <c r="A183" s="25" t="str" cm="1">
        <f t="array" ref="A183">IFERROR(INDEX('STEP1(自己チェック)'!C:C, SMALL(IF('STEP1(自己チェック)'!#REF!="Yes", ROW('STEP1(自己チェック)'!C$1:C$121)), ROW(174:174))), "")</f>
        <v/>
      </c>
    </row>
    <row r="184" spans="1:1" x14ac:dyDescent="0.4">
      <c r="A184" s="25" t="str" cm="1">
        <f t="array" ref="A184">IFERROR(INDEX('STEP1(自己チェック)'!C:C, SMALL(IF('STEP1(自己チェック)'!#REF!="Yes", ROW('STEP1(自己チェック)'!C$1:C$121)), ROW(175:175))), "")</f>
        <v/>
      </c>
    </row>
    <row r="185" spans="1:1" x14ac:dyDescent="0.4">
      <c r="A185" s="25" t="str" cm="1">
        <f t="array" ref="A185">IFERROR(INDEX('STEP1(自己チェック)'!C:C, SMALL(IF('STEP1(自己チェック)'!#REF!="Yes", ROW('STEP1(自己チェック)'!C$1:C$121)), ROW(176:176))), "")</f>
        <v/>
      </c>
    </row>
    <row r="186" spans="1:1" x14ac:dyDescent="0.4">
      <c r="A186" s="25" t="str" cm="1">
        <f t="array" ref="A186">IFERROR(INDEX('STEP1(自己チェック)'!C:C, SMALL(IF('STEP1(自己チェック)'!#REF!="Yes", ROW('STEP1(自己チェック)'!C$1:C$121)), ROW(177:177))), "")</f>
        <v/>
      </c>
    </row>
    <row r="187" spans="1:1" x14ac:dyDescent="0.4">
      <c r="A187" s="25" t="str" cm="1">
        <f t="array" ref="A187">IFERROR(INDEX('STEP1(自己チェック)'!C:C, SMALL(IF('STEP1(自己チェック)'!#REF!="Yes", ROW('STEP1(自己チェック)'!C$1:C$121)), ROW(178:178))), "")</f>
        <v/>
      </c>
    </row>
    <row r="188" spans="1:1" x14ac:dyDescent="0.4">
      <c r="A188" s="25" t="str" cm="1">
        <f t="array" ref="A188">IFERROR(INDEX('STEP1(自己チェック)'!C:C, SMALL(IF('STEP1(自己チェック)'!#REF!="Yes", ROW('STEP1(自己チェック)'!C$1:C$121)), ROW(179:179))), "")</f>
        <v/>
      </c>
    </row>
    <row r="189" spans="1:1" x14ac:dyDescent="0.4">
      <c r="A189" s="25" t="str" cm="1">
        <f t="array" ref="A189">IFERROR(INDEX('STEP1(自己チェック)'!C:C, SMALL(IF('STEP1(自己チェック)'!#REF!="Yes", ROW('STEP1(自己チェック)'!C$1:C$121)), ROW(180:180))), "")</f>
        <v/>
      </c>
    </row>
    <row r="190" spans="1:1" x14ac:dyDescent="0.4">
      <c r="A190" s="25" t="str" cm="1">
        <f t="array" ref="A190">IFERROR(INDEX('STEP1(自己チェック)'!C:C, SMALL(IF('STEP1(自己チェック)'!#REF!="Yes", ROW('STEP1(自己チェック)'!C$1:C$121)), ROW(181:181))), "")</f>
        <v/>
      </c>
    </row>
    <row r="191" spans="1:1" x14ac:dyDescent="0.4">
      <c r="A191" s="25" t="str" cm="1">
        <f t="array" ref="A191">IFERROR(INDEX('STEP1(自己チェック)'!C:C, SMALL(IF('STEP1(自己チェック)'!#REF!="Yes", ROW('STEP1(自己チェック)'!C$1:C$121)), ROW(182:182))), "")</f>
        <v/>
      </c>
    </row>
    <row r="192" spans="1:1" x14ac:dyDescent="0.4">
      <c r="A192" s="25" t="str" cm="1">
        <f t="array" ref="A192">IFERROR(INDEX('STEP1(自己チェック)'!C:C, SMALL(IF('STEP1(自己チェック)'!#REF!="Yes", ROW('STEP1(自己チェック)'!C$1:C$121)), ROW(183:183))), "")</f>
        <v/>
      </c>
    </row>
    <row r="193" spans="1:1" x14ac:dyDescent="0.4">
      <c r="A193" s="25" t="str" cm="1">
        <f t="array" ref="A193">IFERROR(INDEX('STEP1(自己チェック)'!C:C, SMALL(IF('STEP1(自己チェック)'!#REF!="Yes", ROW('STEP1(自己チェック)'!C$1:C$121)), ROW(184:184))), "")</f>
        <v/>
      </c>
    </row>
    <row r="194" spans="1:1" x14ac:dyDescent="0.4">
      <c r="A194" s="25" t="str" cm="1">
        <f t="array" ref="A194">IFERROR(INDEX('STEP1(自己チェック)'!C:C, SMALL(IF('STEP1(自己チェック)'!#REF!="Yes", ROW('STEP1(自己チェック)'!C$1:C$121)), ROW(185:185))), "")</f>
        <v/>
      </c>
    </row>
    <row r="195" spans="1:1" x14ac:dyDescent="0.4">
      <c r="A195" s="25" t="str" cm="1">
        <f t="array" ref="A195">IFERROR(INDEX('STEP1(自己チェック)'!C:C, SMALL(IF('STEP1(自己チェック)'!#REF!="Yes", ROW('STEP1(自己チェック)'!C$1:C$121)), ROW(186:186))), "")</f>
        <v/>
      </c>
    </row>
    <row r="196" spans="1:1" x14ac:dyDescent="0.4">
      <c r="A196" s="25" t="str" cm="1">
        <f t="array" ref="A196">IFERROR(INDEX('STEP1(自己チェック)'!C:C, SMALL(IF('STEP1(自己チェック)'!#REF!="Yes", ROW('STEP1(自己チェック)'!C$1:C$121)), ROW(187:187))), "")</f>
        <v/>
      </c>
    </row>
    <row r="197" spans="1:1" x14ac:dyDescent="0.4">
      <c r="A197" s="25" t="str" cm="1">
        <f t="array" ref="A197">IFERROR(INDEX('STEP1(自己チェック)'!C:C, SMALL(IF('STEP1(自己チェック)'!#REF!="Yes", ROW('STEP1(自己チェック)'!C$1:C$121)), ROW(188:188))), "")</f>
        <v/>
      </c>
    </row>
    <row r="198" spans="1:1" x14ac:dyDescent="0.4">
      <c r="A198" s="25" t="str" cm="1">
        <f t="array" ref="A198">IFERROR(INDEX('STEP1(自己チェック)'!C:C, SMALL(IF('STEP1(自己チェック)'!#REF!="Yes", ROW('STEP1(自己チェック)'!C$1:C$121)), ROW(189:189))), "")</f>
        <v/>
      </c>
    </row>
    <row r="199" spans="1:1" x14ac:dyDescent="0.4">
      <c r="A199" s="25" t="str" cm="1">
        <f t="array" ref="A199">IFERROR(INDEX('STEP1(自己チェック)'!C:C, SMALL(IF('STEP1(自己チェック)'!#REF!="Yes", ROW('STEP1(自己チェック)'!C$1:C$121)), ROW(190:190))), "")</f>
        <v/>
      </c>
    </row>
    <row r="200" spans="1:1" x14ac:dyDescent="0.4">
      <c r="A200" s="25" t="str" cm="1">
        <f t="array" ref="A200">IFERROR(INDEX('STEP1(自己チェック)'!C:C, SMALL(IF('STEP1(自己チェック)'!#REF!="Yes", ROW('STEP1(自己チェック)'!C$1:C$121)), ROW(191:191))), "")</f>
        <v/>
      </c>
    </row>
    <row r="201" spans="1:1" x14ac:dyDescent="0.4">
      <c r="A201" s="25" t="str" cm="1">
        <f t="array" ref="A201">IFERROR(INDEX('STEP1(自己チェック)'!C:C, SMALL(IF('STEP1(自己チェック)'!#REF!="Yes", ROW('STEP1(自己チェック)'!C$1:C$121)), ROW(192:192))), "")</f>
        <v/>
      </c>
    </row>
    <row r="202" spans="1:1" x14ac:dyDescent="0.4">
      <c r="A202" s="25" t="str" cm="1">
        <f t="array" ref="A202">IFERROR(INDEX('STEP1(自己チェック)'!C:C, SMALL(IF('STEP1(自己チェック)'!#REF!="Yes", ROW('STEP1(自己チェック)'!C$1:C$121)), ROW(193:193))), "")</f>
        <v/>
      </c>
    </row>
    <row r="203" spans="1:1" x14ac:dyDescent="0.4">
      <c r="A203" s="25" t="str" cm="1">
        <f t="array" ref="A203">IFERROR(INDEX('STEP1(自己チェック)'!C:C, SMALL(IF('STEP1(自己チェック)'!#REF!="Yes", ROW('STEP1(自己チェック)'!C$1:C$121)), ROW(194:194))), "")</f>
        <v/>
      </c>
    </row>
    <row r="204" spans="1:1" x14ac:dyDescent="0.4">
      <c r="A204" s="25" t="str" cm="1">
        <f t="array" ref="A204">IFERROR(INDEX('STEP1(自己チェック)'!C:C, SMALL(IF('STEP1(自己チェック)'!#REF!="Yes", ROW('STEP1(自己チェック)'!C$1:C$121)), ROW(195:195))), "")</f>
        <v/>
      </c>
    </row>
    <row r="205" spans="1:1" x14ac:dyDescent="0.4">
      <c r="A205" s="25" t="str" cm="1">
        <f t="array" ref="A205">IFERROR(INDEX('STEP1(自己チェック)'!C:C, SMALL(IF('STEP1(自己チェック)'!#REF!="Yes", ROW('STEP1(自己チェック)'!C$1:C$121)), ROW(196:196))), "")</f>
        <v/>
      </c>
    </row>
    <row r="206" spans="1:1" x14ac:dyDescent="0.4">
      <c r="A206" s="25" t="str" cm="1">
        <f t="array" ref="A206">IFERROR(INDEX('STEP1(自己チェック)'!C:C, SMALL(IF('STEP1(自己チェック)'!#REF!="Yes", ROW('STEP1(自己チェック)'!C$1:C$121)), ROW(197:197))), "")</f>
        <v/>
      </c>
    </row>
    <row r="207" spans="1:1" x14ac:dyDescent="0.4">
      <c r="A207" s="25" t="str" cm="1">
        <f t="array" ref="A207">IFERROR(INDEX('STEP1(自己チェック)'!C:C, SMALL(IF('STEP1(自己チェック)'!#REF!="Yes", ROW('STEP1(自己チェック)'!C$1:C$121)), ROW(198:198))), "")</f>
        <v/>
      </c>
    </row>
    <row r="208" spans="1:1" x14ac:dyDescent="0.4">
      <c r="A208" s="25" t="str" cm="1">
        <f t="array" ref="A208">IFERROR(INDEX('STEP1(自己チェック)'!C:C, SMALL(IF('STEP1(自己チェック)'!#REF!="Yes", ROW('STEP1(自己チェック)'!C$1:C$121)), ROW(199:199))), "")</f>
        <v/>
      </c>
    </row>
    <row r="209" spans="1:1" x14ac:dyDescent="0.4">
      <c r="A209" s="25" t="str" cm="1">
        <f t="array" ref="A209">IFERROR(INDEX('STEP1(自己チェック)'!C:C, SMALL(IF('STEP1(自己チェック)'!#REF!="Yes", ROW('STEP1(自己チェック)'!C$1:C$121)), ROW(200:200))), "")</f>
        <v/>
      </c>
    </row>
    <row r="210" spans="1:1" x14ac:dyDescent="0.4">
      <c r="A210" s="25" t="str" cm="1">
        <f t="array" ref="A210">IFERROR(INDEX('STEP1(自己チェック)'!C:C, SMALL(IF('STEP1(自己チェック)'!#REF!="Yes", ROW('STEP1(自己チェック)'!C$1:C$121)), ROW(201:201))), "")</f>
        <v/>
      </c>
    </row>
    <row r="211" spans="1:1" x14ac:dyDescent="0.4">
      <c r="A211" s="25" t="str" cm="1">
        <f t="array" ref="A211">IFERROR(INDEX('STEP1(自己チェック)'!C:C, SMALL(IF('STEP1(自己チェック)'!#REF!="Yes", ROW('STEP1(自己チェック)'!C$1:C$121)), ROW(202:202))), "")</f>
        <v/>
      </c>
    </row>
    <row r="212" spans="1:1" x14ac:dyDescent="0.4">
      <c r="A212" s="25" t="str" cm="1">
        <f t="array" ref="A212">IFERROR(INDEX('STEP1(自己チェック)'!C:C, SMALL(IF('STEP1(自己チェック)'!#REF!="Yes", ROW('STEP1(自己チェック)'!C$1:C$121)), ROW(203:203))), "")</f>
        <v/>
      </c>
    </row>
    <row r="213" spans="1:1" x14ac:dyDescent="0.4">
      <c r="A213" s="25" t="str" cm="1">
        <f t="array" ref="A213">IFERROR(INDEX('STEP1(自己チェック)'!C:C, SMALL(IF('STEP1(自己チェック)'!#REF!="Yes", ROW('STEP1(自己チェック)'!C$1:C$121)), ROW(204:204))), "")</f>
        <v/>
      </c>
    </row>
    <row r="214" spans="1:1" x14ac:dyDescent="0.4">
      <c r="A214" s="25" t="str" cm="1">
        <f t="array" ref="A214">IFERROR(INDEX('STEP1(自己チェック)'!C:C, SMALL(IF('STEP1(自己チェック)'!#REF!="Yes", ROW('STEP1(自己チェック)'!C$1:C$121)), ROW(205:205))), "")</f>
        <v/>
      </c>
    </row>
    <row r="215" spans="1:1" x14ac:dyDescent="0.4">
      <c r="A215" s="25" t="str" cm="1">
        <f t="array" ref="A215">IFERROR(INDEX('STEP1(自己チェック)'!C:C, SMALL(IF('STEP1(自己チェック)'!#REF!="Yes", ROW('STEP1(自己チェック)'!C$1:C$121)), ROW(206:206))), "")</f>
        <v/>
      </c>
    </row>
    <row r="216" spans="1:1" x14ac:dyDescent="0.4">
      <c r="A216" s="25" t="str" cm="1">
        <f t="array" ref="A216">IFERROR(INDEX('STEP1(自己チェック)'!C:C, SMALL(IF('STEP1(自己チェック)'!#REF!="Yes", ROW('STEP1(自己チェック)'!C$1:C$121)), ROW(207:207))), "")</f>
        <v/>
      </c>
    </row>
    <row r="217" spans="1:1" x14ac:dyDescent="0.4">
      <c r="A217" s="25" t="str" cm="1">
        <f t="array" ref="A217">IFERROR(INDEX('STEP1(自己チェック)'!C:C, SMALL(IF('STEP1(自己チェック)'!#REF!="Yes", ROW('STEP1(自己チェック)'!C$1:C$121)), ROW(208:208))), "")</f>
        <v/>
      </c>
    </row>
    <row r="218" spans="1:1" x14ac:dyDescent="0.4">
      <c r="A218" s="25" t="str" cm="1">
        <f t="array" ref="A218">IFERROR(INDEX('STEP1(自己チェック)'!C:C, SMALL(IF('STEP1(自己チェック)'!#REF!="Yes", ROW('STEP1(自己チェック)'!C$1:C$121)), ROW(209:209))), "")</f>
        <v/>
      </c>
    </row>
    <row r="219" spans="1:1" x14ac:dyDescent="0.4">
      <c r="A219" s="25" t="str" cm="1">
        <f t="array" ref="A219">IFERROR(INDEX('STEP1(自己チェック)'!C:C, SMALL(IF('STEP1(自己チェック)'!#REF!="Yes", ROW('STEP1(自己チェック)'!C$1:C$121)), ROW(210:210))), "")</f>
        <v/>
      </c>
    </row>
    <row r="220" spans="1:1" x14ac:dyDescent="0.4">
      <c r="A220" s="25" t="str" cm="1">
        <f t="array" ref="A220">IFERROR(INDEX('STEP1(自己チェック)'!C:C, SMALL(IF('STEP1(自己チェック)'!#REF!="Yes", ROW('STEP1(自己チェック)'!C$1:C$121)), ROW(211:211))), "")</f>
        <v/>
      </c>
    </row>
    <row r="221" spans="1:1" x14ac:dyDescent="0.4">
      <c r="A221" s="25" t="str" cm="1">
        <f t="array" ref="A221">IFERROR(INDEX('STEP1(自己チェック)'!C:C, SMALL(IF('STEP1(自己チェック)'!#REF!="Yes", ROW('STEP1(自己チェック)'!C$1:C$121)), ROW(212:212))), "")</f>
        <v/>
      </c>
    </row>
    <row r="222" spans="1:1" x14ac:dyDescent="0.4">
      <c r="A222" s="25" t="str" cm="1">
        <f t="array" ref="A222">IFERROR(INDEX('STEP1(自己チェック)'!C:C, SMALL(IF('STEP1(自己チェック)'!#REF!="Yes", ROW('STEP1(自己チェック)'!C$1:C$121)), ROW(213:213))), "")</f>
        <v/>
      </c>
    </row>
    <row r="223" spans="1:1" x14ac:dyDescent="0.4">
      <c r="A223" s="25" t="str" cm="1">
        <f t="array" ref="A223">IFERROR(INDEX('STEP1(自己チェック)'!C:C, SMALL(IF('STEP1(自己チェック)'!#REF!="Yes", ROW('STEP1(自己チェック)'!C$1:C$121)), ROW(214:214))), "")</f>
        <v/>
      </c>
    </row>
    <row r="224" spans="1:1" x14ac:dyDescent="0.4">
      <c r="A224" s="25" t="str" cm="1">
        <f t="array" ref="A224">IFERROR(INDEX('STEP1(自己チェック)'!C:C, SMALL(IF('STEP1(自己チェック)'!#REF!="Yes", ROW('STEP1(自己チェック)'!C$1:C$121)), ROW(215:215))), "")</f>
        <v/>
      </c>
    </row>
    <row r="225" spans="1:1" x14ac:dyDescent="0.4">
      <c r="A225" s="25" t="str" cm="1">
        <f t="array" ref="A225">IFERROR(INDEX('STEP1(自己チェック)'!C:C, SMALL(IF('STEP1(自己チェック)'!#REF!="Yes", ROW('STEP1(自己チェック)'!C$1:C$121)), ROW(216:216))), "")</f>
        <v/>
      </c>
    </row>
  </sheetData>
  <mergeCells count="9">
    <mergeCell ref="A14:C14"/>
    <mergeCell ref="A10:B10"/>
    <mergeCell ref="A1:C1"/>
    <mergeCell ref="A11:C11"/>
    <mergeCell ref="A8:B8"/>
    <mergeCell ref="A9:B9"/>
    <mergeCell ref="A12:C12"/>
    <mergeCell ref="A3:C3"/>
    <mergeCell ref="A4:C4"/>
  </mergeCells>
  <phoneticPr fontId="3"/>
  <conditionalFormatting sqref="A4:C4">
    <cfRule type="cellIs" dxfId="33" priority="1" operator="equal">
      <formula>"リーダー"</formula>
    </cfRule>
    <cfRule type="cellIs" dxfId="32" priority="2" operator="equal">
      <formula>"一人前"</formula>
    </cfRule>
    <cfRule type="cellIs" dxfId="31" priority="3" operator="equal">
      <formula>"新人"</formula>
    </cfRule>
  </conditionalFormatting>
  <printOptions horizontalCentered="1"/>
  <pageMargins left="0.23622047244094491" right="0.23622047244094491" top="0.74803149606299213" bottom="0.74803149606299213" header="0.31496062992125984" footer="0.31496062992125984"/>
  <pageSetup paperSize="9" fitToWidth="0"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4325" r:id="rId4" name="Group Box 229">
              <controlPr defaultSize="0" autoFill="0" autoPict="0">
                <anchor moveWithCells="1">
                  <from>
                    <xdr:col>0</xdr:col>
                    <xdr:colOff>3810000</xdr:colOff>
                    <xdr:row>13</xdr:row>
                    <xdr:rowOff>0</xdr:rowOff>
                  </from>
                  <to>
                    <xdr:col>2</xdr:col>
                    <xdr:colOff>1428750</xdr:colOff>
                    <xdr:row>14</xdr:row>
                    <xdr:rowOff>95250</xdr:rowOff>
                  </to>
                </anchor>
              </controlPr>
            </control>
          </mc:Choice>
        </mc:AlternateContent>
        <mc:AlternateContent xmlns:mc="http://schemas.openxmlformats.org/markup-compatibility/2006">
          <mc:Choice Requires="x14">
            <control shapeId="4326" r:id="rId5" name="Group Box 230">
              <controlPr defaultSize="0" autoFill="0" autoPict="0">
                <anchor moveWithCells="1">
                  <from>
                    <xdr:col>0</xdr:col>
                    <xdr:colOff>3686175</xdr:colOff>
                    <xdr:row>13</xdr:row>
                    <xdr:rowOff>0</xdr:rowOff>
                  </from>
                  <to>
                    <xdr:col>2</xdr:col>
                    <xdr:colOff>1543050</xdr:colOff>
                    <xdr:row>14</xdr:row>
                    <xdr:rowOff>95250</xdr:rowOff>
                  </to>
                </anchor>
              </controlPr>
            </control>
          </mc:Choice>
        </mc:AlternateContent>
        <mc:AlternateContent xmlns:mc="http://schemas.openxmlformats.org/markup-compatibility/2006">
          <mc:Choice Requires="x14">
            <control shapeId="4327" r:id="rId6" name="Group Box 231">
              <controlPr defaultSize="0" autoFill="0" autoPict="0">
                <anchor moveWithCells="1">
                  <from>
                    <xdr:col>0</xdr:col>
                    <xdr:colOff>3619500</xdr:colOff>
                    <xdr:row>13</xdr:row>
                    <xdr:rowOff>0</xdr:rowOff>
                  </from>
                  <to>
                    <xdr:col>2</xdr:col>
                    <xdr:colOff>1695450</xdr:colOff>
                    <xdr:row>14</xdr:row>
                    <xdr:rowOff>133350</xdr:rowOff>
                  </to>
                </anchor>
              </controlPr>
            </control>
          </mc:Choice>
        </mc:AlternateContent>
        <mc:AlternateContent xmlns:mc="http://schemas.openxmlformats.org/markup-compatibility/2006">
          <mc:Choice Requires="x14">
            <control shapeId="4328" r:id="rId7" name="Group Box 232">
              <controlPr defaultSize="0" autoFill="0" autoPict="0">
                <anchor moveWithCells="1">
                  <from>
                    <xdr:col>0</xdr:col>
                    <xdr:colOff>3524250</xdr:colOff>
                    <xdr:row>13</xdr:row>
                    <xdr:rowOff>0</xdr:rowOff>
                  </from>
                  <to>
                    <xdr:col>2</xdr:col>
                    <xdr:colOff>1666875</xdr:colOff>
                    <xdr:row>14</xdr:row>
                    <xdr:rowOff>95250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46608F-47D4-4BF1-B206-09D17F50E693}">
  <sheetPr>
    <tabColor theme="9" tint="0.59999389629810485"/>
    <pageSetUpPr fitToPage="1"/>
  </sheetPr>
  <dimension ref="A1:C217"/>
  <sheetViews>
    <sheetView showGridLines="0" zoomScaleNormal="100" workbookViewId="0">
      <selection sqref="A1:C1"/>
    </sheetView>
  </sheetViews>
  <sheetFormatPr defaultColWidth="8.75" defaultRowHeight="15.75" x14ac:dyDescent="0.4"/>
  <cols>
    <col min="1" max="1" width="46.75" style="25" customWidth="1"/>
    <col min="2" max="2" width="5" style="25" customWidth="1"/>
    <col min="3" max="3" width="46.75" style="25" customWidth="1"/>
    <col min="4" max="16384" width="8.75" style="25"/>
  </cols>
  <sheetData>
    <row r="1" spans="1:3" ht="20.45" customHeight="1" x14ac:dyDescent="0.4">
      <c r="A1" s="168" t="s">
        <v>142</v>
      </c>
      <c r="B1" s="168"/>
      <c r="C1" s="168"/>
    </row>
    <row r="2" spans="1:3" ht="16.5" x14ac:dyDescent="0.4">
      <c r="A2" s="26"/>
      <c r="B2" s="26"/>
      <c r="C2" s="26"/>
    </row>
    <row r="3" spans="1:3" ht="16.5" x14ac:dyDescent="0.4">
      <c r="A3" s="170" t="s">
        <v>173</v>
      </c>
      <c r="B3" s="170"/>
      <c r="C3" s="104">
        <f>'STEP1(自己チェック)'!K101</f>
        <v>0</v>
      </c>
    </row>
    <row r="4" spans="1:3" x14ac:dyDescent="0.4">
      <c r="A4" s="176" t="s">
        <v>141</v>
      </c>
      <c r="B4" s="176"/>
      <c r="C4" s="176"/>
    </row>
    <row r="8" spans="1:3" ht="16.5" x14ac:dyDescent="0.4">
      <c r="A8" s="40" t="s">
        <v>143</v>
      </c>
      <c r="B8" s="38"/>
      <c r="C8" s="41" t="s">
        <v>144</v>
      </c>
    </row>
    <row r="10" spans="1:3" x14ac:dyDescent="0.4">
      <c r="A10" s="39" t="str" cm="1">
        <f t="array" ref="A10">IFERROR(INDEX('STEP1(自己チェック)'!C:C, SMALL(IF('STEP1(自己チェック)'!K$1:K$121="達成", ROW('STEP1(自己チェック)'!C$1:C$121)), ROW(1:1))), "")</f>
        <v/>
      </c>
      <c r="C10" s="39" t="str" cm="1">
        <f t="array" ref="C10">IFERROR(INDEX('STEP1(自己チェック)'!C:C, SMALL(IF('STEP1(自己チェック)'!K$1:K$121="未達成", ROW('STEP1(自己チェック)'!C$1:C$121)), ROW(1:1))), "")</f>
        <v>01.お荷物の預かり・返却（クローク）</v>
      </c>
    </row>
    <row r="11" spans="1:3" x14ac:dyDescent="0.4">
      <c r="A11" s="39" t="str" cm="1">
        <f t="array" ref="A11">IFERROR(INDEX('STEP1(自己チェック)'!C:C, SMALL(IF('STEP1(自己チェック)'!K$1:K$121="達成", ROW('STEP1(自己チェック)'!C$1:C$121)), ROW(2:2))), "")</f>
        <v/>
      </c>
      <c r="C11" s="39" t="str" cm="1">
        <f t="array" ref="C11">IFERROR(INDEX('STEP1(自己チェック)'!C:C, SMALL(IF('STEP1(自己チェック)'!K$1:K$121="未達成", ROW('STEP1(自己チェック)'!C$1:C$121)), ROW(2:2))), "")</f>
        <v>02.お客様の送迎</v>
      </c>
    </row>
    <row r="12" spans="1:3" x14ac:dyDescent="0.4">
      <c r="A12" s="39" t="str" cm="1">
        <f t="array" ref="A12">IFERROR(INDEX('STEP1(自己チェック)'!C:C, SMALL(IF('STEP1(自己チェック)'!K$1:K$121="達成", ROW('STEP1(自己チェック)'!C$1:C$121)), ROW(3:3))), "")</f>
        <v/>
      </c>
      <c r="C12" s="39" t="str" cm="1">
        <f t="array" ref="C12">IFERROR(INDEX('STEP1(自己チェック)'!C:C, SMALL(IF('STEP1(自己チェック)'!K$1:K$121="未達成", ROW('STEP1(自己チェック)'!C$1:C$121)), ROW(3:3))), "")</f>
        <v>03.玄関周辺の保安</v>
      </c>
    </row>
    <row r="13" spans="1:3" x14ac:dyDescent="0.4">
      <c r="A13" s="39" t="str" cm="1">
        <f t="array" ref="A13">IFERROR(INDEX('STEP1(自己チェック)'!C:C, SMALL(IF('STEP1(自己チェック)'!K$1:K$121="達成", ROW('STEP1(自己チェック)'!C$1:C$121)), ROW(4:4))), "")</f>
        <v/>
      </c>
      <c r="C13" s="39" t="str" cm="1">
        <f t="array" ref="C13">IFERROR(INDEX('STEP1(自己チェック)'!C:C, SMALL(IF('STEP1(自己チェック)'!K$1:K$121="未達成", ROW('STEP1(自己チェック)'!C$1:C$121)), ROW(4:4))), "")</f>
        <v>04.快適なロビー周辺の維持</v>
      </c>
    </row>
    <row r="14" spans="1:3" x14ac:dyDescent="0.4">
      <c r="A14" s="39" t="str" cm="1">
        <f t="array" ref="A14">IFERROR(INDEX('STEP1(自己チェック)'!C:C, SMALL(IF('STEP1(自己チェック)'!K$1:K$121="達成", ROW('STEP1(自己チェック)'!C$1:C$121)), ROW(5:5))), "")</f>
        <v/>
      </c>
      <c r="C14" s="39" t="str" cm="1">
        <f t="array" ref="C14">IFERROR(INDEX('STEP1(自己チェック)'!C:C, SMALL(IF('STEP1(自己チェック)'!K$1:K$121="未達成", ROW('STEP1(自己チェック)'!C$1:C$121)), ROW(5:5))), "")</f>
        <v>05.客室への案内</v>
      </c>
    </row>
    <row r="15" spans="1:3" x14ac:dyDescent="0.4">
      <c r="A15" s="39" t="str" cm="1">
        <f t="array" ref="A15">IFERROR(INDEX('STEP1(自己チェック)'!C:C, SMALL(IF('STEP1(自己チェック)'!K$1:K$121="達成", ROW('STEP1(自己チェック)'!C$1:C$121)), ROW(6:6))), "")</f>
        <v/>
      </c>
      <c r="C15" s="39" t="str" cm="1">
        <f t="array" ref="C15">IFERROR(INDEX('STEP1(自己チェック)'!C:C, SMALL(IF('STEP1(自己チェック)'!K$1:K$121="未達成", ROW('STEP1(自己チェック)'!C$1:C$121)), ROW(6:6))), "")</f>
        <v>06.チェックイン・チェックアウト対応</v>
      </c>
    </row>
    <row r="16" spans="1:3" x14ac:dyDescent="0.4">
      <c r="A16" s="39" t="str" cm="1">
        <f t="array" ref="A16">IFERROR(INDEX('STEP1(自己チェック)'!C:C, SMALL(IF('STEP1(自己チェック)'!K$1:K$121="達成", ROW('STEP1(自己チェック)'!C$1:C$121)), ROW(7:7))), "")</f>
        <v/>
      </c>
      <c r="C16" s="39" t="str" cm="1">
        <f t="array" ref="C16">IFERROR(INDEX('STEP1(自己チェック)'!C:C, SMALL(IF('STEP1(自己チェック)'!K$1:K$121="未達成", ROW('STEP1(自己チェック)'!C$1:C$121)), ROW(7:7))), "")</f>
        <v>07.ベルの業務状況把握</v>
      </c>
    </row>
    <row r="17" spans="1:3" x14ac:dyDescent="0.4">
      <c r="A17" s="39" t="str" cm="1">
        <f t="array" ref="A17">IFERROR(INDEX('STEP1(自己チェック)'!C:C, SMALL(IF('STEP1(自己チェック)'!K$1:K$121="達成", ROW('STEP1(自己チェック)'!C$1:C$121)), ROW(8:8))), "")</f>
        <v/>
      </c>
      <c r="C17" s="39" t="str" cm="1">
        <f t="array" ref="C17">IFERROR(INDEX('STEP1(自己チェック)'!C:C, SMALL(IF('STEP1(自己チェック)'!K$1:K$121="未達成", ROW('STEP1(自己チェック)'!C$1:C$121)), ROW(8:8))), "")</f>
        <v>08.ロビー周辺の維持監督</v>
      </c>
    </row>
    <row r="18" spans="1:3" x14ac:dyDescent="0.4">
      <c r="A18" s="39" t="str" cm="1">
        <f t="array" ref="A18">IFERROR(INDEX('STEP1(自己チェック)'!C:C, SMALL(IF('STEP1(自己チェック)'!K$1:K$121="達成", ROW('STEP1(自己チェック)'!C$1:C$121)), ROW(9:9))), "")</f>
        <v/>
      </c>
      <c r="C18" s="39" t="str" cm="1">
        <f t="array" ref="C18">IFERROR(INDEX('STEP1(自己チェック)'!C:C, SMALL(IF('STEP1(自己チェック)'!K$1:K$121="未達成", ROW('STEP1(自己チェック)'!C$1:C$121)), ROW(9:9))), "")</f>
        <v>09.ロビー周辺のマネジメント（アシスタントマネージャー）</v>
      </c>
    </row>
    <row r="19" spans="1:3" x14ac:dyDescent="0.4">
      <c r="A19" s="39" t="str" cm="1">
        <f t="array" ref="A19">IFERROR(INDEX('STEP1(自己チェック)'!C:C, SMALL(IF('STEP1(自己チェック)'!K$1:K$121="達成", ROW('STEP1(自己チェック)'!C$1:C$121)), ROW(10:10))), "")</f>
        <v/>
      </c>
      <c r="C19" s="39" t="str" cm="1">
        <f t="array" ref="C19">IFERROR(INDEX('STEP1(自己チェック)'!C:C, SMALL(IF('STEP1(自己チェック)'!K$1:K$121="未達成", ROW('STEP1(自己チェック)'!C$1:C$121)), ROW(10:10))), "")</f>
        <v>10.電話対応・客室予約受付</v>
      </c>
    </row>
    <row r="20" spans="1:3" x14ac:dyDescent="0.4">
      <c r="A20" s="39" t="str" cm="1">
        <f t="array" ref="A20">IFERROR(INDEX('STEP1(自己チェック)'!C:C, SMALL(IF('STEP1(自己チェック)'!K$1:K$121="達成", ROW('STEP1(自己チェック)'!C$1:C$121)), ROW(11:11))), "")</f>
        <v/>
      </c>
      <c r="C20" s="39" t="str" cm="1">
        <f t="array" ref="C20">IFERROR(INDEX('STEP1(自己チェック)'!C:C, SMALL(IF('STEP1(自己チェック)'!K$1:K$121="未達成", ROW('STEP1(自己チェック)'!C$1:C$121)), ROW(11:11))), "")</f>
        <v>11.組織と商品・サービス内容・ホテル内外の情報の理解、準備</v>
      </c>
    </row>
    <row r="21" spans="1:3" x14ac:dyDescent="0.4">
      <c r="A21" s="39" t="str" cm="1">
        <f t="array" ref="A21">IFERROR(INDEX('STEP1(自己チェック)'!C:C, SMALL(IF('STEP1(自己チェック)'!K$1:K$121="達成", ROW('STEP1(自己チェック)'!C$1:C$121)), ROW(12:12))), "")</f>
        <v/>
      </c>
      <c r="C21" s="39" t="str" cm="1">
        <f t="array" ref="C21">IFERROR(INDEX('STEP1(自己チェック)'!C:C, SMALL(IF('STEP1(自己チェック)'!K$1:K$121="未達成", ROW('STEP1(自己チェック)'!C$1:C$121)), ROW(12:12))), "")</f>
        <v>12.インフォメーションの実施</v>
      </c>
    </row>
    <row r="22" spans="1:3" x14ac:dyDescent="0.4">
      <c r="A22" s="39" t="str" cm="1">
        <f t="array" ref="A22">IFERROR(INDEX('STEP1(自己チェック)'!C:C, SMALL(IF('STEP1(自己チェック)'!K$1:K$121="達成", ROW('STEP1(自己チェック)'!C$1:C$121)), ROW(13:13))), "")</f>
        <v/>
      </c>
      <c r="C22" s="39" t="str" cm="1">
        <f t="array" ref="C22">IFERROR(INDEX('STEP1(自己チェック)'!C:C, SMALL(IF('STEP1(自己チェック)'!K$1:K$121="未達成", ROW('STEP1(自己チェック)'!C$1:C$121)), ROW(13:13))), "")</f>
        <v>13.郵便物・メッセージの取扱い</v>
      </c>
    </row>
    <row r="23" spans="1:3" x14ac:dyDescent="0.4">
      <c r="A23" s="39" t="str" cm="1">
        <f t="array" ref="A23">IFERROR(INDEX('STEP1(自己チェック)'!C:C, SMALL(IF('STEP1(自己チェック)'!K$1:K$121="達成", ROW('STEP1(自己チェック)'!C$1:C$121)), ROW(14:14))), "")</f>
        <v/>
      </c>
      <c r="C23" s="39" t="str" cm="1">
        <f t="array" ref="C23">IFERROR(INDEX('STEP1(自己チェック)'!C:C, SMALL(IF('STEP1(自己チェック)'!K$1:K$121="未達成", ROW('STEP1(自己チェック)'!C$1:C$121)), ROW(14:14))), "")</f>
        <v>14.チェックイン・チェックアウト対応</v>
      </c>
    </row>
    <row r="24" spans="1:3" x14ac:dyDescent="0.4">
      <c r="A24" s="39" t="str" cm="1">
        <f t="array" ref="A24">IFERROR(INDEX('STEP1(自己チェック)'!C:C, SMALL(IF('STEP1(自己チェック)'!K$1:K$121="達成", ROW('STEP1(自己チェック)'!C$1:C$121)), ROW(15:15))), "")</f>
        <v/>
      </c>
      <c r="C24" s="39" t="str" cm="1">
        <f t="array" ref="C24">IFERROR(INDEX('STEP1(自己チェック)'!C:C, SMALL(IF('STEP1(自己チェック)'!K$1:K$121="未達成", ROW('STEP1(自己チェック)'!C$1:C$121)), ROW(15:15))), "")</f>
        <v>15.客室変更を含むイレギュラーへの対応</v>
      </c>
    </row>
    <row r="25" spans="1:3" x14ac:dyDescent="0.4">
      <c r="A25" s="39" t="str" cm="1">
        <f t="array" ref="A25">IFERROR(INDEX('STEP1(自己チェック)'!C:C, SMALL(IF('STEP1(自己チェック)'!K$1:K$121="達成", ROW('STEP1(自己チェック)'!C$1:C$121)), ROW(16:16))), "")</f>
        <v/>
      </c>
      <c r="C25" s="39" t="str" cm="1">
        <f t="array" ref="C25">IFERROR(INDEX('STEP1(自己チェック)'!C:C, SMALL(IF('STEP1(自己チェック)'!K$1:K$121="未達成", ROW('STEP1(自己チェック)'!C$1:C$121)), ROW(16:16))), "")</f>
        <v>16.貴重品の預かりと返却</v>
      </c>
    </row>
    <row r="26" spans="1:3" x14ac:dyDescent="0.4">
      <c r="A26" s="39" t="str" cm="1">
        <f t="array" ref="A26">IFERROR(INDEX('STEP1(自己チェック)'!C:C, SMALL(IF('STEP1(自己チェック)'!K$1:K$121="達成", ROW('STEP1(自己チェック)'!C$1:C$121)), ROW(17:17))), "")</f>
        <v/>
      </c>
      <c r="C26" s="39" t="str" cm="1">
        <f t="array" ref="C26">IFERROR(INDEX('STEP1(自己チェック)'!C:C, SMALL(IF('STEP1(自己チェック)'!K$1:K$121="未達成", ROW('STEP1(自己チェック)'!C$1:C$121)), ROW(17:17))), "")</f>
        <v>17.フロントマネジメント(アシスタントフロントマネージャー)</v>
      </c>
    </row>
    <row r="27" spans="1:3" x14ac:dyDescent="0.4">
      <c r="A27" s="39" t="str" cm="1">
        <f t="array" ref="A27">IFERROR(INDEX('STEP1(自己チェック)'!C:C, SMALL(IF('STEP1(自己チェック)'!K$1:K$121="達成", ROW('STEP1(自己チェック)'!C$1:C$121)), ROW(18:18))), "")</f>
        <v/>
      </c>
      <c r="C27" s="39" t="str" cm="1">
        <f t="array" ref="C27">IFERROR(INDEX('STEP1(自己チェック)'!C:C, SMALL(IF('STEP1(自己チェック)'!K$1:K$121="未達成", ROW('STEP1(自己チェック)'!C$1:C$121)), ROW(18:18))), "")</f>
        <v>18.支配人業務の引継ぎ</v>
      </c>
    </row>
    <row r="28" spans="1:3" x14ac:dyDescent="0.4">
      <c r="A28" s="39" t="str" cm="1">
        <f t="array" ref="A28">IFERROR(INDEX('STEP1(自己チェック)'!C:C, SMALL(IF('STEP1(自己チェック)'!K$1:K$121="達成", ROW('STEP1(自己チェック)'!C$1:C$121)), ROW(19:19))), "")</f>
        <v/>
      </c>
      <c r="C28" s="39" t="str" cm="1">
        <f t="array" ref="C28">IFERROR(INDEX('STEP1(自己チェック)'!C:C, SMALL(IF('STEP1(自己チェック)'!K$1:K$121="未達成", ROW('STEP1(自己チェック)'!C$1:C$121)), ROW(19:19))), "")</f>
        <v>19.夜間における円滑な運営管理</v>
      </c>
    </row>
    <row r="29" spans="1:3" x14ac:dyDescent="0.4">
      <c r="A29" s="39" t="str" cm="1">
        <f t="array" ref="A29">IFERROR(INDEX('STEP1(自己チェック)'!C:C, SMALL(IF('STEP1(自己チェック)'!K$1:K$121="達成", ROW('STEP1(自己チェック)'!C$1:C$121)), ROW(20:20))), "")</f>
        <v/>
      </c>
      <c r="C29" s="39" t="str" cm="1">
        <f t="array" ref="C29">IFERROR(INDEX('STEP1(自己チェック)'!C:C, SMALL(IF('STEP1(自己チェック)'!K$1:K$121="未達成", ROW('STEP1(自己チェック)'!C$1:C$121)), ROW(20:20))), "")</f>
        <v>20.レベニューマネジメント（予約コントローラー）</v>
      </c>
    </row>
    <row r="30" spans="1:3" x14ac:dyDescent="0.4">
      <c r="A30" s="39" t="str" cm="1">
        <f t="array" ref="A30">IFERROR(INDEX('STEP1(自己チェック)'!C:C, SMALL(IF('STEP1(自己チェック)'!K$1:K$121="達成", ROW('STEP1(自己チェック)'!C$1:C$121)), ROW(21:21))), "")</f>
        <v/>
      </c>
      <c r="C30" s="39" t="str" cm="1">
        <f t="array" ref="C30">IFERROR(INDEX('STEP1(自己チェック)'!C:C, SMALL(IF('STEP1(自己チェック)'!K$1:K$121="未達成", ROW('STEP1(自己チェック)'!C$1:C$121)), ROW(21:21))), "")</f>
        <v>21.レストランフロアの清掃と準備、テーブルセッティング</v>
      </c>
    </row>
    <row r="31" spans="1:3" x14ac:dyDescent="0.4">
      <c r="A31" s="39" t="str" cm="1">
        <f t="array" ref="A31">IFERROR(INDEX('STEP1(自己チェック)'!C:C, SMALL(IF('STEP1(自己チェック)'!K$1:K$121="達成", ROW('STEP1(自己チェック)'!C$1:C$121)), ROW(22:22))), "")</f>
        <v/>
      </c>
      <c r="C31" s="39" t="str" cm="1">
        <f t="array" ref="C31">IFERROR(INDEX('STEP1(自己チェック)'!C:C, SMALL(IF('STEP1(自己チェック)'!K$1:K$121="未達成", ROW('STEP1(自己チェック)'!C$1:C$121)), ROW(22:22))), "")</f>
        <v>22.食器類のクリアと後片付け</v>
      </c>
    </row>
    <row r="32" spans="1:3" x14ac:dyDescent="0.4">
      <c r="A32" s="39" t="str" cm="1">
        <f t="array" ref="A32">IFERROR(INDEX('STEP1(自己チェック)'!C:C, SMALL(IF('STEP1(自己チェック)'!K$1:K$121="達成", ROW('STEP1(自己チェック)'!C$1:C$121)), ROW(23:23))), "")</f>
        <v/>
      </c>
      <c r="C32" s="39" t="str" cm="1">
        <f t="array" ref="C32">IFERROR(INDEX('STEP1(自己チェック)'!C:C, SMALL(IF('STEP1(自己チェック)'!K$1:K$121="未達成", ROW('STEP1(自己チェック)'!C$1:C$121)), ROW(23:23))), "")</f>
        <v>23.注文の受付</v>
      </c>
    </row>
    <row r="33" spans="1:3" x14ac:dyDescent="0.4">
      <c r="A33" s="39" t="str" cm="1">
        <f t="array" ref="A33">IFERROR(INDEX('STEP1(自己チェック)'!C:C, SMALL(IF('STEP1(自己チェック)'!K$1:K$121="達成", ROW('STEP1(自己チェック)'!C$1:C$121)), ROW(24:24))), "")</f>
        <v/>
      </c>
      <c r="C33" s="39" t="str" cm="1">
        <f t="array" ref="C33">IFERROR(INDEX('STEP1(自己チェック)'!C:C, SMALL(IF('STEP1(自己チェック)'!K$1:K$121="未達成", ROW('STEP1(自己チェック)'!C$1:C$121)), ROW(24:24))), "")</f>
        <v>24.食事・飲料提供</v>
      </c>
    </row>
    <row r="34" spans="1:3" x14ac:dyDescent="0.4">
      <c r="A34" s="39" t="str" cm="1">
        <f t="array" ref="A34">IFERROR(INDEX('STEP1(自己チェック)'!C:C, SMALL(IF('STEP1(自己チェック)'!K$1:K$121="達成", ROW('STEP1(自己チェック)'!C$1:C$121)), ROW(25:25))), "")</f>
        <v/>
      </c>
      <c r="C34" s="39" t="str" cm="1">
        <f t="array" ref="C34">IFERROR(INDEX('STEP1(自己チェック)'!C:C, SMALL(IF('STEP1(自己チェック)'!K$1:K$121="未達成", ROW('STEP1(自己チェック)'!C$1:C$121)), ROW(25:25))), "")</f>
        <v>25.お見送りの実践</v>
      </c>
    </row>
    <row r="35" spans="1:3" x14ac:dyDescent="0.4">
      <c r="A35" s="39" t="str" cm="1">
        <f t="array" ref="A35">IFERROR(INDEX('STEP1(自己チェック)'!C:C, SMALL(IF('STEP1(自己チェック)'!K$1:K$121="達成", ROW('STEP1(自己チェック)'!C$1:C$121)), ROW(26:26))), "")</f>
        <v/>
      </c>
      <c r="C35" s="39" t="str" cm="1">
        <f t="array" ref="C35">IFERROR(INDEX('STEP1(自己チェック)'!C:C, SMALL(IF('STEP1(自己チェック)'!K$1:K$121="未達成", ROW('STEP1(自己チェック)'!C$1:C$121)), ROW(26:26))), "")</f>
        <v>26.担当するエリアの状況管理</v>
      </c>
    </row>
    <row r="36" spans="1:3" x14ac:dyDescent="0.4">
      <c r="A36" s="39" t="str" cm="1">
        <f t="array" ref="A36">IFERROR(INDEX('STEP1(自己チェック)'!C:C, SMALL(IF('STEP1(自己チェック)'!K$1:K$121="達成", ROW('STEP1(自己チェック)'!C$1:C$121)), ROW(27:27))), "")</f>
        <v/>
      </c>
      <c r="C36" s="39" t="str" cm="1">
        <f t="array" ref="C36">IFERROR(INDEX('STEP1(自己チェック)'!C:C, SMALL(IF('STEP1(自己チェック)'!K$1:K$121="未達成", ROW('STEP1(自己チェック)'!C$1:C$121)), ROW(27:27))), "")</f>
        <v>27.部下の業務管理</v>
      </c>
    </row>
    <row r="37" spans="1:3" x14ac:dyDescent="0.4">
      <c r="A37" s="39" t="str" cm="1">
        <f t="array" ref="A37">IFERROR(INDEX('STEP1(自己チェック)'!C:C, SMALL(IF('STEP1(自己チェック)'!K$1:K$121="達成", ROW('STEP1(自己チェック)'!C$1:C$121)), ROW(28:28))), "")</f>
        <v/>
      </c>
      <c r="C37" s="39" t="str" cm="1">
        <f t="array" ref="C37">IFERROR(INDEX('STEP1(自己チェック)'!C:C, SMALL(IF('STEP1(自己チェック)'!K$1:K$121="未達成", ROW('STEP1(自己チェック)'!C$1:C$121)), ROW(28:28))), "")</f>
        <v>28.予約対応・管理</v>
      </c>
    </row>
    <row r="38" spans="1:3" x14ac:dyDescent="0.4">
      <c r="A38" s="39" t="str" cm="1">
        <f t="array" ref="A38">IFERROR(INDEX('STEP1(自己チェック)'!C:C, SMALL(IF('STEP1(自己チェック)'!K$1:K$121="達成", ROW('STEP1(自己チェック)'!C$1:C$121)), ROW(29:29))), "")</f>
        <v/>
      </c>
      <c r="C38" s="39" t="str" cm="1">
        <f t="array" ref="C38">IFERROR(INDEX('STEP1(自己チェック)'!C:C, SMALL(IF('STEP1(自己チェック)'!K$1:K$121="未達成", ROW('STEP1(自己チェック)'!C$1:C$121)), ROW(29:29))), "")</f>
        <v>29.お客様のお出迎えと座席への誘導</v>
      </c>
    </row>
    <row r="39" spans="1:3" x14ac:dyDescent="0.4">
      <c r="A39" s="39" t="str" cm="1">
        <f t="array" ref="A39">IFERROR(INDEX('STEP1(自己チェック)'!C:C, SMALL(IF('STEP1(自己チェック)'!K$1:K$121="達成", ROW('STEP1(自己チェック)'!C$1:C$121)), ROW(30:30))), "")</f>
        <v/>
      </c>
      <c r="C39" s="39" t="str" cm="1">
        <f t="array" ref="C39">IFERROR(INDEX('STEP1(自己チェック)'!C:C, SMALL(IF('STEP1(自己チェック)'!K$1:K$121="未達成", ROW('STEP1(自己チェック)'!C$1:C$121)), ROW(30:30))), "")</f>
        <v>30.運営方針と業務計画の設定</v>
      </c>
    </row>
    <row r="40" spans="1:3" x14ac:dyDescent="0.4">
      <c r="A40" s="39" t="str" cm="1">
        <f t="array" ref="A40">IFERROR(INDEX('STEP1(自己チェック)'!C:C, SMALL(IF('STEP1(自己チェック)'!K$1:K$121="達成", ROW('STEP1(自己チェック)'!C$1:C$121)), ROW(31:31))), "")</f>
        <v/>
      </c>
      <c r="C40" s="39" t="str" cm="1">
        <f t="array" ref="C40">IFERROR(INDEX('STEP1(自己チェック)'!C:C, SMALL(IF('STEP1(自己チェック)'!K$1:K$121="未達成", ROW('STEP1(自己チェック)'!C$1:C$121)), ROW(31:31))), "")</f>
        <v>31.ホールの運営管理</v>
      </c>
    </row>
    <row r="41" spans="1:3" x14ac:dyDescent="0.4">
      <c r="A41" s="39" t="str" cm="1">
        <f t="array" ref="A41">IFERROR(INDEX('STEP1(自己チェック)'!C:C, SMALL(IF('STEP1(自己チェック)'!K$1:K$121="達成", ROW('STEP1(自己チェック)'!C$1:C$121)), ROW(32:32))), "")</f>
        <v/>
      </c>
      <c r="C41" s="39" t="str" cm="1">
        <f t="array" ref="C41">IFERROR(INDEX('STEP1(自己チェック)'!C:C, SMALL(IF('STEP1(自己チェック)'!K$1:K$121="未達成", ROW('STEP1(自己チェック)'!C$1:C$121)), ROW(32:32))), "")</f>
        <v>32.レストランセールス</v>
      </c>
    </row>
    <row r="42" spans="1:3" x14ac:dyDescent="0.4">
      <c r="A42" s="39" t="str" cm="1">
        <f t="array" ref="A42">IFERROR(INDEX('STEP1(自己チェック)'!C:C, SMALL(IF('STEP1(自己チェック)'!K$1:K$121="達成", ROW('STEP1(自己チェック)'!C$1:C$121)), ROW(33:33))), "")</f>
        <v/>
      </c>
      <c r="C42" s="39" t="str" cm="1">
        <f t="array" ref="C42">IFERROR(INDEX('STEP1(自己チェック)'!C:C, SMALL(IF('STEP1(自己チェック)'!K$1:K$121="未達成", ROW('STEP1(自己チェック)'!C$1:C$121)), ROW(33:33))), "")</f>
        <v>33.運営方針と業務計画の設定</v>
      </c>
    </row>
    <row r="43" spans="1:3" x14ac:dyDescent="0.4">
      <c r="A43" s="39" t="str" cm="1">
        <f t="array" ref="A43">IFERROR(INDEX('STEP1(自己チェック)'!C:C, SMALL(IF('STEP1(自己チェック)'!K$1:K$121="達成", ROW('STEP1(自己チェック)'!C$1:C$121)), ROW(34:34))), "")</f>
        <v/>
      </c>
      <c r="C43" s="39" t="str" cm="1">
        <f t="array" ref="C43">IFERROR(INDEX('STEP1(自己チェック)'!C:C, SMALL(IF('STEP1(自己チェック)'!K$1:K$121="未達成", ROW('STEP1(自己チェック)'!C$1:C$121)), ROW(34:34))), "")</f>
        <v>34.部門の運営管理</v>
      </c>
    </row>
    <row r="44" spans="1:3" x14ac:dyDescent="0.4">
      <c r="A44" s="39" t="str" cm="1">
        <f t="array" ref="A44">IFERROR(INDEX('STEP1(自己チェック)'!C:C, SMALL(IF('STEP1(自己チェック)'!K$1:K$121="達成", ROW('STEP1(自己チェック)'!C$1:C$121)), ROW(35:35))), "")</f>
        <v/>
      </c>
      <c r="C44" s="39" t="str" cm="1">
        <f t="array" ref="C44">IFERROR(INDEX('STEP1(自己チェック)'!C:C, SMALL(IF('STEP1(自己チェック)'!K$1:K$121="未達成", ROW('STEP1(自己チェック)'!C$1:C$121)), ROW(35:35))), "")</f>
        <v>35.貴重品の預かり</v>
      </c>
    </row>
    <row r="45" spans="1:3" x14ac:dyDescent="0.4">
      <c r="A45" s="39" t="str" cm="1">
        <f t="array" ref="A45">IFERROR(INDEX('STEP1(自己チェック)'!C:C, SMALL(IF('STEP1(自己チェック)'!K$1:K$121="達成", ROW('STEP1(自己チェック)'!C$1:C$121)), ROW(36:36))), "")</f>
        <v/>
      </c>
      <c r="C45" s="39" t="str" cm="1">
        <f t="array" ref="C45">IFERROR(INDEX('STEP1(自己チェック)'!C:C, SMALL(IF('STEP1(自己チェック)'!K$1:K$121="未達成", ROW('STEP1(自己チェック)'!C$1:C$121)), ROW(36:36))), "")</f>
        <v>36.清算処理</v>
      </c>
    </row>
    <row r="46" spans="1:3" x14ac:dyDescent="0.4">
      <c r="A46" s="39" t="str" cm="1">
        <f t="array" ref="A46">IFERROR(INDEX('STEP1(自己チェック)'!C:C, SMALL(IF('STEP1(自己チェック)'!K$1:K$121="達成", ROW('STEP1(自己チェック)'!C$1:C$121)), ROW(37:37))), "")</f>
        <v/>
      </c>
      <c r="C46" s="39" t="str" cm="1">
        <f t="array" ref="C46">IFERROR(INDEX('STEP1(自己チェック)'!C:C, SMALL(IF('STEP1(自己チェック)'!K$1:K$121="未達成", ROW('STEP1(自己チェック)'!C$1:C$121)), ROW(37:37))), "")</f>
        <v>37.目標の設定</v>
      </c>
    </row>
    <row r="47" spans="1:3" x14ac:dyDescent="0.4">
      <c r="A47" s="39" t="str" cm="1">
        <f t="array" ref="A47">IFERROR(INDEX('STEP1(自己チェック)'!C:C, SMALL(IF('STEP1(自己チェック)'!K$1:K$121="達成", ROW('STEP1(自己チェック)'!C$1:C$121)), ROW(38:38))), "")</f>
        <v/>
      </c>
      <c r="C47" s="39" t="str" cm="1">
        <f t="array" ref="C47">IFERROR(INDEX('STEP1(自己チェック)'!C:C, SMALL(IF('STEP1(自己チェック)'!K$1:K$121="未達成", ROW('STEP1(自己チェック)'!C$1:C$121)), ROW(38:38))), "")</f>
        <v>38.コスト管理</v>
      </c>
    </row>
    <row r="48" spans="1:3" x14ac:dyDescent="0.4">
      <c r="A48" s="39" t="str" cm="1">
        <f t="array" ref="A48">IFERROR(INDEX('STEP1(自己チェック)'!C:C, SMALL(IF('STEP1(自己チェック)'!K$1:K$121="達成", ROW('STEP1(自己チェック)'!C$1:C$121)), ROW(39:39))), "")</f>
        <v/>
      </c>
      <c r="C48" s="39" t="str" cm="1">
        <f t="array" ref="C48">IFERROR(INDEX('STEP1(自己チェック)'!C:C, SMALL(IF('STEP1(自己チェック)'!K$1:K$121="未達成", ROW('STEP1(自己チェック)'!C$1:C$121)), ROW(39:39))), "")</f>
        <v>39.計画の評価</v>
      </c>
    </row>
    <row r="49" spans="1:3" x14ac:dyDescent="0.4">
      <c r="A49" s="39" t="str" cm="1">
        <f t="array" ref="A49">IFERROR(INDEX('STEP1(自己チェック)'!C:C, SMALL(IF('STEP1(自己チェック)'!K$1:K$121="達成", ROW('STEP1(自己チェック)'!C$1:C$121)), ROW(40:40))), "")</f>
        <v/>
      </c>
      <c r="C49" s="39" t="str" cm="1">
        <f t="array" ref="C49">IFERROR(INDEX('STEP1(自己チェック)'!C:C, SMALL(IF('STEP1(自己チェック)'!K$1:K$121="未達成", ROW('STEP1(自己チェック)'!C$1:C$121)), ROW(40:40))), "")</f>
        <v>40.計画と準備</v>
      </c>
    </row>
    <row r="50" spans="1:3" x14ac:dyDescent="0.4">
      <c r="A50" s="39" t="str" cm="1">
        <f t="array" ref="A50">IFERROR(INDEX('STEP1(自己チェック)'!C:C, SMALL(IF('STEP1(自己チェック)'!K$1:K$121="達成", ROW('STEP1(自己チェック)'!C$1:C$121)), ROW(41:41))), "")</f>
        <v/>
      </c>
      <c r="C50" s="39" t="str" cm="1">
        <f t="array" ref="C50">IFERROR(INDEX('STEP1(自己チェック)'!C:C, SMALL(IF('STEP1(自己チェック)'!K$1:K$121="未達成", ROW('STEP1(自己チェック)'!C$1:C$121)), ROW(41:41))), "")</f>
        <v>41.宴会サービスの提供・統括</v>
      </c>
    </row>
    <row r="51" spans="1:3" x14ac:dyDescent="0.4">
      <c r="A51" s="39" t="str" cm="1">
        <f t="array" ref="A51">IFERROR(INDEX('STEP1(自己チェック)'!C:C, SMALL(IF('STEP1(自己チェック)'!K$1:K$121="達成", ROW('STEP1(自己チェック)'!C$1:C$121)), ROW(42:42))), "")</f>
        <v/>
      </c>
      <c r="C51" s="39" t="str" cm="1">
        <f t="array" ref="C51">IFERROR(INDEX('STEP1(自己チェック)'!C:C, SMALL(IF('STEP1(自己チェック)'!K$1:K$121="未達成", ROW('STEP1(自己チェック)'!C$1:C$121)), ROW(42:42))), "")</f>
        <v>42.一般宴会の予約受付</v>
      </c>
    </row>
    <row r="52" spans="1:3" x14ac:dyDescent="0.4">
      <c r="A52" s="39" t="str" cm="1">
        <f t="array" ref="A52">IFERROR(INDEX('STEP1(自己チェック)'!C:C, SMALL(IF('STEP1(自己チェック)'!K$1:K$121="達成", ROW('STEP1(自己チェック)'!C$1:C$121)), ROW(43:43))), "")</f>
        <v/>
      </c>
      <c r="C52" s="39" t="str" cm="1">
        <f t="array" ref="C52">IFERROR(INDEX('STEP1(自己チェック)'!C:C, SMALL(IF('STEP1(自己チェック)'!K$1:K$121="未達成", ROW('STEP1(自己チェック)'!C$1:C$121)), ROW(43:43))), "")</f>
        <v>43.一般宴会打合せ</v>
      </c>
    </row>
    <row r="53" spans="1:3" x14ac:dyDescent="0.4">
      <c r="A53" s="39" t="str" cm="1">
        <f t="array" ref="A53">IFERROR(INDEX('STEP1(自己チェック)'!C:C, SMALL(IF('STEP1(自己チェック)'!K$1:K$121="達成", ROW('STEP1(自己チェック)'!C$1:C$121)), ROW(44:44))), "")</f>
        <v/>
      </c>
      <c r="C53" s="39" t="str" cm="1">
        <f t="array" ref="C53">IFERROR(INDEX('STEP1(自己チェック)'!C:C, SMALL(IF('STEP1(自己チェック)'!K$1:K$121="未達成", ROW('STEP1(自己チェック)'!C$1:C$121)), ROW(44:44))), "")</f>
        <v>44.婚礼の予約受付</v>
      </c>
    </row>
    <row r="54" spans="1:3" x14ac:dyDescent="0.4">
      <c r="A54" s="39" t="str" cm="1">
        <f t="array" ref="A54">IFERROR(INDEX('STEP1(自己チェック)'!C:C, SMALL(IF('STEP1(自己チェック)'!K$1:K$121="達成", ROW('STEP1(自己チェック)'!C$1:C$121)), ROW(45:45))), "")</f>
        <v/>
      </c>
      <c r="C54" s="39" t="str" cm="1">
        <f t="array" ref="C54">IFERROR(INDEX('STEP1(自己チェック)'!C:C, SMALL(IF('STEP1(自己チェック)'!K$1:K$121="未達成", ROW('STEP1(自己チェック)'!C$1:C$121)), ROW(45:45))), "")</f>
        <v>45.婚礼打合せ</v>
      </c>
    </row>
    <row r="55" spans="1:3" x14ac:dyDescent="0.4">
      <c r="A55" s="39" t="str" cm="1">
        <f t="array" ref="A55">IFERROR(INDEX('STEP1(自己チェック)'!C:C, SMALL(IF('STEP1(自己チェック)'!K$1:K$121="達成", ROW('STEP1(自己チェック)'!C$1:C$121)), ROW(46:46))), "")</f>
        <v/>
      </c>
      <c r="C55" s="39" t="str" cm="1">
        <f t="array" ref="C55">IFERROR(INDEX('STEP1(自己チェック)'!C:C, SMALL(IF('STEP1(自己チェック)'!K$1:K$121="未達成", ROW('STEP1(自己チェック)'!C$1:C$121)), ROW(46:46))), "")</f>
        <v>46.請求書の発行</v>
      </c>
    </row>
    <row r="56" spans="1:3" x14ac:dyDescent="0.4">
      <c r="A56" s="39" t="str" cm="1">
        <f t="array" ref="A56">IFERROR(INDEX('STEP1(自己チェック)'!C:C, SMALL(IF('STEP1(自己チェック)'!K$1:K$121="達成", ROW('STEP1(自己チェック)'!C$1:C$121)), ROW(47:47))), "")</f>
        <v/>
      </c>
      <c r="C56" s="39" t="str" cm="1">
        <f t="array" ref="C56">IFERROR(INDEX('STEP1(自己チェック)'!C:C, SMALL(IF('STEP1(自己チェック)'!K$1:K$121="未達成", ROW('STEP1(自己チェック)'!C$1:C$121)), ROW(47:47))), "")</f>
        <v>47.精算処理</v>
      </c>
    </row>
    <row r="57" spans="1:3" x14ac:dyDescent="0.4">
      <c r="A57" s="39" t="str" cm="1">
        <f t="array" ref="A57">IFERROR(INDEX('STEP1(自己チェック)'!C:C, SMALL(IF('STEP1(自己チェック)'!K$1:K$121="達成", ROW('STEP1(自己チェック)'!C$1:C$121)), ROW(48:48))), "")</f>
        <v/>
      </c>
      <c r="C57" s="39" t="str" cm="1">
        <f t="array" ref="C57">IFERROR(INDEX('STEP1(自己チェック)'!C:C, SMALL(IF('STEP1(自己チェック)'!K$1:K$121="未達成", ROW('STEP1(自己チェック)'!C$1:C$121)), ROW(48:48))), "")</f>
        <v>48.情報の収集と分析</v>
      </c>
    </row>
    <row r="58" spans="1:3" x14ac:dyDescent="0.4">
      <c r="A58" s="39" t="str" cm="1">
        <f t="array" ref="A58">IFERROR(INDEX('STEP1(自己チェック)'!C:C, SMALL(IF('STEP1(自己チェック)'!K$1:K$121="達成", ROW('STEP1(自己チェック)'!C$1:C$121)), ROW(49:49))), "")</f>
        <v/>
      </c>
      <c r="C58" s="39" t="str" cm="1">
        <f t="array" ref="C58">IFERROR(INDEX('STEP1(自己チェック)'!C:C, SMALL(IF('STEP1(自己チェック)'!K$1:K$121="未達成", ROW('STEP1(自己チェック)'!C$1:C$121)), ROW(49:49))), "")</f>
        <v>49.新商品・プロモーション企画</v>
      </c>
    </row>
    <row r="59" spans="1:3" x14ac:dyDescent="0.4">
      <c r="A59" s="39" t="str" cm="1">
        <f t="array" ref="A59">IFERROR(INDEX('STEP1(自己チェック)'!C:C, SMALL(IF('STEP1(自己チェック)'!K$1:K$121="達成", ROW('STEP1(自己チェック)'!C$1:C$121)), ROW(50:50))), "")</f>
        <v/>
      </c>
      <c r="C59" s="39" t="str" cm="1">
        <f t="array" ref="C59">IFERROR(INDEX('STEP1(自己チェック)'!C:C, SMALL(IF('STEP1(自己チェック)'!K$1:K$121="未達成", ROW('STEP1(自己チェック)'!C$1:C$121)), ROW(50:50))), "")</f>
        <v>50.宴会予約・販売管理業務の統括</v>
      </c>
    </row>
    <row r="60" spans="1:3" x14ac:dyDescent="0.4">
      <c r="A60" s="39" t="str" cm="1">
        <f t="array" ref="A60">IFERROR(INDEX('STEP1(自己チェック)'!C:C, SMALL(IF('STEP1(自己チェック)'!K$1:K$121="達成", ROW('STEP1(自己チェック)'!C$1:C$121)), ROW(51:51))), "")</f>
        <v/>
      </c>
      <c r="C60" s="39" t="str" cm="1">
        <f t="array" ref="C60">IFERROR(INDEX('STEP1(自己チェック)'!C:C, SMALL(IF('STEP1(自己チェック)'!K$1:K$121="未達成", ROW('STEP1(自己チェック)'!C$1:C$121)), ROW(51:51))), "")</f>
        <v>51.顧客管理の推進</v>
      </c>
    </row>
    <row r="61" spans="1:3" x14ac:dyDescent="0.4">
      <c r="A61" s="39" t="str" cm="1">
        <f t="array" ref="A61">IFERROR(INDEX('STEP1(自己チェック)'!C:C, SMALL(IF('STEP1(自己チェック)'!K$1:K$121="達成", ROW('STEP1(自己チェック)'!C$1:C$121)), ROW(52:52))), "")</f>
        <v/>
      </c>
      <c r="C61" s="39" t="str" cm="1">
        <f t="array" ref="C61">IFERROR(INDEX('STEP1(自己チェック)'!C:C, SMALL(IF('STEP1(自己チェック)'!K$1:K$121="未達成", ROW('STEP1(自己チェック)'!C$1:C$121)), ROW(52:52))), "")</f>
        <v>52.宴会業務の管理</v>
      </c>
    </row>
    <row r="62" spans="1:3" x14ac:dyDescent="0.4">
      <c r="A62" s="39" t="str" cm="1">
        <f t="array" ref="A62">IFERROR(INDEX('STEP1(自己チェック)'!C:C, SMALL(IF('STEP1(自己チェック)'!K$1:K$121="達成", ROW('STEP1(自己チェック)'!C$1:C$121)), ROW(53:53))), "")</f>
        <v/>
      </c>
      <c r="C62" s="39" t="str" cm="1">
        <f t="array" ref="C62">IFERROR(INDEX('STEP1(自己チェック)'!C:C, SMALL(IF('STEP1(自己チェック)'!K$1:K$121="未達成", ROW('STEP1(自己チェック)'!C$1:C$121)), ROW(53:53))), "")</f>
        <v>53.顧客管理の推進</v>
      </c>
    </row>
    <row r="63" spans="1:3" x14ac:dyDescent="0.4">
      <c r="A63" s="39" t="str" cm="1">
        <f t="array" ref="A63">IFERROR(INDEX('STEP1(自己チェック)'!C:C, SMALL(IF('STEP1(自己チェック)'!K$1:K$121="達成", ROW('STEP1(自己チェック)'!C$1:C$121)), ROW(54:54))), "")</f>
        <v/>
      </c>
      <c r="C63" s="39" t="str" cm="1">
        <f t="array" ref="C63">IFERROR(INDEX('STEP1(自己チェック)'!C:C, SMALL(IF('STEP1(自己チェック)'!K$1:K$121="未達成", ROW('STEP1(自己チェック)'!C$1:C$121)), ROW(54:54))), "")</f>
        <v>54.アクシデント対応</v>
      </c>
    </row>
    <row r="64" spans="1:3" x14ac:dyDescent="0.4">
      <c r="A64" s="39" t="str" cm="1">
        <f t="array" ref="A64">IFERROR(INDEX('STEP1(自己チェック)'!C:C, SMALL(IF('STEP1(自己チェック)'!K$1:K$121="達成", ROW('STEP1(自己チェック)'!C$1:C$121)), ROW(55:55))), "")</f>
        <v/>
      </c>
      <c r="C64" s="39" t="str" cm="1">
        <f t="array" ref="C64">IFERROR(INDEX('STEP1(自己チェック)'!C:C, SMALL(IF('STEP1(自己チェック)'!K$1:K$121="未達成", ROW('STEP1(自己チェック)'!C$1:C$121)), ROW(55:55))), "")</f>
        <v>55.クレーム・苦情への対応</v>
      </c>
    </row>
    <row r="65" spans="1:3" x14ac:dyDescent="0.4">
      <c r="A65" s="39" t="str" cm="1">
        <f t="array" ref="A65">IFERROR(INDEX('STEP1(自己チェック)'!C:C, SMALL(IF('STEP1(自己チェック)'!K$1:K$121="達成", ROW('STEP1(自己チェック)'!C$1:C$121)), ROW(56:56))), "")</f>
        <v/>
      </c>
      <c r="C65" s="39" t="str" cm="1">
        <f t="array" ref="C65">IFERROR(INDEX('STEP1(自己チェック)'!C:C, SMALL(IF('STEP1(自己チェック)'!K$1:K$121="未達成", ROW('STEP1(自己チェック)'!C$1:C$121)), ROW(56:56))), "")</f>
        <v>56.業務改善</v>
      </c>
    </row>
    <row r="66" spans="1:3" x14ac:dyDescent="0.4">
      <c r="A66" s="39" t="str" cm="1">
        <f t="array" ref="A66">IFERROR(INDEX('STEP1(自己チェック)'!C:C, SMALL(IF('STEP1(自己チェック)'!K$1:K$121="達成", ROW('STEP1(自己チェック)'!C$1:C$121)), ROW(57:57))), "")</f>
        <v/>
      </c>
      <c r="C66" s="39" t="str" cm="1">
        <f t="array" ref="C66">IFERROR(INDEX('STEP1(自己チェック)'!C:C, SMALL(IF('STEP1(自己チェック)'!K$1:K$121="未達成", ROW('STEP1(自己チェック)'!C$1:C$121)), ROW(57:57))), "")</f>
        <v>57.企画立案</v>
      </c>
    </row>
    <row r="67" spans="1:3" x14ac:dyDescent="0.4">
      <c r="A67" s="39" t="str" cm="1">
        <f t="array" ref="A67">IFERROR(INDEX('STEP1(自己チェック)'!C:C, SMALL(IF('STEP1(自己チェック)'!K$1:K$121="達成", ROW('STEP1(自己チェック)'!C$1:C$121)), ROW(58:58))), "")</f>
        <v/>
      </c>
      <c r="C67" s="39" t="str" cm="1">
        <f t="array" ref="C67">IFERROR(INDEX('STEP1(自己チェック)'!C:C, SMALL(IF('STEP1(自己チェック)'!K$1:K$121="未達成", ROW('STEP1(自己チェック)'!C$1:C$121)), ROW(58:58))), "")</f>
        <v>58.宿泊者・利用者への接遇</v>
      </c>
    </row>
    <row r="68" spans="1:3" x14ac:dyDescent="0.4">
      <c r="A68" s="25" t="str" cm="1">
        <f t="array" ref="A68">IFERROR(INDEX('STEP1(自己チェック)'!C:C, SMALL(IF('STEP1(自己チェック)'!L$1:L$121="達成", ROW('STEP1(自己チェック)'!C$1:C$121)), ROW(59:59))), "")</f>
        <v/>
      </c>
      <c r="C68" s="25" t="str" cm="1">
        <f t="array" ref="C68">IFERROR(INDEX('STEP1(自己チェック)'!C:C, SMALL(IF('STEP1(自己チェック)'!L$1:L$121="未達成", ROW('STEP1(自己チェック)'!C$1:C$121)), ROW(59:59))), "")</f>
        <v/>
      </c>
    </row>
    <row r="69" spans="1:3" x14ac:dyDescent="0.4">
      <c r="A69" s="25" t="str" cm="1">
        <f t="array" ref="A69">IFERROR(INDEX('STEP1(自己チェック)'!C:C, SMALL(IF('STEP1(自己チェック)'!L$1:L$121="達成", ROW('STEP1(自己チェック)'!C$1:C$121)), ROW(60:60))), "")</f>
        <v/>
      </c>
      <c r="C69" s="25" t="str" cm="1">
        <f t="array" ref="C69">IFERROR(INDEX('STEP1(自己チェック)'!C:C, SMALL(IF('STEP1(自己チェック)'!L$1:L$121="未達成", ROW('STEP1(自己チェック)'!C$1:C$121)), ROW(60:60))), "")</f>
        <v/>
      </c>
    </row>
    <row r="70" spans="1:3" x14ac:dyDescent="0.4">
      <c r="A70" s="25" t="str" cm="1">
        <f t="array" ref="A70">IFERROR(INDEX('STEP1(自己チェック)'!C:C, SMALL(IF('STEP1(自己チェック)'!L$1:L$121="達成", ROW('STEP1(自己チェック)'!C$1:C$121)), ROW(61:61))), "")</f>
        <v/>
      </c>
      <c r="C70" s="25" t="str" cm="1">
        <f t="array" ref="C70">IFERROR(INDEX('STEP1(自己チェック)'!C:C, SMALL(IF('STEP1(自己チェック)'!L$1:L$121="未達成", ROW('STEP1(自己チェック)'!C$1:C$121)), ROW(61:61))), "")</f>
        <v/>
      </c>
    </row>
    <row r="71" spans="1:3" x14ac:dyDescent="0.4">
      <c r="A71" s="25" t="str" cm="1">
        <f t="array" ref="A71">IFERROR(INDEX('STEP1(自己チェック)'!C:C, SMALL(IF('STEP1(自己チェック)'!L$1:L$121="達成", ROW('STEP1(自己チェック)'!C$1:C$121)), ROW(62:62))), "")</f>
        <v/>
      </c>
      <c r="C71" s="25" t="str" cm="1">
        <f t="array" ref="C71">IFERROR(INDEX('STEP1(自己チェック)'!C:C, SMALL(IF('STEP1(自己チェック)'!L$1:L$121="未達成", ROW('STEP1(自己チェック)'!C$1:C$121)), ROW(62:62))), "")</f>
        <v/>
      </c>
    </row>
    <row r="72" spans="1:3" x14ac:dyDescent="0.4">
      <c r="A72" s="25" t="str" cm="1">
        <f t="array" ref="A72">IFERROR(INDEX('STEP1(自己チェック)'!C:C, SMALL(IF('STEP1(自己チェック)'!L$1:L$121="達成", ROW('STEP1(自己チェック)'!C$1:C$121)), ROW(63:63))), "")</f>
        <v/>
      </c>
      <c r="C72" s="25" t="str" cm="1">
        <f t="array" ref="C72">IFERROR(INDEX('STEP1(自己チェック)'!C:C, SMALL(IF('STEP1(自己チェック)'!L$1:L$121="未達成", ROW('STEP1(自己チェック)'!C$1:C$121)), ROW(63:63))), "")</f>
        <v/>
      </c>
    </row>
    <row r="73" spans="1:3" x14ac:dyDescent="0.4">
      <c r="A73" s="25" t="str" cm="1">
        <f t="array" ref="A73">IFERROR(INDEX('STEP1(自己チェック)'!C:C, SMALL(IF('STEP1(自己チェック)'!L$1:L$121="達成", ROW('STEP1(自己チェック)'!C$1:C$121)), ROW(64:64))), "")</f>
        <v/>
      </c>
      <c r="C73" s="25" t="str" cm="1">
        <f t="array" ref="C73">IFERROR(INDEX('STEP1(自己チェック)'!C:C, SMALL(IF('STEP1(自己チェック)'!L$1:L$121="未達成", ROW('STEP1(自己チェック)'!C$1:C$121)), ROW(64:64))), "")</f>
        <v/>
      </c>
    </row>
    <row r="74" spans="1:3" x14ac:dyDescent="0.4">
      <c r="A74" s="25" t="str" cm="1">
        <f t="array" ref="A74">IFERROR(INDEX('STEP1(自己チェック)'!C:C, SMALL(IF('STEP1(自己チェック)'!L$1:L$121="達成", ROW('STEP1(自己チェック)'!C$1:C$121)), ROW(65:65))), "")</f>
        <v/>
      </c>
      <c r="C74" s="25" t="str" cm="1">
        <f t="array" ref="C74">IFERROR(INDEX('STEP1(自己チェック)'!C:C, SMALL(IF('STEP1(自己チェック)'!L$1:L$121="未達成", ROW('STEP1(自己チェック)'!C$1:C$121)), ROW(65:65))), "")</f>
        <v/>
      </c>
    </row>
    <row r="75" spans="1:3" x14ac:dyDescent="0.4">
      <c r="A75" s="25" t="str" cm="1">
        <f t="array" ref="A75">IFERROR(INDEX('STEP1(自己チェック)'!C:C, SMALL(IF('STEP1(自己チェック)'!L$1:L$121="達成", ROW('STEP1(自己チェック)'!C$1:C$121)), ROW(66:66))), "")</f>
        <v/>
      </c>
      <c r="C75" s="25" t="str" cm="1">
        <f t="array" ref="C75">IFERROR(INDEX('STEP1(自己チェック)'!C:C, SMALL(IF('STEP1(自己チェック)'!L$1:L$121="未達成", ROW('STEP1(自己チェック)'!C$1:C$121)), ROW(66:66))), "")</f>
        <v/>
      </c>
    </row>
    <row r="76" spans="1:3" x14ac:dyDescent="0.4">
      <c r="A76" s="25" t="str" cm="1">
        <f t="array" ref="A76">IFERROR(INDEX('STEP1(自己チェック)'!C:C, SMALL(IF('STEP1(自己チェック)'!L$1:L$121="達成", ROW('STEP1(自己チェック)'!C$1:C$121)), ROW(67:67))), "")</f>
        <v/>
      </c>
      <c r="C76" s="25" t="str" cm="1">
        <f t="array" ref="C76">IFERROR(INDEX('STEP1(自己チェック)'!C:C, SMALL(IF('STEP1(自己チェック)'!L$1:L$121="未達成", ROW('STEP1(自己チェック)'!C$1:C$121)), ROW(67:67))), "")</f>
        <v/>
      </c>
    </row>
    <row r="77" spans="1:3" x14ac:dyDescent="0.4">
      <c r="A77" s="25" t="str" cm="1">
        <f t="array" ref="A77">IFERROR(INDEX('STEP1(自己チェック)'!C:C, SMALL(IF('STEP1(自己チェック)'!L$1:L$121="達成", ROW('STEP1(自己チェック)'!C$1:C$121)), ROW(68:68))), "")</f>
        <v/>
      </c>
      <c r="C77" s="25" t="str" cm="1">
        <f t="array" ref="C77">IFERROR(INDEX('STEP1(自己チェック)'!C:C, SMALL(IF('STEP1(自己チェック)'!L$1:L$121="未達成", ROW('STEP1(自己チェック)'!C$1:C$121)), ROW(68:68))), "")</f>
        <v/>
      </c>
    </row>
    <row r="78" spans="1:3" x14ac:dyDescent="0.4">
      <c r="A78" s="25" t="str" cm="1">
        <f t="array" ref="A78">IFERROR(INDEX('STEP1(自己チェック)'!C:C, SMALL(IF('STEP1(自己チェック)'!L$1:L$121="達成", ROW('STEP1(自己チェック)'!C$1:C$121)), ROW(69:69))), "")</f>
        <v/>
      </c>
      <c r="C78" s="25" t="str" cm="1">
        <f t="array" ref="C78">IFERROR(INDEX('STEP1(自己チェック)'!C:C, SMALL(IF('STEP1(自己チェック)'!L$1:L$121="未達成", ROW('STEP1(自己チェック)'!C$1:C$121)), ROW(69:69))), "")</f>
        <v/>
      </c>
    </row>
    <row r="79" spans="1:3" x14ac:dyDescent="0.4">
      <c r="A79" s="25" t="str" cm="1">
        <f t="array" ref="A79">IFERROR(INDEX('STEP1(自己チェック)'!C:C, SMALL(IF('STEP1(自己チェック)'!L$1:L$121="達成", ROW('STEP1(自己チェック)'!C$1:C$121)), ROW(70:70))), "")</f>
        <v/>
      </c>
      <c r="C79" s="25" t="str" cm="1">
        <f t="array" ref="C79">IFERROR(INDEX('STEP1(自己チェック)'!C:C, SMALL(IF('STEP1(自己チェック)'!L$1:L$121="未達成", ROW('STEP1(自己チェック)'!C$1:C$121)), ROW(70:70))), "")</f>
        <v/>
      </c>
    </row>
    <row r="80" spans="1:3" x14ac:dyDescent="0.4">
      <c r="A80" s="25" t="str" cm="1">
        <f t="array" ref="A80">IFERROR(INDEX('STEP1(自己チェック)'!C:C, SMALL(IF('STEP1(自己チェック)'!L$1:L$121="達成", ROW('STEP1(自己チェック)'!C$1:C$121)), ROW(71:71))), "")</f>
        <v/>
      </c>
      <c r="C80" s="25" t="str" cm="1">
        <f t="array" ref="C80">IFERROR(INDEX('STEP1(自己チェック)'!C:C, SMALL(IF('STEP1(自己チェック)'!L$1:L$121="未達成", ROW('STEP1(自己チェック)'!C$1:C$121)), ROW(71:71))), "")</f>
        <v/>
      </c>
    </row>
    <row r="81" spans="1:3" x14ac:dyDescent="0.4">
      <c r="A81" s="25" t="str" cm="1">
        <f t="array" ref="A81">IFERROR(INDEX('STEP1(自己チェック)'!C:C, SMALL(IF('STEP1(自己チェック)'!#REF!="Yes", ROW('STEP1(自己チェック)'!C$1:C$121)), ROW(72:72))), "")</f>
        <v/>
      </c>
      <c r="C81" s="25" t="str" cm="1">
        <f t="array" ref="C81">IFERROR(INDEX('STEP1(自己チェック)'!C:C, SMALL(IF('STEP1(自己チェック)'!L$1:L$121="未達成", ROW('STEP1(自己チェック)'!C$1:C$121)), ROW(72:72))), "")</f>
        <v/>
      </c>
    </row>
    <row r="82" spans="1:3" x14ac:dyDescent="0.4">
      <c r="A82" s="25" t="str" cm="1">
        <f t="array" ref="A82">IFERROR(INDEX('STEP1(自己チェック)'!C:C, SMALL(IF('STEP1(自己チェック)'!#REF!="Yes", ROW('STEP1(自己チェック)'!C$1:C$121)), ROW(73:73))), "")</f>
        <v/>
      </c>
      <c r="C82" s="25" t="str" cm="1">
        <f t="array" ref="C82">IFERROR(INDEX('STEP1(自己チェック)'!C:C, SMALL(IF('STEP1(自己チェック)'!L$1:L$121="未達成", ROW('STEP1(自己チェック)'!C$1:C$121)), ROW(73:73))), "")</f>
        <v/>
      </c>
    </row>
    <row r="83" spans="1:3" x14ac:dyDescent="0.4">
      <c r="A83" s="25" t="str" cm="1">
        <f t="array" ref="A83">IFERROR(INDEX('STEP1(自己チェック)'!C:C, SMALL(IF('STEP1(自己チェック)'!#REF!="Yes", ROW('STEP1(自己チェック)'!C$1:C$121)), ROW(74:74))), "")</f>
        <v/>
      </c>
      <c r="C83" s="25" t="str" cm="1">
        <f t="array" ref="C83">IFERROR(INDEX('STEP1(自己チェック)'!C:C, SMALL(IF('STEP1(自己チェック)'!L$1:L$121="未達成", ROW('STEP1(自己チェック)'!C$1:C$121)), ROW(74:74))), "")</f>
        <v/>
      </c>
    </row>
    <row r="84" spans="1:3" x14ac:dyDescent="0.4">
      <c r="A84" s="25" t="str" cm="1">
        <f t="array" ref="A84">IFERROR(INDEX('STEP1(自己チェック)'!C:C, SMALL(IF('STEP1(自己チェック)'!#REF!="Yes", ROW('STEP1(自己チェック)'!C$1:C$121)), ROW(75:75))), "")</f>
        <v/>
      </c>
      <c r="C84" s="25" t="str" cm="1">
        <f t="array" ref="C84">IFERROR(INDEX('STEP1(自己チェック)'!C:C, SMALL(IF('STEP1(自己チェック)'!L$1:L$121="未達成", ROW('STEP1(自己チェック)'!C$1:C$121)), ROW(75:75))), "")</f>
        <v/>
      </c>
    </row>
    <row r="85" spans="1:3" x14ac:dyDescent="0.4">
      <c r="A85" s="25" t="str" cm="1">
        <f t="array" ref="A85">IFERROR(INDEX('STEP1(自己チェック)'!C:C, SMALL(IF('STEP1(自己チェック)'!#REF!="Yes", ROW('STEP1(自己チェック)'!C$1:C$121)), ROW(76:76))), "")</f>
        <v/>
      </c>
      <c r="C85" s="25" t="str" cm="1">
        <f t="array" ref="C85">IFERROR(INDEX('STEP1(自己チェック)'!C:C, SMALL(IF('STEP1(自己チェック)'!L$1:L$121="未達成", ROW('STEP1(自己チェック)'!C$1:C$121)), ROW(76:76))), "")</f>
        <v/>
      </c>
    </row>
    <row r="86" spans="1:3" x14ac:dyDescent="0.4">
      <c r="A86" s="25" t="str" cm="1">
        <f t="array" ref="A86">IFERROR(INDEX('STEP1(自己チェック)'!C:C, SMALL(IF('STEP1(自己チェック)'!#REF!="Yes", ROW('STEP1(自己チェック)'!C$1:C$121)), ROW(77:77))), "")</f>
        <v/>
      </c>
      <c r="C86" s="25" t="str" cm="1">
        <f t="array" ref="C86">IFERROR(INDEX('STEP1(自己チェック)'!C:C, SMALL(IF('STEP1(自己チェック)'!L$1:L$121="未達成", ROW('STEP1(自己チェック)'!C$1:C$121)), ROW(77:77))), "")</f>
        <v/>
      </c>
    </row>
    <row r="87" spans="1:3" x14ac:dyDescent="0.4">
      <c r="A87" s="25" t="str" cm="1">
        <f t="array" ref="A87">IFERROR(INDEX('STEP1(自己チェック)'!C:C, SMALL(IF('STEP1(自己チェック)'!#REF!="Yes", ROW('STEP1(自己チェック)'!C$1:C$121)), ROW(78:78))), "")</f>
        <v/>
      </c>
      <c r="C87" s="25" t="str" cm="1">
        <f t="array" ref="C87">IFERROR(INDEX('STEP1(自己チェック)'!C:C, SMALL(IF('STEP1(自己チェック)'!L$1:L$121="未達成", ROW('STEP1(自己チェック)'!C$1:C$121)), ROW(78:78))), "")</f>
        <v/>
      </c>
    </row>
    <row r="88" spans="1:3" x14ac:dyDescent="0.4">
      <c r="A88" s="25" t="str" cm="1">
        <f t="array" ref="A88">IFERROR(INDEX('STEP1(自己チェック)'!C:C, SMALL(IF('STEP1(自己チェック)'!#REF!="Yes", ROW('STEP1(自己チェック)'!C$1:C$121)), ROW(79:79))), "")</f>
        <v/>
      </c>
      <c r="C88" s="25" t="str" cm="1">
        <f t="array" ref="C88">IFERROR(INDEX('STEP1(自己チェック)'!C:C, SMALL(IF('STEP1(自己チェック)'!L$1:L$121="未達成", ROW('STEP1(自己チェック)'!C$1:C$121)), ROW(79:79))), "")</f>
        <v/>
      </c>
    </row>
    <row r="89" spans="1:3" x14ac:dyDescent="0.4">
      <c r="A89" s="25" t="str" cm="1">
        <f t="array" ref="A89">IFERROR(INDEX('STEP1(自己チェック)'!C:C, SMALL(IF('STEP1(自己チェック)'!#REF!="Yes", ROW('STEP1(自己チェック)'!C$1:C$121)), ROW(80:80))), "")</f>
        <v/>
      </c>
      <c r="C89" s="25" t="str" cm="1">
        <f t="array" ref="C89">IFERROR(INDEX('STEP1(自己チェック)'!C:C, SMALL(IF('STEP1(自己チェック)'!L$1:L$121="未達成", ROW('STEP1(自己チェック)'!C$1:C$121)), ROW(80:80))), "")</f>
        <v/>
      </c>
    </row>
    <row r="90" spans="1:3" x14ac:dyDescent="0.4">
      <c r="A90" s="25" t="str" cm="1">
        <f t="array" ref="A90">IFERROR(INDEX('STEP1(自己チェック)'!C:C, SMALL(IF('STEP1(自己チェック)'!#REF!="Yes", ROW('STEP1(自己チェック)'!C$1:C$121)), ROW(81:81))), "")</f>
        <v/>
      </c>
      <c r="C90" s="25" t="str" cm="1">
        <f t="array" ref="C90">IFERROR(INDEX('STEP1(自己チェック)'!C:C, SMALL(IF('STEP1(自己チェック)'!L$1:L$121="未達成", ROW('STEP1(自己チェック)'!C$1:C$121)), ROW(81:81))), "")</f>
        <v/>
      </c>
    </row>
    <row r="91" spans="1:3" x14ac:dyDescent="0.4">
      <c r="A91" s="25" t="str" cm="1">
        <f t="array" ref="A91">IFERROR(INDEX('STEP1(自己チェック)'!C:C, SMALL(IF('STEP1(自己チェック)'!#REF!="Yes", ROW('STEP1(自己チェック)'!C$1:C$121)), ROW(82:82))), "")</f>
        <v/>
      </c>
      <c r="C91" s="25" t="str" cm="1">
        <f t="array" ref="C91">IFERROR(INDEX('STEP1(自己チェック)'!C:C, SMALL(IF('STEP1(自己チェック)'!L$1:L$121="未達成", ROW('STEP1(自己チェック)'!C$1:C$121)), ROW(82:82))), "")</f>
        <v/>
      </c>
    </row>
    <row r="92" spans="1:3" x14ac:dyDescent="0.4">
      <c r="A92" s="25" t="str" cm="1">
        <f t="array" ref="A92">IFERROR(INDEX('STEP1(自己チェック)'!C:C, SMALL(IF('STEP1(自己チェック)'!#REF!="Yes", ROW('STEP1(自己チェック)'!C$1:C$121)), ROW(83:83))), "")</f>
        <v/>
      </c>
      <c r="C92" s="25" t="str" cm="1">
        <f t="array" ref="C92">IFERROR(INDEX('STEP1(自己チェック)'!C:C, SMALL(IF('STEP1(自己チェック)'!L$1:L$121="未達成", ROW('STEP1(自己チェック)'!C$1:C$121)), ROW(83:83))), "")</f>
        <v/>
      </c>
    </row>
    <row r="93" spans="1:3" x14ac:dyDescent="0.4">
      <c r="A93" s="25" t="str" cm="1">
        <f t="array" ref="A93">IFERROR(INDEX('STEP1(自己チェック)'!C:C, SMALL(IF('STEP1(自己チェック)'!#REF!="Yes", ROW('STEP1(自己チェック)'!C$1:C$121)), ROW(84:84))), "")</f>
        <v/>
      </c>
      <c r="C93" s="25" t="str" cm="1">
        <f t="array" ref="C93">IFERROR(INDEX('STEP1(自己チェック)'!C:C, SMALL(IF('STEP1(自己チェック)'!L$1:L$121="未達成", ROW('STEP1(自己チェック)'!C$1:C$121)), ROW(84:84))), "")</f>
        <v/>
      </c>
    </row>
    <row r="94" spans="1:3" x14ac:dyDescent="0.4">
      <c r="A94" s="25" t="str" cm="1">
        <f t="array" ref="A94">IFERROR(INDEX('STEP1(自己チェック)'!C:C, SMALL(IF('STEP1(自己チェック)'!#REF!="Yes", ROW('STEP1(自己チェック)'!C$1:C$121)), ROW(85:85))), "")</f>
        <v/>
      </c>
      <c r="C94" s="25" t="str" cm="1">
        <f t="array" ref="C94">IFERROR(INDEX('STEP1(自己チェック)'!C:C, SMALL(IF('STEP1(自己チェック)'!L$1:L$121="未達成", ROW('STEP1(自己チェック)'!C$1:C$121)), ROW(85:85))), "")</f>
        <v/>
      </c>
    </row>
    <row r="95" spans="1:3" x14ac:dyDescent="0.4">
      <c r="A95" s="25" t="str" cm="1">
        <f t="array" ref="A95">IFERROR(INDEX('STEP1(自己チェック)'!C:C, SMALL(IF('STEP1(自己チェック)'!#REF!="Yes", ROW('STEP1(自己チェック)'!C$1:C$121)), ROW(86:86))), "")</f>
        <v/>
      </c>
      <c r="C95" s="25" t="str" cm="1">
        <f t="array" ref="C95">IFERROR(INDEX('STEP1(自己チェック)'!C:C, SMALL(IF('STEP1(自己チェック)'!L$1:L$121="未達成", ROW('STEP1(自己チェック)'!C$1:C$121)), ROW(86:86))), "")</f>
        <v/>
      </c>
    </row>
    <row r="96" spans="1:3" x14ac:dyDescent="0.4">
      <c r="A96" s="25" t="str" cm="1">
        <f t="array" ref="A96">IFERROR(INDEX('STEP1(自己チェック)'!C:C, SMALL(IF('STEP1(自己チェック)'!#REF!="Yes", ROW('STEP1(自己チェック)'!C$1:C$121)), ROW(87:87))), "")</f>
        <v/>
      </c>
      <c r="C96" s="25" t="str" cm="1">
        <f t="array" ref="C96">IFERROR(INDEX('STEP1(自己チェック)'!C:C, SMALL(IF('STEP1(自己チェック)'!L$1:L$121="未達成", ROW('STEP1(自己チェック)'!C$1:C$121)), ROW(87:87))), "")</f>
        <v/>
      </c>
    </row>
    <row r="97" spans="1:3" x14ac:dyDescent="0.4">
      <c r="A97" s="25" t="str" cm="1">
        <f t="array" ref="A97">IFERROR(INDEX('STEP1(自己チェック)'!C:C, SMALL(IF('STEP1(自己チェック)'!#REF!="Yes", ROW('STEP1(自己チェック)'!C$1:C$121)), ROW(88:88))), "")</f>
        <v/>
      </c>
      <c r="C97" s="25" t="str" cm="1">
        <f t="array" ref="C97">IFERROR(INDEX('STEP1(自己チェック)'!C:C, SMALL(IF('STEP1(自己チェック)'!L$1:L$121="未達成", ROW('STEP1(自己チェック)'!C$1:C$121)), ROW(88:88))), "")</f>
        <v/>
      </c>
    </row>
    <row r="98" spans="1:3" x14ac:dyDescent="0.4">
      <c r="A98" s="25" t="str" cm="1">
        <f t="array" ref="A98">IFERROR(INDEX('STEP1(自己チェック)'!C:C, SMALL(IF('STEP1(自己チェック)'!#REF!="Yes", ROW('STEP1(自己チェック)'!C$1:C$121)), ROW(89:89))), "")</f>
        <v/>
      </c>
      <c r="C98" s="25" t="str" cm="1">
        <f t="array" ref="C98">IFERROR(INDEX('STEP1(自己チェック)'!C:C, SMALL(IF('STEP1(自己チェック)'!L$1:L$121="未達成", ROW('STEP1(自己チェック)'!C$1:C$121)), ROW(89:89))), "")</f>
        <v/>
      </c>
    </row>
    <row r="99" spans="1:3" x14ac:dyDescent="0.4">
      <c r="A99" s="25" t="str" cm="1">
        <f t="array" ref="A99">IFERROR(INDEX('STEP1(自己チェック)'!C:C, SMALL(IF('STEP1(自己チェック)'!#REF!="Yes", ROW('STEP1(自己チェック)'!C$1:C$121)), ROW(90:90))), "")</f>
        <v/>
      </c>
      <c r="C99" s="25" t="str" cm="1">
        <f t="array" ref="C99">IFERROR(INDEX('STEP1(自己チェック)'!C:C, SMALL(IF('STEP1(自己チェック)'!L$1:L$121="未達成", ROW('STEP1(自己チェック)'!C$1:C$121)), ROW(90:90))), "")</f>
        <v/>
      </c>
    </row>
    <row r="100" spans="1:3" x14ac:dyDescent="0.4">
      <c r="A100" s="25" t="str" cm="1">
        <f t="array" ref="A100">IFERROR(INDEX('STEP1(自己チェック)'!C:C, SMALL(IF('STEP1(自己チェック)'!#REF!="Yes", ROW('STEP1(自己チェック)'!C$1:C$121)), ROW(91:91))), "")</f>
        <v/>
      </c>
      <c r="C100" s="25" t="str" cm="1">
        <f t="array" ref="C100">IFERROR(INDEX('STEP1(自己チェック)'!C:C, SMALL(IF('STEP1(自己チェック)'!L$1:L$121="未達成", ROW('STEP1(自己チェック)'!C$1:C$121)), ROW(91:91))), "")</f>
        <v/>
      </c>
    </row>
    <row r="101" spans="1:3" x14ac:dyDescent="0.4">
      <c r="A101" s="25" t="str" cm="1">
        <f t="array" ref="A101">IFERROR(INDEX('STEP1(自己チェック)'!C:C, SMALL(IF('STEP1(自己チェック)'!#REF!="Yes", ROW('STEP1(自己チェック)'!C$1:C$121)), ROW(92:92))), "")</f>
        <v/>
      </c>
      <c r="C101" s="25" t="str" cm="1">
        <f t="array" ref="C101">IFERROR(INDEX('STEP1(自己チェック)'!C:C, SMALL(IF('STEP1(自己チェック)'!L$1:L$121="未達成", ROW('STEP1(自己チェック)'!C$1:C$121)), ROW(92:92))), "")</f>
        <v/>
      </c>
    </row>
    <row r="102" spans="1:3" x14ac:dyDescent="0.4">
      <c r="A102" s="25" t="str" cm="1">
        <f t="array" ref="A102">IFERROR(INDEX('STEP1(自己チェック)'!C:C, SMALL(IF('STEP1(自己チェック)'!#REF!="Yes", ROW('STEP1(自己チェック)'!C$1:C$121)), ROW(93:93))), "")</f>
        <v/>
      </c>
      <c r="C102" s="25" t="str" cm="1">
        <f t="array" ref="C102">IFERROR(INDEX('STEP1(自己チェック)'!C:C, SMALL(IF('STEP1(自己チェック)'!L$1:L$121="未達成", ROW('STEP1(自己チェック)'!C$1:C$121)), ROW(93:93))), "")</f>
        <v/>
      </c>
    </row>
    <row r="103" spans="1:3" x14ac:dyDescent="0.4">
      <c r="A103" s="25" t="str" cm="1">
        <f t="array" ref="A103">IFERROR(INDEX('STEP1(自己チェック)'!C:C, SMALL(IF('STEP1(自己チェック)'!#REF!="Yes", ROW('STEP1(自己チェック)'!C$1:C$121)), ROW(94:94))), "")</f>
        <v/>
      </c>
      <c r="C103" s="25" t="str" cm="1">
        <f t="array" ref="C103">IFERROR(INDEX('STEP1(自己チェック)'!C:C, SMALL(IF('STEP1(自己チェック)'!L$1:L$121="未達成", ROW('STEP1(自己チェック)'!C$1:C$121)), ROW(94:94))), "")</f>
        <v/>
      </c>
    </row>
    <row r="104" spans="1:3" x14ac:dyDescent="0.4">
      <c r="A104" s="25" t="str" cm="1">
        <f t="array" ref="A104">IFERROR(INDEX('STEP1(自己チェック)'!C:C, SMALL(IF('STEP1(自己チェック)'!#REF!="Yes", ROW('STEP1(自己チェック)'!C$1:C$121)), ROW(95:95))), "")</f>
        <v/>
      </c>
      <c r="C104" s="25" t="str" cm="1">
        <f t="array" ref="C104">IFERROR(INDEX('STEP1(自己チェック)'!C:C, SMALL(IF('STEP1(自己チェック)'!L$1:L$121="未達成", ROW('STEP1(自己チェック)'!C$1:C$121)), ROW(95:95))), "")</f>
        <v/>
      </c>
    </row>
    <row r="105" spans="1:3" x14ac:dyDescent="0.4">
      <c r="A105" s="25" t="str" cm="1">
        <f t="array" ref="A105">IFERROR(INDEX('STEP1(自己チェック)'!C:C, SMALL(IF('STEP1(自己チェック)'!#REF!="Yes", ROW('STEP1(自己チェック)'!C$1:C$121)), ROW(96:96))), "")</f>
        <v/>
      </c>
      <c r="C105" s="25" t="str" cm="1">
        <f t="array" ref="C105">IFERROR(INDEX('STEP1(自己チェック)'!C:C, SMALL(IF('STEP1(自己チェック)'!L$1:L$121="未達成", ROW('STEP1(自己チェック)'!C$1:C$121)), ROW(96:96))), "")</f>
        <v/>
      </c>
    </row>
    <row r="106" spans="1:3" x14ac:dyDescent="0.4">
      <c r="A106" s="25" t="str" cm="1">
        <f t="array" ref="A106">IFERROR(INDEX('STEP1(自己チェック)'!C:C, SMALL(IF('STEP1(自己チェック)'!#REF!="Yes", ROW('STEP1(自己チェック)'!C$1:C$121)), ROW(97:97))), "")</f>
        <v/>
      </c>
      <c r="C106" s="25" t="str" cm="1">
        <f t="array" ref="C106">IFERROR(INDEX('STEP1(自己チェック)'!C:C, SMALL(IF('STEP1(自己チェック)'!L$1:L$121="未達成", ROW('STEP1(自己チェック)'!C$1:C$121)), ROW(97:97))), "")</f>
        <v/>
      </c>
    </row>
    <row r="107" spans="1:3" x14ac:dyDescent="0.4">
      <c r="A107" s="25" t="str" cm="1">
        <f t="array" ref="A107">IFERROR(INDEX('STEP1(自己チェック)'!C:C, SMALL(IF('STEP1(自己チェック)'!#REF!="Yes", ROW('STEP1(自己チェック)'!C$1:C$121)), ROW(98:98))), "")</f>
        <v/>
      </c>
      <c r="C107" s="25" t="str" cm="1">
        <f t="array" ref="C107">IFERROR(INDEX('STEP1(自己チェック)'!C:C, SMALL(IF('STEP1(自己チェック)'!L$1:L$121="未達成", ROW('STEP1(自己チェック)'!C$1:C$121)), ROW(98:98))), "")</f>
        <v/>
      </c>
    </row>
    <row r="108" spans="1:3" x14ac:dyDescent="0.4">
      <c r="A108" s="25" t="str" cm="1">
        <f t="array" ref="A108">IFERROR(INDEX('STEP1(自己チェック)'!C:C, SMALL(IF('STEP1(自己チェック)'!#REF!="Yes", ROW('STEP1(自己チェック)'!C$1:C$121)), ROW(99:99))), "")</f>
        <v/>
      </c>
      <c r="C108" s="25" t="str" cm="1">
        <f t="array" ref="C108">IFERROR(INDEX('STEP1(自己チェック)'!C:C, SMALL(IF('STEP1(自己チェック)'!L$1:L$121="未達成", ROW('STEP1(自己チェック)'!C$1:C$121)), ROW(99:99))), "")</f>
        <v/>
      </c>
    </row>
    <row r="109" spans="1:3" x14ac:dyDescent="0.4">
      <c r="A109" s="25" t="str" cm="1">
        <f t="array" ref="A109">IFERROR(INDEX('STEP1(自己チェック)'!C:C, SMALL(IF('STEP1(自己チェック)'!#REF!="Yes", ROW('STEP1(自己チェック)'!C$1:C$121)), ROW(100:100))), "")</f>
        <v/>
      </c>
      <c r="C109" s="25" t="str" cm="1">
        <f t="array" ref="C109">IFERROR(INDEX('STEP1(自己チェック)'!C:C, SMALL(IF('STEP1(自己チェック)'!L$1:L$121="未達成", ROW('STEP1(自己チェック)'!C$1:C$121)), ROW(100:100))), "")</f>
        <v/>
      </c>
    </row>
    <row r="110" spans="1:3" x14ac:dyDescent="0.4">
      <c r="A110" s="25" t="str" cm="1">
        <f t="array" ref="A110">IFERROR(INDEX('STEP1(自己チェック)'!C:C, SMALL(IF('STEP1(自己チェック)'!#REF!="Yes", ROW('STEP1(自己チェック)'!C$1:C$121)), ROW(101:101))), "")</f>
        <v/>
      </c>
      <c r="C110" s="25" t="str" cm="1">
        <f t="array" ref="C110">IFERROR(INDEX('STEP1(自己チェック)'!C:C, SMALL(IF('STEP1(自己チェック)'!L$1:L$121="未達成", ROW('STEP1(自己チェック)'!C$1:C$121)), ROW(101:101))), "")</f>
        <v/>
      </c>
    </row>
    <row r="111" spans="1:3" x14ac:dyDescent="0.4">
      <c r="A111" s="25" t="str" cm="1">
        <f t="array" ref="A111">IFERROR(INDEX('STEP1(自己チェック)'!C:C, SMALL(IF('STEP1(自己チェック)'!#REF!="Yes", ROW('STEP1(自己チェック)'!C$1:C$121)), ROW(102:102))), "")</f>
        <v/>
      </c>
      <c r="C111" s="25" t="str" cm="1">
        <f t="array" ref="C111">IFERROR(INDEX('STEP1(自己チェック)'!C:C, SMALL(IF('STEP1(自己チェック)'!L$1:L$121="未達成", ROW('STEP1(自己チェック)'!C$1:C$121)), ROW(102:102))), "")</f>
        <v/>
      </c>
    </row>
    <row r="112" spans="1:3" x14ac:dyDescent="0.4">
      <c r="A112" s="25" t="str" cm="1">
        <f t="array" ref="A112">IFERROR(INDEX('STEP1(自己チェック)'!C:C, SMALL(IF('STEP1(自己チェック)'!#REF!="Yes", ROW('STEP1(自己チェック)'!C$1:C$121)), ROW(103:103))), "")</f>
        <v/>
      </c>
      <c r="C112" s="25" t="str" cm="1">
        <f t="array" ref="C112">IFERROR(INDEX('STEP1(自己チェック)'!C:C, SMALL(IF('STEP1(自己チェック)'!L$1:L$121="未達成", ROW('STEP1(自己チェック)'!C$1:C$121)), ROW(103:103))), "")</f>
        <v/>
      </c>
    </row>
    <row r="113" spans="1:3" x14ac:dyDescent="0.4">
      <c r="A113" s="25" t="str" cm="1">
        <f t="array" ref="A113">IFERROR(INDEX('STEP1(自己チェック)'!C:C, SMALL(IF('STEP1(自己チェック)'!#REF!="Yes", ROW('STEP1(自己チェック)'!C$1:C$121)), ROW(104:104))), "")</f>
        <v/>
      </c>
      <c r="C113" s="25" t="str" cm="1">
        <f t="array" ref="C113">IFERROR(INDEX('STEP1(自己チェック)'!C:C, SMALL(IF('STEP1(自己チェック)'!L$1:L$121="未達成", ROW('STEP1(自己チェック)'!C$1:C$121)), ROW(104:104))), "")</f>
        <v/>
      </c>
    </row>
    <row r="114" spans="1:3" x14ac:dyDescent="0.4">
      <c r="A114" s="25" t="str" cm="1">
        <f t="array" ref="A114">IFERROR(INDEX('STEP1(自己チェック)'!C:C, SMALL(IF('STEP1(自己チェック)'!#REF!="Yes", ROW('STEP1(自己チェック)'!C$1:C$121)), ROW(105:105))), "")</f>
        <v/>
      </c>
      <c r="C114" s="25" t="str" cm="1">
        <f t="array" ref="C114">IFERROR(INDEX('STEP1(自己チェック)'!C:C, SMALL(IF('STEP1(自己チェック)'!L$1:L$121="未達成", ROW('STEP1(自己チェック)'!C$1:C$121)), ROW(105:105))), "")</f>
        <v/>
      </c>
    </row>
    <row r="115" spans="1:3" x14ac:dyDescent="0.4">
      <c r="A115" s="25" t="str" cm="1">
        <f t="array" ref="A115">IFERROR(INDEX('STEP1(自己チェック)'!C:C, SMALL(IF('STEP1(自己チェック)'!#REF!="Yes", ROW('STEP1(自己チェック)'!C$1:C$121)), ROW(106:106))), "")</f>
        <v/>
      </c>
      <c r="C115" s="25" t="str" cm="1">
        <f t="array" ref="C115">IFERROR(INDEX('STEP1(自己チェック)'!C:C, SMALL(IF('STEP1(自己チェック)'!L$1:L$121="未達成", ROW('STEP1(自己チェック)'!C$1:C$121)), ROW(106:106))), "")</f>
        <v/>
      </c>
    </row>
    <row r="116" spans="1:3" x14ac:dyDescent="0.4">
      <c r="A116" s="25" t="str" cm="1">
        <f t="array" ref="A116">IFERROR(INDEX('STEP1(自己チェック)'!C:C, SMALL(IF('STEP1(自己チェック)'!#REF!="Yes", ROW('STEP1(自己チェック)'!C$1:C$121)), ROW(107:107))), "")</f>
        <v/>
      </c>
      <c r="C116" s="25" t="str" cm="1">
        <f t="array" ref="C116">IFERROR(INDEX('STEP1(自己チェック)'!C:C, SMALL(IF('STEP1(自己チェック)'!L$1:L$121="未達成", ROW('STEP1(自己チェック)'!C$1:C$121)), ROW(107:107))), "")</f>
        <v/>
      </c>
    </row>
    <row r="117" spans="1:3" x14ac:dyDescent="0.4">
      <c r="A117" s="25" t="str" cm="1">
        <f t="array" ref="A117">IFERROR(INDEX('STEP1(自己チェック)'!C:C, SMALL(IF('STEP1(自己チェック)'!#REF!="Yes", ROW('STEP1(自己チェック)'!C$1:C$121)), ROW(108:108))), "")</f>
        <v/>
      </c>
      <c r="C117" s="25" t="str" cm="1">
        <f t="array" ref="C117">IFERROR(INDEX('STEP1(自己チェック)'!C:C, SMALL(IF('STEP1(自己チェック)'!L$1:L$121="未達成", ROW('STEP1(自己チェック)'!C$1:C$121)), ROW(108:108))), "")</f>
        <v/>
      </c>
    </row>
    <row r="118" spans="1:3" x14ac:dyDescent="0.4">
      <c r="A118" s="25" t="str" cm="1">
        <f t="array" ref="A118">IFERROR(INDEX('STEP1(自己チェック)'!C:C, SMALL(IF('STEP1(自己チェック)'!#REF!="Yes", ROW('STEP1(自己チェック)'!C$1:C$121)), ROW(109:109))), "")</f>
        <v/>
      </c>
      <c r="C118" s="25" t="str" cm="1">
        <f t="array" ref="C118">IFERROR(INDEX('STEP1(自己チェック)'!C:C, SMALL(IF('STEP1(自己チェック)'!L$1:L$121="未達成", ROW('STEP1(自己チェック)'!C$1:C$121)), ROW(109:109))), "")</f>
        <v/>
      </c>
    </row>
    <row r="119" spans="1:3" x14ac:dyDescent="0.4">
      <c r="A119" s="25" t="str" cm="1">
        <f t="array" ref="A119">IFERROR(INDEX('STEP1(自己チェック)'!C:C, SMALL(IF('STEP1(自己チェック)'!#REF!="Yes", ROW('STEP1(自己チェック)'!C$1:C$121)), ROW(110:110))), "")</f>
        <v/>
      </c>
      <c r="C119" s="25" t="str" cm="1">
        <f t="array" ref="C119">IFERROR(INDEX('STEP1(自己チェック)'!C:C, SMALL(IF('STEP1(自己チェック)'!L$1:L$121="未達成", ROW('STEP1(自己チェック)'!C$1:C$121)), ROW(110:110))), "")</f>
        <v/>
      </c>
    </row>
    <row r="120" spans="1:3" x14ac:dyDescent="0.4">
      <c r="A120" s="25" t="str" cm="1">
        <f t="array" ref="A120">IFERROR(INDEX('STEP1(自己チェック)'!C:C, SMALL(IF('STEP1(自己チェック)'!#REF!="Yes", ROW('STEP1(自己チェック)'!C$1:C$121)), ROW(111:111))), "")</f>
        <v/>
      </c>
      <c r="C120" s="25" t="str" cm="1">
        <f t="array" ref="C120">IFERROR(INDEX('STEP1(自己チェック)'!C:C, SMALL(IF('STEP1(自己チェック)'!L$1:L$121="未達成", ROW('STEP1(自己チェック)'!C$1:C$121)), ROW(111:111))), "")</f>
        <v/>
      </c>
    </row>
    <row r="121" spans="1:3" x14ac:dyDescent="0.4">
      <c r="A121" s="25" t="str" cm="1">
        <f t="array" ref="A121">IFERROR(INDEX('STEP1(自己チェック)'!C:C, SMALL(IF('STEP1(自己チェック)'!#REF!="Yes", ROW('STEP1(自己チェック)'!C$1:C$121)), ROW(112:112))), "")</f>
        <v/>
      </c>
      <c r="C121" s="25" t="str" cm="1">
        <f t="array" ref="C121">IFERROR(INDEX('STEP1(自己チェック)'!C:C, SMALL(IF('STEP1(自己チェック)'!L$1:L$121="未達成", ROW('STEP1(自己チェック)'!C$1:C$121)), ROW(112:112))), "")</f>
        <v/>
      </c>
    </row>
    <row r="122" spans="1:3" x14ac:dyDescent="0.4">
      <c r="A122" s="25" t="str" cm="1">
        <f t="array" ref="A122">IFERROR(INDEX('STEP1(自己チェック)'!C:C, SMALL(IF('STEP1(自己チェック)'!#REF!="Yes", ROW('STEP1(自己チェック)'!C$1:C$121)), ROW(113:113))), "")</f>
        <v/>
      </c>
      <c r="C122" s="25" t="str" cm="1">
        <f t="array" ref="C122">IFERROR(INDEX('STEP1(自己チェック)'!C:C, SMALL(IF('STEP1(自己チェック)'!L$1:L$121="未達成", ROW('STEP1(自己チェック)'!C$1:C$121)), ROW(113:113))), "")</f>
        <v/>
      </c>
    </row>
    <row r="123" spans="1:3" x14ac:dyDescent="0.4">
      <c r="A123" s="25" t="str" cm="1">
        <f t="array" ref="A123">IFERROR(INDEX('STEP1(自己チェック)'!C:C, SMALL(IF('STEP1(自己チェック)'!#REF!="Yes", ROW('STEP1(自己チェック)'!C$1:C$121)), ROW(114:114))), "")</f>
        <v/>
      </c>
      <c r="C123" s="25" t="str" cm="1">
        <f t="array" ref="C123">IFERROR(INDEX('STEP1(自己チェック)'!C:C, SMALL(IF('STEP1(自己チェック)'!L$1:L$121="未達成", ROW('STEP1(自己チェック)'!C$1:C$121)), ROW(114:114))), "")</f>
        <v/>
      </c>
    </row>
    <row r="124" spans="1:3" x14ac:dyDescent="0.4">
      <c r="A124" s="25" t="str" cm="1">
        <f t="array" ref="A124">IFERROR(INDEX('STEP1(自己チェック)'!C:C, SMALL(IF('STEP1(自己チェック)'!#REF!="Yes", ROW('STEP1(自己チェック)'!C$1:C$121)), ROW(115:115))), "")</f>
        <v/>
      </c>
      <c r="C124" s="25" t="str" cm="1">
        <f t="array" ref="C124">IFERROR(INDEX('STEP1(自己チェック)'!C:C, SMALL(IF('STEP1(自己チェック)'!L$1:L$121="未達成", ROW('STEP1(自己チェック)'!C$1:C$121)), ROW(115:115))), "")</f>
        <v/>
      </c>
    </row>
    <row r="125" spans="1:3" x14ac:dyDescent="0.4">
      <c r="A125" s="25" t="str" cm="1">
        <f t="array" ref="A125">IFERROR(INDEX('STEP1(自己チェック)'!C:C, SMALL(IF('STEP1(自己チェック)'!#REF!="Yes", ROW('STEP1(自己チェック)'!C$1:C$121)), ROW(116:116))), "")</f>
        <v/>
      </c>
      <c r="C125" s="25" t="str" cm="1">
        <f t="array" ref="C125">IFERROR(INDEX('STEP1(自己チェック)'!C:C, SMALL(IF('STEP1(自己チェック)'!L$1:L$121="未達成", ROW('STEP1(自己チェック)'!C$1:C$121)), ROW(116:116))), "")</f>
        <v/>
      </c>
    </row>
    <row r="126" spans="1:3" x14ac:dyDescent="0.4">
      <c r="A126" s="25" t="str" cm="1">
        <f t="array" ref="A126">IFERROR(INDEX('STEP1(自己チェック)'!C:C, SMALL(IF('STEP1(自己チェック)'!#REF!="Yes", ROW('STEP1(自己チェック)'!C$1:C$121)), ROW(117:117))), "")</f>
        <v/>
      </c>
      <c r="C126" s="25" t="str" cm="1">
        <f t="array" ref="C126">IFERROR(INDEX('STEP1(自己チェック)'!C:C, SMALL(IF('STEP1(自己チェック)'!L$1:L$121="未達成", ROW('STEP1(自己チェック)'!C$1:C$121)), ROW(117:117))), "")</f>
        <v/>
      </c>
    </row>
    <row r="127" spans="1:3" x14ac:dyDescent="0.4">
      <c r="A127" s="25" t="str" cm="1">
        <f t="array" ref="A127">IFERROR(INDEX('STEP1(自己チェック)'!C:C, SMALL(IF('STEP1(自己チェック)'!#REF!="Yes", ROW('STEP1(自己チェック)'!C$1:C$121)), ROW(118:118))), "")</f>
        <v/>
      </c>
    </row>
    <row r="128" spans="1:3" x14ac:dyDescent="0.4">
      <c r="A128" s="25" t="str" cm="1">
        <f t="array" ref="A128">IFERROR(INDEX('STEP1(自己チェック)'!C:C, SMALL(IF('STEP1(自己チェック)'!#REF!="Yes", ROW('STEP1(自己チェック)'!C$1:C$121)), ROW(119:119))), "")</f>
        <v/>
      </c>
    </row>
    <row r="129" spans="1:1" x14ac:dyDescent="0.4">
      <c r="A129" s="25" t="str" cm="1">
        <f t="array" ref="A129">IFERROR(INDEX('STEP1(自己チェック)'!C:C, SMALL(IF('STEP1(自己チェック)'!#REF!="Yes", ROW('STEP1(自己チェック)'!C$1:C$121)), ROW(120:120))), "")</f>
        <v/>
      </c>
    </row>
    <row r="130" spans="1:1" x14ac:dyDescent="0.4">
      <c r="A130" s="25" t="str" cm="1">
        <f t="array" ref="A130">IFERROR(INDEX('STEP1(自己チェック)'!C:C, SMALL(IF('STEP1(自己チェック)'!#REF!="Yes", ROW('STEP1(自己チェック)'!C$1:C$121)), ROW(121:121))), "")</f>
        <v/>
      </c>
    </row>
    <row r="131" spans="1:1" x14ac:dyDescent="0.4">
      <c r="A131" s="25" t="str" cm="1">
        <f t="array" ref="A131">IFERROR(INDEX('STEP1(自己チェック)'!C:C, SMALL(IF('STEP1(自己チェック)'!#REF!="Yes", ROW('STEP1(自己チェック)'!C$1:C$121)), ROW(122:122))), "")</f>
        <v/>
      </c>
    </row>
    <row r="132" spans="1:1" x14ac:dyDescent="0.4">
      <c r="A132" s="25" t="str" cm="1">
        <f t="array" ref="A132">IFERROR(INDEX('STEP1(自己チェック)'!C:C, SMALL(IF('STEP1(自己チェック)'!#REF!="Yes", ROW('STEP1(自己チェック)'!C$1:C$121)), ROW(123:123))), "")</f>
        <v/>
      </c>
    </row>
    <row r="133" spans="1:1" x14ac:dyDescent="0.4">
      <c r="A133" s="25" t="str" cm="1">
        <f t="array" ref="A133">IFERROR(INDEX('STEP1(自己チェック)'!C:C, SMALL(IF('STEP1(自己チェック)'!#REF!="Yes", ROW('STEP1(自己チェック)'!C$1:C$121)), ROW(124:124))), "")</f>
        <v/>
      </c>
    </row>
    <row r="134" spans="1:1" x14ac:dyDescent="0.4">
      <c r="A134" s="25" t="str" cm="1">
        <f t="array" ref="A134">IFERROR(INDEX('STEP1(自己チェック)'!C:C, SMALL(IF('STEP1(自己チェック)'!#REF!="Yes", ROW('STEP1(自己チェック)'!C$1:C$121)), ROW(125:125))), "")</f>
        <v/>
      </c>
    </row>
    <row r="135" spans="1:1" x14ac:dyDescent="0.4">
      <c r="A135" s="25" t="str" cm="1">
        <f t="array" ref="A135">IFERROR(INDEX('STEP1(自己チェック)'!C:C, SMALL(IF('STEP1(自己チェック)'!#REF!="Yes", ROW('STEP1(自己チェック)'!C$1:C$121)), ROW(126:126))), "")</f>
        <v/>
      </c>
    </row>
    <row r="136" spans="1:1" x14ac:dyDescent="0.4">
      <c r="A136" s="25" t="str" cm="1">
        <f t="array" ref="A136">IFERROR(INDEX('STEP1(自己チェック)'!C:C, SMALL(IF('STEP1(自己チェック)'!#REF!="Yes", ROW('STEP1(自己チェック)'!C$1:C$121)), ROW(127:127))), "")</f>
        <v/>
      </c>
    </row>
    <row r="137" spans="1:1" x14ac:dyDescent="0.4">
      <c r="A137" s="25" t="str" cm="1">
        <f t="array" ref="A137">IFERROR(INDEX('STEP1(自己チェック)'!C:C, SMALL(IF('STEP1(自己チェック)'!#REF!="Yes", ROW('STEP1(自己チェック)'!C$1:C$121)), ROW(128:128))), "")</f>
        <v/>
      </c>
    </row>
    <row r="138" spans="1:1" x14ac:dyDescent="0.4">
      <c r="A138" s="25" t="str" cm="1">
        <f t="array" ref="A138">IFERROR(INDEX('STEP1(自己チェック)'!C:C, SMALL(IF('STEP1(自己チェック)'!#REF!="Yes", ROW('STEP1(自己チェック)'!C$1:C$121)), ROW(129:129))), "")</f>
        <v/>
      </c>
    </row>
    <row r="139" spans="1:1" x14ac:dyDescent="0.4">
      <c r="A139" s="25" t="str" cm="1">
        <f t="array" ref="A139">IFERROR(INDEX('STEP1(自己チェック)'!C:C, SMALL(IF('STEP1(自己チェック)'!#REF!="Yes", ROW('STEP1(自己チェック)'!C$1:C$121)), ROW(130:130))), "")</f>
        <v/>
      </c>
    </row>
    <row r="140" spans="1:1" x14ac:dyDescent="0.4">
      <c r="A140" s="25" t="str" cm="1">
        <f t="array" ref="A140">IFERROR(INDEX('STEP1(自己チェック)'!C:C, SMALL(IF('STEP1(自己チェック)'!#REF!="Yes", ROW('STEP1(自己チェック)'!C$1:C$121)), ROW(131:131))), "")</f>
        <v/>
      </c>
    </row>
    <row r="141" spans="1:1" x14ac:dyDescent="0.4">
      <c r="A141" s="25" t="str" cm="1">
        <f t="array" ref="A141">IFERROR(INDEX('STEP1(自己チェック)'!C:C, SMALL(IF('STEP1(自己チェック)'!#REF!="Yes", ROW('STEP1(自己チェック)'!C$1:C$121)), ROW(132:132))), "")</f>
        <v/>
      </c>
    </row>
    <row r="142" spans="1:1" x14ac:dyDescent="0.4">
      <c r="A142" s="25" t="str" cm="1">
        <f t="array" ref="A142">IFERROR(INDEX('STEP1(自己チェック)'!C:C, SMALL(IF('STEP1(自己チェック)'!#REF!="Yes", ROW('STEP1(自己チェック)'!C$1:C$121)), ROW(133:133))), "")</f>
        <v/>
      </c>
    </row>
    <row r="143" spans="1:1" x14ac:dyDescent="0.4">
      <c r="A143" s="25" t="str" cm="1">
        <f t="array" ref="A143">IFERROR(INDEX('STEP1(自己チェック)'!C:C, SMALL(IF('STEP1(自己チェック)'!#REF!="Yes", ROW('STEP1(自己チェック)'!C$1:C$121)), ROW(134:134))), "")</f>
        <v/>
      </c>
    </row>
    <row r="144" spans="1:1" x14ac:dyDescent="0.4">
      <c r="A144" s="25" t="str" cm="1">
        <f t="array" ref="A144">IFERROR(INDEX('STEP1(自己チェック)'!C:C, SMALL(IF('STEP1(自己チェック)'!#REF!="Yes", ROW('STEP1(自己チェック)'!C$1:C$121)), ROW(135:135))), "")</f>
        <v/>
      </c>
    </row>
    <row r="145" spans="1:1" x14ac:dyDescent="0.4">
      <c r="A145" s="25" t="str" cm="1">
        <f t="array" ref="A145">IFERROR(INDEX('STEP1(自己チェック)'!C:C, SMALL(IF('STEP1(自己チェック)'!#REF!="Yes", ROW('STEP1(自己チェック)'!C$1:C$121)), ROW(136:136))), "")</f>
        <v/>
      </c>
    </row>
    <row r="146" spans="1:1" x14ac:dyDescent="0.4">
      <c r="A146" s="25" t="str" cm="1">
        <f t="array" ref="A146">IFERROR(INDEX('STEP1(自己チェック)'!C:C, SMALL(IF('STEP1(自己チェック)'!#REF!="Yes", ROW('STEP1(自己チェック)'!C$1:C$121)), ROW(137:137))), "")</f>
        <v/>
      </c>
    </row>
    <row r="147" spans="1:1" x14ac:dyDescent="0.4">
      <c r="A147" s="25" t="str" cm="1">
        <f t="array" ref="A147">IFERROR(INDEX('STEP1(自己チェック)'!C:C, SMALL(IF('STEP1(自己チェック)'!#REF!="Yes", ROW('STEP1(自己チェック)'!C$1:C$121)), ROW(138:138))), "")</f>
        <v/>
      </c>
    </row>
    <row r="148" spans="1:1" x14ac:dyDescent="0.4">
      <c r="A148" s="25" t="str" cm="1">
        <f t="array" ref="A148">IFERROR(INDEX('STEP1(自己チェック)'!C:C, SMALL(IF('STEP1(自己チェック)'!#REF!="Yes", ROW('STEP1(自己チェック)'!C$1:C$121)), ROW(139:139))), "")</f>
        <v/>
      </c>
    </row>
    <row r="149" spans="1:1" x14ac:dyDescent="0.4">
      <c r="A149" s="25" t="str" cm="1">
        <f t="array" ref="A149">IFERROR(INDEX('STEP1(自己チェック)'!C:C, SMALL(IF('STEP1(自己チェック)'!#REF!="Yes", ROW('STEP1(自己チェック)'!C$1:C$121)), ROW(140:140))), "")</f>
        <v/>
      </c>
    </row>
    <row r="150" spans="1:1" x14ac:dyDescent="0.4">
      <c r="A150" s="25" t="str" cm="1">
        <f t="array" ref="A150">IFERROR(INDEX('STEP1(自己チェック)'!C:C, SMALL(IF('STEP1(自己チェック)'!#REF!="Yes", ROW('STEP1(自己チェック)'!C$1:C$121)), ROW(141:141))), "")</f>
        <v/>
      </c>
    </row>
    <row r="151" spans="1:1" x14ac:dyDescent="0.4">
      <c r="A151" s="25" t="str" cm="1">
        <f t="array" ref="A151">IFERROR(INDEX('STEP1(自己チェック)'!C:C, SMALL(IF('STEP1(自己チェック)'!#REF!="Yes", ROW('STEP1(自己チェック)'!C$1:C$121)), ROW(142:142))), "")</f>
        <v/>
      </c>
    </row>
    <row r="152" spans="1:1" x14ac:dyDescent="0.4">
      <c r="A152" s="25" t="str" cm="1">
        <f t="array" ref="A152">IFERROR(INDEX('STEP1(自己チェック)'!C:C, SMALL(IF('STEP1(自己チェック)'!#REF!="Yes", ROW('STEP1(自己チェック)'!C$1:C$121)), ROW(143:143))), "")</f>
        <v/>
      </c>
    </row>
    <row r="153" spans="1:1" x14ac:dyDescent="0.4">
      <c r="A153" s="25" t="str" cm="1">
        <f t="array" ref="A153">IFERROR(INDEX('STEP1(自己チェック)'!C:C, SMALL(IF('STEP1(自己チェック)'!#REF!="Yes", ROW('STEP1(自己チェック)'!C$1:C$121)), ROW(144:144))), "")</f>
        <v/>
      </c>
    </row>
    <row r="154" spans="1:1" x14ac:dyDescent="0.4">
      <c r="A154" s="25" t="str" cm="1">
        <f t="array" ref="A154">IFERROR(INDEX('STEP1(自己チェック)'!C:C, SMALL(IF('STEP1(自己チェック)'!#REF!="Yes", ROW('STEP1(自己チェック)'!C$1:C$121)), ROW(145:145))), "")</f>
        <v/>
      </c>
    </row>
    <row r="155" spans="1:1" x14ac:dyDescent="0.4">
      <c r="A155" s="25" t="str" cm="1">
        <f t="array" ref="A155">IFERROR(INDEX('STEP1(自己チェック)'!C:C, SMALL(IF('STEP1(自己チェック)'!#REF!="Yes", ROW('STEP1(自己チェック)'!C$1:C$121)), ROW(146:146))), "")</f>
        <v/>
      </c>
    </row>
    <row r="156" spans="1:1" x14ac:dyDescent="0.4">
      <c r="A156" s="25" t="str" cm="1">
        <f t="array" ref="A156">IFERROR(INDEX('STEP1(自己チェック)'!C:C, SMALL(IF('STEP1(自己チェック)'!#REF!="Yes", ROW('STEP1(自己チェック)'!C$1:C$121)), ROW(147:147))), "")</f>
        <v/>
      </c>
    </row>
    <row r="157" spans="1:1" x14ac:dyDescent="0.4">
      <c r="A157" s="25" t="str" cm="1">
        <f t="array" ref="A157">IFERROR(INDEX('STEP1(自己チェック)'!C:C, SMALL(IF('STEP1(自己チェック)'!#REF!="Yes", ROW('STEP1(自己チェック)'!C$1:C$121)), ROW(148:148))), "")</f>
        <v/>
      </c>
    </row>
    <row r="158" spans="1:1" x14ac:dyDescent="0.4">
      <c r="A158" s="25" t="str" cm="1">
        <f t="array" ref="A158">IFERROR(INDEX('STEP1(自己チェック)'!C:C, SMALL(IF('STEP1(自己チェック)'!#REF!="Yes", ROW('STEP1(自己チェック)'!C$1:C$121)), ROW(149:149))), "")</f>
        <v/>
      </c>
    </row>
    <row r="159" spans="1:1" x14ac:dyDescent="0.4">
      <c r="A159" s="25" t="str" cm="1">
        <f t="array" ref="A159">IFERROR(INDEX('STEP1(自己チェック)'!C:C, SMALL(IF('STEP1(自己チェック)'!#REF!="Yes", ROW('STEP1(自己チェック)'!C$1:C$121)), ROW(150:150))), "")</f>
        <v/>
      </c>
    </row>
    <row r="160" spans="1:1" x14ac:dyDescent="0.4">
      <c r="A160" s="25" t="str" cm="1">
        <f t="array" ref="A160">IFERROR(INDEX('STEP1(自己チェック)'!C:C, SMALL(IF('STEP1(自己チェック)'!#REF!="Yes", ROW('STEP1(自己チェック)'!C$1:C$121)), ROW(151:151))), "")</f>
        <v/>
      </c>
    </row>
    <row r="161" spans="1:1" x14ac:dyDescent="0.4">
      <c r="A161" s="25" t="str" cm="1">
        <f t="array" ref="A161">IFERROR(INDEX('STEP1(自己チェック)'!C:C, SMALL(IF('STEP1(自己チェック)'!#REF!="Yes", ROW('STEP1(自己チェック)'!C$1:C$121)), ROW(152:152))), "")</f>
        <v/>
      </c>
    </row>
    <row r="162" spans="1:1" x14ac:dyDescent="0.4">
      <c r="A162" s="25" t="str" cm="1">
        <f t="array" ref="A162">IFERROR(INDEX('STEP1(自己チェック)'!C:C, SMALL(IF('STEP1(自己チェック)'!#REF!="Yes", ROW('STEP1(自己チェック)'!C$1:C$121)), ROW(153:153))), "")</f>
        <v/>
      </c>
    </row>
    <row r="163" spans="1:1" x14ac:dyDescent="0.4">
      <c r="A163" s="25" t="str" cm="1">
        <f t="array" ref="A163">IFERROR(INDEX('STEP1(自己チェック)'!C:C, SMALL(IF('STEP1(自己チェック)'!#REF!="Yes", ROW('STEP1(自己チェック)'!C$1:C$121)), ROW(154:154))), "")</f>
        <v/>
      </c>
    </row>
    <row r="164" spans="1:1" x14ac:dyDescent="0.4">
      <c r="A164" s="25" t="str" cm="1">
        <f t="array" ref="A164">IFERROR(INDEX('STEP1(自己チェック)'!C:C, SMALL(IF('STEP1(自己チェック)'!#REF!="Yes", ROW('STEP1(自己チェック)'!C$1:C$121)), ROW(155:155))), "")</f>
        <v/>
      </c>
    </row>
    <row r="165" spans="1:1" x14ac:dyDescent="0.4">
      <c r="A165" s="25" t="str" cm="1">
        <f t="array" ref="A165">IFERROR(INDEX('STEP1(自己チェック)'!C:C, SMALL(IF('STEP1(自己チェック)'!#REF!="Yes", ROW('STEP1(自己チェック)'!C$1:C$121)), ROW(156:156))), "")</f>
        <v/>
      </c>
    </row>
    <row r="166" spans="1:1" x14ac:dyDescent="0.4">
      <c r="A166" s="25" t="str" cm="1">
        <f t="array" ref="A166">IFERROR(INDEX('STEP1(自己チェック)'!C:C, SMALL(IF('STEP1(自己チェック)'!#REF!="Yes", ROW('STEP1(自己チェック)'!C$1:C$121)), ROW(157:157))), "")</f>
        <v/>
      </c>
    </row>
    <row r="167" spans="1:1" x14ac:dyDescent="0.4">
      <c r="A167" s="25" t="str" cm="1">
        <f t="array" ref="A167">IFERROR(INDEX('STEP1(自己チェック)'!C:C, SMALL(IF('STEP1(自己チェック)'!#REF!="Yes", ROW('STEP1(自己チェック)'!C$1:C$121)), ROW(158:158))), "")</f>
        <v/>
      </c>
    </row>
    <row r="168" spans="1:1" x14ac:dyDescent="0.4">
      <c r="A168" s="25" t="str" cm="1">
        <f t="array" ref="A168">IFERROR(INDEX('STEP1(自己チェック)'!C:C, SMALL(IF('STEP1(自己チェック)'!#REF!="Yes", ROW('STEP1(自己チェック)'!C$1:C$121)), ROW(159:159))), "")</f>
        <v/>
      </c>
    </row>
    <row r="169" spans="1:1" x14ac:dyDescent="0.4">
      <c r="A169" s="25" t="str" cm="1">
        <f t="array" ref="A169">IFERROR(INDEX('STEP1(自己チェック)'!C:C, SMALL(IF('STEP1(自己チェック)'!#REF!="Yes", ROW('STEP1(自己チェック)'!C$1:C$121)), ROW(160:160))), "")</f>
        <v/>
      </c>
    </row>
    <row r="170" spans="1:1" x14ac:dyDescent="0.4">
      <c r="A170" s="25" t="str" cm="1">
        <f t="array" ref="A170">IFERROR(INDEX('STEP1(自己チェック)'!C:C, SMALL(IF('STEP1(自己チェック)'!#REF!="Yes", ROW('STEP1(自己チェック)'!C$1:C$121)), ROW(161:161))), "")</f>
        <v/>
      </c>
    </row>
    <row r="171" spans="1:1" x14ac:dyDescent="0.4">
      <c r="A171" s="25" t="str" cm="1">
        <f t="array" ref="A171">IFERROR(INDEX('STEP1(自己チェック)'!C:C, SMALL(IF('STEP1(自己チェック)'!#REF!="Yes", ROW('STEP1(自己チェック)'!C$1:C$121)), ROW(162:162))), "")</f>
        <v/>
      </c>
    </row>
    <row r="172" spans="1:1" x14ac:dyDescent="0.4">
      <c r="A172" s="25" t="str" cm="1">
        <f t="array" ref="A172">IFERROR(INDEX('STEP1(自己チェック)'!C:C, SMALL(IF('STEP1(自己チェック)'!#REF!="Yes", ROW('STEP1(自己チェック)'!C$1:C$121)), ROW(163:163))), "")</f>
        <v/>
      </c>
    </row>
    <row r="173" spans="1:1" x14ac:dyDescent="0.4">
      <c r="A173" s="25" t="str" cm="1">
        <f t="array" ref="A173">IFERROR(INDEX('STEP1(自己チェック)'!C:C, SMALL(IF('STEP1(自己チェック)'!#REF!="Yes", ROW('STEP1(自己チェック)'!C$1:C$121)), ROW(164:164))), "")</f>
        <v/>
      </c>
    </row>
    <row r="174" spans="1:1" x14ac:dyDescent="0.4">
      <c r="A174" s="25" t="str" cm="1">
        <f t="array" ref="A174">IFERROR(INDEX('STEP1(自己チェック)'!C:C, SMALL(IF('STEP1(自己チェック)'!#REF!="Yes", ROW('STEP1(自己チェック)'!C$1:C$121)), ROW(165:165))), "")</f>
        <v/>
      </c>
    </row>
    <row r="175" spans="1:1" x14ac:dyDescent="0.4">
      <c r="A175" s="25" t="str" cm="1">
        <f t="array" ref="A175">IFERROR(INDEX('STEP1(自己チェック)'!C:C, SMALL(IF('STEP1(自己チェック)'!#REF!="Yes", ROW('STEP1(自己チェック)'!C$1:C$121)), ROW(166:166))), "")</f>
        <v/>
      </c>
    </row>
    <row r="176" spans="1:1" x14ac:dyDescent="0.4">
      <c r="A176" s="25" t="str" cm="1">
        <f t="array" ref="A176">IFERROR(INDEX('STEP1(自己チェック)'!C:C, SMALL(IF('STEP1(自己チェック)'!#REF!="Yes", ROW('STEP1(自己チェック)'!C$1:C$121)), ROW(167:167))), "")</f>
        <v/>
      </c>
    </row>
    <row r="177" spans="1:1" x14ac:dyDescent="0.4">
      <c r="A177" s="25" t="str" cm="1">
        <f t="array" ref="A177">IFERROR(INDEX('STEP1(自己チェック)'!C:C, SMALL(IF('STEP1(自己チェック)'!#REF!="Yes", ROW('STEP1(自己チェック)'!C$1:C$121)), ROW(168:168))), "")</f>
        <v/>
      </c>
    </row>
    <row r="178" spans="1:1" x14ac:dyDescent="0.4">
      <c r="A178" s="25" t="str" cm="1">
        <f t="array" ref="A178">IFERROR(INDEX('STEP1(自己チェック)'!C:C, SMALL(IF('STEP1(自己チェック)'!#REF!="Yes", ROW('STEP1(自己チェック)'!C$1:C$121)), ROW(169:169))), "")</f>
        <v/>
      </c>
    </row>
    <row r="179" spans="1:1" x14ac:dyDescent="0.4">
      <c r="A179" s="25" t="str" cm="1">
        <f t="array" ref="A179">IFERROR(INDEX('STEP1(自己チェック)'!C:C, SMALL(IF('STEP1(自己チェック)'!#REF!="Yes", ROW('STEP1(自己チェック)'!C$1:C$121)), ROW(170:170))), "")</f>
        <v/>
      </c>
    </row>
    <row r="180" spans="1:1" x14ac:dyDescent="0.4">
      <c r="A180" s="25" t="str" cm="1">
        <f t="array" ref="A180">IFERROR(INDEX('STEP1(自己チェック)'!C:C, SMALL(IF('STEP1(自己チェック)'!#REF!="Yes", ROW('STEP1(自己チェック)'!C$1:C$121)), ROW(171:171))), "")</f>
        <v/>
      </c>
    </row>
    <row r="181" spans="1:1" x14ac:dyDescent="0.4">
      <c r="A181" s="25" t="str" cm="1">
        <f t="array" ref="A181">IFERROR(INDEX('STEP1(自己チェック)'!C:C, SMALL(IF('STEP1(自己チェック)'!#REF!="Yes", ROW('STEP1(自己チェック)'!C$1:C$121)), ROW(172:172))), "")</f>
        <v/>
      </c>
    </row>
    <row r="182" spans="1:1" x14ac:dyDescent="0.4">
      <c r="A182" s="25" t="str" cm="1">
        <f t="array" ref="A182">IFERROR(INDEX('STEP1(自己チェック)'!C:C, SMALL(IF('STEP1(自己チェック)'!#REF!="Yes", ROW('STEP1(自己チェック)'!C$1:C$121)), ROW(173:173))), "")</f>
        <v/>
      </c>
    </row>
    <row r="183" spans="1:1" x14ac:dyDescent="0.4">
      <c r="A183" s="25" t="str" cm="1">
        <f t="array" ref="A183">IFERROR(INDEX('STEP1(自己チェック)'!C:C, SMALL(IF('STEP1(自己チェック)'!#REF!="Yes", ROW('STEP1(自己チェック)'!C$1:C$121)), ROW(174:174))), "")</f>
        <v/>
      </c>
    </row>
    <row r="184" spans="1:1" x14ac:dyDescent="0.4">
      <c r="A184" s="25" t="str" cm="1">
        <f t="array" ref="A184">IFERROR(INDEX('STEP1(自己チェック)'!C:C, SMALL(IF('STEP1(自己チェック)'!#REF!="Yes", ROW('STEP1(自己チェック)'!C$1:C$121)), ROW(175:175))), "")</f>
        <v/>
      </c>
    </row>
    <row r="185" spans="1:1" x14ac:dyDescent="0.4">
      <c r="A185" s="25" t="str" cm="1">
        <f t="array" ref="A185">IFERROR(INDEX('STEP1(自己チェック)'!C:C, SMALL(IF('STEP1(自己チェック)'!#REF!="Yes", ROW('STEP1(自己チェック)'!C$1:C$121)), ROW(176:176))), "")</f>
        <v/>
      </c>
    </row>
    <row r="186" spans="1:1" x14ac:dyDescent="0.4">
      <c r="A186" s="25" t="str" cm="1">
        <f t="array" ref="A186">IFERROR(INDEX('STEP1(自己チェック)'!C:C, SMALL(IF('STEP1(自己チェック)'!#REF!="Yes", ROW('STEP1(自己チェック)'!C$1:C$121)), ROW(177:177))), "")</f>
        <v/>
      </c>
    </row>
    <row r="187" spans="1:1" x14ac:dyDescent="0.4">
      <c r="A187" s="25" t="str" cm="1">
        <f t="array" ref="A187">IFERROR(INDEX('STEP1(自己チェック)'!C:C, SMALL(IF('STEP1(自己チェック)'!#REF!="Yes", ROW('STEP1(自己チェック)'!C$1:C$121)), ROW(178:178))), "")</f>
        <v/>
      </c>
    </row>
    <row r="188" spans="1:1" x14ac:dyDescent="0.4">
      <c r="A188" s="25" t="str" cm="1">
        <f t="array" ref="A188">IFERROR(INDEX('STEP1(自己チェック)'!C:C, SMALL(IF('STEP1(自己チェック)'!#REF!="Yes", ROW('STEP1(自己チェック)'!C$1:C$121)), ROW(179:179))), "")</f>
        <v/>
      </c>
    </row>
    <row r="189" spans="1:1" x14ac:dyDescent="0.4">
      <c r="A189" s="25" t="str" cm="1">
        <f t="array" ref="A189">IFERROR(INDEX('STEP1(自己チェック)'!C:C, SMALL(IF('STEP1(自己チェック)'!#REF!="Yes", ROW('STEP1(自己チェック)'!C$1:C$121)), ROW(180:180))), "")</f>
        <v/>
      </c>
    </row>
    <row r="190" spans="1:1" x14ac:dyDescent="0.4">
      <c r="A190" s="25" t="str" cm="1">
        <f t="array" ref="A190">IFERROR(INDEX('STEP1(自己チェック)'!C:C, SMALL(IF('STEP1(自己チェック)'!#REF!="Yes", ROW('STEP1(自己チェック)'!C$1:C$121)), ROW(181:181))), "")</f>
        <v/>
      </c>
    </row>
    <row r="191" spans="1:1" x14ac:dyDescent="0.4">
      <c r="A191" s="25" t="str" cm="1">
        <f t="array" ref="A191">IFERROR(INDEX('STEP1(自己チェック)'!C:C, SMALL(IF('STEP1(自己チェック)'!#REF!="Yes", ROW('STEP1(自己チェック)'!C$1:C$121)), ROW(182:182))), "")</f>
        <v/>
      </c>
    </row>
    <row r="192" spans="1:1" x14ac:dyDescent="0.4">
      <c r="A192" s="25" t="str" cm="1">
        <f t="array" ref="A192">IFERROR(INDEX('STEP1(自己チェック)'!C:C, SMALL(IF('STEP1(自己チェック)'!#REF!="Yes", ROW('STEP1(自己チェック)'!C$1:C$121)), ROW(183:183))), "")</f>
        <v/>
      </c>
    </row>
    <row r="193" spans="1:1" x14ac:dyDescent="0.4">
      <c r="A193" s="25" t="str" cm="1">
        <f t="array" ref="A193">IFERROR(INDEX('STEP1(自己チェック)'!C:C, SMALL(IF('STEP1(自己チェック)'!#REF!="Yes", ROW('STEP1(自己チェック)'!C$1:C$121)), ROW(184:184))), "")</f>
        <v/>
      </c>
    </row>
    <row r="194" spans="1:1" x14ac:dyDescent="0.4">
      <c r="A194" s="25" t="str" cm="1">
        <f t="array" ref="A194">IFERROR(INDEX('STEP1(自己チェック)'!C:C, SMALL(IF('STEP1(自己チェック)'!#REF!="Yes", ROW('STEP1(自己チェック)'!C$1:C$121)), ROW(185:185))), "")</f>
        <v/>
      </c>
    </row>
    <row r="195" spans="1:1" x14ac:dyDescent="0.4">
      <c r="A195" s="25" t="str" cm="1">
        <f t="array" ref="A195">IFERROR(INDEX('STEP1(自己チェック)'!C:C, SMALL(IF('STEP1(自己チェック)'!#REF!="Yes", ROW('STEP1(自己チェック)'!C$1:C$121)), ROW(186:186))), "")</f>
        <v/>
      </c>
    </row>
    <row r="196" spans="1:1" x14ac:dyDescent="0.4">
      <c r="A196" s="25" t="str" cm="1">
        <f t="array" ref="A196">IFERROR(INDEX('STEP1(自己チェック)'!C:C, SMALL(IF('STEP1(自己チェック)'!#REF!="Yes", ROW('STEP1(自己チェック)'!C$1:C$121)), ROW(187:187))), "")</f>
        <v/>
      </c>
    </row>
    <row r="197" spans="1:1" x14ac:dyDescent="0.4">
      <c r="A197" s="25" t="str" cm="1">
        <f t="array" ref="A197">IFERROR(INDEX('STEP1(自己チェック)'!C:C, SMALL(IF('STEP1(自己チェック)'!#REF!="Yes", ROW('STEP1(自己チェック)'!C$1:C$121)), ROW(188:188))), "")</f>
        <v/>
      </c>
    </row>
    <row r="198" spans="1:1" x14ac:dyDescent="0.4">
      <c r="A198" s="25" t="str" cm="1">
        <f t="array" ref="A198">IFERROR(INDEX('STEP1(自己チェック)'!C:C, SMALL(IF('STEP1(自己チェック)'!#REF!="Yes", ROW('STEP1(自己チェック)'!C$1:C$121)), ROW(189:189))), "")</f>
        <v/>
      </c>
    </row>
    <row r="199" spans="1:1" x14ac:dyDescent="0.4">
      <c r="A199" s="25" t="str" cm="1">
        <f t="array" ref="A199">IFERROR(INDEX('STEP1(自己チェック)'!C:C, SMALL(IF('STEP1(自己チェック)'!#REF!="Yes", ROW('STEP1(自己チェック)'!C$1:C$121)), ROW(190:190))), "")</f>
        <v/>
      </c>
    </row>
    <row r="200" spans="1:1" x14ac:dyDescent="0.4">
      <c r="A200" s="25" t="str" cm="1">
        <f t="array" ref="A200">IFERROR(INDEX('STEP1(自己チェック)'!C:C, SMALL(IF('STEP1(自己チェック)'!#REF!="Yes", ROW('STEP1(自己チェック)'!C$1:C$121)), ROW(191:191))), "")</f>
        <v/>
      </c>
    </row>
    <row r="201" spans="1:1" x14ac:dyDescent="0.4">
      <c r="A201" s="25" t="str" cm="1">
        <f t="array" ref="A201">IFERROR(INDEX('STEP1(自己チェック)'!C:C, SMALL(IF('STEP1(自己チェック)'!#REF!="Yes", ROW('STEP1(自己チェック)'!C$1:C$121)), ROW(192:192))), "")</f>
        <v/>
      </c>
    </row>
    <row r="202" spans="1:1" x14ac:dyDescent="0.4">
      <c r="A202" s="25" t="str" cm="1">
        <f t="array" ref="A202">IFERROR(INDEX('STEP1(自己チェック)'!C:C, SMALL(IF('STEP1(自己チェック)'!#REF!="Yes", ROW('STEP1(自己チェック)'!C$1:C$121)), ROW(193:193))), "")</f>
        <v/>
      </c>
    </row>
    <row r="203" spans="1:1" x14ac:dyDescent="0.4">
      <c r="A203" s="25" t="str" cm="1">
        <f t="array" ref="A203">IFERROR(INDEX('STEP1(自己チェック)'!C:C, SMALL(IF('STEP1(自己チェック)'!#REF!="Yes", ROW('STEP1(自己チェック)'!C$1:C$121)), ROW(194:194))), "")</f>
        <v/>
      </c>
    </row>
    <row r="204" spans="1:1" x14ac:dyDescent="0.4">
      <c r="A204" s="25" t="str" cm="1">
        <f t="array" ref="A204">IFERROR(INDEX('STEP1(自己チェック)'!C:C, SMALL(IF('STEP1(自己チェック)'!#REF!="Yes", ROW('STEP1(自己チェック)'!C$1:C$121)), ROW(195:195))), "")</f>
        <v/>
      </c>
    </row>
    <row r="205" spans="1:1" x14ac:dyDescent="0.4">
      <c r="A205" s="25" t="str" cm="1">
        <f t="array" ref="A205">IFERROR(INDEX('STEP1(自己チェック)'!C:C, SMALL(IF('STEP1(自己チェック)'!#REF!="Yes", ROW('STEP1(自己チェック)'!C$1:C$121)), ROW(196:196))), "")</f>
        <v/>
      </c>
    </row>
    <row r="206" spans="1:1" x14ac:dyDescent="0.4">
      <c r="A206" s="25" t="str" cm="1">
        <f t="array" ref="A206">IFERROR(INDEX('STEP1(自己チェック)'!C:C, SMALL(IF('STEP1(自己チェック)'!#REF!="Yes", ROW('STEP1(自己チェック)'!C$1:C$121)), ROW(197:197))), "")</f>
        <v/>
      </c>
    </row>
    <row r="207" spans="1:1" x14ac:dyDescent="0.4">
      <c r="A207" s="25" t="str" cm="1">
        <f t="array" ref="A207">IFERROR(INDEX('STEP1(自己チェック)'!C:C, SMALL(IF('STEP1(自己チェック)'!#REF!="Yes", ROW('STEP1(自己チェック)'!C$1:C$121)), ROW(198:198))), "")</f>
        <v/>
      </c>
    </row>
    <row r="208" spans="1:1" x14ac:dyDescent="0.4">
      <c r="A208" s="25" t="str" cm="1">
        <f t="array" ref="A208">IFERROR(INDEX('STEP1(自己チェック)'!C:C, SMALL(IF('STEP1(自己チェック)'!#REF!="Yes", ROW('STEP1(自己チェック)'!C$1:C$121)), ROW(199:199))), "")</f>
        <v/>
      </c>
    </row>
    <row r="209" spans="1:1" x14ac:dyDescent="0.4">
      <c r="A209" s="25" t="str" cm="1">
        <f t="array" ref="A209">IFERROR(INDEX('STEP1(自己チェック)'!C:C, SMALL(IF('STEP1(自己チェック)'!#REF!="Yes", ROW('STEP1(自己チェック)'!C$1:C$121)), ROW(200:200))), "")</f>
        <v/>
      </c>
    </row>
    <row r="210" spans="1:1" x14ac:dyDescent="0.4">
      <c r="A210" s="25" t="str" cm="1">
        <f t="array" ref="A210">IFERROR(INDEX('STEP1(自己チェック)'!C:C, SMALL(IF('STEP1(自己チェック)'!#REF!="Yes", ROW('STEP1(自己チェック)'!C$1:C$121)), ROW(201:201))), "")</f>
        <v/>
      </c>
    </row>
    <row r="211" spans="1:1" x14ac:dyDescent="0.4">
      <c r="A211" s="25" t="str" cm="1">
        <f t="array" ref="A211">IFERROR(INDEX('STEP1(自己チェック)'!C:C, SMALL(IF('STEP1(自己チェック)'!#REF!="Yes", ROW('STEP1(自己チェック)'!C$1:C$121)), ROW(202:202))), "")</f>
        <v/>
      </c>
    </row>
    <row r="212" spans="1:1" x14ac:dyDescent="0.4">
      <c r="A212" s="25" t="str" cm="1">
        <f t="array" ref="A212">IFERROR(INDEX('STEP1(自己チェック)'!C:C, SMALL(IF('STEP1(自己チェック)'!#REF!="Yes", ROW('STEP1(自己チェック)'!C$1:C$121)), ROW(203:203))), "")</f>
        <v/>
      </c>
    </row>
    <row r="213" spans="1:1" x14ac:dyDescent="0.4">
      <c r="A213" s="25" t="str" cm="1">
        <f t="array" ref="A213">IFERROR(INDEX('STEP1(自己チェック)'!C:C, SMALL(IF('STEP1(自己チェック)'!#REF!="Yes", ROW('STEP1(自己チェック)'!C$1:C$121)), ROW(204:204))), "")</f>
        <v/>
      </c>
    </row>
    <row r="214" spans="1:1" x14ac:dyDescent="0.4">
      <c r="A214" s="25" t="str" cm="1">
        <f t="array" ref="A214">IFERROR(INDEX('STEP1(自己チェック)'!C:C, SMALL(IF('STEP1(自己チェック)'!#REF!="Yes", ROW('STEP1(自己チェック)'!C$1:C$121)), ROW(205:205))), "")</f>
        <v/>
      </c>
    </row>
    <row r="215" spans="1:1" x14ac:dyDescent="0.4">
      <c r="A215" s="25" t="str" cm="1">
        <f t="array" ref="A215">IFERROR(INDEX('STEP1(自己チェック)'!C:C, SMALL(IF('STEP1(自己チェック)'!#REF!="Yes", ROW('STEP1(自己チェック)'!C$1:C$121)), ROW(206:206))), "")</f>
        <v/>
      </c>
    </row>
    <row r="216" spans="1:1" x14ac:dyDescent="0.4">
      <c r="A216" s="25" t="str" cm="1">
        <f t="array" ref="A216">IFERROR(INDEX('STEP1(自己チェック)'!C:C, SMALL(IF('STEP1(自己チェック)'!#REF!="Yes", ROW('STEP1(自己チェック)'!C$1:C$121)), ROW(207:207))), "")</f>
        <v/>
      </c>
    </row>
    <row r="217" spans="1:1" x14ac:dyDescent="0.4">
      <c r="A217" s="25" t="str" cm="1">
        <f t="array" ref="A217">IFERROR(INDEX('STEP1(自己チェック)'!C:C, SMALL(IF('STEP1(自己チェック)'!#REF!="Yes", ROW('STEP1(自己チェック)'!C$1:C$121)), ROW(208:208))), "")</f>
        <v/>
      </c>
    </row>
  </sheetData>
  <mergeCells count="3">
    <mergeCell ref="A1:C1"/>
    <mergeCell ref="A3:B3"/>
    <mergeCell ref="A4:C4"/>
  </mergeCells>
  <phoneticPr fontId="3"/>
  <printOptions horizontalCentered="1"/>
  <pageMargins left="0.23622047244094491" right="0.23622047244094491" top="0.74803149606299213" bottom="0.74803149606299213" header="0.31496062992125984" footer="0.31496062992125984"/>
  <pageSetup paperSize="9" scale="71" fitToWidth="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5601" r:id="rId4" name="Group Box 1">
              <controlPr defaultSize="0" autoFill="0" autoPict="0">
                <anchor moveWithCells="1">
                  <from>
                    <xdr:col>1</xdr:col>
                    <xdr:colOff>3810000</xdr:colOff>
                    <xdr:row>4</xdr:row>
                    <xdr:rowOff>0</xdr:rowOff>
                  </from>
                  <to>
                    <xdr:col>2</xdr:col>
                    <xdr:colOff>1428750</xdr:colOff>
                    <xdr:row>5</xdr:row>
                    <xdr:rowOff>95250</xdr:rowOff>
                  </to>
                </anchor>
              </controlPr>
            </control>
          </mc:Choice>
        </mc:AlternateContent>
        <mc:AlternateContent xmlns:mc="http://schemas.openxmlformats.org/markup-compatibility/2006">
          <mc:Choice Requires="x14">
            <control shapeId="25602" r:id="rId5" name="Group Box 2">
              <controlPr defaultSize="0" autoFill="0" autoPict="0">
                <anchor moveWithCells="1">
                  <from>
                    <xdr:col>1</xdr:col>
                    <xdr:colOff>3686175</xdr:colOff>
                    <xdr:row>4</xdr:row>
                    <xdr:rowOff>0</xdr:rowOff>
                  </from>
                  <to>
                    <xdr:col>2</xdr:col>
                    <xdr:colOff>1543050</xdr:colOff>
                    <xdr:row>5</xdr:row>
                    <xdr:rowOff>95250</xdr:rowOff>
                  </to>
                </anchor>
              </controlPr>
            </control>
          </mc:Choice>
        </mc:AlternateContent>
        <mc:AlternateContent xmlns:mc="http://schemas.openxmlformats.org/markup-compatibility/2006">
          <mc:Choice Requires="x14">
            <control shapeId="25603" r:id="rId6" name="Group Box 3">
              <controlPr defaultSize="0" autoFill="0" autoPict="0">
                <anchor moveWithCells="1">
                  <from>
                    <xdr:col>1</xdr:col>
                    <xdr:colOff>3619500</xdr:colOff>
                    <xdr:row>4</xdr:row>
                    <xdr:rowOff>0</xdr:rowOff>
                  </from>
                  <to>
                    <xdr:col>2</xdr:col>
                    <xdr:colOff>1695450</xdr:colOff>
                    <xdr:row>5</xdr:row>
                    <xdr:rowOff>133350</xdr:rowOff>
                  </to>
                </anchor>
              </controlPr>
            </control>
          </mc:Choice>
        </mc:AlternateContent>
        <mc:AlternateContent xmlns:mc="http://schemas.openxmlformats.org/markup-compatibility/2006">
          <mc:Choice Requires="x14">
            <control shapeId="25604" r:id="rId7" name="Group Box 4">
              <controlPr defaultSize="0" autoFill="0" autoPict="0">
                <anchor moveWithCells="1">
                  <from>
                    <xdr:col>0</xdr:col>
                    <xdr:colOff>3524250</xdr:colOff>
                    <xdr:row>4</xdr:row>
                    <xdr:rowOff>0</xdr:rowOff>
                  </from>
                  <to>
                    <xdr:col>2</xdr:col>
                    <xdr:colOff>1666875</xdr:colOff>
                    <xdr:row>5</xdr:row>
                    <xdr:rowOff>95250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A3EB37-CF3D-49B3-99CE-FDFD9E6B7425}">
  <sheetPr>
    <tabColor theme="9" tint="0.59999389629810485"/>
    <pageSetUpPr fitToPage="1"/>
  </sheetPr>
  <dimension ref="A1:C217"/>
  <sheetViews>
    <sheetView showGridLines="0" zoomScaleNormal="100" workbookViewId="0">
      <selection sqref="A1:C1"/>
    </sheetView>
  </sheetViews>
  <sheetFormatPr defaultColWidth="8.75" defaultRowHeight="15.75" x14ac:dyDescent="0.4"/>
  <cols>
    <col min="1" max="1" width="46.75" style="25" customWidth="1"/>
    <col min="2" max="2" width="5" style="25" customWidth="1"/>
    <col min="3" max="3" width="46.75" style="25" customWidth="1"/>
    <col min="4" max="16384" width="8.75" style="25"/>
  </cols>
  <sheetData>
    <row r="1" spans="1:3" ht="20.45" customHeight="1" x14ac:dyDescent="0.4">
      <c r="A1" s="168" t="s">
        <v>145</v>
      </c>
      <c r="B1" s="168"/>
      <c r="C1" s="168"/>
    </row>
    <row r="2" spans="1:3" ht="16.5" x14ac:dyDescent="0.4">
      <c r="A2" s="26"/>
      <c r="B2" s="26"/>
      <c r="C2" s="26"/>
    </row>
    <row r="3" spans="1:3" ht="16.5" x14ac:dyDescent="0.4">
      <c r="A3" s="171" t="s">
        <v>174</v>
      </c>
      <c r="B3" s="171"/>
      <c r="C3" s="105">
        <f>'STEP1(自己チェック)'!L101</f>
        <v>0</v>
      </c>
    </row>
    <row r="4" spans="1:3" ht="16.149999999999999" customHeight="1" x14ac:dyDescent="0.4">
      <c r="A4" s="169" t="s">
        <v>141</v>
      </c>
      <c r="B4" s="169"/>
      <c r="C4" s="169"/>
    </row>
    <row r="5" spans="1:3" x14ac:dyDescent="0.4">
      <c r="A5" s="101"/>
      <c r="B5" s="101"/>
      <c r="C5" s="101"/>
    </row>
    <row r="6" spans="1:3" x14ac:dyDescent="0.4">
      <c r="A6" s="101"/>
      <c r="B6" s="101"/>
      <c r="C6" s="101"/>
    </row>
    <row r="8" spans="1:3" ht="16.5" x14ac:dyDescent="0.4">
      <c r="A8" s="40" t="s">
        <v>146</v>
      </c>
      <c r="B8" s="38"/>
      <c r="C8" s="41" t="s">
        <v>147</v>
      </c>
    </row>
    <row r="10" spans="1:3" x14ac:dyDescent="0.4">
      <c r="A10" s="39" t="str" cm="1">
        <f t="array" ref="A10">IFERROR(INDEX('STEP1(自己チェック)'!C:C, SMALL(IF('STEP1(自己チェック)'!L$1:L$121="達成", ROW('STEP1(自己チェック)'!C$1:C$121)), ROW(1:1))), "")</f>
        <v/>
      </c>
      <c r="C10" s="39" t="str" cm="1">
        <f t="array" ref="C10">IFERROR(INDEX('STEP1(自己チェック)'!C:C, SMALL(IF('STEP1(自己チェック)'!L$1:L$121="未達成", ROW('STEP1(自己チェック)'!C$1:C$121)), ROW(1:1))), "")</f>
        <v>01.お荷物の預かり・返却（クローク）</v>
      </c>
    </row>
    <row r="11" spans="1:3" x14ac:dyDescent="0.4">
      <c r="A11" s="39" t="str" cm="1">
        <f t="array" ref="A11">IFERROR(INDEX('STEP1(自己チェック)'!C:C, SMALL(IF('STEP1(自己チェック)'!L$1:L$121="達成", ROW('STEP1(自己チェック)'!C$1:C$121)), ROW(2:2))), "")</f>
        <v/>
      </c>
      <c r="C11" s="39" t="str" cm="1">
        <f t="array" ref="C11">IFERROR(INDEX('STEP1(自己チェック)'!C:C, SMALL(IF('STEP1(自己チェック)'!L$1:L$121="未達成", ROW('STEP1(自己チェック)'!C$1:C$121)), ROW(2:2))), "")</f>
        <v>02.お客様の送迎</v>
      </c>
    </row>
    <row r="12" spans="1:3" x14ac:dyDescent="0.4">
      <c r="A12" s="39" t="str" cm="1">
        <f t="array" ref="A12">IFERROR(INDEX('STEP1(自己チェック)'!C:C, SMALL(IF('STEP1(自己チェック)'!L$1:L$121="達成", ROW('STEP1(自己チェック)'!C$1:C$121)), ROW(3:3))), "")</f>
        <v/>
      </c>
      <c r="C12" s="39" t="str" cm="1">
        <f t="array" ref="C12">IFERROR(INDEX('STEP1(自己チェック)'!C:C, SMALL(IF('STEP1(自己チェック)'!L$1:L$121="未達成", ROW('STEP1(自己チェック)'!C$1:C$121)), ROW(3:3))), "")</f>
        <v>03.玄関周辺の保安</v>
      </c>
    </row>
    <row r="13" spans="1:3" x14ac:dyDescent="0.4">
      <c r="A13" s="39" t="str" cm="1">
        <f t="array" ref="A13">IFERROR(INDEX('STEP1(自己チェック)'!C:C, SMALL(IF('STEP1(自己チェック)'!L$1:L$121="達成", ROW('STEP1(自己チェック)'!C$1:C$121)), ROW(4:4))), "")</f>
        <v/>
      </c>
      <c r="C13" s="39" t="str" cm="1">
        <f t="array" ref="C13">IFERROR(INDEX('STEP1(自己チェック)'!C:C, SMALL(IF('STEP1(自己チェック)'!L$1:L$121="未達成", ROW('STEP1(自己チェック)'!C$1:C$121)), ROW(4:4))), "")</f>
        <v>04.快適なロビー周辺の維持</v>
      </c>
    </row>
    <row r="14" spans="1:3" x14ac:dyDescent="0.4">
      <c r="A14" s="39" t="str" cm="1">
        <f t="array" ref="A14">IFERROR(INDEX('STEP1(自己チェック)'!C:C, SMALL(IF('STEP1(自己チェック)'!L$1:L$121="達成", ROW('STEP1(自己チェック)'!C$1:C$121)), ROW(5:5))), "")</f>
        <v/>
      </c>
      <c r="C14" s="39" t="str" cm="1">
        <f t="array" ref="C14">IFERROR(INDEX('STEP1(自己チェック)'!C:C, SMALL(IF('STEP1(自己チェック)'!L$1:L$121="未達成", ROW('STEP1(自己チェック)'!C$1:C$121)), ROW(5:5))), "")</f>
        <v>05.客室への案内</v>
      </c>
    </row>
    <row r="15" spans="1:3" x14ac:dyDescent="0.4">
      <c r="A15" s="39" t="str" cm="1">
        <f t="array" ref="A15">IFERROR(INDEX('STEP1(自己チェック)'!C:C, SMALL(IF('STEP1(自己チェック)'!L$1:L$121="達成", ROW('STEP1(自己チェック)'!C$1:C$121)), ROW(6:6))), "")</f>
        <v/>
      </c>
      <c r="C15" s="39" t="str" cm="1">
        <f t="array" ref="C15">IFERROR(INDEX('STEP1(自己チェック)'!C:C, SMALL(IF('STEP1(自己チェック)'!L$1:L$121="未達成", ROW('STEP1(自己チェック)'!C$1:C$121)), ROW(6:6))), "")</f>
        <v>06.チェックイン・チェックアウト対応</v>
      </c>
    </row>
    <row r="16" spans="1:3" x14ac:dyDescent="0.4">
      <c r="A16" s="39" t="str" cm="1">
        <f t="array" ref="A16">IFERROR(INDEX('STEP1(自己チェック)'!C:C, SMALL(IF('STEP1(自己チェック)'!L$1:L$121="達成", ROW('STEP1(自己チェック)'!C$1:C$121)), ROW(7:7))), "")</f>
        <v/>
      </c>
      <c r="C16" s="39" t="str" cm="1">
        <f t="array" ref="C16">IFERROR(INDEX('STEP1(自己チェック)'!C:C, SMALL(IF('STEP1(自己チェック)'!L$1:L$121="未達成", ROW('STEP1(自己チェック)'!C$1:C$121)), ROW(7:7))), "")</f>
        <v>07.ベルの業務状況把握</v>
      </c>
    </row>
    <row r="17" spans="1:3" x14ac:dyDescent="0.4">
      <c r="A17" s="39" t="str" cm="1">
        <f t="array" ref="A17">IFERROR(INDEX('STEP1(自己チェック)'!C:C, SMALL(IF('STEP1(自己チェック)'!L$1:L$121="達成", ROW('STEP1(自己チェック)'!C$1:C$121)), ROW(8:8))), "")</f>
        <v/>
      </c>
      <c r="C17" s="39" t="str" cm="1">
        <f t="array" ref="C17">IFERROR(INDEX('STEP1(自己チェック)'!C:C, SMALL(IF('STEP1(自己チェック)'!L$1:L$121="未達成", ROW('STEP1(自己チェック)'!C$1:C$121)), ROW(8:8))), "")</f>
        <v>08.ロビー周辺の維持監督</v>
      </c>
    </row>
    <row r="18" spans="1:3" x14ac:dyDescent="0.4">
      <c r="A18" s="39" t="str" cm="1">
        <f t="array" ref="A18">IFERROR(INDEX('STEP1(自己チェック)'!C:C, SMALL(IF('STEP1(自己チェック)'!L$1:L$121="達成", ROW('STEP1(自己チェック)'!C$1:C$121)), ROW(9:9))), "")</f>
        <v/>
      </c>
      <c r="C18" s="39" t="str" cm="1">
        <f t="array" ref="C18">IFERROR(INDEX('STEP1(自己チェック)'!C:C, SMALL(IF('STEP1(自己チェック)'!L$1:L$121="未達成", ROW('STEP1(自己チェック)'!C$1:C$121)), ROW(9:9))), "")</f>
        <v>09.ロビー周辺のマネジメント（アシスタントマネージャー）</v>
      </c>
    </row>
    <row r="19" spans="1:3" x14ac:dyDescent="0.4">
      <c r="A19" s="39" t="str" cm="1">
        <f t="array" ref="A19">IFERROR(INDEX('STEP1(自己チェック)'!C:C, SMALL(IF('STEP1(自己チェック)'!L$1:L$121="達成", ROW('STEP1(自己チェック)'!C$1:C$121)), ROW(10:10))), "")</f>
        <v/>
      </c>
      <c r="C19" s="39" t="str" cm="1">
        <f t="array" ref="C19">IFERROR(INDEX('STEP1(自己チェック)'!C:C, SMALL(IF('STEP1(自己チェック)'!L$1:L$121="未達成", ROW('STEP1(自己チェック)'!C$1:C$121)), ROW(10:10))), "")</f>
        <v>10.電話対応・客室予約受付</v>
      </c>
    </row>
    <row r="20" spans="1:3" x14ac:dyDescent="0.4">
      <c r="A20" s="39" t="str" cm="1">
        <f t="array" ref="A20">IFERROR(INDEX('STEP1(自己チェック)'!C:C, SMALL(IF('STEP1(自己チェック)'!L$1:L$121="達成", ROW('STEP1(自己チェック)'!C$1:C$121)), ROW(11:11))), "")</f>
        <v/>
      </c>
      <c r="C20" s="39" t="str" cm="1">
        <f t="array" ref="C20">IFERROR(INDEX('STEP1(自己チェック)'!C:C, SMALL(IF('STEP1(自己チェック)'!L$1:L$121="未達成", ROW('STEP1(自己チェック)'!C$1:C$121)), ROW(11:11))), "")</f>
        <v>11.組織と商品・サービス内容・ホテル内外の情報の理解、準備</v>
      </c>
    </row>
    <row r="21" spans="1:3" x14ac:dyDescent="0.4">
      <c r="A21" s="39" t="str" cm="1">
        <f t="array" ref="A21">IFERROR(INDEX('STEP1(自己チェック)'!C:C, SMALL(IF('STEP1(自己チェック)'!L$1:L$121="達成", ROW('STEP1(自己チェック)'!C$1:C$121)), ROW(12:12))), "")</f>
        <v/>
      </c>
      <c r="C21" s="39" t="str" cm="1">
        <f t="array" ref="C21">IFERROR(INDEX('STEP1(自己チェック)'!C:C, SMALL(IF('STEP1(自己チェック)'!L$1:L$121="未達成", ROW('STEP1(自己チェック)'!C$1:C$121)), ROW(12:12))), "")</f>
        <v>12.インフォメーションの実施</v>
      </c>
    </row>
    <row r="22" spans="1:3" x14ac:dyDescent="0.4">
      <c r="A22" s="39" t="str" cm="1">
        <f t="array" ref="A22">IFERROR(INDEX('STEP1(自己チェック)'!C:C, SMALL(IF('STEP1(自己チェック)'!L$1:L$121="達成", ROW('STEP1(自己チェック)'!C$1:C$121)), ROW(13:13))), "")</f>
        <v/>
      </c>
      <c r="C22" s="39" t="str" cm="1">
        <f t="array" ref="C22">IFERROR(INDEX('STEP1(自己チェック)'!C:C, SMALL(IF('STEP1(自己チェック)'!L$1:L$121="未達成", ROW('STEP1(自己チェック)'!C$1:C$121)), ROW(13:13))), "")</f>
        <v>13.郵便物・メッセージの取扱い</v>
      </c>
    </row>
    <row r="23" spans="1:3" x14ac:dyDescent="0.4">
      <c r="A23" s="39" t="str" cm="1">
        <f t="array" ref="A23">IFERROR(INDEX('STEP1(自己チェック)'!C:C, SMALL(IF('STEP1(自己チェック)'!L$1:L$121="達成", ROW('STEP1(自己チェック)'!C$1:C$121)), ROW(14:14))), "")</f>
        <v/>
      </c>
      <c r="C23" s="39" t="str" cm="1">
        <f t="array" ref="C23">IFERROR(INDEX('STEP1(自己チェック)'!C:C, SMALL(IF('STEP1(自己チェック)'!L$1:L$121="未達成", ROW('STEP1(自己チェック)'!C$1:C$121)), ROW(14:14))), "")</f>
        <v>14.チェックイン・チェックアウト対応</v>
      </c>
    </row>
    <row r="24" spans="1:3" x14ac:dyDescent="0.4">
      <c r="A24" s="39" t="str" cm="1">
        <f t="array" ref="A24">IFERROR(INDEX('STEP1(自己チェック)'!C:C, SMALL(IF('STEP1(自己チェック)'!L$1:L$121="達成", ROW('STEP1(自己チェック)'!C$1:C$121)), ROW(15:15))), "")</f>
        <v/>
      </c>
      <c r="C24" s="39" t="str" cm="1">
        <f t="array" ref="C24">IFERROR(INDEX('STEP1(自己チェック)'!C:C, SMALL(IF('STEP1(自己チェック)'!L$1:L$121="未達成", ROW('STEP1(自己チェック)'!C$1:C$121)), ROW(15:15))), "")</f>
        <v>15.客室変更を含むイレギュラーへの対応</v>
      </c>
    </row>
    <row r="25" spans="1:3" x14ac:dyDescent="0.4">
      <c r="A25" s="39" t="str" cm="1">
        <f t="array" ref="A25">IFERROR(INDEX('STEP1(自己チェック)'!C:C, SMALL(IF('STEP1(自己チェック)'!L$1:L$121="達成", ROW('STEP1(自己チェック)'!C$1:C$121)), ROW(16:16))), "")</f>
        <v/>
      </c>
      <c r="C25" s="39" t="str" cm="1">
        <f t="array" ref="C25">IFERROR(INDEX('STEP1(自己チェック)'!C:C, SMALL(IF('STEP1(自己チェック)'!L$1:L$121="未達成", ROW('STEP1(自己チェック)'!C$1:C$121)), ROW(16:16))), "")</f>
        <v>16.貴重品の預かりと返却</v>
      </c>
    </row>
    <row r="26" spans="1:3" x14ac:dyDescent="0.4">
      <c r="A26" s="39" t="str" cm="1">
        <f t="array" ref="A26">IFERROR(INDEX('STEP1(自己チェック)'!C:C, SMALL(IF('STEP1(自己チェック)'!L$1:L$121="達成", ROW('STEP1(自己チェック)'!C$1:C$121)), ROW(17:17))), "")</f>
        <v/>
      </c>
      <c r="C26" s="39" t="str" cm="1">
        <f t="array" ref="C26">IFERROR(INDEX('STEP1(自己チェック)'!C:C, SMALL(IF('STEP1(自己チェック)'!L$1:L$121="未達成", ROW('STEP1(自己チェック)'!C$1:C$121)), ROW(17:17))), "")</f>
        <v>17.フロントマネジメント(アシスタントフロントマネージャー)</v>
      </c>
    </row>
    <row r="27" spans="1:3" x14ac:dyDescent="0.4">
      <c r="A27" s="39" t="str" cm="1">
        <f t="array" ref="A27">IFERROR(INDEX('STEP1(自己チェック)'!C:C, SMALL(IF('STEP1(自己チェック)'!L$1:L$121="達成", ROW('STEP1(自己チェック)'!C$1:C$121)), ROW(18:18))), "")</f>
        <v/>
      </c>
      <c r="C27" s="39" t="str" cm="1">
        <f t="array" ref="C27">IFERROR(INDEX('STEP1(自己チェック)'!C:C, SMALL(IF('STEP1(自己チェック)'!L$1:L$121="未達成", ROW('STEP1(自己チェック)'!C$1:C$121)), ROW(18:18))), "")</f>
        <v>18.支配人業務の引継ぎ</v>
      </c>
    </row>
    <row r="28" spans="1:3" x14ac:dyDescent="0.4">
      <c r="A28" s="39" t="str" cm="1">
        <f t="array" ref="A28">IFERROR(INDEX('STEP1(自己チェック)'!C:C, SMALL(IF('STEP1(自己チェック)'!L$1:L$121="達成", ROW('STEP1(自己チェック)'!C$1:C$121)), ROW(19:19))), "")</f>
        <v/>
      </c>
      <c r="C28" s="39" t="str" cm="1">
        <f t="array" ref="C28">IFERROR(INDEX('STEP1(自己チェック)'!C:C, SMALL(IF('STEP1(自己チェック)'!L$1:L$121="未達成", ROW('STEP1(自己チェック)'!C$1:C$121)), ROW(19:19))), "")</f>
        <v>19.夜間における円滑な運営管理</v>
      </c>
    </row>
    <row r="29" spans="1:3" x14ac:dyDescent="0.4">
      <c r="A29" s="39" t="str" cm="1">
        <f t="array" ref="A29">IFERROR(INDEX('STEP1(自己チェック)'!C:C, SMALL(IF('STEP1(自己チェック)'!L$1:L$121="達成", ROW('STEP1(自己チェック)'!C$1:C$121)), ROW(20:20))), "")</f>
        <v/>
      </c>
      <c r="C29" s="39" t="str" cm="1">
        <f t="array" ref="C29">IFERROR(INDEX('STEP1(自己チェック)'!C:C, SMALL(IF('STEP1(自己チェック)'!L$1:L$121="未達成", ROW('STEP1(自己チェック)'!C$1:C$121)), ROW(20:20))), "")</f>
        <v>20.レベニューマネジメント（予約コントローラー）</v>
      </c>
    </row>
    <row r="30" spans="1:3" x14ac:dyDescent="0.4">
      <c r="A30" s="39" t="str" cm="1">
        <f t="array" ref="A30">IFERROR(INDEX('STEP1(自己チェック)'!C:C, SMALL(IF('STEP1(自己チェック)'!L$1:L$121="達成", ROW('STEP1(自己チェック)'!C$1:C$121)), ROW(21:21))), "")</f>
        <v/>
      </c>
      <c r="C30" s="39" t="str" cm="1">
        <f t="array" ref="C30">IFERROR(INDEX('STEP1(自己チェック)'!C:C, SMALL(IF('STEP1(自己チェック)'!L$1:L$121="未達成", ROW('STEP1(自己チェック)'!C$1:C$121)), ROW(21:21))), "")</f>
        <v>21.レストランフロアの清掃と準備、テーブルセッティング</v>
      </c>
    </row>
    <row r="31" spans="1:3" x14ac:dyDescent="0.4">
      <c r="A31" s="39" t="str" cm="1">
        <f t="array" ref="A31">IFERROR(INDEX('STEP1(自己チェック)'!C:C, SMALL(IF('STEP1(自己チェック)'!L$1:L$121="達成", ROW('STEP1(自己チェック)'!C$1:C$121)), ROW(22:22))), "")</f>
        <v/>
      </c>
      <c r="C31" s="39" t="str" cm="1">
        <f t="array" ref="C31">IFERROR(INDEX('STEP1(自己チェック)'!C:C, SMALL(IF('STEP1(自己チェック)'!L$1:L$121="未達成", ROW('STEP1(自己チェック)'!C$1:C$121)), ROW(22:22))), "")</f>
        <v>22.食器類のクリアと後片付け</v>
      </c>
    </row>
    <row r="32" spans="1:3" x14ac:dyDescent="0.4">
      <c r="A32" s="39" t="str" cm="1">
        <f t="array" ref="A32">IFERROR(INDEX('STEP1(自己チェック)'!C:C, SMALL(IF('STEP1(自己チェック)'!L$1:L$121="達成", ROW('STEP1(自己チェック)'!C$1:C$121)), ROW(23:23))), "")</f>
        <v/>
      </c>
      <c r="C32" s="39" t="str" cm="1">
        <f t="array" ref="C32">IFERROR(INDEX('STEP1(自己チェック)'!C:C, SMALL(IF('STEP1(自己チェック)'!L$1:L$121="未達成", ROW('STEP1(自己チェック)'!C$1:C$121)), ROW(23:23))), "")</f>
        <v>23.注文の受付</v>
      </c>
    </row>
    <row r="33" spans="1:3" x14ac:dyDescent="0.4">
      <c r="A33" s="39" t="str" cm="1">
        <f t="array" ref="A33">IFERROR(INDEX('STEP1(自己チェック)'!C:C, SMALL(IF('STEP1(自己チェック)'!L$1:L$121="達成", ROW('STEP1(自己チェック)'!C$1:C$121)), ROW(24:24))), "")</f>
        <v/>
      </c>
      <c r="C33" s="39" t="str" cm="1">
        <f t="array" ref="C33">IFERROR(INDEX('STEP1(自己チェック)'!C:C, SMALL(IF('STEP1(自己チェック)'!L$1:L$121="未達成", ROW('STEP1(自己チェック)'!C$1:C$121)), ROW(24:24))), "")</f>
        <v>24.食事・飲料提供</v>
      </c>
    </row>
    <row r="34" spans="1:3" x14ac:dyDescent="0.4">
      <c r="A34" s="39" t="str" cm="1">
        <f t="array" ref="A34">IFERROR(INDEX('STEP1(自己チェック)'!C:C, SMALL(IF('STEP1(自己チェック)'!L$1:L$121="達成", ROW('STEP1(自己チェック)'!C$1:C$121)), ROW(25:25))), "")</f>
        <v/>
      </c>
      <c r="C34" s="39" t="str" cm="1">
        <f t="array" ref="C34">IFERROR(INDEX('STEP1(自己チェック)'!C:C, SMALL(IF('STEP1(自己チェック)'!L$1:L$121="未達成", ROW('STEP1(自己チェック)'!C$1:C$121)), ROW(25:25))), "")</f>
        <v>25.お見送りの実践</v>
      </c>
    </row>
    <row r="35" spans="1:3" x14ac:dyDescent="0.4">
      <c r="A35" s="39" t="str" cm="1">
        <f t="array" ref="A35">IFERROR(INDEX('STEP1(自己チェック)'!C:C, SMALL(IF('STEP1(自己チェック)'!L$1:L$121="達成", ROW('STEP1(自己チェック)'!C$1:C$121)), ROW(26:26))), "")</f>
        <v/>
      </c>
      <c r="C35" s="39" t="str" cm="1">
        <f t="array" ref="C35">IFERROR(INDEX('STEP1(自己チェック)'!C:C, SMALL(IF('STEP1(自己チェック)'!L$1:L$121="未達成", ROW('STEP1(自己チェック)'!C$1:C$121)), ROW(26:26))), "")</f>
        <v>26.担当するエリアの状況管理</v>
      </c>
    </row>
    <row r="36" spans="1:3" x14ac:dyDescent="0.4">
      <c r="A36" s="39" t="str" cm="1">
        <f t="array" ref="A36">IFERROR(INDEX('STEP1(自己チェック)'!C:C, SMALL(IF('STEP1(自己チェック)'!L$1:L$121="達成", ROW('STEP1(自己チェック)'!C$1:C$121)), ROW(27:27))), "")</f>
        <v/>
      </c>
      <c r="C36" s="39" t="str" cm="1">
        <f t="array" ref="C36">IFERROR(INDEX('STEP1(自己チェック)'!C:C, SMALL(IF('STEP1(自己チェック)'!L$1:L$121="未達成", ROW('STEP1(自己チェック)'!C$1:C$121)), ROW(27:27))), "")</f>
        <v>27.部下の業務管理</v>
      </c>
    </row>
    <row r="37" spans="1:3" x14ac:dyDescent="0.4">
      <c r="A37" s="39" t="str" cm="1">
        <f t="array" ref="A37">IFERROR(INDEX('STEP1(自己チェック)'!C:C, SMALL(IF('STEP1(自己チェック)'!L$1:L$121="達成", ROW('STEP1(自己チェック)'!C$1:C$121)), ROW(28:28))), "")</f>
        <v/>
      </c>
      <c r="C37" s="39" t="str" cm="1">
        <f t="array" ref="C37">IFERROR(INDEX('STEP1(自己チェック)'!C:C, SMALL(IF('STEP1(自己チェック)'!L$1:L$121="未達成", ROW('STEP1(自己チェック)'!C$1:C$121)), ROW(28:28))), "")</f>
        <v>28.予約対応・管理</v>
      </c>
    </row>
    <row r="38" spans="1:3" x14ac:dyDescent="0.4">
      <c r="A38" s="39" t="str" cm="1">
        <f t="array" ref="A38">IFERROR(INDEX('STEP1(自己チェック)'!C:C, SMALL(IF('STEP1(自己チェック)'!L$1:L$121="達成", ROW('STEP1(自己チェック)'!C$1:C$121)), ROW(29:29))), "")</f>
        <v/>
      </c>
      <c r="C38" s="39" t="str" cm="1">
        <f t="array" ref="C38">IFERROR(INDEX('STEP1(自己チェック)'!C:C, SMALL(IF('STEP1(自己チェック)'!L$1:L$121="未達成", ROW('STEP1(自己チェック)'!C$1:C$121)), ROW(29:29))), "")</f>
        <v>29.お客様のお出迎えと座席への誘導</v>
      </c>
    </row>
    <row r="39" spans="1:3" x14ac:dyDescent="0.4">
      <c r="A39" s="39" t="str" cm="1">
        <f t="array" ref="A39">IFERROR(INDEX('STEP1(自己チェック)'!C:C, SMALL(IF('STEP1(自己チェック)'!L$1:L$121="達成", ROW('STEP1(自己チェック)'!C$1:C$121)), ROW(30:30))), "")</f>
        <v/>
      </c>
      <c r="C39" s="39" t="str" cm="1">
        <f t="array" ref="C39">IFERROR(INDEX('STEP1(自己チェック)'!C:C, SMALL(IF('STEP1(自己チェック)'!L$1:L$121="未達成", ROW('STEP1(自己チェック)'!C$1:C$121)), ROW(30:30))), "")</f>
        <v>30.運営方針と業務計画の設定</v>
      </c>
    </row>
    <row r="40" spans="1:3" x14ac:dyDescent="0.4">
      <c r="A40" s="39" t="str" cm="1">
        <f t="array" ref="A40">IFERROR(INDEX('STEP1(自己チェック)'!C:C, SMALL(IF('STEP1(自己チェック)'!L$1:L$121="達成", ROW('STEP1(自己チェック)'!C$1:C$121)), ROW(31:31))), "")</f>
        <v/>
      </c>
      <c r="C40" s="39" t="str" cm="1">
        <f t="array" ref="C40">IFERROR(INDEX('STEP1(自己チェック)'!C:C, SMALL(IF('STEP1(自己チェック)'!L$1:L$121="未達成", ROW('STEP1(自己チェック)'!C$1:C$121)), ROW(31:31))), "")</f>
        <v>31.ホールの運営管理</v>
      </c>
    </row>
    <row r="41" spans="1:3" x14ac:dyDescent="0.4">
      <c r="A41" s="39" t="str" cm="1">
        <f t="array" ref="A41">IFERROR(INDEX('STEP1(自己チェック)'!C:C, SMALL(IF('STEP1(自己チェック)'!L$1:L$121="達成", ROW('STEP1(自己チェック)'!C$1:C$121)), ROW(32:32))), "")</f>
        <v/>
      </c>
      <c r="C41" s="39" t="str" cm="1">
        <f t="array" ref="C41">IFERROR(INDEX('STEP1(自己チェック)'!C:C, SMALL(IF('STEP1(自己チェック)'!L$1:L$121="未達成", ROW('STEP1(自己チェック)'!C$1:C$121)), ROW(32:32))), "")</f>
        <v>32.レストランセールス</v>
      </c>
    </row>
    <row r="42" spans="1:3" x14ac:dyDescent="0.4">
      <c r="A42" s="39" t="str" cm="1">
        <f t="array" ref="A42">IFERROR(INDEX('STEP1(自己チェック)'!C:C, SMALL(IF('STEP1(自己チェック)'!L$1:L$121="達成", ROW('STEP1(自己チェック)'!C$1:C$121)), ROW(33:33))), "")</f>
        <v/>
      </c>
      <c r="C42" s="39" t="str" cm="1">
        <f t="array" ref="C42">IFERROR(INDEX('STEP1(自己チェック)'!C:C, SMALL(IF('STEP1(自己チェック)'!L$1:L$121="未達成", ROW('STEP1(自己チェック)'!C$1:C$121)), ROW(33:33))), "")</f>
        <v>33.運営方針と業務計画の設定</v>
      </c>
    </row>
    <row r="43" spans="1:3" x14ac:dyDescent="0.4">
      <c r="A43" s="39" t="str" cm="1">
        <f t="array" ref="A43">IFERROR(INDEX('STEP1(自己チェック)'!C:C, SMALL(IF('STEP1(自己チェック)'!L$1:L$121="達成", ROW('STEP1(自己チェック)'!C$1:C$121)), ROW(34:34))), "")</f>
        <v/>
      </c>
      <c r="C43" s="39" t="str" cm="1">
        <f t="array" ref="C43">IFERROR(INDEX('STEP1(自己チェック)'!C:C, SMALL(IF('STEP1(自己チェック)'!L$1:L$121="未達成", ROW('STEP1(自己チェック)'!C$1:C$121)), ROW(34:34))), "")</f>
        <v>34.部門の運営管理</v>
      </c>
    </row>
    <row r="44" spans="1:3" x14ac:dyDescent="0.4">
      <c r="A44" s="39" t="str" cm="1">
        <f t="array" ref="A44">IFERROR(INDEX('STEP1(自己チェック)'!C:C, SMALL(IF('STEP1(自己チェック)'!L$1:L$121="達成", ROW('STEP1(自己チェック)'!C$1:C$121)), ROW(35:35))), "")</f>
        <v/>
      </c>
      <c r="C44" s="39" t="str" cm="1">
        <f t="array" ref="C44">IFERROR(INDEX('STEP1(自己チェック)'!C:C, SMALL(IF('STEP1(自己チェック)'!L$1:L$121="未達成", ROW('STEP1(自己チェック)'!C$1:C$121)), ROW(35:35))), "")</f>
        <v>35.貴重品の預かり</v>
      </c>
    </row>
    <row r="45" spans="1:3" x14ac:dyDescent="0.4">
      <c r="A45" s="39" t="str" cm="1">
        <f t="array" ref="A45">IFERROR(INDEX('STEP1(自己チェック)'!C:C, SMALL(IF('STEP1(自己チェック)'!L$1:L$121="達成", ROW('STEP1(自己チェック)'!C$1:C$121)), ROW(36:36))), "")</f>
        <v/>
      </c>
      <c r="C45" s="39" t="str" cm="1">
        <f t="array" ref="C45">IFERROR(INDEX('STEP1(自己チェック)'!C:C, SMALL(IF('STEP1(自己チェック)'!L$1:L$121="未達成", ROW('STEP1(自己チェック)'!C$1:C$121)), ROW(36:36))), "")</f>
        <v>36.清算処理</v>
      </c>
    </row>
    <row r="46" spans="1:3" x14ac:dyDescent="0.4">
      <c r="A46" s="39" t="str" cm="1">
        <f t="array" ref="A46">IFERROR(INDEX('STEP1(自己チェック)'!C:C, SMALL(IF('STEP1(自己チェック)'!L$1:L$121="達成", ROW('STEP1(自己チェック)'!C$1:C$121)), ROW(37:37))), "")</f>
        <v/>
      </c>
      <c r="C46" s="39" t="str" cm="1">
        <f t="array" ref="C46">IFERROR(INDEX('STEP1(自己チェック)'!C:C, SMALL(IF('STEP1(自己チェック)'!L$1:L$121="未達成", ROW('STEP1(自己チェック)'!C$1:C$121)), ROW(37:37))), "")</f>
        <v>37.目標の設定</v>
      </c>
    </row>
    <row r="47" spans="1:3" x14ac:dyDescent="0.4">
      <c r="A47" s="39" t="str" cm="1">
        <f t="array" ref="A47">IFERROR(INDEX('STEP1(自己チェック)'!C:C, SMALL(IF('STEP1(自己チェック)'!L$1:L$121="達成", ROW('STEP1(自己チェック)'!C$1:C$121)), ROW(38:38))), "")</f>
        <v/>
      </c>
      <c r="C47" s="39" t="str" cm="1">
        <f t="array" ref="C47">IFERROR(INDEX('STEP1(自己チェック)'!C:C, SMALL(IF('STEP1(自己チェック)'!L$1:L$121="未達成", ROW('STEP1(自己チェック)'!C$1:C$121)), ROW(38:38))), "")</f>
        <v>38.コスト管理</v>
      </c>
    </row>
    <row r="48" spans="1:3" x14ac:dyDescent="0.4">
      <c r="A48" s="39" t="str" cm="1">
        <f t="array" ref="A48">IFERROR(INDEX('STEP1(自己チェック)'!C:C, SMALL(IF('STEP1(自己チェック)'!L$1:L$121="達成", ROW('STEP1(自己チェック)'!C$1:C$121)), ROW(39:39))), "")</f>
        <v/>
      </c>
      <c r="C48" s="39" t="str" cm="1">
        <f t="array" ref="C48">IFERROR(INDEX('STEP1(自己チェック)'!C:C, SMALL(IF('STEP1(自己チェック)'!L$1:L$121="未達成", ROW('STEP1(自己チェック)'!C$1:C$121)), ROW(39:39))), "")</f>
        <v>39.計画の評価</v>
      </c>
    </row>
    <row r="49" spans="1:3" x14ac:dyDescent="0.4">
      <c r="A49" s="39" t="str" cm="1">
        <f t="array" ref="A49">IFERROR(INDEX('STEP1(自己チェック)'!C:C, SMALL(IF('STEP1(自己チェック)'!L$1:L$121="達成", ROW('STEP1(自己チェック)'!C$1:C$121)), ROW(40:40))), "")</f>
        <v/>
      </c>
      <c r="C49" s="39" t="str" cm="1">
        <f t="array" ref="C49">IFERROR(INDEX('STEP1(自己チェック)'!C:C, SMALL(IF('STEP1(自己チェック)'!L$1:L$121="未達成", ROW('STEP1(自己チェック)'!C$1:C$121)), ROW(40:40))), "")</f>
        <v>40.計画と準備</v>
      </c>
    </row>
    <row r="50" spans="1:3" x14ac:dyDescent="0.4">
      <c r="A50" s="39" t="str" cm="1">
        <f t="array" ref="A50">IFERROR(INDEX('STEP1(自己チェック)'!C:C, SMALL(IF('STEP1(自己チェック)'!L$1:L$121="達成", ROW('STEP1(自己チェック)'!C$1:C$121)), ROW(41:41))), "")</f>
        <v/>
      </c>
      <c r="C50" s="39" t="str" cm="1">
        <f t="array" ref="C50">IFERROR(INDEX('STEP1(自己チェック)'!C:C, SMALL(IF('STEP1(自己チェック)'!L$1:L$121="未達成", ROW('STEP1(自己チェック)'!C$1:C$121)), ROW(41:41))), "")</f>
        <v>41.宴会サービスの提供・統括</v>
      </c>
    </row>
    <row r="51" spans="1:3" x14ac:dyDescent="0.4">
      <c r="A51" s="39" t="str" cm="1">
        <f t="array" ref="A51">IFERROR(INDEX('STEP1(自己チェック)'!C:C, SMALL(IF('STEP1(自己チェック)'!L$1:L$121="達成", ROW('STEP1(自己チェック)'!C$1:C$121)), ROW(42:42))), "")</f>
        <v/>
      </c>
      <c r="C51" s="39" t="str" cm="1">
        <f t="array" ref="C51">IFERROR(INDEX('STEP1(自己チェック)'!C:C, SMALL(IF('STEP1(自己チェック)'!L$1:L$121="未達成", ROW('STEP1(自己チェック)'!C$1:C$121)), ROW(42:42))), "")</f>
        <v>42.一般宴会の予約受付</v>
      </c>
    </row>
    <row r="52" spans="1:3" x14ac:dyDescent="0.4">
      <c r="A52" s="39" t="str" cm="1">
        <f t="array" ref="A52">IFERROR(INDEX('STEP1(自己チェック)'!C:C, SMALL(IF('STEP1(自己チェック)'!L$1:L$121="達成", ROW('STEP1(自己チェック)'!C$1:C$121)), ROW(43:43))), "")</f>
        <v/>
      </c>
      <c r="C52" s="39" t="str" cm="1">
        <f t="array" ref="C52">IFERROR(INDEX('STEP1(自己チェック)'!C:C, SMALL(IF('STEP1(自己チェック)'!L$1:L$121="未達成", ROW('STEP1(自己チェック)'!C$1:C$121)), ROW(43:43))), "")</f>
        <v>43.一般宴会打合せ</v>
      </c>
    </row>
    <row r="53" spans="1:3" x14ac:dyDescent="0.4">
      <c r="A53" s="39" t="str" cm="1">
        <f t="array" ref="A53">IFERROR(INDEX('STEP1(自己チェック)'!C:C, SMALL(IF('STEP1(自己チェック)'!L$1:L$121="達成", ROW('STEP1(自己チェック)'!C$1:C$121)), ROW(44:44))), "")</f>
        <v/>
      </c>
      <c r="C53" s="39" t="str" cm="1">
        <f t="array" ref="C53">IFERROR(INDEX('STEP1(自己チェック)'!C:C, SMALL(IF('STEP1(自己チェック)'!L$1:L$121="未達成", ROW('STEP1(自己チェック)'!C$1:C$121)), ROW(44:44))), "")</f>
        <v>44.婚礼の予約受付</v>
      </c>
    </row>
    <row r="54" spans="1:3" x14ac:dyDescent="0.4">
      <c r="A54" s="39" t="str" cm="1">
        <f t="array" ref="A54">IFERROR(INDEX('STEP1(自己チェック)'!C:C, SMALL(IF('STEP1(自己チェック)'!L$1:L$121="達成", ROW('STEP1(自己チェック)'!C$1:C$121)), ROW(45:45))), "")</f>
        <v/>
      </c>
      <c r="C54" s="39" t="str" cm="1">
        <f t="array" ref="C54">IFERROR(INDEX('STEP1(自己チェック)'!C:C, SMALL(IF('STEP1(自己チェック)'!L$1:L$121="未達成", ROW('STEP1(自己チェック)'!C$1:C$121)), ROW(45:45))), "")</f>
        <v>45.婚礼打合せ</v>
      </c>
    </row>
    <row r="55" spans="1:3" x14ac:dyDescent="0.4">
      <c r="A55" s="39" t="str" cm="1">
        <f t="array" ref="A55">IFERROR(INDEX('STEP1(自己チェック)'!C:C, SMALL(IF('STEP1(自己チェック)'!L$1:L$121="達成", ROW('STEP1(自己チェック)'!C$1:C$121)), ROW(46:46))), "")</f>
        <v/>
      </c>
      <c r="C55" s="39" t="str" cm="1">
        <f t="array" ref="C55">IFERROR(INDEX('STEP1(自己チェック)'!C:C, SMALL(IF('STEP1(自己チェック)'!L$1:L$121="未達成", ROW('STEP1(自己チェック)'!C$1:C$121)), ROW(46:46))), "")</f>
        <v>46.請求書の発行</v>
      </c>
    </row>
    <row r="56" spans="1:3" x14ac:dyDescent="0.4">
      <c r="A56" s="39" t="str" cm="1">
        <f t="array" ref="A56">IFERROR(INDEX('STEP1(自己チェック)'!C:C, SMALL(IF('STEP1(自己チェック)'!L$1:L$121="達成", ROW('STEP1(自己チェック)'!C$1:C$121)), ROW(47:47))), "")</f>
        <v/>
      </c>
      <c r="C56" s="39" t="str" cm="1">
        <f t="array" ref="C56">IFERROR(INDEX('STEP1(自己チェック)'!C:C, SMALL(IF('STEP1(自己チェック)'!L$1:L$121="未達成", ROW('STEP1(自己チェック)'!C$1:C$121)), ROW(47:47))), "")</f>
        <v>47.精算処理</v>
      </c>
    </row>
    <row r="57" spans="1:3" x14ac:dyDescent="0.4">
      <c r="A57" s="39" t="str" cm="1">
        <f t="array" ref="A57">IFERROR(INDEX('STEP1(自己チェック)'!C:C, SMALL(IF('STEP1(自己チェック)'!L$1:L$121="達成", ROW('STEP1(自己チェック)'!C$1:C$121)), ROW(48:48))), "")</f>
        <v/>
      </c>
      <c r="C57" s="39" t="str" cm="1">
        <f t="array" ref="C57">IFERROR(INDEX('STEP1(自己チェック)'!C:C, SMALL(IF('STEP1(自己チェック)'!L$1:L$121="未達成", ROW('STEP1(自己チェック)'!C$1:C$121)), ROW(48:48))), "")</f>
        <v>48.情報の収集と分析</v>
      </c>
    </row>
    <row r="58" spans="1:3" x14ac:dyDescent="0.4">
      <c r="A58" s="39" t="str" cm="1">
        <f t="array" ref="A58">IFERROR(INDEX('STEP1(自己チェック)'!C:C, SMALL(IF('STEP1(自己チェック)'!L$1:L$121="達成", ROW('STEP1(自己チェック)'!C$1:C$121)), ROW(49:49))), "")</f>
        <v/>
      </c>
      <c r="C58" s="39" t="str" cm="1">
        <f t="array" ref="C58">IFERROR(INDEX('STEP1(自己チェック)'!C:C, SMALL(IF('STEP1(自己チェック)'!L$1:L$121="未達成", ROW('STEP1(自己チェック)'!C$1:C$121)), ROW(49:49))), "")</f>
        <v>49.新商品・プロモーション企画</v>
      </c>
    </row>
    <row r="59" spans="1:3" x14ac:dyDescent="0.4">
      <c r="A59" s="39" t="str" cm="1">
        <f t="array" ref="A59">IFERROR(INDEX('STEP1(自己チェック)'!C:C, SMALL(IF('STEP1(自己チェック)'!L$1:L$121="達成", ROW('STEP1(自己チェック)'!C$1:C$121)), ROW(50:50))), "")</f>
        <v/>
      </c>
      <c r="C59" s="39" t="str" cm="1">
        <f t="array" ref="C59">IFERROR(INDEX('STEP1(自己チェック)'!C:C, SMALL(IF('STEP1(自己チェック)'!L$1:L$121="未達成", ROW('STEP1(自己チェック)'!C$1:C$121)), ROW(50:50))), "")</f>
        <v>50.宴会予約・販売管理業務の統括</v>
      </c>
    </row>
    <row r="60" spans="1:3" x14ac:dyDescent="0.4">
      <c r="A60" s="39" t="str" cm="1">
        <f t="array" ref="A60">IFERROR(INDEX('STEP1(自己チェック)'!C:C, SMALL(IF('STEP1(自己チェック)'!L$1:L$121="達成", ROW('STEP1(自己チェック)'!C$1:C$121)), ROW(51:51))), "")</f>
        <v/>
      </c>
      <c r="C60" s="39" t="str" cm="1">
        <f t="array" ref="C60">IFERROR(INDEX('STEP1(自己チェック)'!C:C, SMALL(IF('STEP1(自己チェック)'!L$1:L$121="未達成", ROW('STEP1(自己チェック)'!C$1:C$121)), ROW(51:51))), "")</f>
        <v>51.顧客管理の推進</v>
      </c>
    </row>
    <row r="61" spans="1:3" x14ac:dyDescent="0.4">
      <c r="A61" s="39" t="str" cm="1">
        <f t="array" ref="A61">IFERROR(INDEX('STEP1(自己チェック)'!C:C, SMALL(IF('STEP1(自己チェック)'!L$1:L$121="達成", ROW('STEP1(自己チェック)'!C$1:C$121)), ROW(52:52))), "")</f>
        <v/>
      </c>
      <c r="C61" s="39" t="str" cm="1">
        <f t="array" ref="C61">IFERROR(INDEX('STEP1(自己チェック)'!C:C, SMALL(IF('STEP1(自己チェック)'!L$1:L$121="未達成", ROW('STEP1(自己チェック)'!C$1:C$121)), ROW(52:52))), "")</f>
        <v>52.宴会業務の管理</v>
      </c>
    </row>
    <row r="62" spans="1:3" x14ac:dyDescent="0.4">
      <c r="A62" s="39" t="str" cm="1">
        <f t="array" ref="A62">IFERROR(INDEX('STEP1(自己チェック)'!C:C, SMALL(IF('STEP1(自己チェック)'!L$1:L$121="達成", ROW('STEP1(自己チェック)'!C$1:C$121)), ROW(53:53))), "")</f>
        <v/>
      </c>
      <c r="C62" s="39" t="str" cm="1">
        <f t="array" ref="C62">IFERROR(INDEX('STEP1(自己チェック)'!C:C, SMALL(IF('STEP1(自己チェック)'!L$1:L$121="未達成", ROW('STEP1(自己チェック)'!C$1:C$121)), ROW(53:53))), "")</f>
        <v>53.顧客管理の推進</v>
      </c>
    </row>
    <row r="63" spans="1:3" x14ac:dyDescent="0.4">
      <c r="A63" s="39" t="str" cm="1">
        <f t="array" ref="A63">IFERROR(INDEX('STEP1(自己チェック)'!C:C, SMALL(IF('STEP1(自己チェック)'!L$1:L$121="達成", ROW('STEP1(自己チェック)'!C$1:C$121)), ROW(54:54))), "")</f>
        <v/>
      </c>
      <c r="C63" s="39" t="str" cm="1">
        <f t="array" ref="C63">IFERROR(INDEX('STEP1(自己チェック)'!C:C, SMALL(IF('STEP1(自己チェック)'!L$1:L$121="未達成", ROW('STEP1(自己チェック)'!C$1:C$121)), ROW(54:54))), "")</f>
        <v>54.アクシデント対応</v>
      </c>
    </row>
    <row r="64" spans="1:3" x14ac:dyDescent="0.4">
      <c r="A64" s="39" t="str" cm="1">
        <f t="array" ref="A64">IFERROR(INDEX('STEP1(自己チェック)'!C:C, SMALL(IF('STEP1(自己チェック)'!L$1:L$121="達成", ROW('STEP1(自己チェック)'!C$1:C$121)), ROW(55:55))), "")</f>
        <v/>
      </c>
      <c r="C64" s="39" t="str" cm="1">
        <f t="array" ref="C64">IFERROR(INDEX('STEP1(自己チェック)'!C:C, SMALL(IF('STEP1(自己チェック)'!L$1:L$121="未達成", ROW('STEP1(自己チェック)'!C$1:C$121)), ROW(55:55))), "")</f>
        <v>55.クレーム・苦情への対応</v>
      </c>
    </row>
    <row r="65" spans="1:3" x14ac:dyDescent="0.4">
      <c r="A65" s="39" t="str" cm="1">
        <f t="array" ref="A65">IFERROR(INDEX('STEP1(自己チェック)'!C:C, SMALL(IF('STEP1(自己チェック)'!L$1:L$121="達成", ROW('STEP1(自己チェック)'!C$1:C$121)), ROW(56:56))), "")</f>
        <v/>
      </c>
      <c r="C65" s="39" t="str" cm="1">
        <f t="array" ref="C65">IFERROR(INDEX('STEP1(自己チェック)'!C:C, SMALL(IF('STEP1(自己チェック)'!L$1:L$121="未達成", ROW('STEP1(自己チェック)'!C$1:C$121)), ROW(56:56))), "")</f>
        <v>56.業務改善</v>
      </c>
    </row>
    <row r="66" spans="1:3" x14ac:dyDescent="0.4">
      <c r="A66" s="39" t="str" cm="1">
        <f t="array" ref="A66">IFERROR(INDEX('STEP1(自己チェック)'!C:C, SMALL(IF('STEP1(自己チェック)'!L$1:L$121="達成", ROW('STEP1(自己チェック)'!C$1:C$121)), ROW(57:57))), "")</f>
        <v/>
      </c>
      <c r="C66" s="39" t="str" cm="1">
        <f t="array" ref="C66">IFERROR(INDEX('STEP1(自己チェック)'!C:C, SMALL(IF('STEP1(自己チェック)'!L$1:L$121="未達成", ROW('STEP1(自己チェック)'!C$1:C$121)), ROW(57:57))), "")</f>
        <v>57.企画立案</v>
      </c>
    </row>
    <row r="67" spans="1:3" x14ac:dyDescent="0.4">
      <c r="A67" s="39" t="str" cm="1">
        <f t="array" ref="A67">IFERROR(INDEX('STEP1(自己チェック)'!C:C, SMALL(IF('STEP1(自己チェック)'!L$1:L$121="達成", ROW('STEP1(自己チェック)'!C$1:C$121)), ROW(58:58))), "")</f>
        <v/>
      </c>
      <c r="C67" s="39" t="str" cm="1">
        <f t="array" ref="C67">IFERROR(INDEX('STEP1(自己チェック)'!C:C, SMALL(IF('STEP1(自己チェック)'!L$1:L$121="未達成", ROW('STEP1(自己チェック)'!C$1:C$121)), ROW(58:58))), "")</f>
        <v>58.宿泊者・利用者への接遇</v>
      </c>
    </row>
    <row r="68" spans="1:3" x14ac:dyDescent="0.4">
      <c r="A68" s="25" t="str" cm="1">
        <f t="array" ref="A68">IFERROR(INDEX('STEP1(自己チェック)'!C:C, SMALL(IF('STEP1(自己チェック)'!L$1:L$121="達成", ROW('STEP1(自己チェック)'!C$1:C$121)), ROW(59:59))), "")</f>
        <v/>
      </c>
      <c r="C68" s="25" t="str" cm="1">
        <f t="array" ref="C68">IFERROR(INDEX('STEP1(自己チェック)'!C:C, SMALL(IF('STEP1(自己チェック)'!L$1:L$121="未達成", ROW('STEP1(自己チェック)'!C$1:C$121)), ROW(59:59))), "")</f>
        <v/>
      </c>
    </row>
    <row r="69" spans="1:3" x14ac:dyDescent="0.4">
      <c r="A69" s="25" t="str" cm="1">
        <f t="array" ref="A69">IFERROR(INDEX('STEP1(自己チェック)'!C:C, SMALL(IF('STEP1(自己チェック)'!L$1:L$121="達成", ROW('STEP1(自己チェック)'!C$1:C$121)), ROW(60:60))), "")</f>
        <v/>
      </c>
      <c r="C69" s="25" t="str" cm="1">
        <f t="array" ref="C69">IFERROR(INDEX('STEP1(自己チェック)'!C:C, SMALL(IF('STEP1(自己チェック)'!L$1:L$121="未達成", ROW('STEP1(自己チェック)'!C$1:C$121)), ROW(60:60))), "")</f>
        <v/>
      </c>
    </row>
    <row r="70" spans="1:3" x14ac:dyDescent="0.4">
      <c r="A70" s="25" t="str" cm="1">
        <f t="array" ref="A70">IFERROR(INDEX('STEP1(自己チェック)'!C:C, SMALL(IF('STEP1(自己チェック)'!L$1:L$121="達成", ROW('STEP1(自己チェック)'!C$1:C$121)), ROW(61:61))), "")</f>
        <v/>
      </c>
      <c r="C70" s="25" t="str" cm="1">
        <f t="array" ref="C70">IFERROR(INDEX('STEP1(自己チェック)'!C:C, SMALL(IF('STEP1(自己チェック)'!L$1:L$121="未達成", ROW('STEP1(自己チェック)'!C$1:C$121)), ROW(61:61))), "")</f>
        <v/>
      </c>
    </row>
    <row r="71" spans="1:3" x14ac:dyDescent="0.4">
      <c r="A71" s="25" t="str" cm="1">
        <f t="array" ref="A71">IFERROR(INDEX('STEP1(自己チェック)'!C:C, SMALL(IF('STEP1(自己チェック)'!L$1:L$121="達成", ROW('STEP1(自己チェック)'!C$1:C$121)), ROW(62:62))), "")</f>
        <v/>
      </c>
      <c r="C71" s="25" t="str" cm="1">
        <f t="array" ref="C71">IFERROR(INDEX('STEP1(自己チェック)'!C:C, SMALL(IF('STEP1(自己チェック)'!L$1:L$121="未達成", ROW('STEP1(自己チェック)'!C$1:C$121)), ROW(62:62))), "")</f>
        <v/>
      </c>
    </row>
    <row r="72" spans="1:3" x14ac:dyDescent="0.4">
      <c r="A72" s="25" t="str" cm="1">
        <f t="array" ref="A72">IFERROR(INDEX('STEP1(自己チェック)'!C:C, SMALL(IF('STEP1(自己チェック)'!L$1:L$121="達成", ROW('STEP1(自己チェック)'!C$1:C$121)), ROW(63:63))), "")</f>
        <v/>
      </c>
      <c r="C72" s="25" t="str" cm="1">
        <f t="array" ref="C72">IFERROR(INDEX('STEP1(自己チェック)'!C:C, SMALL(IF('STEP1(自己チェック)'!L$1:L$121="未達成", ROW('STEP1(自己チェック)'!C$1:C$121)), ROW(63:63))), "")</f>
        <v/>
      </c>
    </row>
    <row r="73" spans="1:3" x14ac:dyDescent="0.4">
      <c r="A73" s="25" t="str" cm="1">
        <f t="array" ref="A73">IFERROR(INDEX('STEP1(自己チェック)'!C:C, SMALL(IF('STEP1(自己チェック)'!L$1:L$121="達成", ROW('STEP1(自己チェック)'!C$1:C$121)), ROW(64:64))), "")</f>
        <v/>
      </c>
      <c r="C73" s="25" t="str" cm="1">
        <f t="array" ref="C73">IFERROR(INDEX('STEP1(自己チェック)'!C:C, SMALL(IF('STEP1(自己チェック)'!L$1:L$121="未達成", ROW('STEP1(自己チェック)'!C$1:C$121)), ROW(64:64))), "")</f>
        <v/>
      </c>
    </row>
    <row r="74" spans="1:3" x14ac:dyDescent="0.4">
      <c r="A74" s="25" t="str" cm="1">
        <f t="array" ref="A74">IFERROR(INDEX('STEP1(自己チェック)'!C:C, SMALL(IF('STEP1(自己チェック)'!L$1:L$121="達成", ROW('STEP1(自己チェック)'!C$1:C$121)), ROW(65:65))), "")</f>
        <v/>
      </c>
      <c r="C74" s="25" t="str" cm="1">
        <f t="array" ref="C74">IFERROR(INDEX('STEP1(自己チェック)'!C:C, SMALL(IF('STEP1(自己チェック)'!L$1:L$121="未達成", ROW('STEP1(自己チェック)'!C$1:C$121)), ROW(65:65))), "")</f>
        <v/>
      </c>
    </row>
    <row r="75" spans="1:3" x14ac:dyDescent="0.4">
      <c r="A75" s="25" t="str" cm="1">
        <f t="array" ref="A75">IFERROR(INDEX('STEP1(自己チェック)'!C:C, SMALL(IF('STEP1(自己チェック)'!L$1:L$121="達成", ROW('STEP1(自己チェック)'!C$1:C$121)), ROW(66:66))), "")</f>
        <v/>
      </c>
      <c r="C75" s="25" t="str" cm="1">
        <f t="array" ref="C75">IFERROR(INDEX('STEP1(自己チェック)'!C:C, SMALL(IF('STEP1(自己チェック)'!L$1:L$121="未達成", ROW('STEP1(自己チェック)'!C$1:C$121)), ROW(66:66))), "")</f>
        <v/>
      </c>
    </row>
    <row r="76" spans="1:3" x14ac:dyDescent="0.4">
      <c r="A76" s="25" t="str" cm="1">
        <f t="array" ref="A76">IFERROR(INDEX('STEP1(自己チェック)'!C:C, SMALL(IF('STEP1(自己チェック)'!L$1:L$121="達成", ROW('STEP1(自己チェック)'!C$1:C$121)), ROW(67:67))), "")</f>
        <v/>
      </c>
      <c r="C76" s="25" t="str" cm="1">
        <f t="array" ref="C76">IFERROR(INDEX('STEP1(自己チェック)'!C:C, SMALL(IF('STEP1(自己チェック)'!L$1:L$121="未達成", ROW('STEP1(自己チェック)'!C$1:C$121)), ROW(67:67))), "")</f>
        <v/>
      </c>
    </row>
    <row r="77" spans="1:3" x14ac:dyDescent="0.4">
      <c r="A77" s="25" t="str" cm="1">
        <f t="array" ref="A77">IFERROR(INDEX('STEP1(自己チェック)'!C:C, SMALL(IF('STEP1(自己チェック)'!L$1:L$121="達成", ROW('STEP1(自己チェック)'!C$1:C$121)), ROW(68:68))), "")</f>
        <v/>
      </c>
      <c r="C77" s="25" t="str" cm="1">
        <f t="array" ref="C77">IFERROR(INDEX('STEP1(自己チェック)'!C:C, SMALL(IF('STEP1(自己チェック)'!L$1:L$121="未達成", ROW('STEP1(自己チェック)'!C$1:C$121)), ROW(68:68))), "")</f>
        <v/>
      </c>
    </row>
    <row r="78" spans="1:3" x14ac:dyDescent="0.4">
      <c r="A78" s="25" t="str" cm="1">
        <f t="array" ref="A78">IFERROR(INDEX('STEP1(自己チェック)'!C:C, SMALL(IF('STEP1(自己チェック)'!L$1:L$121="達成", ROW('STEP1(自己チェック)'!C$1:C$121)), ROW(69:69))), "")</f>
        <v/>
      </c>
      <c r="C78" s="25" t="str" cm="1">
        <f t="array" ref="C78">IFERROR(INDEX('STEP1(自己チェック)'!C:C, SMALL(IF('STEP1(自己チェック)'!L$1:L$121="未達成", ROW('STEP1(自己チェック)'!C$1:C$121)), ROW(69:69))), "")</f>
        <v/>
      </c>
    </row>
    <row r="79" spans="1:3" x14ac:dyDescent="0.4">
      <c r="A79" s="25" t="str" cm="1">
        <f t="array" ref="A79">IFERROR(INDEX('STEP1(自己チェック)'!C:C, SMALL(IF('STEP1(自己チェック)'!L$1:L$121="達成", ROW('STEP1(自己チェック)'!C$1:C$121)), ROW(70:70))), "")</f>
        <v/>
      </c>
      <c r="C79" s="25" t="str" cm="1">
        <f t="array" ref="C79">IFERROR(INDEX('STEP1(自己チェック)'!C:C, SMALL(IF('STEP1(自己チェック)'!L$1:L$121="未達成", ROW('STEP1(自己チェック)'!C$1:C$121)), ROW(70:70))), "")</f>
        <v/>
      </c>
    </row>
    <row r="80" spans="1:3" x14ac:dyDescent="0.4">
      <c r="A80" s="25" t="str" cm="1">
        <f t="array" ref="A80">IFERROR(INDEX('STEP1(自己チェック)'!C:C, SMALL(IF('STEP1(自己チェック)'!L$1:L$121="達成", ROW('STEP1(自己チェック)'!C$1:C$121)), ROW(71:71))), "")</f>
        <v/>
      </c>
      <c r="C80" s="25" t="str" cm="1">
        <f t="array" ref="C80">IFERROR(INDEX('STEP1(自己チェック)'!C:C, SMALL(IF('STEP1(自己チェック)'!L$1:L$121="未達成", ROW('STEP1(自己チェック)'!C$1:C$121)), ROW(71:71))), "")</f>
        <v/>
      </c>
    </row>
    <row r="81" spans="1:3" x14ac:dyDescent="0.4">
      <c r="A81" s="25" t="str" cm="1">
        <f t="array" ref="A81">IFERROR(INDEX('STEP1(自己チェック)'!C:C, SMALL(IF('STEP1(自己チェック)'!#REF!="Yes", ROW('STEP1(自己チェック)'!C$1:C$121)), ROW(72:72))), "")</f>
        <v/>
      </c>
      <c r="C81" s="25" t="str" cm="1">
        <f t="array" ref="C81">IFERROR(INDEX('STEP1(自己チェック)'!C:C, SMALL(IF('STEP1(自己チェック)'!L$1:L$121="未達成", ROW('STEP1(自己チェック)'!C$1:C$121)), ROW(72:72))), "")</f>
        <v/>
      </c>
    </row>
    <row r="82" spans="1:3" x14ac:dyDescent="0.4">
      <c r="A82" s="25" t="str" cm="1">
        <f t="array" ref="A82">IFERROR(INDEX('STEP1(自己チェック)'!C:C, SMALL(IF('STEP1(自己チェック)'!#REF!="Yes", ROW('STEP1(自己チェック)'!C$1:C$121)), ROW(73:73))), "")</f>
        <v/>
      </c>
      <c r="C82" s="25" t="str" cm="1">
        <f t="array" ref="C82">IFERROR(INDEX('STEP1(自己チェック)'!C:C, SMALL(IF('STEP1(自己チェック)'!L$1:L$121="未達成", ROW('STEP1(自己チェック)'!C$1:C$121)), ROW(73:73))), "")</f>
        <v/>
      </c>
    </row>
    <row r="83" spans="1:3" x14ac:dyDescent="0.4">
      <c r="A83" s="25" t="str" cm="1">
        <f t="array" ref="A83">IFERROR(INDEX('STEP1(自己チェック)'!C:C, SMALL(IF('STEP1(自己チェック)'!#REF!="Yes", ROW('STEP1(自己チェック)'!C$1:C$121)), ROW(74:74))), "")</f>
        <v/>
      </c>
      <c r="C83" s="25" t="str" cm="1">
        <f t="array" ref="C83">IFERROR(INDEX('STEP1(自己チェック)'!C:C, SMALL(IF('STEP1(自己チェック)'!L$1:L$121="未達成", ROW('STEP1(自己チェック)'!C$1:C$121)), ROW(74:74))), "")</f>
        <v/>
      </c>
    </row>
    <row r="84" spans="1:3" x14ac:dyDescent="0.4">
      <c r="A84" s="25" t="str" cm="1">
        <f t="array" ref="A84">IFERROR(INDEX('STEP1(自己チェック)'!C:C, SMALL(IF('STEP1(自己チェック)'!#REF!="Yes", ROW('STEP1(自己チェック)'!C$1:C$121)), ROW(75:75))), "")</f>
        <v/>
      </c>
      <c r="C84" s="25" t="str" cm="1">
        <f t="array" ref="C84">IFERROR(INDEX('STEP1(自己チェック)'!C:C, SMALL(IF('STEP1(自己チェック)'!L$1:L$121="未達成", ROW('STEP1(自己チェック)'!C$1:C$121)), ROW(75:75))), "")</f>
        <v/>
      </c>
    </row>
    <row r="85" spans="1:3" x14ac:dyDescent="0.4">
      <c r="A85" s="25" t="str" cm="1">
        <f t="array" ref="A85">IFERROR(INDEX('STEP1(自己チェック)'!C:C, SMALL(IF('STEP1(自己チェック)'!#REF!="Yes", ROW('STEP1(自己チェック)'!C$1:C$121)), ROW(76:76))), "")</f>
        <v/>
      </c>
      <c r="C85" s="25" t="str" cm="1">
        <f t="array" ref="C85">IFERROR(INDEX('STEP1(自己チェック)'!C:C, SMALL(IF('STEP1(自己チェック)'!L$1:L$121="未達成", ROW('STEP1(自己チェック)'!C$1:C$121)), ROW(76:76))), "")</f>
        <v/>
      </c>
    </row>
    <row r="86" spans="1:3" x14ac:dyDescent="0.4">
      <c r="A86" s="25" t="str" cm="1">
        <f t="array" ref="A86">IFERROR(INDEX('STEP1(自己チェック)'!C:C, SMALL(IF('STEP1(自己チェック)'!#REF!="Yes", ROW('STEP1(自己チェック)'!C$1:C$121)), ROW(77:77))), "")</f>
        <v/>
      </c>
      <c r="C86" s="25" t="str" cm="1">
        <f t="array" ref="C86">IFERROR(INDEX('STEP1(自己チェック)'!C:C, SMALL(IF('STEP1(自己チェック)'!L$1:L$121="未達成", ROW('STEP1(自己チェック)'!C$1:C$121)), ROW(77:77))), "")</f>
        <v/>
      </c>
    </row>
    <row r="87" spans="1:3" x14ac:dyDescent="0.4">
      <c r="A87" s="25" t="str" cm="1">
        <f t="array" ref="A87">IFERROR(INDEX('STEP1(自己チェック)'!C:C, SMALL(IF('STEP1(自己チェック)'!#REF!="Yes", ROW('STEP1(自己チェック)'!C$1:C$121)), ROW(78:78))), "")</f>
        <v/>
      </c>
      <c r="C87" s="25" t="str" cm="1">
        <f t="array" ref="C87">IFERROR(INDEX('STEP1(自己チェック)'!C:C, SMALL(IF('STEP1(自己チェック)'!L$1:L$121="未達成", ROW('STEP1(自己チェック)'!C$1:C$121)), ROW(78:78))), "")</f>
        <v/>
      </c>
    </row>
    <row r="88" spans="1:3" x14ac:dyDescent="0.4">
      <c r="A88" s="25" t="str" cm="1">
        <f t="array" ref="A88">IFERROR(INDEX('STEP1(自己チェック)'!C:C, SMALL(IF('STEP1(自己チェック)'!#REF!="Yes", ROW('STEP1(自己チェック)'!C$1:C$121)), ROW(79:79))), "")</f>
        <v/>
      </c>
      <c r="C88" s="25" t="str" cm="1">
        <f t="array" ref="C88">IFERROR(INDEX('STEP1(自己チェック)'!C:C, SMALL(IF('STEP1(自己チェック)'!L$1:L$121="未達成", ROW('STEP1(自己チェック)'!C$1:C$121)), ROW(79:79))), "")</f>
        <v/>
      </c>
    </row>
    <row r="89" spans="1:3" x14ac:dyDescent="0.4">
      <c r="A89" s="25" t="str" cm="1">
        <f t="array" ref="A89">IFERROR(INDEX('STEP1(自己チェック)'!C:C, SMALL(IF('STEP1(自己チェック)'!#REF!="Yes", ROW('STEP1(自己チェック)'!C$1:C$121)), ROW(80:80))), "")</f>
        <v/>
      </c>
      <c r="C89" s="25" t="str" cm="1">
        <f t="array" ref="C89">IFERROR(INDEX('STEP1(自己チェック)'!C:C, SMALL(IF('STEP1(自己チェック)'!L$1:L$121="未達成", ROW('STEP1(自己チェック)'!C$1:C$121)), ROW(80:80))), "")</f>
        <v/>
      </c>
    </row>
    <row r="90" spans="1:3" x14ac:dyDescent="0.4">
      <c r="A90" s="25" t="str" cm="1">
        <f t="array" ref="A90">IFERROR(INDEX('STEP1(自己チェック)'!C:C, SMALL(IF('STEP1(自己チェック)'!#REF!="Yes", ROW('STEP1(自己チェック)'!C$1:C$121)), ROW(81:81))), "")</f>
        <v/>
      </c>
      <c r="C90" s="25" t="str" cm="1">
        <f t="array" ref="C90">IFERROR(INDEX('STEP1(自己チェック)'!C:C, SMALL(IF('STEP1(自己チェック)'!L$1:L$121="未達成", ROW('STEP1(自己チェック)'!C$1:C$121)), ROW(81:81))), "")</f>
        <v/>
      </c>
    </row>
    <row r="91" spans="1:3" x14ac:dyDescent="0.4">
      <c r="A91" s="25" t="str" cm="1">
        <f t="array" ref="A91">IFERROR(INDEX('STEP1(自己チェック)'!C:C, SMALL(IF('STEP1(自己チェック)'!#REF!="Yes", ROW('STEP1(自己チェック)'!C$1:C$121)), ROW(82:82))), "")</f>
        <v/>
      </c>
      <c r="C91" s="25" t="str" cm="1">
        <f t="array" ref="C91">IFERROR(INDEX('STEP1(自己チェック)'!C:C, SMALL(IF('STEP1(自己チェック)'!L$1:L$121="未達成", ROW('STEP1(自己チェック)'!C$1:C$121)), ROW(82:82))), "")</f>
        <v/>
      </c>
    </row>
    <row r="92" spans="1:3" x14ac:dyDescent="0.4">
      <c r="A92" s="25" t="str" cm="1">
        <f t="array" ref="A92">IFERROR(INDEX('STEP1(自己チェック)'!C:C, SMALL(IF('STEP1(自己チェック)'!#REF!="Yes", ROW('STEP1(自己チェック)'!C$1:C$121)), ROW(83:83))), "")</f>
        <v/>
      </c>
      <c r="C92" s="25" t="str" cm="1">
        <f t="array" ref="C92">IFERROR(INDEX('STEP1(自己チェック)'!C:C, SMALL(IF('STEP1(自己チェック)'!L$1:L$121="未達成", ROW('STEP1(自己チェック)'!C$1:C$121)), ROW(83:83))), "")</f>
        <v/>
      </c>
    </row>
    <row r="93" spans="1:3" x14ac:dyDescent="0.4">
      <c r="A93" s="25" t="str" cm="1">
        <f t="array" ref="A93">IFERROR(INDEX('STEP1(自己チェック)'!C:C, SMALL(IF('STEP1(自己チェック)'!#REF!="Yes", ROW('STEP1(自己チェック)'!C$1:C$121)), ROW(84:84))), "")</f>
        <v/>
      </c>
      <c r="C93" s="25" t="str" cm="1">
        <f t="array" ref="C93">IFERROR(INDEX('STEP1(自己チェック)'!C:C, SMALL(IF('STEP1(自己チェック)'!L$1:L$121="未達成", ROW('STEP1(自己チェック)'!C$1:C$121)), ROW(84:84))), "")</f>
        <v/>
      </c>
    </row>
    <row r="94" spans="1:3" x14ac:dyDescent="0.4">
      <c r="A94" s="25" t="str" cm="1">
        <f t="array" ref="A94">IFERROR(INDEX('STEP1(自己チェック)'!C:C, SMALL(IF('STEP1(自己チェック)'!#REF!="Yes", ROW('STEP1(自己チェック)'!C$1:C$121)), ROW(85:85))), "")</f>
        <v/>
      </c>
      <c r="C94" s="25" t="str" cm="1">
        <f t="array" ref="C94">IFERROR(INDEX('STEP1(自己チェック)'!C:C, SMALL(IF('STEP1(自己チェック)'!L$1:L$121="未達成", ROW('STEP1(自己チェック)'!C$1:C$121)), ROW(85:85))), "")</f>
        <v/>
      </c>
    </row>
    <row r="95" spans="1:3" x14ac:dyDescent="0.4">
      <c r="A95" s="25" t="str" cm="1">
        <f t="array" ref="A95">IFERROR(INDEX('STEP1(自己チェック)'!C:C, SMALL(IF('STEP1(自己チェック)'!#REF!="Yes", ROW('STEP1(自己チェック)'!C$1:C$121)), ROW(86:86))), "")</f>
        <v/>
      </c>
      <c r="C95" s="25" t="str" cm="1">
        <f t="array" ref="C95">IFERROR(INDEX('STEP1(自己チェック)'!C:C, SMALL(IF('STEP1(自己チェック)'!L$1:L$121="未達成", ROW('STEP1(自己チェック)'!C$1:C$121)), ROW(86:86))), "")</f>
        <v/>
      </c>
    </row>
    <row r="96" spans="1:3" x14ac:dyDescent="0.4">
      <c r="A96" s="25" t="str" cm="1">
        <f t="array" ref="A96">IFERROR(INDEX('STEP1(自己チェック)'!C:C, SMALL(IF('STEP1(自己チェック)'!#REF!="Yes", ROW('STEP1(自己チェック)'!C$1:C$121)), ROW(87:87))), "")</f>
        <v/>
      </c>
      <c r="C96" s="25" t="str" cm="1">
        <f t="array" ref="C96">IFERROR(INDEX('STEP1(自己チェック)'!C:C, SMALL(IF('STEP1(自己チェック)'!L$1:L$121="未達成", ROW('STEP1(自己チェック)'!C$1:C$121)), ROW(87:87))), "")</f>
        <v/>
      </c>
    </row>
    <row r="97" spans="1:3" x14ac:dyDescent="0.4">
      <c r="A97" s="25" t="str" cm="1">
        <f t="array" ref="A97">IFERROR(INDEX('STEP1(自己チェック)'!C:C, SMALL(IF('STEP1(自己チェック)'!#REF!="Yes", ROW('STEP1(自己チェック)'!C$1:C$121)), ROW(88:88))), "")</f>
        <v/>
      </c>
      <c r="C97" s="25" t="str" cm="1">
        <f t="array" ref="C97">IFERROR(INDEX('STEP1(自己チェック)'!C:C, SMALL(IF('STEP1(自己チェック)'!L$1:L$121="未達成", ROW('STEP1(自己チェック)'!C$1:C$121)), ROW(88:88))), "")</f>
        <v/>
      </c>
    </row>
    <row r="98" spans="1:3" x14ac:dyDescent="0.4">
      <c r="A98" s="25" t="str" cm="1">
        <f t="array" ref="A98">IFERROR(INDEX('STEP1(自己チェック)'!C:C, SMALL(IF('STEP1(自己チェック)'!#REF!="Yes", ROW('STEP1(自己チェック)'!C$1:C$121)), ROW(89:89))), "")</f>
        <v/>
      </c>
      <c r="C98" s="25" t="str" cm="1">
        <f t="array" ref="C98">IFERROR(INDEX('STEP1(自己チェック)'!C:C, SMALL(IF('STEP1(自己チェック)'!L$1:L$121="未達成", ROW('STEP1(自己チェック)'!C$1:C$121)), ROW(89:89))), "")</f>
        <v/>
      </c>
    </row>
    <row r="99" spans="1:3" x14ac:dyDescent="0.4">
      <c r="A99" s="25" t="str" cm="1">
        <f t="array" ref="A99">IFERROR(INDEX('STEP1(自己チェック)'!C:C, SMALL(IF('STEP1(自己チェック)'!#REF!="Yes", ROW('STEP1(自己チェック)'!C$1:C$121)), ROW(90:90))), "")</f>
        <v/>
      </c>
      <c r="C99" s="25" t="str" cm="1">
        <f t="array" ref="C99">IFERROR(INDEX('STEP1(自己チェック)'!C:C, SMALL(IF('STEP1(自己チェック)'!L$1:L$121="未達成", ROW('STEP1(自己チェック)'!C$1:C$121)), ROW(90:90))), "")</f>
        <v/>
      </c>
    </row>
    <row r="100" spans="1:3" x14ac:dyDescent="0.4">
      <c r="A100" s="25" t="str" cm="1">
        <f t="array" ref="A100">IFERROR(INDEX('STEP1(自己チェック)'!C:C, SMALL(IF('STEP1(自己チェック)'!#REF!="Yes", ROW('STEP1(自己チェック)'!C$1:C$121)), ROW(91:91))), "")</f>
        <v/>
      </c>
      <c r="C100" s="25" t="str" cm="1">
        <f t="array" ref="C100">IFERROR(INDEX('STEP1(自己チェック)'!C:C, SMALL(IF('STEP1(自己チェック)'!L$1:L$121="未達成", ROW('STEP1(自己チェック)'!C$1:C$121)), ROW(91:91))), "")</f>
        <v/>
      </c>
    </row>
    <row r="101" spans="1:3" x14ac:dyDescent="0.4">
      <c r="A101" s="25" t="str" cm="1">
        <f t="array" ref="A101">IFERROR(INDEX('STEP1(自己チェック)'!C:C, SMALL(IF('STEP1(自己チェック)'!#REF!="Yes", ROW('STEP1(自己チェック)'!C$1:C$121)), ROW(92:92))), "")</f>
        <v/>
      </c>
      <c r="C101" s="25" t="str" cm="1">
        <f t="array" ref="C101">IFERROR(INDEX('STEP1(自己チェック)'!C:C, SMALL(IF('STEP1(自己チェック)'!L$1:L$121="未達成", ROW('STEP1(自己チェック)'!C$1:C$121)), ROW(92:92))), "")</f>
        <v/>
      </c>
    </row>
    <row r="102" spans="1:3" x14ac:dyDescent="0.4">
      <c r="A102" s="25" t="str" cm="1">
        <f t="array" ref="A102">IFERROR(INDEX('STEP1(自己チェック)'!C:C, SMALL(IF('STEP1(自己チェック)'!#REF!="Yes", ROW('STEP1(自己チェック)'!C$1:C$121)), ROW(93:93))), "")</f>
        <v/>
      </c>
      <c r="C102" s="25" t="str" cm="1">
        <f t="array" ref="C102">IFERROR(INDEX('STEP1(自己チェック)'!C:C, SMALL(IF('STEP1(自己チェック)'!L$1:L$121="未達成", ROW('STEP1(自己チェック)'!C$1:C$121)), ROW(93:93))), "")</f>
        <v/>
      </c>
    </row>
    <row r="103" spans="1:3" x14ac:dyDescent="0.4">
      <c r="A103" s="25" t="str" cm="1">
        <f t="array" ref="A103">IFERROR(INDEX('STEP1(自己チェック)'!C:C, SMALL(IF('STEP1(自己チェック)'!#REF!="Yes", ROW('STEP1(自己チェック)'!C$1:C$121)), ROW(94:94))), "")</f>
        <v/>
      </c>
      <c r="C103" s="25" t="str" cm="1">
        <f t="array" ref="C103">IFERROR(INDEX('STEP1(自己チェック)'!C:C, SMALL(IF('STEP1(自己チェック)'!L$1:L$121="未達成", ROW('STEP1(自己チェック)'!C$1:C$121)), ROW(94:94))), "")</f>
        <v/>
      </c>
    </row>
    <row r="104" spans="1:3" x14ac:dyDescent="0.4">
      <c r="A104" s="25" t="str" cm="1">
        <f t="array" ref="A104">IFERROR(INDEX('STEP1(自己チェック)'!C:C, SMALL(IF('STEP1(自己チェック)'!#REF!="Yes", ROW('STEP1(自己チェック)'!C$1:C$121)), ROW(95:95))), "")</f>
        <v/>
      </c>
      <c r="C104" s="25" t="str" cm="1">
        <f t="array" ref="C104">IFERROR(INDEX('STEP1(自己チェック)'!C:C, SMALL(IF('STEP1(自己チェック)'!L$1:L$121="未達成", ROW('STEP1(自己チェック)'!C$1:C$121)), ROW(95:95))), "")</f>
        <v/>
      </c>
    </row>
    <row r="105" spans="1:3" x14ac:dyDescent="0.4">
      <c r="A105" s="25" t="str" cm="1">
        <f t="array" ref="A105">IFERROR(INDEX('STEP1(自己チェック)'!C:C, SMALL(IF('STEP1(自己チェック)'!#REF!="Yes", ROW('STEP1(自己チェック)'!C$1:C$121)), ROW(96:96))), "")</f>
        <v/>
      </c>
      <c r="C105" s="25" t="str" cm="1">
        <f t="array" ref="C105">IFERROR(INDEX('STEP1(自己チェック)'!C:C, SMALL(IF('STEP1(自己チェック)'!L$1:L$121="未達成", ROW('STEP1(自己チェック)'!C$1:C$121)), ROW(96:96))), "")</f>
        <v/>
      </c>
    </row>
    <row r="106" spans="1:3" x14ac:dyDescent="0.4">
      <c r="A106" s="25" t="str" cm="1">
        <f t="array" ref="A106">IFERROR(INDEX('STEP1(自己チェック)'!C:C, SMALL(IF('STEP1(自己チェック)'!#REF!="Yes", ROW('STEP1(自己チェック)'!C$1:C$121)), ROW(97:97))), "")</f>
        <v/>
      </c>
      <c r="C106" s="25" t="str" cm="1">
        <f t="array" ref="C106">IFERROR(INDEX('STEP1(自己チェック)'!C:C, SMALL(IF('STEP1(自己チェック)'!L$1:L$121="未達成", ROW('STEP1(自己チェック)'!C$1:C$121)), ROW(97:97))), "")</f>
        <v/>
      </c>
    </row>
    <row r="107" spans="1:3" x14ac:dyDescent="0.4">
      <c r="A107" s="25" t="str" cm="1">
        <f t="array" ref="A107">IFERROR(INDEX('STEP1(自己チェック)'!C:C, SMALL(IF('STEP1(自己チェック)'!#REF!="Yes", ROW('STEP1(自己チェック)'!C$1:C$121)), ROW(98:98))), "")</f>
        <v/>
      </c>
      <c r="C107" s="25" t="str" cm="1">
        <f t="array" ref="C107">IFERROR(INDEX('STEP1(自己チェック)'!C:C, SMALL(IF('STEP1(自己チェック)'!L$1:L$121="未達成", ROW('STEP1(自己チェック)'!C$1:C$121)), ROW(98:98))), "")</f>
        <v/>
      </c>
    </row>
    <row r="108" spans="1:3" x14ac:dyDescent="0.4">
      <c r="A108" s="25" t="str" cm="1">
        <f t="array" ref="A108">IFERROR(INDEX('STEP1(自己チェック)'!C:C, SMALL(IF('STEP1(自己チェック)'!#REF!="Yes", ROW('STEP1(自己チェック)'!C$1:C$121)), ROW(99:99))), "")</f>
        <v/>
      </c>
      <c r="C108" s="25" t="str" cm="1">
        <f t="array" ref="C108">IFERROR(INDEX('STEP1(自己チェック)'!C:C, SMALL(IF('STEP1(自己チェック)'!L$1:L$121="未達成", ROW('STEP1(自己チェック)'!C$1:C$121)), ROW(99:99))), "")</f>
        <v/>
      </c>
    </row>
    <row r="109" spans="1:3" x14ac:dyDescent="0.4">
      <c r="A109" s="25" t="str" cm="1">
        <f t="array" ref="A109">IFERROR(INDEX('STEP1(自己チェック)'!C:C, SMALL(IF('STEP1(自己チェック)'!#REF!="Yes", ROW('STEP1(自己チェック)'!C$1:C$121)), ROW(100:100))), "")</f>
        <v/>
      </c>
      <c r="C109" s="25" t="str" cm="1">
        <f t="array" ref="C109">IFERROR(INDEX('STEP1(自己チェック)'!C:C, SMALL(IF('STEP1(自己チェック)'!L$1:L$121="未達成", ROW('STEP1(自己チェック)'!C$1:C$121)), ROW(100:100))), "")</f>
        <v/>
      </c>
    </row>
    <row r="110" spans="1:3" x14ac:dyDescent="0.4">
      <c r="A110" s="25" t="str" cm="1">
        <f t="array" ref="A110">IFERROR(INDEX('STEP1(自己チェック)'!C:C, SMALL(IF('STEP1(自己チェック)'!#REF!="Yes", ROW('STEP1(自己チェック)'!C$1:C$121)), ROW(101:101))), "")</f>
        <v/>
      </c>
      <c r="C110" s="25" t="str" cm="1">
        <f t="array" ref="C110">IFERROR(INDEX('STEP1(自己チェック)'!C:C, SMALL(IF('STEP1(自己チェック)'!L$1:L$121="未達成", ROW('STEP1(自己チェック)'!C$1:C$121)), ROW(101:101))), "")</f>
        <v/>
      </c>
    </row>
    <row r="111" spans="1:3" x14ac:dyDescent="0.4">
      <c r="A111" s="25" t="str" cm="1">
        <f t="array" ref="A111">IFERROR(INDEX('STEP1(自己チェック)'!C:C, SMALL(IF('STEP1(自己チェック)'!#REF!="Yes", ROW('STEP1(自己チェック)'!C$1:C$121)), ROW(102:102))), "")</f>
        <v/>
      </c>
      <c r="C111" s="25" t="str" cm="1">
        <f t="array" ref="C111">IFERROR(INDEX('STEP1(自己チェック)'!C:C, SMALL(IF('STEP1(自己チェック)'!L$1:L$121="未達成", ROW('STEP1(自己チェック)'!C$1:C$121)), ROW(102:102))), "")</f>
        <v/>
      </c>
    </row>
    <row r="112" spans="1:3" x14ac:dyDescent="0.4">
      <c r="A112" s="25" t="str" cm="1">
        <f t="array" ref="A112">IFERROR(INDEX('STEP1(自己チェック)'!C:C, SMALL(IF('STEP1(自己チェック)'!#REF!="Yes", ROW('STEP1(自己チェック)'!C$1:C$121)), ROW(103:103))), "")</f>
        <v/>
      </c>
      <c r="C112" s="25" t="str" cm="1">
        <f t="array" ref="C112">IFERROR(INDEX('STEP1(自己チェック)'!C:C, SMALL(IF('STEP1(自己チェック)'!L$1:L$121="未達成", ROW('STEP1(自己チェック)'!C$1:C$121)), ROW(103:103))), "")</f>
        <v/>
      </c>
    </row>
    <row r="113" spans="1:3" x14ac:dyDescent="0.4">
      <c r="A113" s="25" t="str" cm="1">
        <f t="array" ref="A113">IFERROR(INDEX('STEP1(自己チェック)'!C:C, SMALL(IF('STEP1(自己チェック)'!#REF!="Yes", ROW('STEP1(自己チェック)'!C$1:C$121)), ROW(104:104))), "")</f>
        <v/>
      </c>
      <c r="C113" s="25" t="str" cm="1">
        <f t="array" ref="C113">IFERROR(INDEX('STEP1(自己チェック)'!C:C, SMALL(IF('STEP1(自己チェック)'!L$1:L$121="未達成", ROW('STEP1(自己チェック)'!C$1:C$121)), ROW(104:104))), "")</f>
        <v/>
      </c>
    </row>
    <row r="114" spans="1:3" x14ac:dyDescent="0.4">
      <c r="A114" s="25" t="str" cm="1">
        <f t="array" ref="A114">IFERROR(INDEX('STEP1(自己チェック)'!C:C, SMALL(IF('STEP1(自己チェック)'!#REF!="Yes", ROW('STEP1(自己チェック)'!C$1:C$121)), ROW(105:105))), "")</f>
        <v/>
      </c>
      <c r="C114" s="25" t="str" cm="1">
        <f t="array" ref="C114">IFERROR(INDEX('STEP1(自己チェック)'!C:C, SMALL(IF('STEP1(自己チェック)'!L$1:L$121="未達成", ROW('STEP1(自己チェック)'!C$1:C$121)), ROW(105:105))), "")</f>
        <v/>
      </c>
    </row>
    <row r="115" spans="1:3" x14ac:dyDescent="0.4">
      <c r="A115" s="25" t="str" cm="1">
        <f t="array" ref="A115">IFERROR(INDEX('STEP1(自己チェック)'!C:C, SMALL(IF('STEP1(自己チェック)'!#REF!="Yes", ROW('STEP1(自己チェック)'!C$1:C$121)), ROW(106:106))), "")</f>
        <v/>
      </c>
      <c r="C115" s="25" t="str" cm="1">
        <f t="array" ref="C115">IFERROR(INDEX('STEP1(自己チェック)'!C:C, SMALL(IF('STEP1(自己チェック)'!L$1:L$121="未達成", ROW('STEP1(自己チェック)'!C$1:C$121)), ROW(106:106))), "")</f>
        <v/>
      </c>
    </row>
    <row r="116" spans="1:3" x14ac:dyDescent="0.4">
      <c r="A116" s="25" t="str" cm="1">
        <f t="array" ref="A116">IFERROR(INDEX('STEP1(自己チェック)'!C:C, SMALL(IF('STEP1(自己チェック)'!#REF!="Yes", ROW('STEP1(自己チェック)'!C$1:C$121)), ROW(107:107))), "")</f>
        <v/>
      </c>
      <c r="C116" s="25" t="str" cm="1">
        <f t="array" ref="C116">IFERROR(INDEX('STEP1(自己チェック)'!C:C, SMALL(IF('STEP1(自己チェック)'!L$1:L$121="未達成", ROW('STEP1(自己チェック)'!C$1:C$121)), ROW(107:107))), "")</f>
        <v/>
      </c>
    </row>
    <row r="117" spans="1:3" x14ac:dyDescent="0.4">
      <c r="A117" s="25" t="str" cm="1">
        <f t="array" ref="A117">IFERROR(INDEX('STEP1(自己チェック)'!C:C, SMALL(IF('STEP1(自己チェック)'!#REF!="Yes", ROW('STEP1(自己チェック)'!C$1:C$121)), ROW(108:108))), "")</f>
        <v/>
      </c>
      <c r="C117" s="25" t="str" cm="1">
        <f t="array" ref="C117">IFERROR(INDEX('STEP1(自己チェック)'!C:C, SMALL(IF('STEP1(自己チェック)'!L$1:L$121="未達成", ROW('STEP1(自己チェック)'!C$1:C$121)), ROW(108:108))), "")</f>
        <v/>
      </c>
    </row>
    <row r="118" spans="1:3" x14ac:dyDescent="0.4">
      <c r="A118" s="25" t="str" cm="1">
        <f t="array" ref="A118">IFERROR(INDEX('STEP1(自己チェック)'!C:C, SMALL(IF('STEP1(自己チェック)'!#REF!="Yes", ROW('STEP1(自己チェック)'!C$1:C$121)), ROW(109:109))), "")</f>
        <v/>
      </c>
      <c r="C118" s="25" t="str" cm="1">
        <f t="array" ref="C118">IFERROR(INDEX('STEP1(自己チェック)'!C:C, SMALL(IF('STEP1(自己チェック)'!L$1:L$121="未達成", ROW('STEP1(自己チェック)'!C$1:C$121)), ROW(109:109))), "")</f>
        <v/>
      </c>
    </row>
    <row r="119" spans="1:3" x14ac:dyDescent="0.4">
      <c r="A119" s="25" t="str" cm="1">
        <f t="array" ref="A119">IFERROR(INDEX('STEP1(自己チェック)'!C:C, SMALL(IF('STEP1(自己チェック)'!#REF!="Yes", ROW('STEP1(自己チェック)'!C$1:C$121)), ROW(110:110))), "")</f>
        <v/>
      </c>
      <c r="C119" s="25" t="str" cm="1">
        <f t="array" ref="C119">IFERROR(INDEX('STEP1(自己チェック)'!C:C, SMALL(IF('STEP1(自己チェック)'!L$1:L$121="未達成", ROW('STEP1(自己チェック)'!C$1:C$121)), ROW(110:110))), "")</f>
        <v/>
      </c>
    </row>
    <row r="120" spans="1:3" x14ac:dyDescent="0.4">
      <c r="A120" s="25" t="str" cm="1">
        <f t="array" ref="A120">IFERROR(INDEX('STEP1(自己チェック)'!C:C, SMALL(IF('STEP1(自己チェック)'!#REF!="Yes", ROW('STEP1(自己チェック)'!C$1:C$121)), ROW(111:111))), "")</f>
        <v/>
      </c>
      <c r="C120" s="25" t="str" cm="1">
        <f t="array" ref="C120">IFERROR(INDEX('STEP1(自己チェック)'!C:C, SMALL(IF('STEP1(自己チェック)'!L$1:L$121="未達成", ROW('STEP1(自己チェック)'!C$1:C$121)), ROW(111:111))), "")</f>
        <v/>
      </c>
    </row>
    <row r="121" spans="1:3" x14ac:dyDescent="0.4">
      <c r="A121" s="25" t="str" cm="1">
        <f t="array" ref="A121">IFERROR(INDEX('STEP1(自己チェック)'!C:C, SMALL(IF('STEP1(自己チェック)'!#REF!="Yes", ROW('STEP1(自己チェック)'!C$1:C$121)), ROW(112:112))), "")</f>
        <v/>
      </c>
      <c r="C121" s="25" t="str" cm="1">
        <f t="array" ref="C121">IFERROR(INDEX('STEP1(自己チェック)'!C:C, SMALL(IF('STEP1(自己チェック)'!L$1:L$121="未達成", ROW('STEP1(自己チェック)'!C$1:C$121)), ROW(112:112))), "")</f>
        <v/>
      </c>
    </row>
    <row r="122" spans="1:3" x14ac:dyDescent="0.4">
      <c r="A122" s="25" t="str" cm="1">
        <f t="array" ref="A122">IFERROR(INDEX('STEP1(自己チェック)'!C:C, SMALL(IF('STEP1(自己チェック)'!#REF!="Yes", ROW('STEP1(自己チェック)'!C$1:C$121)), ROW(113:113))), "")</f>
        <v/>
      </c>
      <c r="C122" s="25" t="str" cm="1">
        <f t="array" ref="C122">IFERROR(INDEX('STEP1(自己チェック)'!C:C, SMALL(IF('STEP1(自己チェック)'!L$1:L$121="未達成", ROW('STEP1(自己チェック)'!C$1:C$121)), ROW(113:113))), "")</f>
        <v/>
      </c>
    </row>
    <row r="123" spans="1:3" x14ac:dyDescent="0.4">
      <c r="A123" s="25" t="str" cm="1">
        <f t="array" ref="A123">IFERROR(INDEX('STEP1(自己チェック)'!C:C, SMALL(IF('STEP1(自己チェック)'!#REF!="Yes", ROW('STEP1(自己チェック)'!C$1:C$121)), ROW(114:114))), "")</f>
        <v/>
      </c>
      <c r="C123" s="25" t="str" cm="1">
        <f t="array" ref="C123">IFERROR(INDEX('STEP1(自己チェック)'!C:C, SMALL(IF('STEP1(自己チェック)'!L$1:L$121="未達成", ROW('STEP1(自己チェック)'!C$1:C$121)), ROW(114:114))), "")</f>
        <v/>
      </c>
    </row>
    <row r="124" spans="1:3" x14ac:dyDescent="0.4">
      <c r="A124" s="25" t="str" cm="1">
        <f t="array" ref="A124">IFERROR(INDEX('STEP1(自己チェック)'!C:C, SMALL(IF('STEP1(自己チェック)'!#REF!="Yes", ROW('STEP1(自己チェック)'!C$1:C$121)), ROW(115:115))), "")</f>
        <v/>
      </c>
      <c r="C124" s="25" t="str" cm="1">
        <f t="array" ref="C124">IFERROR(INDEX('STEP1(自己チェック)'!C:C, SMALL(IF('STEP1(自己チェック)'!L$1:L$121="未達成", ROW('STEP1(自己チェック)'!C$1:C$121)), ROW(115:115))), "")</f>
        <v/>
      </c>
    </row>
    <row r="125" spans="1:3" x14ac:dyDescent="0.4">
      <c r="A125" s="25" t="str" cm="1">
        <f t="array" ref="A125">IFERROR(INDEX('STEP1(自己チェック)'!C:C, SMALL(IF('STEP1(自己チェック)'!#REF!="Yes", ROW('STEP1(自己チェック)'!C$1:C$121)), ROW(116:116))), "")</f>
        <v/>
      </c>
      <c r="C125" s="25" t="str" cm="1">
        <f t="array" ref="C125">IFERROR(INDEX('STEP1(自己チェック)'!C:C, SMALL(IF('STEP1(自己チェック)'!L$1:L$121="未達成", ROW('STEP1(自己チェック)'!C$1:C$121)), ROW(116:116))), "")</f>
        <v/>
      </c>
    </row>
    <row r="126" spans="1:3" x14ac:dyDescent="0.4">
      <c r="A126" s="25" t="str" cm="1">
        <f t="array" ref="A126">IFERROR(INDEX('STEP1(自己チェック)'!C:C, SMALL(IF('STEP1(自己チェック)'!#REF!="Yes", ROW('STEP1(自己チェック)'!C$1:C$121)), ROW(117:117))), "")</f>
        <v/>
      </c>
      <c r="C126" s="25" t="str" cm="1">
        <f t="array" ref="C126">IFERROR(INDEX('STEP1(自己チェック)'!C:C, SMALL(IF('STEP1(自己チェック)'!L$1:L$121="未達成", ROW('STEP1(自己チェック)'!C$1:C$121)), ROW(117:117))), "")</f>
        <v/>
      </c>
    </row>
    <row r="127" spans="1:3" x14ac:dyDescent="0.4">
      <c r="A127" s="25" t="str" cm="1">
        <f t="array" ref="A127">IFERROR(INDEX('STEP1(自己チェック)'!C:C, SMALL(IF('STEP1(自己チェック)'!#REF!="Yes", ROW('STEP1(自己チェック)'!C$1:C$121)), ROW(118:118))), "")</f>
        <v/>
      </c>
    </row>
    <row r="128" spans="1:3" x14ac:dyDescent="0.4">
      <c r="A128" s="25" t="str" cm="1">
        <f t="array" ref="A128">IFERROR(INDEX('STEP1(自己チェック)'!C:C, SMALL(IF('STEP1(自己チェック)'!#REF!="Yes", ROW('STEP1(自己チェック)'!C$1:C$121)), ROW(119:119))), "")</f>
        <v/>
      </c>
    </row>
    <row r="129" spans="1:1" x14ac:dyDescent="0.4">
      <c r="A129" s="25" t="str" cm="1">
        <f t="array" ref="A129">IFERROR(INDEX('STEP1(自己チェック)'!C:C, SMALL(IF('STEP1(自己チェック)'!#REF!="Yes", ROW('STEP1(自己チェック)'!C$1:C$121)), ROW(120:120))), "")</f>
        <v/>
      </c>
    </row>
    <row r="130" spans="1:1" x14ac:dyDescent="0.4">
      <c r="A130" s="25" t="str" cm="1">
        <f t="array" ref="A130">IFERROR(INDEX('STEP1(自己チェック)'!C:C, SMALL(IF('STEP1(自己チェック)'!#REF!="Yes", ROW('STEP1(自己チェック)'!C$1:C$121)), ROW(121:121))), "")</f>
        <v/>
      </c>
    </row>
    <row r="131" spans="1:1" x14ac:dyDescent="0.4">
      <c r="A131" s="25" t="str" cm="1">
        <f t="array" ref="A131">IFERROR(INDEX('STEP1(自己チェック)'!C:C, SMALL(IF('STEP1(自己チェック)'!#REF!="Yes", ROW('STEP1(自己チェック)'!C$1:C$121)), ROW(122:122))), "")</f>
        <v/>
      </c>
    </row>
    <row r="132" spans="1:1" x14ac:dyDescent="0.4">
      <c r="A132" s="25" t="str" cm="1">
        <f t="array" ref="A132">IFERROR(INDEX('STEP1(自己チェック)'!C:C, SMALL(IF('STEP1(自己チェック)'!#REF!="Yes", ROW('STEP1(自己チェック)'!C$1:C$121)), ROW(123:123))), "")</f>
        <v/>
      </c>
    </row>
    <row r="133" spans="1:1" x14ac:dyDescent="0.4">
      <c r="A133" s="25" t="str" cm="1">
        <f t="array" ref="A133">IFERROR(INDEX('STEP1(自己チェック)'!C:C, SMALL(IF('STEP1(自己チェック)'!#REF!="Yes", ROW('STEP1(自己チェック)'!C$1:C$121)), ROW(124:124))), "")</f>
        <v/>
      </c>
    </row>
    <row r="134" spans="1:1" x14ac:dyDescent="0.4">
      <c r="A134" s="25" t="str" cm="1">
        <f t="array" ref="A134">IFERROR(INDEX('STEP1(自己チェック)'!C:C, SMALL(IF('STEP1(自己チェック)'!#REF!="Yes", ROW('STEP1(自己チェック)'!C$1:C$121)), ROW(125:125))), "")</f>
        <v/>
      </c>
    </row>
    <row r="135" spans="1:1" x14ac:dyDescent="0.4">
      <c r="A135" s="25" t="str" cm="1">
        <f t="array" ref="A135">IFERROR(INDEX('STEP1(自己チェック)'!C:C, SMALL(IF('STEP1(自己チェック)'!#REF!="Yes", ROW('STEP1(自己チェック)'!C$1:C$121)), ROW(126:126))), "")</f>
        <v/>
      </c>
    </row>
    <row r="136" spans="1:1" x14ac:dyDescent="0.4">
      <c r="A136" s="25" t="str" cm="1">
        <f t="array" ref="A136">IFERROR(INDEX('STEP1(自己チェック)'!C:C, SMALL(IF('STEP1(自己チェック)'!#REF!="Yes", ROW('STEP1(自己チェック)'!C$1:C$121)), ROW(127:127))), "")</f>
        <v/>
      </c>
    </row>
    <row r="137" spans="1:1" x14ac:dyDescent="0.4">
      <c r="A137" s="25" t="str" cm="1">
        <f t="array" ref="A137">IFERROR(INDEX('STEP1(自己チェック)'!C:C, SMALL(IF('STEP1(自己チェック)'!#REF!="Yes", ROW('STEP1(自己チェック)'!C$1:C$121)), ROW(128:128))), "")</f>
        <v/>
      </c>
    </row>
    <row r="138" spans="1:1" x14ac:dyDescent="0.4">
      <c r="A138" s="25" t="str" cm="1">
        <f t="array" ref="A138">IFERROR(INDEX('STEP1(自己チェック)'!C:C, SMALL(IF('STEP1(自己チェック)'!#REF!="Yes", ROW('STEP1(自己チェック)'!C$1:C$121)), ROW(129:129))), "")</f>
        <v/>
      </c>
    </row>
    <row r="139" spans="1:1" x14ac:dyDescent="0.4">
      <c r="A139" s="25" t="str" cm="1">
        <f t="array" ref="A139">IFERROR(INDEX('STEP1(自己チェック)'!C:C, SMALL(IF('STEP1(自己チェック)'!#REF!="Yes", ROW('STEP1(自己チェック)'!C$1:C$121)), ROW(130:130))), "")</f>
        <v/>
      </c>
    </row>
    <row r="140" spans="1:1" x14ac:dyDescent="0.4">
      <c r="A140" s="25" t="str" cm="1">
        <f t="array" ref="A140">IFERROR(INDEX('STEP1(自己チェック)'!C:C, SMALL(IF('STEP1(自己チェック)'!#REF!="Yes", ROW('STEP1(自己チェック)'!C$1:C$121)), ROW(131:131))), "")</f>
        <v/>
      </c>
    </row>
    <row r="141" spans="1:1" x14ac:dyDescent="0.4">
      <c r="A141" s="25" t="str" cm="1">
        <f t="array" ref="A141">IFERROR(INDEX('STEP1(自己チェック)'!C:C, SMALL(IF('STEP1(自己チェック)'!#REF!="Yes", ROW('STEP1(自己チェック)'!C$1:C$121)), ROW(132:132))), "")</f>
        <v/>
      </c>
    </row>
    <row r="142" spans="1:1" x14ac:dyDescent="0.4">
      <c r="A142" s="25" t="str" cm="1">
        <f t="array" ref="A142">IFERROR(INDEX('STEP1(自己チェック)'!C:C, SMALL(IF('STEP1(自己チェック)'!#REF!="Yes", ROW('STEP1(自己チェック)'!C$1:C$121)), ROW(133:133))), "")</f>
        <v/>
      </c>
    </row>
    <row r="143" spans="1:1" x14ac:dyDescent="0.4">
      <c r="A143" s="25" t="str" cm="1">
        <f t="array" ref="A143">IFERROR(INDEX('STEP1(自己チェック)'!C:C, SMALL(IF('STEP1(自己チェック)'!#REF!="Yes", ROW('STEP1(自己チェック)'!C$1:C$121)), ROW(134:134))), "")</f>
        <v/>
      </c>
    </row>
    <row r="144" spans="1:1" x14ac:dyDescent="0.4">
      <c r="A144" s="25" t="str" cm="1">
        <f t="array" ref="A144">IFERROR(INDEX('STEP1(自己チェック)'!C:C, SMALL(IF('STEP1(自己チェック)'!#REF!="Yes", ROW('STEP1(自己チェック)'!C$1:C$121)), ROW(135:135))), "")</f>
        <v/>
      </c>
    </row>
    <row r="145" spans="1:1" x14ac:dyDescent="0.4">
      <c r="A145" s="25" t="str" cm="1">
        <f t="array" ref="A145">IFERROR(INDEX('STEP1(自己チェック)'!C:C, SMALL(IF('STEP1(自己チェック)'!#REF!="Yes", ROW('STEP1(自己チェック)'!C$1:C$121)), ROW(136:136))), "")</f>
        <v/>
      </c>
    </row>
    <row r="146" spans="1:1" x14ac:dyDescent="0.4">
      <c r="A146" s="25" t="str" cm="1">
        <f t="array" ref="A146">IFERROR(INDEX('STEP1(自己チェック)'!C:C, SMALL(IF('STEP1(自己チェック)'!#REF!="Yes", ROW('STEP1(自己チェック)'!C$1:C$121)), ROW(137:137))), "")</f>
        <v/>
      </c>
    </row>
    <row r="147" spans="1:1" x14ac:dyDescent="0.4">
      <c r="A147" s="25" t="str" cm="1">
        <f t="array" ref="A147">IFERROR(INDEX('STEP1(自己チェック)'!C:C, SMALL(IF('STEP1(自己チェック)'!#REF!="Yes", ROW('STEP1(自己チェック)'!C$1:C$121)), ROW(138:138))), "")</f>
        <v/>
      </c>
    </row>
    <row r="148" spans="1:1" x14ac:dyDescent="0.4">
      <c r="A148" s="25" t="str" cm="1">
        <f t="array" ref="A148">IFERROR(INDEX('STEP1(自己チェック)'!C:C, SMALL(IF('STEP1(自己チェック)'!#REF!="Yes", ROW('STEP1(自己チェック)'!C$1:C$121)), ROW(139:139))), "")</f>
        <v/>
      </c>
    </row>
    <row r="149" spans="1:1" x14ac:dyDescent="0.4">
      <c r="A149" s="25" t="str" cm="1">
        <f t="array" ref="A149">IFERROR(INDEX('STEP1(自己チェック)'!C:C, SMALL(IF('STEP1(自己チェック)'!#REF!="Yes", ROW('STEP1(自己チェック)'!C$1:C$121)), ROW(140:140))), "")</f>
        <v/>
      </c>
    </row>
    <row r="150" spans="1:1" x14ac:dyDescent="0.4">
      <c r="A150" s="25" t="str" cm="1">
        <f t="array" ref="A150">IFERROR(INDEX('STEP1(自己チェック)'!C:C, SMALL(IF('STEP1(自己チェック)'!#REF!="Yes", ROW('STEP1(自己チェック)'!C$1:C$121)), ROW(141:141))), "")</f>
        <v/>
      </c>
    </row>
    <row r="151" spans="1:1" x14ac:dyDescent="0.4">
      <c r="A151" s="25" t="str" cm="1">
        <f t="array" ref="A151">IFERROR(INDEX('STEP1(自己チェック)'!C:C, SMALL(IF('STEP1(自己チェック)'!#REF!="Yes", ROW('STEP1(自己チェック)'!C$1:C$121)), ROW(142:142))), "")</f>
        <v/>
      </c>
    </row>
    <row r="152" spans="1:1" x14ac:dyDescent="0.4">
      <c r="A152" s="25" t="str" cm="1">
        <f t="array" ref="A152">IFERROR(INDEX('STEP1(自己チェック)'!C:C, SMALL(IF('STEP1(自己チェック)'!#REF!="Yes", ROW('STEP1(自己チェック)'!C$1:C$121)), ROW(143:143))), "")</f>
        <v/>
      </c>
    </row>
    <row r="153" spans="1:1" x14ac:dyDescent="0.4">
      <c r="A153" s="25" t="str" cm="1">
        <f t="array" ref="A153">IFERROR(INDEX('STEP1(自己チェック)'!C:C, SMALL(IF('STEP1(自己チェック)'!#REF!="Yes", ROW('STEP1(自己チェック)'!C$1:C$121)), ROW(144:144))), "")</f>
        <v/>
      </c>
    </row>
    <row r="154" spans="1:1" x14ac:dyDescent="0.4">
      <c r="A154" s="25" t="str" cm="1">
        <f t="array" ref="A154">IFERROR(INDEX('STEP1(自己チェック)'!C:C, SMALL(IF('STEP1(自己チェック)'!#REF!="Yes", ROW('STEP1(自己チェック)'!C$1:C$121)), ROW(145:145))), "")</f>
        <v/>
      </c>
    </row>
    <row r="155" spans="1:1" x14ac:dyDescent="0.4">
      <c r="A155" s="25" t="str" cm="1">
        <f t="array" ref="A155">IFERROR(INDEX('STEP1(自己チェック)'!C:C, SMALL(IF('STEP1(自己チェック)'!#REF!="Yes", ROW('STEP1(自己チェック)'!C$1:C$121)), ROW(146:146))), "")</f>
        <v/>
      </c>
    </row>
    <row r="156" spans="1:1" x14ac:dyDescent="0.4">
      <c r="A156" s="25" t="str" cm="1">
        <f t="array" ref="A156">IFERROR(INDEX('STEP1(自己チェック)'!C:C, SMALL(IF('STEP1(自己チェック)'!#REF!="Yes", ROW('STEP1(自己チェック)'!C$1:C$121)), ROW(147:147))), "")</f>
        <v/>
      </c>
    </row>
    <row r="157" spans="1:1" x14ac:dyDescent="0.4">
      <c r="A157" s="25" t="str" cm="1">
        <f t="array" ref="A157">IFERROR(INDEX('STEP1(自己チェック)'!C:C, SMALL(IF('STEP1(自己チェック)'!#REF!="Yes", ROW('STEP1(自己チェック)'!C$1:C$121)), ROW(148:148))), "")</f>
        <v/>
      </c>
    </row>
    <row r="158" spans="1:1" x14ac:dyDescent="0.4">
      <c r="A158" s="25" t="str" cm="1">
        <f t="array" ref="A158">IFERROR(INDEX('STEP1(自己チェック)'!C:C, SMALL(IF('STEP1(自己チェック)'!#REF!="Yes", ROW('STEP1(自己チェック)'!C$1:C$121)), ROW(149:149))), "")</f>
        <v/>
      </c>
    </row>
    <row r="159" spans="1:1" x14ac:dyDescent="0.4">
      <c r="A159" s="25" t="str" cm="1">
        <f t="array" ref="A159">IFERROR(INDEX('STEP1(自己チェック)'!C:C, SMALL(IF('STEP1(自己チェック)'!#REF!="Yes", ROW('STEP1(自己チェック)'!C$1:C$121)), ROW(150:150))), "")</f>
        <v/>
      </c>
    </row>
    <row r="160" spans="1:1" x14ac:dyDescent="0.4">
      <c r="A160" s="25" t="str" cm="1">
        <f t="array" ref="A160">IFERROR(INDEX('STEP1(自己チェック)'!C:C, SMALL(IF('STEP1(自己チェック)'!#REF!="Yes", ROW('STEP1(自己チェック)'!C$1:C$121)), ROW(151:151))), "")</f>
        <v/>
      </c>
    </row>
    <row r="161" spans="1:1" x14ac:dyDescent="0.4">
      <c r="A161" s="25" t="str" cm="1">
        <f t="array" ref="A161">IFERROR(INDEX('STEP1(自己チェック)'!C:C, SMALL(IF('STEP1(自己チェック)'!#REF!="Yes", ROW('STEP1(自己チェック)'!C$1:C$121)), ROW(152:152))), "")</f>
        <v/>
      </c>
    </row>
    <row r="162" spans="1:1" x14ac:dyDescent="0.4">
      <c r="A162" s="25" t="str" cm="1">
        <f t="array" ref="A162">IFERROR(INDEX('STEP1(自己チェック)'!C:C, SMALL(IF('STEP1(自己チェック)'!#REF!="Yes", ROW('STEP1(自己チェック)'!C$1:C$121)), ROW(153:153))), "")</f>
        <v/>
      </c>
    </row>
    <row r="163" spans="1:1" x14ac:dyDescent="0.4">
      <c r="A163" s="25" t="str" cm="1">
        <f t="array" ref="A163">IFERROR(INDEX('STEP1(自己チェック)'!C:C, SMALL(IF('STEP1(自己チェック)'!#REF!="Yes", ROW('STEP1(自己チェック)'!C$1:C$121)), ROW(154:154))), "")</f>
        <v/>
      </c>
    </row>
    <row r="164" spans="1:1" x14ac:dyDescent="0.4">
      <c r="A164" s="25" t="str" cm="1">
        <f t="array" ref="A164">IFERROR(INDEX('STEP1(自己チェック)'!C:C, SMALL(IF('STEP1(自己チェック)'!#REF!="Yes", ROW('STEP1(自己チェック)'!C$1:C$121)), ROW(155:155))), "")</f>
        <v/>
      </c>
    </row>
    <row r="165" spans="1:1" x14ac:dyDescent="0.4">
      <c r="A165" s="25" t="str" cm="1">
        <f t="array" ref="A165">IFERROR(INDEX('STEP1(自己チェック)'!C:C, SMALL(IF('STEP1(自己チェック)'!#REF!="Yes", ROW('STEP1(自己チェック)'!C$1:C$121)), ROW(156:156))), "")</f>
        <v/>
      </c>
    </row>
    <row r="166" spans="1:1" x14ac:dyDescent="0.4">
      <c r="A166" s="25" t="str" cm="1">
        <f t="array" ref="A166">IFERROR(INDEX('STEP1(自己チェック)'!C:C, SMALL(IF('STEP1(自己チェック)'!#REF!="Yes", ROW('STEP1(自己チェック)'!C$1:C$121)), ROW(157:157))), "")</f>
        <v/>
      </c>
    </row>
    <row r="167" spans="1:1" x14ac:dyDescent="0.4">
      <c r="A167" s="25" t="str" cm="1">
        <f t="array" ref="A167">IFERROR(INDEX('STEP1(自己チェック)'!C:C, SMALL(IF('STEP1(自己チェック)'!#REF!="Yes", ROW('STEP1(自己チェック)'!C$1:C$121)), ROW(158:158))), "")</f>
        <v/>
      </c>
    </row>
    <row r="168" spans="1:1" x14ac:dyDescent="0.4">
      <c r="A168" s="25" t="str" cm="1">
        <f t="array" ref="A168">IFERROR(INDEX('STEP1(自己チェック)'!C:C, SMALL(IF('STEP1(自己チェック)'!#REF!="Yes", ROW('STEP1(自己チェック)'!C$1:C$121)), ROW(159:159))), "")</f>
        <v/>
      </c>
    </row>
    <row r="169" spans="1:1" x14ac:dyDescent="0.4">
      <c r="A169" s="25" t="str" cm="1">
        <f t="array" ref="A169">IFERROR(INDEX('STEP1(自己チェック)'!C:C, SMALL(IF('STEP1(自己チェック)'!#REF!="Yes", ROW('STEP1(自己チェック)'!C$1:C$121)), ROW(160:160))), "")</f>
        <v/>
      </c>
    </row>
    <row r="170" spans="1:1" x14ac:dyDescent="0.4">
      <c r="A170" s="25" t="str" cm="1">
        <f t="array" ref="A170">IFERROR(INDEX('STEP1(自己チェック)'!C:C, SMALL(IF('STEP1(自己チェック)'!#REF!="Yes", ROW('STEP1(自己チェック)'!C$1:C$121)), ROW(161:161))), "")</f>
        <v/>
      </c>
    </row>
    <row r="171" spans="1:1" x14ac:dyDescent="0.4">
      <c r="A171" s="25" t="str" cm="1">
        <f t="array" ref="A171">IFERROR(INDEX('STEP1(自己チェック)'!C:C, SMALL(IF('STEP1(自己チェック)'!#REF!="Yes", ROW('STEP1(自己チェック)'!C$1:C$121)), ROW(162:162))), "")</f>
        <v/>
      </c>
    </row>
    <row r="172" spans="1:1" x14ac:dyDescent="0.4">
      <c r="A172" s="25" t="str" cm="1">
        <f t="array" ref="A172">IFERROR(INDEX('STEP1(自己チェック)'!C:C, SMALL(IF('STEP1(自己チェック)'!#REF!="Yes", ROW('STEP1(自己チェック)'!C$1:C$121)), ROW(163:163))), "")</f>
        <v/>
      </c>
    </row>
    <row r="173" spans="1:1" x14ac:dyDescent="0.4">
      <c r="A173" s="25" t="str" cm="1">
        <f t="array" ref="A173">IFERROR(INDEX('STEP1(自己チェック)'!C:C, SMALL(IF('STEP1(自己チェック)'!#REF!="Yes", ROW('STEP1(自己チェック)'!C$1:C$121)), ROW(164:164))), "")</f>
        <v/>
      </c>
    </row>
    <row r="174" spans="1:1" x14ac:dyDescent="0.4">
      <c r="A174" s="25" t="str" cm="1">
        <f t="array" ref="A174">IFERROR(INDEX('STEP1(自己チェック)'!C:C, SMALL(IF('STEP1(自己チェック)'!#REF!="Yes", ROW('STEP1(自己チェック)'!C$1:C$121)), ROW(165:165))), "")</f>
        <v/>
      </c>
    </row>
    <row r="175" spans="1:1" x14ac:dyDescent="0.4">
      <c r="A175" s="25" t="str" cm="1">
        <f t="array" ref="A175">IFERROR(INDEX('STEP1(自己チェック)'!C:C, SMALL(IF('STEP1(自己チェック)'!#REF!="Yes", ROW('STEP1(自己チェック)'!C$1:C$121)), ROW(166:166))), "")</f>
        <v/>
      </c>
    </row>
    <row r="176" spans="1:1" x14ac:dyDescent="0.4">
      <c r="A176" s="25" t="str" cm="1">
        <f t="array" ref="A176">IFERROR(INDEX('STEP1(自己チェック)'!C:C, SMALL(IF('STEP1(自己チェック)'!#REF!="Yes", ROW('STEP1(自己チェック)'!C$1:C$121)), ROW(167:167))), "")</f>
        <v/>
      </c>
    </row>
    <row r="177" spans="1:1" x14ac:dyDescent="0.4">
      <c r="A177" s="25" t="str" cm="1">
        <f t="array" ref="A177">IFERROR(INDEX('STEP1(自己チェック)'!C:C, SMALL(IF('STEP1(自己チェック)'!#REF!="Yes", ROW('STEP1(自己チェック)'!C$1:C$121)), ROW(168:168))), "")</f>
        <v/>
      </c>
    </row>
    <row r="178" spans="1:1" x14ac:dyDescent="0.4">
      <c r="A178" s="25" t="str" cm="1">
        <f t="array" ref="A178">IFERROR(INDEX('STEP1(自己チェック)'!C:C, SMALL(IF('STEP1(自己チェック)'!#REF!="Yes", ROW('STEP1(自己チェック)'!C$1:C$121)), ROW(169:169))), "")</f>
        <v/>
      </c>
    </row>
    <row r="179" spans="1:1" x14ac:dyDescent="0.4">
      <c r="A179" s="25" t="str" cm="1">
        <f t="array" ref="A179">IFERROR(INDEX('STEP1(自己チェック)'!C:C, SMALL(IF('STEP1(自己チェック)'!#REF!="Yes", ROW('STEP1(自己チェック)'!C$1:C$121)), ROW(170:170))), "")</f>
        <v/>
      </c>
    </row>
    <row r="180" spans="1:1" x14ac:dyDescent="0.4">
      <c r="A180" s="25" t="str" cm="1">
        <f t="array" ref="A180">IFERROR(INDEX('STEP1(自己チェック)'!C:C, SMALL(IF('STEP1(自己チェック)'!#REF!="Yes", ROW('STEP1(自己チェック)'!C$1:C$121)), ROW(171:171))), "")</f>
        <v/>
      </c>
    </row>
    <row r="181" spans="1:1" x14ac:dyDescent="0.4">
      <c r="A181" s="25" t="str" cm="1">
        <f t="array" ref="A181">IFERROR(INDEX('STEP1(自己チェック)'!C:C, SMALL(IF('STEP1(自己チェック)'!#REF!="Yes", ROW('STEP1(自己チェック)'!C$1:C$121)), ROW(172:172))), "")</f>
        <v/>
      </c>
    </row>
    <row r="182" spans="1:1" x14ac:dyDescent="0.4">
      <c r="A182" s="25" t="str" cm="1">
        <f t="array" ref="A182">IFERROR(INDEX('STEP1(自己チェック)'!C:C, SMALL(IF('STEP1(自己チェック)'!#REF!="Yes", ROW('STEP1(自己チェック)'!C$1:C$121)), ROW(173:173))), "")</f>
        <v/>
      </c>
    </row>
    <row r="183" spans="1:1" x14ac:dyDescent="0.4">
      <c r="A183" s="25" t="str" cm="1">
        <f t="array" ref="A183">IFERROR(INDEX('STEP1(自己チェック)'!C:C, SMALL(IF('STEP1(自己チェック)'!#REF!="Yes", ROW('STEP1(自己チェック)'!C$1:C$121)), ROW(174:174))), "")</f>
        <v/>
      </c>
    </row>
    <row r="184" spans="1:1" x14ac:dyDescent="0.4">
      <c r="A184" s="25" t="str" cm="1">
        <f t="array" ref="A184">IFERROR(INDEX('STEP1(自己チェック)'!C:C, SMALL(IF('STEP1(自己チェック)'!#REF!="Yes", ROW('STEP1(自己チェック)'!C$1:C$121)), ROW(175:175))), "")</f>
        <v/>
      </c>
    </row>
    <row r="185" spans="1:1" x14ac:dyDescent="0.4">
      <c r="A185" s="25" t="str" cm="1">
        <f t="array" ref="A185">IFERROR(INDEX('STEP1(自己チェック)'!C:C, SMALL(IF('STEP1(自己チェック)'!#REF!="Yes", ROW('STEP1(自己チェック)'!C$1:C$121)), ROW(176:176))), "")</f>
        <v/>
      </c>
    </row>
    <row r="186" spans="1:1" x14ac:dyDescent="0.4">
      <c r="A186" s="25" t="str" cm="1">
        <f t="array" ref="A186">IFERROR(INDEX('STEP1(自己チェック)'!C:C, SMALL(IF('STEP1(自己チェック)'!#REF!="Yes", ROW('STEP1(自己チェック)'!C$1:C$121)), ROW(177:177))), "")</f>
        <v/>
      </c>
    </row>
    <row r="187" spans="1:1" x14ac:dyDescent="0.4">
      <c r="A187" s="25" t="str" cm="1">
        <f t="array" ref="A187">IFERROR(INDEX('STEP1(自己チェック)'!C:C, SMALL(IF('STEP1(自己チェック)'!#REF!="Yes", ROW('STEP1(自己チェック)'!C$1:C$121)), ROW(178:178))), "")</f>
        <v/>
      </c>
    </row>
    <row r="188" spans="1:1" x14ac:dyDescent="0.4">
      <c r="A188" s="25" t="str" cm="1">
        <f t="array" ref="A188">IFERROR(INDEX('STEP1(自己チェック)'!C:C, SMALL(IF('STEP1(自己チェック)'!#REF!="Yes", ROW('STEP1(自己チェック)'!C$1:C$121)), ROW(179:179))), "")</f>
        <v/>
      </c>
    </row>
    <row r="189" spans="1:1" x14ac:dyDescent="0.4">
      <c r="A189" s="25" t="str" cm="1">
        <f t="array" ref="A189">IFERROR(INDEX('STEP1(自己チェック)'!C:C, SMALL(IF('STEP1(自己チェック)'!#REF!="Yes", ROW('STEP1(自己チェック)'!C$1:C$121)), ROW(180:180))), "")</f>
        <v/>
      </c>
    </row>
    <row r="190" spans="1:1" x14ac:dyDescent="0.4">
      <c r="A190" s="25" t="str" cm="1">
        <f t="array" ref="A190">IFERROR(INDEX('STEP1(自己チェック)'!C:C, SMALL(IF('STEP1(自己チェック)'!#REF!="Yes", ROW('STEP1(自己チェック)'!C$1:C$121)), ROW(181:181))), "")</f>
        <v/>
      </c>
    </row>
    <row r="191" spans="1:1" x14ac:dyDescent="0.4">
      <c r="A191" s="25" t="str" cm="1">
        <f t="array" ref="A191">IFERROR(INDEX('STEP1(自己チェック)'!C:C, SMALL(IF('STEP1(自己チェック)'!#REF!="Yes", ROW('STEP1(自己チェック)'!C$1:C$121)), ROW(182:182))), "")</f>
        <v/>
      </c>
    </row>
    <row r="192" spans="1:1" x14ac:dyDescent="0.4">
      <c r="A192" s="25" t="str" cm="1">
        <f t="array" ref="A192">IFERROR(INDEX('STEP1(自己チェック)'!C:C, SMALL(IF('STEP1(自己チェック)'!#REF!="Yes", ROW('STEP1(自己チェック)'!C$1:C$121)), ROW(183:183))), "")</f>
        <v/>
      </c>
    </row>
    <row r="193" spans="1:1" x14ac:dyDescent="0.4">
      <c r="A193" s="25" t="str" cm="1">
        <f t="array" ref="A193">IFERROR(INDEX('STEP1(自己チェック)'!C:C, SMALL(IF('STEP1(自己チェック)'!#REF!="Yes", ROW('STEP1(自己チェック)'!C$1:C$121)), ROW(184:184))), "")</f>
        <v/>
      </c>
    </row>
    <row r="194" spans="1:1" x14ac:dyDescent="0.4">
      <c r="A194" s="25" t="str" cm="1">
        <f t="array" ref="A194">IFERROR(INDEX('STEP1(自己チェック)'!C:C, SMALL(IF('STEP1(自己チェック)'!#REF!="Yes", ROW('STEP1(自己チェック)'!C$1:C$121)), ROW(185:185))), "")</f>
        <v/>
      </c>
    </row>
    <row r="195" spans="1:1" x14ac:dyDescent="0.4">
      <c r="A195" s="25" t="str" cm="1">
        <f t="array" ref="A195">IFERROR(INDEX('STEP1(自己チェック)'!C:C, SMALL(IF('STEP1(自己チェック)'!#REF!="Yes", ROW('STEP1(自己チェック)'!C$1:C$121)), ROW(186:186))), "")</f>
        <v/>
      </c>
    </row>
    <row r="196" spans="1:1" x14ac:dyDescent="0.4">
      <c r="A196" s="25" t="str" cm="1">
        <f t="array" ref="A196">IFERROR(INDEX('STEP1(自己チェック)'!C:C, SMALL(IF('STEP1(自己チェック)'!#REF!="Yes", ROW('STEP1(自己チェック)'!C$1:C$121)), ROW(187:187))), "")</f>
        <v/>
      </c>
    </row>
    <row r="197" spans="1:1" x14ac:dyDescent="0.4">
      <c r="A197" s="25" t="str" cm="1">
        <f t="array" ref="A197">IFERROR(INDEX('STEP1(自己チェック)'!C:C, SMALL(IF('STEP1(自己チェック)'!#REF!="Yes", ROW('STEP1(自己チェック)'!C$1:C$121)), ROW(188:188))), "")</f>
        <v/>
      </c>
    </row>
    <row r="198" spans="1:1" x14ac:dyDescent="0.4">
      <c r="A198" s="25" t="str" cm="1">
        <f t="array" ref="A198">IFERROR(INDEX('STEP1(自己チェック)'!C:C, SMALL(IF('STEP1(自己チェック)'!#REF!="Yes", ROW('STEP1(自己チェック)'!C$1:C$121)), ROW(189:189))), "")</f>
        <v/>
      </c>
    </row>
    <row r="199" spans="1:1" x14ac:dyDescent="0.4">
      <c r="A199" s="25" t="str" cm="1">
        <f t="array" ref="A199">IFERROR(INDEX('STEP1(自己チェック)'!C:C, SMALL(IF('STEP1(自己チェック)'!#REF!="Yes", ROW('STEP1(自己チェック)'!C$1:C$121)), ROW(190:190))), "")</f>
        <v/>
      </c>
    </row>
    <row r="200" spans="1:1" x14ac:dyDescent="0.4">
      <c r="A200" s="25" t="str" cm="1">
        <f t="array" ref="A200">IFERROR(INDEX('STEP1(自己チェック)'!C:C, SMALL(IF('STEP1(自己チェック)'!#REF!="Yes", ROW('STEP1(自己チェック)'!C$1:C$121)), ROW(191:191))), "")</f>
        <v/>
      </c>
    </row>
    <row r="201" spans="1:1" x14ac:dyDescent="0.4">
      <c r="A201" s="25" t="str" cm="1">
        <f t="array" ref="A201">IFERROR(INDEX('STEP1(自己チェック)'!C:C, SMALL(IF('STEP1(自己チェック)'!#REF!="Yes", ROW('STEP1(自己チェック)'!C$1:C$121)), ROW(192:192))), "")</f>
        <v/>
      </c>
    </row>
    <row r="202" spans="1:1" x14ac:dyDescent="0.4">
      <c r="A202" s="25" t="str" cm="1">
        <f t="array" ref="A202">IFERROR(INDEX('STEP1(自己チェック)'!C:C, SMALL(IF('STEP1(自己チェック)'!#REF!="Yes", ROW('STEP1(自己チェック)'!C$1:C$121)), ROW(193:193))), "")</f>
        <v/>
      </c>
    </row>
    <row r="203" spans="1:1" x14ac:dyDescent="0.4">
      <c r="A203" s="25" t="str" cm="1">
        <f t="array" ref="A203">IFERROR(INDEX('STEP1(自己チェック)'!C:C, SMALL(IF('STEP1(自己チェック)'!#REF!="Yes", ROW('STEP1(自己チェック)'!C$1:C$121)), ROW(194:194))), "")</f>
        <v/>
      </c>
    </row>
    <row r="204" spans="1:1" x14ac:dyDescent="0.4">
      <c r="A204" s="25" t="str" cm="1">
        <f t="array" ref="A204">IFERROR(INDEX('STEP1(自己チェック)'!C:C, SMALL(IF('STEP1(自己チェック)'!#REF!="Yes", ROW('STEP1(自己チェック)'!C$1:C$121)), ROW(195:195))), "")</f>
        <v/>
      </c>
    </row>
    <row r="205" spans="1:1" x14ac:dyDescent="0.4">
      <c r="A205" s="25" t="str" cm="1">
        <f t="array" ref="A205">IFERROR(INDEX('STEP1(自己チェック)'!C:C, SMALL(IF('STEP1(自己チェック)'!#REF!="Yes", ROW('STEP1(自己チェック)'!C$1:C$121)), ROW(196:196))), "")</f>
        <v/>
      </c>
    </row>
    <row r="206" spans="1:1" x14ac:dyDescent="0.4">
      <c r="A206" s="25" t="str" cm="1">
        <f t="array" ref="A206">IFERROR(INDEX('STEP1(自己チェック)'!C:C, SMALL(IF('STEP1(自己チェック)'!#REF!="Yes", ROW('STEP1(自己チェック)'!C$1:C$121)), ROW(197:197))), "")</f>
        <v/>
      </c>
    </row>
    <row r="207" spans="1:1" x14ac:dyDescent="0.4">
      <c r="A207" s="25" t="str" cm="1">
        <f t="array" ref="A207">IFERROR(INDEX('STEP1(自己チェック)'!C:C, SMALL(IF('STEP1(自己チェック)'!#REF!="Yes", ROW('STEP1(自己チェック)'!C$1:C$121)), ROW(198:198))), "")</f>
        <v/>
      </c>
    </row>
    <row r="208" spans="1:1" x14ac:dyDescent="0.4">
      <c r="A208" s="25" t="str" cm="1">
        <f t="array" ref="A208">IFERROR(INDEX('STEP1(自己チェック)'!C:C, SMALL(IF('STEP1(自己チェック)'!#REF!="Yes", ROW('STEP1(自己チェック)'!C$1:C$121)), ROW(199:199))), "")</f>
        <v/>
      </c>
    </row>
    <row r="209" spans="1:1" x14ac:dyDescent="0.4">
      <c r="A209" s="25" t="str" cm="1">
        <f t="array" ref="A209">IFERROR(INDEX('STEP1(自己チェック)'!C:C, SMALL(IF('STEP1(自己チェック)'!#REF!="Yes", ROW('STEP1(自己チェック)'!C$1:C$121)), ROW(200:200))), "")</f>
        <v/>
      </c>
    </row>
    <row r="210" spans="1:1" x14ac:dyDescent="0.4">
      <c r="A210" s="25" t="str" cm="1">
        <f t="array" ref="A210">IFERROR(INDEX('STEP1(自己チェック)'!C:C, SMALL(IF('STEP1(自己チェック)'!#REF!="Yes", ROW('STEP1(自己チェック)'!C$1:C$121)), ROW(201:201))), "")</f>
        <v/>
      </c>
    </row>
    <row r="211" spans="1:1" x14ac:dyDescent="0.4">
      <c r="A211" s="25" t="str" cm="1">
        <f t="array" ref="A211">IFERROR(INDEX('STEP1(自己チェック)'!C:C, SMALL(IF('STEP1(自己チェック)'!#REF!="Yes", ROW('STEP1(自己チェック)'!C$1:C$121)), ROW(202:202))), "")</f>
        <v/>
      </c>
    </row>
    <row r="212" spans="1:1" x14ac:dyDescent="0.4">
      <c r="A212" s="25" t="str" cm="1">
        <f t="array" ref="A212">IFERROR(INDEX('STEP1(自己チェック)'!C:C, SMALL(IF('STEP1(自己チェック)'!#REF!="Yes", ROW('STEP1(自己チェック)'!C$1:C$121)), ROW(203:203))), "")</f>
        <v/>
      </c>
    </row>
    <row r="213" spans="1:1" x14ac:dyDescent="0.4">
      <c r="A213" s="25" t="str" cm="1">
        <f t="array" ref="A213">IFERROR(INDEX('STEP1(自己チェック)'!C:C, SMALL(IF('STEP1(自己チェック)'!#REF!="Yes", ROW('STEP1(自己チェック)'!C$1:C$121)), ROW(204:204))), "")</f>
        <v/>
      </c>
    </row>
    <row r="214" spans="1:1" x14ac:dyDescent="0.4">
      <c r="A214" s="25" t="str" cm="1">
        <f t="array" ref="A214">IFERROR(INDEX('STEP1(自己チェック)'!C:C, SMALL(IF('STEP1(自己チェック)'!#REF!="Yes", ROW('STEP1(自己チェック)'!C$1:C$121)), ROW(205:205))), "")</f>
        <v/>
      </c>
    </row>
    <row r="215" spans="1:1" x14ac:dyDescent="0.4">
      <c r="A215" s="25" t="str" cm="1">
        <f t="array" ref="A215">IFERROR(INDEX('STEP1(自己チェック)'!C:C, SMALL(IF('STEP1(自己チェック)'!#REF!="Yes", ROW('STEP1(自己チェック)'!C$1:C$121)), ROW(206:206))), "")</f>
        <v/>
      </c>
    </row>
    <row r="216" spans="1:1" x14ac:dyDescent="0.4">
      <c r="A216" s="25" t="str" cm="1">
        <f t="array" ref="A216">IFERROR(INDEX('STEP1(自己チェック)'!C:C, SMALL(IF('STEP1(自己チェック)'!#REF!="Yes", ROW('STEP1(自己チェック)'!C$1:C$121)), ROW(207:207))), "")</f>
        <v/>
      </c>
    </row>
    <row r="217" spans="1:1" x14ac:dyDescent="0.4">
      <c r="A217" s="25" t="str" cm="1">
        <f t="array" ref="A217">IFERROR(INDEX('STEP1(自己チェック)'!C:C, SMALL(IF('STEP1(自己チェック)'!#REF!="Yes", ROW('STEP1(自己チェック)'!C$1:C$121)), ROW(208:208))), "")</f>
        <v/>
      </c>
    </row>
  </sheetData>
  <mergeCells count="3">
    <mergeCell ref="A1:C1"/>
    <mergeCell ref="A3:B3"/>
    <mergeCell ref="A4:C4"/>
  </mergeCells>
  <phoneticPr fontId="3"/>
  <printOptions horizontalCentered="1"/>
  <pageMargins left="0.23622047244094491" right="0.23622047244094491" top="0.74803149606299213" bottom="0.74803149606299213" header="0.31496062992125984" footer="0.31496062992125984"/>
  <pageSetup paperSize="9" scale="22" fitToWidth="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6625" r:id="rId4" name="Group Box 1">
              <controlPr defaultSize="0" autoFill="0" autoPict="0">
                <anchor moveWithCells="1">
                  <from>
                    <xdr:col>1</xdr:col>
                    <xdr:colOff>3810000</xdr:colOff>
                    <xdr:row>5</xdr:row>
                    <xdr:rowOff>0</xdr:rowOff>
                  </from>
                  <to>
                    <xdr:col>2</xdr:col>
                    <xdr:colOff>1428750</xdr:colOff>
                    <xdr:row>6</xdr:row>
                    <xdr:rowOff>95250</xdr:rowOff>
                  </to>
                </anchor>
              </controlPr>
            </control>
          </mc:Choice>
        </mc:AlternateContent>
        <mc:AlternateContent xmlns:mc="http://schemas.openxmlformats.org/markup-compatibility/2006">
          <mc:Choice Requires="x14">
            <control shapeId="26626" r:id="rId5" name="Group Box 2">
              <controlPr defaultSize="0" autoFill="0" autoPict="0">
                <anchor moveWithCells="1">
                  <from>
                    <xdr:col>1</xdr:col>
                    <xdr:colOff>3686175</xdr:colOff>
                    <xdr:row>5</xdr:row>
                    <xdr:rowOff>0</xdr:rowOff>
                  </from>
                  <to>
                    <xdr:col>2</xdr:col>
                    <xdr:colOff>1543050</xdr:colOff>
                    <xdr:row>6</xdr:row>
                    <xdr:rowOff>95250</xdr:rowOff>
                  </to>
                </anchor>
              </controlPr>
            </control>
          </mc:Choice>
        </mc:AlternateContent>
        <mc:AlternateContent xmlns:mc="http://schemas.openxmlformats.org/markup-compatibility/2006">
          <mc:Choice Requires="x14">
            <control shapeId="26627" r:id="rId6" name="Group Box 3">
              <controlPr defaultSize="0" autoFill="0" autoPict="0">
                <anchor moveWithCells="1">
                  <from>
                    <xdr:col>1</xdr:col>
                    <xdr:colOff>3619500</xdr:colOff>
                    <xdr:row>5</xdr:row>
                    <xdr:rowOff>0</xdr:rowOff>
                  </from>
                  <to>
                    <xdr:col>2</xdr:col>
                    <xdr:colOff>1695450</xdr:colOff>
                    <xdr:row>6</xdr:row>
                    <xdr:rowOff>133350</xdr:rowOff>
                  </to>
                </anchor>
              </controlPr>
            </control>
          </mc:Choice>
        </mc:AlternateContent>
        <mc:AlternateContent xmlns:mc="http://schemas.openxmlformats.org/markup-compatibility/2006">
          <mc:Choice Requires="x14">
            <control shapeId="26628" r:id="rId7" name="Group Box 4">
              <controlPr defaultSize="0" autoFill="0" autoPict="0">
                <anchor moveWithCells="1">
                  <from>
                    <xdr:col>0</xdr:col>
                    <xdr:colOff>3524250</xdr:colOff>
                    <xdr:row>5</xdr:row>
                    <xdr:rowOff>0</xdr:rowOff>
                  </from>
                  <to>
                    <xdr:col>2</xdr:col>
                    <xdr:colOff>1666875</xdr:colOff>
                    <xdr:row>6</xdr:row>
                    <xdr:rowOff>95250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D92935-CD2D-409F-907C-DEF2416391F7}">
  <sheetPr>
    <tabColor theme="9" tint="0.59999389629810485"/>
    <pageSetUpPr fitToPage="1"/>
  </sheetPr>
  <dimension ref="A1:C217"/>
  <sheetViews>
    <sheetView showGridLines="0" zoomScaleNormal="100" workbookViewId="0">
      <selection sqref="A1:C1"/>
    </sheetView>
  </sheetViews>
  <sheetFormatPr defaultColWidth="8.75" defaultRowHeight="15.75" x14ac:dyDescent="0.4"/>
  <cols>
    <col min="1" max="1" width="46.75" style="25" customWidth="1"/>
    <col min="2" max="2" width="5" style="25" customWidth="1"/>
    <col min="3" max="3" width="46.75" style="25" customWidth="1"/>
    <col min="4" max="16384" width="8.75" style="25"/>
  </cols>
  <sheetData>
    <row r="1" spans="1:3" ht="20.45" customHeight="1" x14ac:dyDescent="0.4">
      <c r="A1" s="168" t="s">
        <v>148</v>
      </c>
      <c r="B1" s="168"/>
      <c r="C1" s="168"/>
    </row>
    <row r="2" spans="1:3" ht="16.5" x14ac:dyDescent="0.4">
      <c r="A2" s="26"/>
      <c r="B2" s="26"/>
      <c r="C2" s="26"/>
    </row>
    <row r="3" spans="1:3" ht="16.5" x14ac:dyDescent="0.4">
      <c r="A3" s="167" t="s">
        <v>175</v>
      </c>
      <c r="B3" s="167"/>
      <c r="C3" s="106">
        <f>'STEP1(自己チェック)'!M101</f>
        <v>0</v>
      </c>
    </row>
    <row r="4" spans="1:3" x14ac:dyDescent="0.4">
      <c r="A4" s="176" t="s">
        <v>141</v>
      </c>
      <c r="B4" s="176"/>
      <c r="C4" s="176"/>
    </row>
    <row r="8" spans="1:3" ht="16.5" x14ac:dyDescent="0.4">
      <c r="A8" s="40" t="s">
        <v>149</v>
      </c>
      <c r="B8" s="38"/>
      <c r="C8" s="41" t="s">
        <v>150</v>
      </c>
    </row>
    <row r="10" spans="1:3" x14ac:dyDescent="0.4">
      <c r="A10" s="39" t="str" cm="1">
        <f t="array" ref="A10">IFERROR(INDEX('STEP1(自己チェック)'!C:C, SMALL(IF('STEP1(自己チェック)'!M$1:M$121="達成", ROW('STEP1(自己チェック)'!C$1:C$121)), ROW(1:1))), "")</f>
        <v/>
      </c>
      <c r="C10" s="39" t="str" cm="1">
        <f t="array" ref="C10">IFERROR(INDEX('STEP1(自己チェック)'!C:C, SMALL(IF('STEP1(自己チェック)'!M$1:M$121="未達成", ROW('STEP1(自己チェック)'!C$1:C$121)), ROW(1:1))), "")</f>
        <v>01.お荷物の預かり・返却（クローク）</v>
      </c>
    </row>
    <row r="11" spans="1:3" x14ac:dyDescent="0.4">
      <c r="A11" s="39" t="str" cm="1">
        <f t="array" ref="A11">IFERROR(INDEX('STEP1(自己チェック)'!C:C, SMALL(IF('STEP1(自己チェック)'!M$1:M$121="達成", ROW('STEP1(自己チェック)'!C$1:C$121)), ROW(2:2))), "")</f>
        <v/>
      </c>
      <c r="C11" s="39" t="str" cm="1">
        <f t="array" ref="C11">IFERROR(INDEX('STEP1(自己チェック)'!C:C, SMALL(IF('STEP1(自己チェック)'!M$1:M$121="未達成", ROW('STEP1(自己チェック)'!C$1:C$121)), ROW(2:2))), "")</f>
        <v>02.お客様の送迎</v>
      </c>
    </row>
    <row r="12" spans="1:3" x14ac:dyDescent="0.4">
      <c r="A12" s="39" t="str" cm="1">
        <f t="array" ref="A12">IFERROR(INDEX('STEP1(自己チェック)'!C:C, SMALL(IF('STEP1(自己チェック)'!M$1:M$121="達成", ROW('STEP1(自己チェック)'!C$1:C$121)), ROW(3:3))), "")</f>
        <v/>
      </c>
      <c r="C12" s="39" t="str" cm="1">
        <f t="array" ref="C12">IFERROR(INDEX('STEP1(自己チェック)'!C:C, SMALL(IF('STEP1(自己チェック)'!M$1:M$121="未達成", ROW('STEP1(自己チェック)'!C$1:C$121)), ROW(3:3))), "")</f>
        <v>03.玄関周辺の保安</v>
      </c>
    </row>
    <row r="13" spans="1:3" x14ac:dyDescent="0.4">
      <c r="A13" s="39" t="str" cm="1">
        <f t="array" ref="A13">IFERROR(INDEX('STEP1(自己チェック)'!C:C, SMALL(IF('STEP1(自己チェック)'!M$1:M$121="達成", ROW('STEP1(自己チェック)'!C$1:C$121)), ROW(4:4))), "")</f>
        <v/>
      </c>
      <c r="C13" s="39" t="str" cm="1">
        <f t="array" ref="C13">IFERROR(INDEX('STEP1(自己チェック)'!C:C, SMALL(IF('STEP1(自己チェック)'!M$1:M$121="未達成", ROW('STEP1(自己チェック)'!C$1:C$121)), ROW(4:4))), "")</f>
        <v>04.快適なロビー周辺の維持</v>
      </c>
    </row>
    <row r="14" spans="1:3" x14ac:dyDescent="0.4">
      <c r="A14" s="39" t="str" cm="1">
        <f t="array" ref="A14">IFERROR(INDEX('STEP1(自己チェック)'!C:C, SMALL(IF('STEP1(自己チェック)'!M$1:M$121="達成", ROW('STEP1(自己チェック)'!C$1:C$121)), ROW(5:5))), "")</f>
        <v/>
      </c>
      <c r="C14" s="39" t="str" cm="1">
        <f t="array" ref="C14">IFERROR(INDEX('STEP1(自己チェック)'!C:C, SMALL(IF('STEP1(自己チェック)'!M$1:M$121="未達成", ROW('STEP1(自己チェック)'!C$1:C$121)), ROW(5:5))), "")</f>
        <v>05.客室への案内</v>
      </c>
    </row>
    <row r="15" spans="1:3" x14ac:dyDescent="0.4">
      <c r="A15" s="39" t="str" cm="1">
        <f t="array" ref="A15">IFERROR(INDEX('STEP1(自己チェック)'!C:C, SMALL(IF('STEP1(自己チェック)'!M$1:M$121="達成", ROW('STEP1(自己チェック)'!C$1:C$121)), ROW(6:6))), "")</f>
        <v/>
      </c>
      <c r="C15" s="39" t="str" cm="1">
        <f t="array" ref="C15">IFERROR(INDEX('STEP1(自己チェック)'!C:C, SMALL(IF('STEP1(自己チェック)'!M$1:M$121="未達成", ROW('STEP1(自己チェック)'!C$1:C$121)), ROW(6:6))), "")</f>
        <v>06.チェックイン・チェックアウト対応</v>
      </c>
    </row>
    <row r="16" spans="1:3" x14ac:dyDescent="0.4">
      <c r="A16" s="39" t="str" cm="1">
        <f t="array" ref="A16">IFERROR(INDEX('STEP1(自己チェック)'!C:C, SMALL(IF('STEP1(自己チェック)'!M$1:M$121="達成", ROW('STEP1(自己チェック)'!C$1:C$121)), ROW(7:7))), "")</f>
        <v/>
      </c>
      <c r="C16" s="39" t="str" cm="1">
        <f t="array" ref="C16">IFERROR(INDEX('STEP1(自己チェック)'!C:C, SMALL(IF('STEP1(自己チェック)'!M$1:M$121="未達成", ROW('STEP1(自己チェック)'!C$1:C$121)), ROW(7:7))), "")</f>
        <v>07.ベルの業務状況把握</v>
      </c>
    </row>
    <row r="17" spans="1:3" x14ac:dyDescent="0.4">
      <c r="A17" s="39" t="str" cm="1">
        <f t="array" ref="A17">IFERROR(INDEX('STEP1(自己チェック)'!C:C, SMALL(IF('STEP1(自己チェック)'!M$1:M$121="達成", ROW('STEP1(自己チェック)'!C$1:C$121)), ROW(8:8))), "")</f>
        <v/>
      </c>
      <c r="C17" s="39" t="str" cm="1">
        <f t="array" ref="C17">IFERROR(INDEX('STEP1(自己チェック)'!C:C, SMALL(IF('STEP1(自己チェック)'!M$1:M$121="未達成", ROW('STEP1(自己チェック)'!C$1:C$121)), ROW(8:8))), "")</f>
        <v>08.ロビー周辺の維持監督</v>
      </c>
    </row>
    <row r="18" spans="1:3" x14ac:dyDescent="0.4">
      <c r="A18" s="39" t="str" cm="1">
        <f t="array" ref="A18">IFERROR(INDEX('STEP1(自己チェック)'!C:C, SMALL(IF('STEP1(自己チェック)'!M$1:M$121="達成", ROW('STEP1(自己チェック)'!C$1:C$121)), ROW(9:9))), "")</f>
        <v/>
      </c>
      <c r="C18" s="39" t="str" cm="1">
        <f t="array" ref="C18">IFERROR(INDEX('STEP1(自己チェック)'!C:C, SMALL(IF('STEP1(自己チェック)'!M$1:M$121="未達成", ROW('STEP1(自己チェック)'!C$1:C$121)), ROW(9:9))), "")</f>
        <v>09.ロビー周辺のマネジメント（アシスタントマネージャー）</v>
      </c>
    </row>
    <row r="19" spans="1:3" x14ac:dyDescent="0.4">
      <c r="A19" s="39" t="str" cm="1">
        <f t="array" ref="A19">IFERROR(INDEX('STEP1(自己チェック)'!C:C, SMALL(IF('STEP1(自己チェック)'!M$1:M$121="達成", ROW('STEP1(自己チェック)'!C$1:C$121)), ROW(10:10))), "")</f>
        <v/>
      </c>
      <c r="C19" s="39" t="str" cm="1">
        <f t="array" ref="C19">IFERROR(INDEX('STEP1(自己チェック)'!C:C, SMALL(IF('STEP1(自己チェック)'!M$1:M$121="未達成", ROW('STEP1(自己チェック)'!C$1:C$121)), ROW(10:10))), "")</f>
        <v>10.電話対応・客室予約受付</v>
      </c>
    </row>
    <row r="20" spans="1:3" x14ac:dyDescent="0.4">
      <c r="A20" s="39" t="str" cm="1">
        <f t="array" ref="A20">IFERROR(INDEX('STEP1(自己チェック)'!C:C, SMALL(IF('STEP1(自己チェック)'!M$1:M$121="達成", ROW('STEP1(自己チェック)'!C$1:C$121)), ROW(11:11))), "")</f>
        <v/>
      </c>
      <c r="C20" s="39" t="str" cm="1">
        <f t="array" ref="C20">IFERROR(INDEX('STEP1(自己チェック)'!C:C, SMALL(IF('STEP1(自己チェック)'!M$1:M$121="未達成", ROW('STEP1(自己チェック)'!C$1:C$121)), ROW(11:11))), "")</f>
        <v>11.組織と商品・サービス内容・ホテル内外の情報の理解、準備</v>
      </c>
    </row>
    <row r="21" spans="1:3" x14ac:dyDescent="0.4">
      <c r="A21" s="39" t="str" cm="1">
        <f t="array" ref="A21">IFERROR(INDEX('STEP1(自己チェック)'!C:C, SMALL(IF('STEP1(自己チェック)'!M$1:M$121="達成", ROW('STEP1(自己チェック)'!C$1:C$121)), ROW(12:12))), "")</f>
        <v/>
      </c>
      <c r="C21" s="39" t="str" cm="1">
        <f t="array" ref="C21">IFERROR(INDEX('STEP1(自己チェック)'!C:C, SMALL(IF('STEP1(自己チェック)'!M$1:M$121="未達成", ROW('STEP1(自己チェック)'!C$1:C$121)), ROW(12:12))), "")</f>
        <v>12.インフォメーションの実施</v>
      </c>
    </row>
    <row r="22" spans="1:3" x14ac:dyDescent="0.4">
      <c r="A22" s="39" t="str" cm="1">
        <f t="array" ref="A22">IFERROR(INDEX('STEP1(自己チェック)'!C:C, SMALL(IF('STEP1(自己チェック)'!M$1:M$121="達成", ROW('STEP1(自己チェック)'!C$1:C$121)), ROW(13:13))), "")</f>
        <v/>
      </c>
      <c r="C22" s="39" t="str" cm="1">
        <f t="array" ref="C22">IFERROR(INDEX('STEP1(自己チェック)'!C:C, SMALL(IF('STEP1(自己チェック)'!M$1:M$121="未達成", ROW('STEP1(自己チェック)'!C$1:C$121)), ROW(13:13))), "")</f>
        <v>13.郵便物・メッセージの取扱い</v>
      </c>
    </row>
    <row r="23" spans="1:3" x14ac:dyDescent="0.4">
      <c r="A23" s="39" t="str" cm="1">
        <f t="array" ref="A23">IFERROR(INDEX('STEP1(自己チェック)'!C:C, SMALL(IF('STEP1(自己チェック)'!M$1:M$121="達成", ROW('STEP1(自己チェック)'!C$1:C$121)), ROW(14:14))), "")</f>
        <v/>
      </c>
      <c r="C23" s="39" t="str" cm="1">
        <f t="array" ref="C23">IFERROR(INDEX('STEP1(自己チェック)'!C:C, SMALL(IF('STEP1(自己チェック)'!M$1:M$121="未達成", ROW('STEP1(自己チェック)'!C$1:C$121)), ROW(14:14))), "")</f>
        <v>14.チェックイン・チェックアウト対応</v>
      </c>
    </row>
    <row r="24" spans="1:3" x14ac:dyDescent="0.4">
      <c r="A24" s="39" t="str" cm="1">
        <f t="array" ref="A24">IFERROR(INDEX('STEP1(自己チェック)'!C:C, SMALL(IF('STEP1(自己チェック)'!M$1:M$121="達成", ROW('STEP1(自己チェック)'!C$1:C$121)), ROW(15:15))), "")</f>
        <v/>
      </c>
      <c r="C24" s="39" t="str" cm="1">
        <f t="array" ref="C24">IFERROR(INDEX('STEP1(自己チェック)'!C:C, SMALL(IF('STEP1(自己チェック)'!M$1:M$121="未達成", ROW('STEP1(自己チェック)'!C$1:C$121)), ROW(15:15))), "")</f>
        <v>15.客室変更を含むイレギュラーへの対応</v>
      </c>
    </row>
    <row r="25" spans="1:3" x14ac:dyDescent="0.4">
      <c r="A25" s="39" t="str" cm="1">
        <f t="array" ref="A25">IFERROR(INDEX('STEP1(自己チェック)'!C:C, SMALL(IF('STEP1(自己チェック)'!M$1:M$121="達成", ROW('STEP1(自己チェック)'!C$1:C$121)), ROW(16:16))), "")</f>
        <v/>
      </c>
      <c r="C25" s="39" t="str" cm="1">
        <f t="array" ref="C25">IFERROR(INDEX('STEP1(自己チェック)'!C:C, SMALL(IF('STEP1(自己チェック)'!M$1:M$121="未達成", ROW('STEP1(自己チェック)'!C$1:C$121)), ROW(16:16))), "")</f>
        <v>16.貴重品の預かりと返却</v>
      </c>
    </row>
    <row r="26" spans="1:3" x14ac:dyDescent="0.4">
      <c r="A26" s="39" t="str" cm="1">
        <f t="array" ref="A26">IFERROR(INDEX('STEP1(自己チェック)'!C:C, SMALL(IF('STEP1(自己チェック)'!M$1:M$121="達成", ROW('STEP1(自己チェック)'!C$1:C$121)), ROW(17:17))), "")</f>
        <v/>
      </c>
      <c r="C26" s="39" t="str" cm="1">
        <f t="array" ref="C26">IFERROR(INDEX('STEP1(自己チェック)'!C:C, SMALL(IF('STEP1(自己チェック)'!M$1:M$121="未達成", ROW('STEP1(自己チェック)'!C$1:C$121)), ROW(17:17))), "")</f>
        <v>17.フロントマネジメント(アシスタントフロントマネージャー)</v>
      </c>
    </row>
    <row r="27" spans="1:3" x14ac:dyDescent="0.4">
      <c r="A27" s="39" t="str" cm="1">
        <f t="array" ref="A27">IFERROR(INDEX('STEP1(自己チェック)'!C:C, SMALL(IF('STEP1(自己チェック)'!M$1:M$121="達成", ROW('STEP1(自己チェック)'!C$1:C$121)), ROW(18:18))), "")</f>
        <v/>
      </c>
      <c r="C27" s="39" t="str" cm="1">
        <f t="array" ref="C27">IFERROR(INDEX('STEP1(自己チェック)'!C:C, SMALL(IF('STEP1(自己チェック)'!M$1:M$121="未達成", ROW('STEP1(自己チェック)'!C$1:C$121)), ROW(18:18))), "")</f>
        <v>18.支配人業務の引継ぎ</v>
      </c>
    </row>
    <row r="28" spans="1:3" x14ac:dyDescent="0.4">
      <c r="A28" s="39" t="str" cm="1">
        <f t="array" ref="A28">IFERROR(INDEX('STEP1(自己チェック)'!C:C, SMALL(IF('STEP1(自己チェック)'!M$1:M$121="達成", ROW('STEP1(自己チェック)'!C$1:C$121)), ROW(19:19))), "")</f>
        <v/>
      </c>
      <c r="C28" s="39" t="str" cm="1">
        <f t="array" ref="C28">IFERROR(INDEX('STEP1(自己チェック)'!C:C, SMALL(IF('STEP1(自己チェック)'!M$1:M$121="未達成", ROW('STEP1(自己チェック)'!C$1:C$121)), ROW(19:19))), "")</f>
        <v>19.夜間における円滑な運営管理</v>
      </c>
    </row>
    <row r="29" spans="1:3" x14ac:dyDescent="0.4">
      <c r="A29" s="39" t="str" cm="1">
        <f t="array" ref="A29">IFERROR(INDEX('STEP1(自己チェック)'!C:C, SMALL(IF('STEP1(自己チェック)'!M$1:M$121="達成", ROW('STEP1(自己チェック)'!C$1:C$121)), ROW(20:20))), "")</f>
        <v/>
      </c>
      <c r="C29" s="39" t="str" cm="1">
        <f t="array" ref="C29">IFERROR(INDEX('STEP1(自己チェック)'!C:C, SMALL(IF('STEP1(自己チェック)'!M$1:M$121="未達成", ROW('STEP1(自己チェック)'!C$1:C$121)), ROW(20:20))), "")</f>
        <v>20.レベニューマネジメント（予約コントローラー）</v>
      </c>
    </row>
    <row r="30" spans="1:3" x14ac:dyDescent="0.4">
      <c r="A30" s="39" t="str" cm="1">
        <f t="array" ref="A30">IFERROR(INDEX('STEP1(自己チェック)'!C:C, SMALL(IF('STEP1(自己チェック)'!M$1:M$121="達成", ROW('STEP1(自己チェック)'!C$1:C$121)), ROW(21:21))), "")</f>
        <v/>
      </c>
      <c r="C30" s="39" t="str" cm="1">
        <f t="array" ref="C30">IFERROR(INDEX('STEP1(自己チェック)'!C:C, SMALL(IF('STEP1(自己チェック)'!M$1:M$121="未達成", ROW('STEP1(自己チェック)'!C$1:C$121)), ROW(21:21))), "")</f>
        <v>21.レストランフロアの清掃と準備、テーブルセッティング</v>
      </c>
    </row>
    <row r="31" spans="1:3" x14ac:dyDescent="0.4">
      <c r="A31" s="39" t="str" cm="1">
        <f t="array" ref="A31">IFERROR(INDEX('STEP1(自己チェック)'!C:C, SMALL(IF('STEP1(自己チェック)'!M$1:M$121="達成", ROW('STEP1(自己チェック)'!C$1:C$121)), ROW(22:22))), "")</f>
        <v/>
      </c>
      <c r="C31" s="39" t="str" cm="1">
        <f t="array" ref="C31">IFERROR(INDEX('STEP1(自己チェック)'!C:C, SMALL(IF('STEP1(自己チェック)'!M$1:M$121="未達成", ROW('STEP1(自己チェック)'!C$1:C$121)), ROW(22:22))), "")</f>
        <v>22.食器類のクリアと後片付け</v>
      </c>
    </row>
    <row r="32" spans="1:3" x14ac:dyDescent="0.4">
      <c r="A32" s="39" t="str" cm="1">
        <f t="array" ref="A32">IFERROR(INDEX('STEP1(自己チェック)'!C:C, SMALL(IF('STEP1(自己チェック)'!M$1:M$121="達成", ROW('STEP1(自己チェック)'!C$1:C$121)), ROW(23:23))), "")</f>
        <v/>
      </c>
      <c r="C32" s="39" t="str" cm="1">
        <f t="array" ref="C32">IFERROR(INDEX('STEP1(自己チェック)'!C:C, SMALL(IF('STEP1(自己チェック)'!M$1:M$121="未達成", ROW('STEP1(自己チェック)'!C$1:C$121)), ROW(23:23))), "")</f>
        <v>23.注文の受付</v>
      </c>
    </row>
    <row r="33" spans="1:3" x14ac:dyDescent="0.4">
      <c r="A33" s="39" t="str" cm="1">
        <f t="array" ref="A33">IFERROR(INDEX('STEP1(自己チェック)'!C:C, SMALL(IF('STEP1(自己チェック)'!M$1:M$121="達成", ROW('STEP1(自己チェック)'!C$1:C$121)), ROW(24:24))), "")</f>
        <v/>
      </c>
      <c r="C33" s="39" t="str" cm="1">
        <f t="array" ref="C33">IFERROR(INDEX('STEP1(自己チェック)'!C:C, SMALL(IF('STEP1(自己チェック)'!M$1:M$121="未達成", ROW('STEP1(自己チェック)'!C$1:C$121)), ROW(24:24))), "")</f>
        <v>24.食事・飲料提供</v>
      </c>
    </row>
    <row r="34" spans="1:3" x14ac:dyDescent="0.4">
      <c r="A34" s="39" t="str" cm="1">
        <f t="array" ref="A34">IFERROR(INDEX('STEP1(自己チェック)'!C:C, SMALL(IF('STEP1(自己チェック)'!M$1:M$121="達成", ROW('STEP1(自己チェック)'!C$1:C$121)), ROW(25:25))), "")</f>
        <v/>
      </c>
      <c r="C34" s="39" t="str" cm="1">
        <f t="array" ref="C34">IFERROR(INDEX('STEP1(自己チェック)'!C:C, SMALL(IF('STEP1(自己チェック)'!M$1:M$121="未達成", ROW('STEP1(自己チェック)'!C$1:C$121)), ROW(25:25))), "")</f>
        <v>25.お見送りの実践</v>
      </c>
    </row>
    <row r="35" spans="1:3" x14ac:dyDescent="0.4">
      <c r="A35" s="39" t="str" cm="1">
        <f t="array" ref="A35">IFERROR(INDEX('STEP1(自己チェック)'!C:C, SMALL(IF('STEP1(自己チェック)'!M$1:M$121="達成", ROW('STEP1(自己チェック)'!C$1:C$121)), ROW(26:26))), "")</f>
        <v/>
      </c>
      <c r="C35" s="39" t="str" cm="1">
        <f t="array" ref="C35">IFERROR(INDEX('STEP1(自己チェック)'!C:C, SMALL(IF('STEP1(自己チェック)'!M$1:M$121="未達成", ROW('STEP1(自己チェック)'!C$1:C$121)), ROW(26:26))), "")</f>
        <v>26.担当するエリアの状況管理</v>
      </c>
    </row>
    <row r="36" spans="1:3" x14ac:dyDescent="0.4">
      <c r="A36" s="39" t="str" cm="1">
        <f t="array" ref="A36">IFERROR(INDEX('STEP1(自己チェック)'!C:C, SMALL(IF('STEP1(自己チェック)'!M$1:M$121="達成", ROW('STEP1(自己チェック)'!C$1:C$121)), ROW(27:27))), "")</f>
        <v/>
      </c>
      <c r="C36" s="39" t="str" cm="1">
        <f t="array" ref="C36">IFERROR(INDEX('STEP1(自己チェック)'!C:C, SMALL(IF('STEP1(自己チェック)'!M$1:M$121="未達成", ROW('STEP1(自己チェック)'!C$1:C$121)), ROW(27:27))), "")</f>
        <v>27.部下の業務管理</v>
      </c>
    </row>
    <row r="37" spans="1:3" x14ac:dyDescent="0.4">
      <c r="A37" s="39" t="str" cm="1">
        <f t="array" ref="A37">IFERROR(INDEX('STEP1(自己チェック)'!C:C, SMALL(IF('STEP1(自己チェック)'!M$1:M$121="達成", ROW('STEP1(自己チェック)'!C$1:C$121)), ROW(28:28))), "")</f>
        <v/>
      </c>
      <c r="C37" s="39" t="str" cm="1">
        <f t="array" ref="C37">IFERROR(INDEX('STEP1(自己チェック)'!C:C, SMALL(IF('STEP1(自己チェック)'!M$1:M$121="未達成", ROW('STEP1(自己チェック)'!C$1:C$121)), ROW(28:28))), "")</f>
        <v>28.予約対応・管理</v>
      </c>
    </row>
    <row r="38" spans="1:3" x14ac:dyDescent="0.4">
      <c r="A38" s="39" t="str" cm="1">
        <f t="array" ref="A38">IFERROR(INDEX('STEP1(自己チェック)'!C:C, SMALL(IF('STEP1(自己チェック)'!M$1:M$121="達成", ROW('STEP1(自己チェック)'!C$1:C$121)), ROW(29:29))), "")</f>
        <v/>
      </c>
      <c r="C38" s="39" t="str" cm="1">
        <f t="array" ref="C38">IFERROR(INDEX('STEP1(自己チェック)'!C:C, SMALL(IF('STEP1(自己チェック)'!M$1:M$121="未達成", ROW('STEP1(自己チェック)'!C$1:C$121)), ROW(29:29))), "")</f>
        <v>29.お客様のお出迎えと座席への誘導</v>
      </c>
    </row>
    <row r="39" spans="1:3" x14ac:dyDescent="0.4">
      <c r="A39" s="39" t="str" cm="1">
        <f t="array" ref="A39">IFERROR(INDEX('STEP1(自己チェック)'!C:C, SMALL(IF('STEP1(自己チェック)'!M$1:M$121="達成", ROW('STEP1(自己チェック)'!C$1:C$121)), ROW(30:30))), "")</f>
        <v/>
      </c>
      <c r="C39" s="39" t="str" cm="1">
        <f t="array" ref="C39">IFERROR(INDEX('STEP1(自己チェック)'!C:C, SMALL(IF('STEP1(自己チェック)'!M$1:M$121="未達成", ROW('STEP1(自己チェック)'!C$1:C$121)), ROW(30:30))), "")</f>
        <v>30.運営方針と業務計画の設定</v>
      </c>
    </row>
    <row r="40" spans="1:3" x14ac:dyDescent="0.4">
      <c r="A40" s="39" t="str" cm="1">
        <f t="array" ref="A40">IFERROR(INDEX('STEP1(自己チェック)'!C:C, SMALL(IF('STEP1(自己チェック)'!M$1:M$121="達成", ROW('STEP1(自己チェック)'!C$1:C$121)), ROW(31:31))), "")</f>
        <v/>
      </c>
      <c r="C40" s="39" t="str" cm="1">
        <f t="array" ref="C40">IFERROR(INDEX('STEP1(自己チェック)'!C:C, SMALL(IF('STEP1(自己チェック)'!M$1:M$121="未達成", ROW('STEP1(自己チェック)'!C$1:C$121)), ROW(31:31))), "")</f>
        <v>31.ホールの運営管理</v>
      </c>
    </row>
    <row r="41" spans="1:3" x14ac:dyDescent="0.4">
      <c r="A41" s="39" t="str" cm="1">
        <f t="array" ref="A41">IFERROR(INDEX('STEP1(自己チェック)'!C:C, SMALL(IF('STEP1(自己チェック)'!M$1:M$121="達成", ROW('STEP1(自己チェック)'!C$1:C$121)), ROW(32:32))), "")</f>
        <v/>
      </c>
      <c r="C41" s="39" t="str" cm="1">
        <f t="array" ref="C41">IFERROR(INDEX('STEP1(自己チェック)'!C:C, SMALL(IF('STEP1(自己チェック)'!M$1:M$121="未達成", ROW('STEP1(自己チェック)'!C$1:C$121)), ROW(32:32))), "")</f>
        <v>32.レストランセールス</v>
      </c>
    </row>
    <row r="42" spans="1:3" x14ac:dyDescent="0.4">
      <c r="A42" s="39" t="str" cm="1">
        <f t="array" ref="A42">IFERROR(INDEX('STEP1(自己チェック)'!C:C, SMALL(IF('STEP1(自己チェック)'!M$1:M$121="達成", ROW('STEP1(自己チェック)'!C$1:C$121)), ROW(33:33))), "")</f>
        <v/>
      </c>
      <c r="C42" s="39" t="str" cm="1">
        <f t="array" ref="C42">IFERROR(INDEX('STEP1(自己チェック)'!C:C, SMALL(IF('STEP1(自己チェック)'!M$1:M$121="未達成", ROW('STEP1(自己チェック)'!C$1:C$121)), ROW(33:33))), "")</f>
        <v>33.運営方針と業務計画の設定</v>
      </c>
    </row>
    <row r="43" spans="1:3" x14ac:dyDescent="0.4">
      <c r="A43" s="39" t="str" cm="1">
        <f t="array" ref="A43">IFERROR(INDEX('STEP1(自己チェック)'!C:C, SMALL(IF('STEP1(自己チェック)'!M$1:M$121="達成", ROW('STEP1(自己チェック)'!C$1:C$121)), ROW(34:34))), "")</f>
        <v/>
      </c>
      <c r="C43" s="39" t="str" cm="1">
        <f t="array" ref="C43">IFERROR(INDEX('STEP1(自己チェック)'!C:C, SMALL(IF('STEP1(自己チェック)'!M$1:M$121="未達成", ROW('STEP1(自己チェック)'!C$1:C$121)), ROW(34:34))), "")</f>
        <v>34.部門の運営管理</v>
      </c>
    </row>
    <row r="44" spans="1:3" x14ac:dyDescent="0.4">
      <c r="A44" s="39" t="str" cm="1">
        <f t="array" ref="A44">IFERROR(INDEX('STEP1(自己チェック)'!C:C, SMALL(IF('STEP1(自己チェック)'!M$1:M$121="達成", ROW('STEP1(自己チェック)'!C$1:C$121)), ROW(35:35))), "")</f>
        <v/>
      </c>
      <c r="C44" s="39" t="str" cm="1">
        <f t="array" ref="C44">IFERROR(INDEX('STEP1(自己チェック)'!C:C, SMALL(IF('STEP1(自己チェック)'!M$1:M$121="未達成", ROW('STEP1(自己チェック)'!C$1:C$121)), ROW(35:35))), "")</f>
        <v>35.貴重品の預かり</v>
      </c>
    </row>
    <row r="45" spans="1:3" x14ac:dyDescent="0.4">
      <c r="A45" s="39" t="str" cm="1">
        <f t="array" ref="A45">IFERROR(INDEX('STEP1(自己チェック)'!C:C, SMALL(IF('STEP1(自己チェック)'!M$1:M$121="達成", ROW('STEP1(自己チェック)'!C$1:C$121)), ROW(36:36))), "")</f>
        <v/>
      </c>
      <c r="C45" s="39" t="str" cm="1">
        <f t="array" ref="C45">IFERROR(INDEX('STEP1(自己チェック)'!C:C, SMALL(IF('STEP1(自己チェック)'!M$1:M$121="未達成", ROW('STEP1(自己チェック)'!C$1:C$121)), ROW(36:36))), "")</f>
        <v>36.清算処理</v>
      </c>
    </row>
    <row r="46" spans="1:3" x14ac:dyDescent="0.4">
      <c r="A46" s="39" t="str" cm="1">
        <f t="array" ref="A46">IFERROR(INDEX('STEP1(自己チェック)'!C:C, SMALL(IF('STEP1(自己チェック)'!M$1:M$121="達成", ROW('STEP1(自己チェック)'!C$1:C$121)), ROW(37:37))), "")</f>
        <v/>
      </c>
      <c r="C46" s="39" t="str" cm="1">
        <f t="array" ref="C46">IFERROR(INDEX('STEP1(自己チェック)'!C:C, SMALL(IF('STEP1(自己チェック)'!M$1:M$121="未達成", ROW('STEP1(自己チェック)'!C$1:C$121)), ROW(37:37))), "")</f>
        <v>37.目標の設定</v>
      </c>
    </row>
    <row r="47" spans="1:3" x14ac:dyDescent="0.4">
      <c r="A47" s="39" t="str" cm="1">
        <f t="array" ref="A47">IFERROR(INDEX('STEP1(自己チェック)'!C:C, SMALL(IF('STEP1(自己チェック)'!M$1:M$121="達成", ROW('STEP1(自己チェック)'!C$1:C$121)), ROW(38:38))), "")</f>
        <v/>
      </c>
      <c r="C47" s="39" t="str" cm="1">
        <f t="array" ref="C47">IFERROR(INDEX('STEP1(自己チェック)'!C:C, SMALL(IF('STEP1(自己チェック)'!M$1:M$121="未達成", ROW('STEP1(自己チェック)'!C$1:C$121)), ROW(38:38))), "")</f>
        <v>38.コスト管理</v>
      </c>
    </row>
    <row r="48" spans="1:3" x14ac:dyDescent="0.4">
      <c r="A48" s="39" t="str" cm="1">
        <f t="array" ref="A48">IFERROR(INDEX('STEP1(自己チェック)'!C:C, SMALL(IF('STEP1(自己チェック)'!M$1:M$121="達成", ROW('STEP1(自己チェック)'!C$1:C$121)), ROW(39:39))), "")</f>
        <v/>
      </c>
      <c r="C48" s="39" t="str" cm="1">
        <f t="array" ref="C48">IFERROR(INDEX('STEP1(自己チェック)'!C:C, SMALL(IF('STEP1(自己チェック)'!M$1:M$121="未達成", ROW('STEP1(自己チェック)'!C$1:C$121)), ROW(39:39))), "")</f>
        <v>39.計画の評価</v>
      </c>
    </row>
    <row r="49" spans="1:3" x14ac:dyDescent="0.4">
      <c r="A49" s="39" t="str" cm="1">
        <f t="array" ref="A49">IFERROR(INDEX('STEP1(自己チェック)'!C:C, SMALL(IF('STEP1(自己チェック)'!M$1:M$121="達成", ROW('STEP1(自己チェック)'!C$1:C$121)), ROW(40:40))), "")</f>
        <v/>
      </c>
      <c r="C49" s="39" t="str" cm="1">
        <f t="array" ref="C49">IFERROR(INDEX('STEP1(自己チェック)'!C:C, SMALL(IF('STEP1(自己チェック)'!M$1:M$121="未達成", ROW('STEP1(自己チェック)'!C$1:C$121)), ROW(40:40))), "")</f>
        <v>40.計画と準備</v>
      </c>
    </row>
    <row r="50" spans="1:3" x14ac:dyDescent="0.4">
      <c r="A50" s="39" t="str" cm="1">
        <f t="array" ref="A50">IFERROR(INDEX('STEP1(自己チェック)'!C:C, SMALL(IF('STEP1(自己チェック)'!M$1:M$121="達成", ROW('STEP1(自己チェック)'!C$1:C$121)), ROW(41:41))), "")</f>
        <v/>
      </c>
      <c r="C50" s="39" t="str" cm="1">
        <f t="array" ref="C50">IFERROR(INDEX('STEP1(自己チェック)'!C:C, SMALL(IF('STEP1(自己チェック)'!M$1:M$121="未達成", ROW('STEP1(自己チェック)'!C$1:C$121)), ROW(41:41))), "")</f>
        <v>41.宴会サービスの提供・統括</v>
      </c>
    </row>
    <row r="51" spans="1:3" x14ac:dyDescent="0.4">
      <c r="A51" s="39" t="str" cm="1">
        <f t="array" ref="A51">IFERROR(INDEX('STEP1(自己チェック)'!C:C, SMALL(IF('STEP1(自己チェック)'!M$1:M$121="達成", ROW('STEP1(自己チェック)'!C$1:C$121)), ROW(42:42))), "")</f>
        <v/>
      </c>
      <c r="C51" s="39" t="str" cm="1">
        <f t="array" ref="C51">IFERROR(INDEX('STEP1(自己チェック)'!C:C, SMALL(IF('STEP1(自己チェック)'!M$1:M$121="未達成", ROW('STEP1(自己チェック)'!C$1:C$121)), ROW(42:42))), "")</f>
        <v>42.一般宴会の予約受付</v>
      </c>
    </row>
    <row r="52" spans="1:3" x14ac:dyDescent="0.4">
      <c r="A52" s="39" t="str" cm="1">
        <f t="array" ref="A52">IFERROR(INDEX('STEP1(自己チェック)'!C:C, SMALL(IF('STEP1(自己チェック)'!M$1:M$121="達成", ROW('STEP1(自己チェック)'!C$1:C$121)), ROW(43:43))), "")</f>
        <v/>
      </c>
      <c r="C52" s="39" t="str" cm="1">
        <f t="array" ref="C52">IFERROR(INDEX('STEP1(自己チェック)'!C:C, SMALL(IF('STEP1(自己チェック)'!M$1:M$121="未達成", ROW('STEP1(自己チェック)'!C$1:C$121)), ROW(43:43))), "")</f>
        <v>43.一般宴会打合せ</v>
      </c>
    </row>
    <row r="53" spans="1:3" x14ac:dyDescent="0.4">
      <c r="A53" s="39" t="str" cm="1">
        <f t="array" ref="A53">IFERROR(INDEX('STEP1(自己チェック)'!C:C, SMALL(IF('STEP1(自己チェック)'!M$1:M$121="達成", ROW('STEP1(自己チェック)'!C$1:C$121)), ROW(44:44))), "")</f>
        <v/>
      </c>
      <c r="C53" s="39" t="str" cm="1">
        <f t="array" ref="C53">IFERROR(INDEX('STEP1(自己チェック)'!C:C, SMALL(IF('STEP1(自己チェック)'!M$1:M$121="未達成", ROW('STEP1(自己チェック)'!C$1:C$121)), ROW(44:44))), "")</f>
        <v>44.婚礼の予約受付</v>
      </c>
    </row>
    <row r="54" spans="1:3" x14ac:dyDescent="0.4">
      <c r="A54" s="39" t="str" cm="1">
        <f t="array" ref="A54">IFERROR(INDEX('STEP1(自己チェック)'!C:C, SMALL(IF('STEP1(自己チェック)'!M$1:M$121="達成", ROW('STEP1(自己チェック)'!C$1:C$121)), ROW(45:45))), "")</f>
        <v/>
      </c>
      <c r="C54" s="39" t="str" cm="1">
        <f t="array" ref="C54">IFERROR(INDEX('STEP1(自己チェック)'!C:C, SMALL(IF('STEP1(自己チェック)'!M$1:M$121="未達成", ROW('STEP1(自己チェック)'!C$1:C$121)), ROW(45:45))), "")</f>
        <v>45.婚礼打合せ</v>
      </c>
    </row>
    <row r="55" spans="1:3" x14ac:dyDescent="0.4">
      <c r="A55" s="39" t="str" cm="1">
        <f t="array" ref="A55">IFERROR(INDEX('STEP1(自己チェック)'!C:C, SMALL(IF('STEP1(自己チェック)'!M$1:M$121="達成", ROW('STEP1(自己チェック)'!C$1:C$121)), ROW(46:46))), "")</f>
        <v/>
      </c>
      <c r="C55" s="39" t="str" cm="1">
        <f t="array" ref="C55">IFERROR(INDEX('STEP1(自己チェック)'!C:C, SMALL(IF('STEP1(自己チェック)'!M$1:M$121="未達成", ROW('STEP1(自己チェック)'!C$1:C$121)), ROW(46:46))), "")</f>
        <v>46.請求書の発行</v>
      </c>
    </row>
    <row r="56" spans="1:3" x14ac:dyDescent="0.4">
      <c r="A56" s="39" t="str" cm="1">
        <f t="array" ref="A56">IFERROR(INDEX('STEP1(自己チェック)'!C:C, SMALL(IF('STEP1(自己チェック)'!M$1:M$121="達成", ROW('STEP1(自己チェック)'!C$1:C$121)), ROW(47:47))), "")</f>
        <v/>
      </c>
      <c r="C56" s="39" t="str" cm="1">
        <f t="array" ref="C56">IFERROR(INDEX('STEP1(自己チェック)'!C:C, SMALL(IF('STEP1(自己チェック)'!M$1:M$121="未達成", ROW('STEP1(自己チェック)'!C$1:C$121)), ROW(47:47))), "")</f>
        <v>47.精算処理</v>
      </c>
    </row>
    <row r="57" spans="1:3" x14ac:dyDescent="0.4">
      <c r="A57" s="39" t="str" cm="1">
        <f t="array" ref="A57">IFERROR(INDEX('STEP1(自己チェック)'!C:C, SMALL(IF('STEP1(自己チェック)'!M$1:M$121="達成", ROW('STEP1(自己チェック)'!C$1:C$121)), ROW(48:48))), "")</f>
        <v/>
      </c>
      <c r="C57" s="39" t="str" cm="1">
        <f t="array" ref="C57">IFERROR(INDEX('STEP1(自己チェック)'!C:C, SMALL(IF('STEP1(自己チェック)'!M$1:M$121="未達成", ROW('STEP1(自己チェック)'!C$1:C$121)), ROW(48:48))), "")</f>
        <v>48.情報の収集と分析</v>
      </c>
    </row>
    <row r="58" spans="1:3" x14ac:dyDescent="0.4">
      <c r="A58" s="39" t="str" cm="1">
        <f t="array" ref="A58">IFERROR(INDEX('STEP1(自己チェック)'!C:C, SMALL(IF('STEP1(自己チェック)'!M$1:M$121="達成", ROW('STEP1(自己チェック)'!C$1:C$121)), ROW(49:49))), "")</f>
        <v/>
      </c>
      <c r="C58" s="39" t="str" cm="1">
        <f t="array" ref="C58">IFERROR(INDEX('STEP1(自己チェック)'!C:C, SMALL(IF('STEP1(自己チェック)'!M$1:M$121="未達成", ROW('STEP1(自己チェック)'!C$1:C$121)), ROW(49:49))), "")</f>
        <v>49.新商品・プロモーション企画</v>
      </c>
    </row>
    <row r="59" spans="1:3" x14ac:dyDescent="0.4">
      <c r="A59" s="39" t="str" cm="1">
        <f t="array" ref="A59">IFERROR(INDEX('STEP1(自己チェック)'!C:C, SMALL(IF('STEP1(自己チェック)'!M$1:M$121="達成", ROW('STEP1(自己チェック)'!C$1:C$121)), ROW(50:50))), "")</f>
        <v/>
      </c>
      <c r="C59" s="39" t="str" cm="1">
        <f t="array" ref="C59">IFERROR(INDEX('STEP1(自己チェック)'!C:C, SMALL(IF('STEP1(自己チェック)'!M$1:M$121="未達成", ROW('STEP1(自己チェック)'!C$1:C$121)), ROW(50:50))), "")</f>
        <v>50.宴会予約・販売管理業務の統括</v>
      </c>
    </row>
    <row r="60" spans="1:3" x14ac:dyDescent="0.4">
      <c r="A60" s="39" t="str" cm="1">
        <f t="array" ref="A60">IFERROR(INDEX('STEP1(自己チェック)'!C:C, SMALL(IF('STEP1(自己チェック)'!M$1:M$121="達成", ROW('STEP1(自己チェック)'!C$1:C$121)), ROW(51:51))), "")</f>
        <v/>
      </c>
      <c r="C60" s="39" t="str" cm="1">
        <f t="array" ref="C60">IFERROR(INDEX('STEP1(自己チェック)'!C:C, SMALL(IF('STEP1(自己チェック)'!M$1:M$121="未達成", ROW('STEP1(自己チェック)'!C$1:C$121)), ROW(51:51))), "")</f>
        <v>51.顧客管理の推進</v>
      </c>
    </row>
    <row r="61" spans="1:3" x14ac:dyDescent="0.4">
      <c r="A61" s="39" t="str" cm="1">
        <f t="array" ref="A61">IFERROR(INDEX('STEP1(自己チェック)'!C:C, SMALL(IF('STEP1(自己チェック)'!M$1:M$121="達成", ROW('STEP1(自己チェック)'!C$1:C$121)), ROW(52:52))), "")</f>
        <v/>
      </c>
      <c r="C61" s="39" t="str" cm="1">
        <f t="array" ref="C61">IFERROR(INDEX('STEP1(自己チェック)'!C:C, SMALL(IF('STEP1(自己チェック)'!M$1:M$121="未達成", ROW('STEP1(自己チェック)'!C$1:C$121)), ROW(52:52))), "")</f>
        <v>52.宴会業務の管理</v>
      </c>
    </row>
    <row r="62" spans="1:3" x14ac:dyDescent="0.4">
      <c r="A62" s="39" t="str" cm="1">
        <f t="array" ref="A62">IFERROR(INDEX('STEP1(自己チェック)'!C:C, SMALL(IF('STEP1(自己チェック)'!M$1:M$121="達成", ROW('STEP1(自己チェック)'!C$1:C$121)), ROW(53:53))), "")</f>
        <v/>
      </c>
      <c r="C62" s="39" t="str" cm="1">
        <f t="array" ref="C62">IFERROR(INDEX('STEP1(自己チェック)'!C:C, SMALL(IF('STEP1(自己チェック)'!M$1:M$121="未達成", ROW('STEP1(自己チェック)'!C$1:C$121)), ROW(53:53))), "")</f>
        <v>53.顧客管理の推進</v>
      </c>
    </row>
    <row r="63" spans="1:3" x14ac:dyDescent="0.4">
      <c r="A63" s="39" t="str" cm="1">
        <f t="array" ref="A63">IFERROR(INDEX('STEP1(自己チェック)'!C:C, SMALL(IF('STEP1(自己チェック)'!M$1:M$121="達成", ROW('STEP1(自己チェック)'!C$1:C$121)), ROW(54:54))), "")</f>
        <v/>
      </c>
      <c r="C63" s="39" t="str" cm="1">
        <f t="array" ref="C63">IFERROR(INDEX('STEP1(自己チェック)'!C:C, SMALL(IF('STEP1(自己チェック)'!M$1:M$121="未達成", ROW('STEP1(自己チェック)'!C$1:C$121)), ROW(54:54))), "")</f>
        <v>54.アクシデント対応</v>
      </c>
    </row>
    <row r="64" spans="1:3" x14ac:dyDescent="0.4">
      <c r="A64" s="39" t="str" cm="1">
        <f t="array" ref="A64">IFERROR(INDEX('STEP1(自己チェック)'!C:C, SMALL(IF('STEP1(自己チェック)'!M$1:M$121="達成", ROW('STEP1(自己チェック)'!C$1:C$121)), ROW(55:55))), "")</f>
        <v/>
      </c>
      <c r="C64" s="39" t="str" cm="1">
        <f t="array" ref="C64">IFERROR(INDEX('STEP1(自己チェック)'!C:C, SMALL(IF('STEP1(自己チェック)'!M$1:M$121="未達成", ROW('STEP1(自己チェック)'!C$1:C$121)), ROW(55:55))), "")</f>
        <v>55.クレーム・苦情への対応</v>
      </c>
    </row>
    <row r="65" spans="1:3" x14ac:dyDescent="0.4">
      <c r="A65" s="39" t="str" cm="1">
        <f t="array" ref="A65">IFERROR(INDEX('STEP1(自己チェック)'!C:C, SMALL(IF('STEP1(自己チェック)'!M$1:M$121="達成", ROW('STEP1(自己チェック)'!C$1:C$121)), ROW(56:56))), "")</f>
        <v/>
      </c>
      <c r="C65" s="39" t="str" cm="1">
        <f t="array" ref="C65">IFERROR(INDEX('STEP1(自己チェック)'!C:C, SMALL(IF('STEP1(自己チェック)'!M$1:M$121="未達成", ROW('STEP1(自己チェック)'!C$1:C$121)), ROW(56:56))), "")</f>
        <v>56.業務改善</v>
      </c>
    </row>
    <row r="66" spans="1:3" x14ac:dyDescent="0.4">
      <c r="A66" s="39" t="str" cm="1">
        <f t="array" ref="A66">IFERROR(INDEX('STEP1(自己チェック)'!C:C, SMALL(IF('STEP1(自己チェック)'!M$1:M$121="達成", ROW('STEP1(自己チェック)'!C$1:C$121)), ROW(57:57))), "")</f>
        <v/>
      </c>
      <c r="C66" s="39" t="str" cm="1">
        <f t="array" ref="C66">IFERROR(INDEX('STEP1(自己チェック)'!C:C, SMALL(IF('STEP1(自己チェック)'!M$1:M$121="未達成", ROW('STEP1(自己チェック)'!C$1:C$121)), ROW(57:57))), "")</f>
        <v>57.企画立案</v>
      </c>
    </row>
    <row r="67" spans="1:3" x14ac:dyDescent="0.4">
      <c r="A67" s="39" t="str" cm="1">
        <f t="array" ref="A67">IFERROR(INDEX('STEP1(自己チェック)'!C:C, SMALL(IF('STEP1(自己チェック)'!M$1:M$121="達成", ROW('STEP1(自己チェック)'!C$1:C$121)), ROW(58:58))), "")</f>
        <v/>
      </c>
      <c r="C67" s="39" t="str" cm="1">
        <f t="array" ref="C67">IFERROR(INDEX('STEP1(自己チェック)'!C:C, SMALL(IF('STEP1(自己チェック)'!M$1:M$121="未達成", ROW('STEP1(自己チェック)'!C$1:C$121)), ROW(58:58))), "")</f>
        <v>58.宿泊者・利用者への接遇</v>
      </c>
    </row>
    <row r="68" spans="1:3" x14ac:dyDescent="0.4">
      <c r="A68" s="25" t="str" cm="1">
        <f t="array" ref="A68">IFERROR(INDEX('STEP1(自己チェック)'!C:C, SMALL(IF('STEP1(自己チェック)'!L$1:L$121="達成", ROW('STEP1(自己チェック)'!C$1:C$121)), ROW(59:59))), "")</f>
        <v/>
      </c>
      <c r="C68" s="25" t="str" cm="1">
        <f t="array" ref="C68">IFERROR(INDEX('STEP1(自己チェック)'!C:C, SMALL(IF('STEP1(自己チェック)'!L$1:L$121="未達成", ROW('STEP1(自己チェック)'!C$1:C$121)), ROW(59:59))), "")</f>
        <v/>
      </c>
    </row>
    <row r="69" spans="1:3" x14ac:dyDescent="0.4">
      <c r="A69" s="25" t="str" cm="1">
        <f t="array" ref="A69">IFERROR(INDEX('STEP1(自己チェック)'!C:C, SMALL(IF('STEP1(自己チェック)'!L$1:L$121="達成", ROW('STEP1(自己チェック)'!C$1:C$121)), ROW(60:60))), "")</f>
        <v/>
      </c>
      <c r="C69" s="25" t="str" cm="1">
        <f t="array" ref="C69">IFERROR(INDEX('STEP1(自己チェック)'!C:C, SMALL(IF('STEP1(自己チェック)'!L$1:L$121="未達成", ROW('STEP1(自己チェック)'!C$1:C$121)), ROW(60:60))), "")</f>
        <v/>
      </c>
    </row>
    <row r="70" spans="1:3" x14ac:dyDescent="0.4">
      <c r="A70" s="25" t="str" cm="1">
        <f t="array" ref="A70">IFERROR(INDEX('STEP1(自己チェック)'!C:C, SMALL(IF('STEP1(自己チェック)'!L$1:L$121="達成", ROW('STEP1(自己チェック)'!C$1:C$121)), ROW(61:61))), "")</f>
        <v/>
      </c>
      <c r="C70" s="25" t="str" cm="1">
        <f t="array" ref="C70">IFERROR(INDEX('STEP1(自己チェック)'!C:C, SMALL(IF('STEP1(自己チェック)'!L$1:L$121="未達成", ROW('STEP1(自己チェック)'!C$1:C$121)), ROW(61:61))), "")</f>
        <v/>
      </c>
    </row>
    <row r="71" spans="1:3" x14ac:dyDescent="0.4">
      <c r="A71" s="25" t="str" cm="1">
        <f t="array" ref="A71">IFERROR(INDEX('STEP1(自己チェック)'!C:C, SMALL(IF('STEP1(自己チェック)'!L$1:L$121="達成", ROW('STEP1(自己チェック)'!C$1:C$121)), ROW(62:62))), "")</f>
        <v/>
      </c>
      <c r="C71" s="25" t="str" cm="1">
        <f t="array" ref="C71">IFERROR(INDEX('STEP1(自己チェック)'!C:C, SMALL(IF('STEP1(自己チェック)'!L$1:L$121="未達成", ROW('STEP1(自己チェック)'!C$1:C$121)), ROW(62:62))), "")</f>
        <v/>
      </c>
    </row>
    <row r="72" spans="1:3" x14ac:dyDescent="0.4">
      <c r="A72" s="25" t="str" cm="1">
        <f t="array" ref="A72">IFERROR(INDEX('STEP1(自己チェック)'!C:C, SMALL(IF('STEP1(自己チェック)'!L$1:L$121="達成", ROW('STEP1(自己チェック)'!C$1:C$121)), ROW(63:63))), "")</f>
        <v/>
      </c>
      <c r="C72" s="25" t="str" cm="1">
        <f t="array" ref="C72">IFERROR(INDEX('STEP1(自己チェック)'!C:C, SMALL(IF('STEP1(自己チェック)'!L$1:L$121="未達成", ROW('STEP1(自己チェック)'!C$1:C$121)), ROW(63:63))), "")</f>
        <v/>
      </c>
    </row>
    <row r="73" spans="1:3" x14ac:dyDescent="0.4">
      <c r="A73" s="25" t="str" cm="1">
        <f t="array" ref="A73">IFERROR(INDEX('STEP1(自己チェック)'!C:C, SMALL(IF('STEP1(自己チェック)'!L$1:L$121="達成", ROW('STEP1(自己チェック)'!C$1:C$121)), ROW(64:64))), "")</f>
        <v/>
      </c>
      <c r="C73" s="25" t="str" cm="1">
        <f t="array" ref="C73">IFERROR(INDEX('STEP1(自己チェック)'!C:C, SMALL(IF('STEP1(自己チェック)'!L$1:L$121="未達成", ROW('STEP1(自己チェック)'!C$1:C$121)), ROW(64:64))), "")</f>
        <v/>
      </c>
    </row>
    <row r="74" spans="1:3" x14ac:dyDescent="0.4">
      <c r="A74" s="25" t="str" cm="1">
        <f t="array" ref="A74">IFERROR(INDEX('STEP1(自己チェック)'!C:C, SMALL(IF('STEP1(自己チェック)'!L$1:L$121="達成", ROW('STEP1(自己チェック)'!C$1:C$121)), ROW(65:65))), "")</f>
        <v/>
      </c>
      <c r="C74" s="25" t="str" cm="1">
        <f t="array" ref="C74">IFERROR(INDEX('STEP1(自己チェック)'!C:C, SMALL(IF('STEP1(自己チェック)'!L$1:L$121="未達成", ROW('STEP1(自己チェック)'!C$1:C$121)), ROW(65:65))), "")</f>
        <v/>
      </c>
    </row>
    <row r="75" spans="1:3" x14ac:dyDescent="0.4">
      <c r="A75" s="25" t="str" cm="1">
        <f t="array" ref="A75">IFERROR(INDEX('STEP1(自己チェック)'!C:C, SMALL(IF('STEP1(自己チェック)'!L$1:L$121="達成", ROW('STEP1(自己チェック)'!C$1:C$121)), ROW(66:66))), "")</f>
        <v/>
      </c>
      <c r="C75" s="25" t="str" cm="1">
        <f t="array" ref="C75">IFERROR(INDEX('STEP1(自己チェック)'!C:C, SMALL(IF('STEP1(自己チェック)'!L$1:L$121="未達成", ROW('STEP1(自己チェック)'!C$1:C$121)), ROW(66:66))), "")</f>
        <v/>
      </c>
    </row>
    <row r="76" spans="1:3" x14ac:dyDescent="0.4">
      <c r="A76" s="25" t="str" cm="1">
        <f t="array" ref="A76">IFERROR(INDEX('STEP1(自己チェック)'!C:C, SMALL(IF('STEP1(自己チェック)'!L$1:L$121="達成", ROW('STEP1(自己チェック)'!C$1:C$121)), ROW(67:67))), "")</f>
        <v/>
      </c>
      <c r="C76" s="25" t="str" cm="1">
        <f t="array" ref="C76">IFERROR(INDEX('STEP1(自己チェック)'!C:C, SMALL(IF('STEP1(自己チェック)'!L$1:L$121="未達成", ROW('STEP1(自己チェック)'!C$1:C$121)), ROW(67:67))), "")</f>
        <v/>
      </c>
    </row>
    <row r="77" spans="1:3" x14ac:dyDescent="0.4">
      <c r="A77" s="25" t="str" cm="1">
        <f t="array" ref="A77">IFERROR(INDEX('STEP1(自己チェック)'!C:C, SMALL(IF('STEP1(自己チェック)'!L$1:L$121="達成", ROW('STEP1(自己チェック)'!C$1:C$121)), ROW(68:68))), "")</f>
        <v/>
      </c>
      <c r="C77" s="25" t="str" cm="1">
        <f t="array" ref="C77">IFERROR(INDEX('STEP1(自己チェック)'!C:C, SMALL(IF('STEP1(自己チェック)'!L$1:L$121="未達成", ROW('STEP1(自己チェック)'!C$1:C$121)), ROW(68:68))), "")</f>
        <v/>
      </c>
    </row>
    <row r="78" spans="1:3" x14ac:dyDescent="0.4">
      <c r="A78" s="25" t="str" cm="1">
        <f t="array" ref="A78">IFERROR(INDEX('STEP1(自己チェック)'!C:C, SMALL(IF('STEP1(自己チェック)'!L$1:L$121="達成", ROW('STEP1(自己チェック)'!C$1:C$121)), ROW(69:69))), "")</f>
        <v/>
      </c>
      <c r="C78" s="25" t="str" cm="1">
        <f t="array" ref="C78">IFERROR(INDEX('STEP1(自己チェック)'!C:C, SMALL(IF('STEP1(自己チェック)'!L$1:L$121="未達成", ROW('STEP1(自己チェック)'!C$1:C$121)), ROW(69:69))), "")</f>
        <v/>
      </c>
    </row>
    <row r="79" spans="1:3" x14ac:dyDescent="0.4">
      <c r="A79" s="25" t="str" cm="1">
        <f t="array" ref="A79">IFERROR(INDEX('STEP1(自己チェック)'!C:C, SMALL(IF('STEP1(自己チェック)'!L$1:L$121="達成", ROW('STEP1(自己チェック)'!C$1:C$121)), ROW(70:70))), "")</f>
        <v/>
      </c>
      <c r="C79" s="25" t="str" cm="1">
        <f t="array" ref="C79">IFERROR(INDEX('STEP1(自己チェック)'!C:C, SMALL(IF('STEP1(自己チェック)'!L$1:L$121="未達成", ROW('STEP1(自己チェック)'!C$1:C$121)), ROW(70:70))), "")</f>
        <v/>
      </c>
    </row>
    <row r="80" spans="1:3" x14ac:dyDescent="0.4">
      <c r="A80" s="25" t="str" cm="1">
        <f t="array" ref="A80">IFERROR(INDEX('STEP1(自己チェック)'!C:C, SMALL(IF('STEP1(自己チェック)'!L$1:L$121="達成", ROW('STEP1(自己チェック)'!C$1:C$121)), ROW(71:71))), "")</f>
        <v/>
      </c>
      <c r="C80" s="25" t="str" cm="1">
        <f t="array" ref="C80">IFERROR(INDEX('STEP1(自己チェック)'!C:C, SMALL(IF('STEP1(自己チェック)'!L$1:L$121="未達成", ROW('STEP1(自己チェック)'!C$1:C$121)), ROW(71:71))), "")</f>
        <v/>
      </c>
    </row>
    <row r="81" spans="1:3" x14ac:dyDescent="0.4">
      <c r="A81" s="25" t="str" cm="1">
        <f t="array" ref="A81">IFERROR(INDEX('STEP1(自己チェック)'!C:C, SMALL(IF('STEP1(自己チェック)'!#REF!="Yes", ROW('STEP1(自己チェック)'!C$1:C$121)), ROW(72:72))), "")</f>
        <v/>
      </c>
      <c r="C81" s="25" t="str" cm="1">
        <f t="array" ref="C81">IFERROR(INDEX('STEP1(自己チェック)'!C:C, SMALL(IF('STEP1(自己チェック)'!L$1:L$121="未達成", ROW('STEP1(自己チェック)'!C$1:C$121)), ROW(72:72))), "")</f>
        <v/>
      </c>
    </row>
    <row r="82" spans="1:3" x14ac:dyDescent="0.4">
      <c r="A82" s="25" t="str" cm="1">
        <f t="array" ref="A82">IFERROR(INDEX('STEP1(自己チェック)'!C:C, SMALL(IF('STEP1(自己チェック)'!#REF!="Yes", ROW('STEP1(自己チェック)'!C$1:C$121)), ROW(73:73))), "")</f>
        <v/>
      </c>
      <c r="C82" s="25" t="str" cm="1">
        <f t="array" ref="C82">IFERROR(INDEX('STEP1(自己チェック)'!C:C, SMALL(IF('STEP1(自己チェック)'!L$1:L$121="未達成", ROW('STEP1(自己チェック)'!C$1:C$121)), ROW(73:73))), "")</f>
        <v/>
      </c>
    </row>
    <row r="83" spans="1:3" x14ac:dyDescent="0.4">
      <c r="A83" s="25" t="str" cm="1">
        <f t="array" ref="A83">IFERROR(INDEX('STEP1(自己チェック)'!C:C, SMALL(IF('STEP1(自己チェック)'!#REF!="Yes", ROW('STEP1(自己チェック)'!C$1:C$121)), ROW(74:74))), "")</f>
        <v/>
      </c>
      <c r="C83" s="25" t="str" cm="1">
        <f t="array" ref="C83">IFERROR(INDEX('STEP1(自己チェック)'!C:C, SMALL(IF('STEP1(自己チェック)'!L$1:L$121="未達成", ROW('STEP1(自己チェック)'!C$1:C$121)), ROW(74:74))), "")</f>
        <v/>
      </c>
    </row>
    <row r="84" spans="1:3" x14ac:dyDescent="0.4">
      <c r="A84" s="25" t="str" cm="1">
        <f t="array" ref="A84">IFERROR(INDEX('STEP1(自己チェック)'!C:C, SMALL(IF('STEP1(自己チェック)'!#REF!="Yes", ROW('STEP1(自己チェック)'!C$1:C$121)), ROW(75:75))), "")</f>
        <v/>
      </c>
      <c r="C84" s="25" t="str" cm="1">
        <f t="array" ref="C84">IFERROR(INDEX('STEP1(自己チェック)'!C:C, SMALL(IF('STEP1(自己チェック)'!L$1:L$121="未達成", ROW('STEP1(自己チェック)'!C$1:C$121)), ROW(75:75))), "")</f>
        <v/>
      </c>
    </row>
    <row r="85" spans="1:3" x14ac:dyDescent="0.4">
      <c r="A85" s="25" t="str" cm="1">
        <f t="array" ref="A85">IFERROR(INDEX('STEP1(自己チェック)'!C:C, SMALL(IF('STEP1(自己チェック)'!#REF!="Yes", ROW('STEP1(自己チェック)'!C$1:C$121)), ROW(76:76))), "")</f>
        <v/>
      </c>
      <c r="C85" s="25" t="str" cm="1">
        <f t="array" ref="C85">IFERROR(INDEX('STEP1(自己チェック)'!C:C, SMALL(IF('STEP1(自己チェック)'!L$1:L$121="未達成", ROW('STEP1(自己チェック)'!C$1:C$121)), ROW(76:76))), "")</f>
        <v/>
      </c>
    </row>
    <row r="86" spans="1:3" x14ac:dyDescent="0.4">
      <c r="A86" s="25" t="str" cm="1">
        <f t="array" ref="A86">IFERROR(INDEX('STEP1(自己チェック)'!C:C, SMALL(IF('STEP1(自己チェック)'!#REF!="Yes", ROW('STEP1(自己チェック)'!C$1:C$121)), ROW(77:77))), "")</f>
        <v/>
      </c>
      <c r="C86" s="25" t="str" cm="1">
        <f t="array" ref="C86">IFERROR(INDEX('STEP1(自己チェック)'!C:C, SMALL(IF('STEP1(自己チェック)'!L$1:L$121="未達成", ROW('STEP1(自己チェック)'!C$1:C$121)), ROW(77:77))), "")</f>
        <v/>
      </c>
    </row>
    <row r="87" spans="1:3" x14ac:dyDescent="0.4">
      <c r="A87" s="25" t="str" cm="1">
        <f t="array" ref="A87">IFERROR(INDEX('STEP1(自己チェック)'!C:C, SMALL(IF('STEP1(自己チェック)'!#REF!="Yes", ROW('STEP1(自己チェック)'!C$1:C$121)), ROW(78:78))), "")</f>
        <v/>
      </c>
      <c r="C87" s="25" t="str" cm="1">
        <f t="array" ref="C87">IFERROR(INDEX('STEP1(自己チェック)'!C:C, SMALL(IF('STEP1(自己チェック)'!L$1:L$121="未達成", ROW('STEP1(自己チェック)'!C$1:C$121)), ROW(78:78))), "")</f>
        <v/>
      </c>
    </row>
    <row r="88" spans="1:3" x14ac:dyDescent="0.4">
      <c r="A88" s="25" t="str" cm="1">
        <f t="array" ref="A88">IFERROR(INDEX('STEP1(自己チェック)'!C:C, SMALL(IF('STEP1(自己チェック)'!#REF!="Yes", ROW('STEP1(自己チェック)'!C$1:C$121)), ROW(79:79))), "")</f>
        <v/>
      </c>
      <c r="C88" s="25" t="str" cm="1">
        <f t="array" ref="C88">IFERROR(INDEX('STEP1(自己チェック)'!C:C, SMALL(IF('STEP1(自己チェック)'!L$1:L$121="未達成", ROW('STEP1(自己チェック)'!C$1:C$121)), ROW(79:79))), "")</f>
        <v/>
      </c>
    </row>
    <row r="89" spans="1:3" x14ac:dyDescent="0.4">
      <c r="A89" s="25" t="str" cm="1">
        <f t="array" ref="A89">IFERROR(INDEX('STEP1(自己チェック)'!C:C, SMALL(IF('STEP1(自己チェック)'!#REF!="Yes", ROW('STEP1(自己チェック)'!C$1:C$121)), ROW(80:80))), "")</f>
        <v/>
      </c>
      <c r="C89" s="25" t="str" cm="1">
        <f t="array" ref="C89">IFERROR(INDEX('STEP1(自己チェック)'!C:C, SMALL(IF('STEP1(自己チェック)'!L$1:L$121="未達成", ROW('STEP1(自己チェック)'!C$1:C$121)), ROW(80:80))), "")</f>
        <v/>
      </c>
    </row>
    <row r="90" spans="1:3" x14ac:dyDescent="0.4">
      <c r="A90" s="25" t="str" cm="1">
        <f t="array" ref="A90">IFERROR(INDEX('STEP1(自己チェック)'!C:C, SMALL(IF('STEP1(自己チェック)'!#REF!="Yes", ROW('STEP1(自己チェック)'!C$1:C$121)), ROW(81:81))), "")</f>
        <v/>
      </c>
      <c r="C90" s="25" t="str" cm="1">
        <f t="array" ref="C90">IFERROR(INDEX('STEP1(自己チェック)'!C:C, SMALL(IF('STEP1(自己チェック)'!L$1:L$121="未達成", ROW('STEP1(自己チェック)'!C$1:C$121)), ROW(81:81))), "")</f>
        <v/>
      </c>
    </row>
    <row r="91" spans="1:3" x14ac:dyDescent="0.4">
      <c r="A91" s="25" t="str" cm="1">
        <f t="array" ref="A91">IFERROR(INDEX('STEP1(自己チェック)'!C:C, SMALL(IF('STEP1(自己チェック)'!#REF!="Yes", ROW('STEP1(自己チェック)'!C$1:C$121)), ROW(82:82))), "")</f>
        <v/>
      </c>
      <c r="C91" s="25" t="str" cm="1">
        <f t="array" ref="C91">IFERROR(INDEX('STEP1(自己チェック)'!C:C, SMALL(IF('STEP1(自己チェック)'!L$1:L$121="未達成", ROW('STEP1(自己チェック)'!C$1:C$121)), ROW(82:82))), "")</f>
        <v/>
      </c>
    </row>
    <row r="92" spans="1:3" x14ac:dyDescent="0.4">
      <c r="A92" s="25" t="str" cm="1">
        <f t="array" ref="A92">IFERROR(INDEX('STEP1(自己チェック)'!C:C, SMALL(IF('STEP1(自己チェック)'!#REF!="Yes", ROW('STEP1(自己チェック)'!C$1:C$121)), ROW(83:83))), "")</f>
        <v/>
      </c>
      <c r="C92" s="25" t="str" cm="1">
        <f t="array" ref="C92">IFERROR(INDEX('STEP1(自己チェック)'!C:C, SMALL(IF('STEP1(自己チェック)'!L$1:L$121="未達成", ROW('STEP1(自己チェック)'!C$1:C$121)), ROW(83:83))), "")</f>
        <v/>
      </c>
    </row>
    <row r="93" spans="1:3" x14ac:dyDescent="0.4">
      <c r="A93" s="25" t="str" cm="1">
        <f t="array" ref="A93">IFERROR(INDEX('STEP1(自己チェック)'!C:C, SMALL(IF('STEP1(自己チェック)'!#REF!="Yes", ROW('STEP1(自己チェック)'!C$1:C$121)), ROW(84:84))), "")</f>
        <v/>
      </c>
      <c r="C93" s="25" t="str" cm="1">
        <f t="array" ref="C93">IFERROR(INDEX('STEP1(自己チェック)'!C:C, SMALL(IF('STEP1(自己チェック)'!L$1:L$121="未達成", ROW('STEP1(自己チェック)'!C$1:C$121)), ROW(84:84))), "")</f>
        <v/>
      </c>
    </row>
    <row r="94" spans="1:3" x14ac:dyDescent="0.4">
      <c r="A94" s="25" t="str" cm="1">
        <f t="array" ref="A94">IFERROR(INDEX('STEP1(自己チェック)'!C:C, SMALL(IF('STEP1(自己チェック)'!#REF!="Yes", ROW('STEP1(自己チェック)'!C$1:C$121)), ROW(85:85))), "")</f>
        <v/>
      </c>
      <c r="C94" s="25" t="str" cm="1">
        <f t="array" ref="C94">IFERROR(INDEX('STEP1(自己チェック)'!C:C, SMALL(IF('STEP1(自己チェック)'!L$1:L$121="未達成", ROW('STEP1(自己チェック)'!C$1:C$121)), ROW(85:85))), "")</f>
        <v/>
      </c>
    </row>
    <row r="95" spans="1:3" x14ac:dyDescent="0.4">
      <c r="A95" s="25" t="str" cm="1">
        <f t="array" ref="A95">IFERROR(INDEX('STEP1(自己チェック)'!C:C, SMALL(IF('STEP1(自己チェック)'!#REF!="Yes", ROW('STEP1(自己チェック)'!C$1:C$121)), ROW(86:86))), "")</f>
        <v/>
      </c>
      <c r="C95" s="25" t="str" cm="1">
        <f t="array" ref="C95">IFERROR(INDEX('STEP1(自己チェック)'!C:C, SMALL(IF('STEP1(自己チェック)'!L$1:L$121="未達成", ROW('STEP1(自己チェック)'!C$1:C$121)), ROW(86:86))), "")</f>
        <v/>
      </c>
    </row>
    <row r="96" spans="1:3" x14ac:dyDescent="0.4">
      <c r="A96" s="25" t="str" cm="1">
        <f t="array" ref="A96">IFERROR(INDEX('STEP1(自己チェック)'!C:C, SMALL(IF('STEP1(自己チェック)'!#REF!="Yes", ROW('STEP1(自己チェック)'!C$1:C$121)), ROW(87:87))), "")</f>
        <v/>
      </c>
      <c r="C96" s="25" t="str" cm="1">
        <f t="array" ref="C96">IFERROR(INDEX('STEP1(自己チェック)'!C:C, SMALL(IF('STEP1(自己チェック)'!L$1:L$121="未達成", ROW('STEP1(自己チェック)'!C$1:C$121)), ROW(87:87))), "")</f>
        <v/>
      </c>
    </row>
    <row r="97" spans="1:3" x14ac:dyDescent="0.4">
      <c r="A97" s="25" t="str" cm="1">
        <f t="array" ref="A97">IFERROR(INDEX('STEP1(自己チェック)'!C:C, SMALL(IF('STEP1(自己チェック)'!#REF!="Yes", ROW('STEP1(自己チェック)'!C$1:C$121)), ROW(88:88))), "")</f>
        <v/>
      </c>
      <c r="C97" s="25" t="str" cm="1">
        <f t="array" ref="C97">IFERROR(INDEX('STEP1(自己チェック)'!C:C, SMALL(IF('STEP1(自己チェック)'!L$1:L$121="未達成", ROW('STEP1(自己チェック)'!C$1:C$121)), ROW(88:88))), "")</f>
        <v/>
      </c>
    </row>
    <row r="98" spans="1:3" x14ac:dyDescent="0.4">
      <c r="A98" s="25" t="str" cm="1">
        <f t="array" ref="A98">IFERROR(INDEX('STEP1(自己チェック)'!C:C, SMALL(IF('STEP1(自己チェック)'!#REF!="Yes", ROW('STEP1(自己チェック)'!C$1:C$121)), ROW(89:89))), "")</f>
        <v/>
      </c>
      <c r="C98" s="25" t="str" cm="1">
        <f t="array" ref="C98">IFERROR(INDEX('STEP1(自己チェック)'!C:C, SMALL(IF('STEP1(自己チェック)'!L$1:L$121="未達成", ROW('STEP1(自己チェック)'!C$1:C$121)), ROW(89:89))), "")</f>
        <v/>
      </c>
    </row>
    <row r="99" spans="1:3" x14ac:dyDescent="0.4">
      <c r="A99" s="25" t="str" cm="1">
        <f t="array" ref="A99">IFERROR(INDEX('STEP1(自己チェック)'!C:C, SMALL(IF('STEP1(自己チェック)'!#REF!="Yes", ROW('STEP1(自己チェック)'!C$1:C$121)), ROW(90:90))), "")</f>
        <v/>
      </c>
      <c r="C99" s="25" t="str" cm="1">
        <f t="array" ref="C99">IFERROR(INDEX('STEP1(自己チェック)'!C:C, SMALL(IF('STEP1(自己チェック)'!L$1:L$121="未達成", ROW('STEP1(自己チェック)'!C$1:C$121)), ROW(90:90))), "")</f>
        <v/>
      </c>
    </row>
    <row r="100" spans="1:3" x14ac:dyDescent="0.4">
      <c r="A100" s="25" t="str" cm="1">
        <f t="array" ref="A100">IFERROR(INDEX('STEP1(自己チェック)'!C:C, SMALL(IF('STEP1(自己チェック)'!#REF!="Yes", ROW('STEP1(自己チェック)'!C$1:C$121)), ROW(91:91))), "")</f>
        <v/>
      </c>
      <c r="C100" s="25" t="str" cm="1">
        <f t="array" ref="C100">IFERROR(INDEX('STEP1(自己チェック)'!C:C, SMALL(IF('STEP1(自己チェック)'!L$1:L$121="未達成", ROW('STEP1(自己チェック)'!C$1:C$121)), ROW(91:91))), "")</f>
        <v/>
      </c>
    </row>
    <row r="101" spans="1:3" x14ac:dyDescent="0.4">
      <c r="A101" s="25" t="str" cm="1">
        <f t="array" ref="A101">IFERROR(INDEX('STEP1(自己チェック)'!C:C, SMALL(IF('STEP1(自己チェック)'!#REF!="Yes", ROW('STEP1(自己チェック)'!C$1:C$121)), ROW(92:92))), "")</f>
        <v/>
      </c>
      <c r="C101" s="25" t="str" cm="1">
        <f t="array" ref="C101">IFERROR(INDEX('STEP1(自己チェック)'!C:C, SMALL(IF('STEP1(自己チェック)'!L$1:L$121="未達成", ROW('STEP1(自己チェック)'!C$1:C$121)), ROW(92:92))), "")</f>
        <v/>
      </c>
    </row>
    <row r="102" spans="1:3" x14ac:dyDescent="0.4">
      <c r="A102" s="25" t="str" cm="1">
        <f t="array" ref="A102">IFERROR(INDEX('STEP1(自己チェック)'!C:C, SMALL(IF('STEP1(自己チェック)'!#REF!="Yes", ROW('STEP1(自己チェック)'!C$1:C$121)), ROW(93:93))), "")</f>
        <v/>
      </c>
      <c r="C102" s="25" t="str" cm="1">
        <f t="array" ref="C102">IFERROR(INDEX('STEP1(自己チェック)'!C:C, SMALL(IF('STEP1(自己チェック)'!L$1:L$121="未達成", ROW('STEP1(自己チェック)'!C$1:C$121)), ROW(93:93))), "")</f>
        <v/>
      </c>
    </row>
    <row r="103" spans="1:3" x14ac:dyDescent="0.4">
      <c r="A103" s="25" t="str" cm="1">
        <f t="array" ref="A103">IFERROR(INDEX('STEP1(自己チェック)'!C:C, SMALL(IF('STEP1(自己チェック)'!#REF!="Yes", ROW('STEP1(自己チェック)'!C$1:C$121)), ROW(94:94))), "")</f>
        <v/>
      </c>
      <c r="C103" s="25" t="str" cm="1">
        <f t="array" ref="C103">IFERROR(INDEX('STEP1(自己チェック)'!C:C, SMALL(IF('STEP1(自己チェック)'!L$1:L$121="未達成", ROW('STEP1(自己チェック)'!C$1:C$121)), ROW(94:94))), "")</f>
        <v/>
      </c>
    </row>
    <row r="104" spans="1:3" x14ac:dyDescent="0.4">
      <c r="A104" s="25" t="str" cm="1">
        <f t="array" ref="A104">IFERROR(INDEX('STEP1(自己チェック)'!C:C, SMALL(IF('STEP1(自己チェック)'!#REF!="Yes", ROW('STEP1(自己チェック)'!C$1:C$121)), ROW(95:95))), "")</f>
        <v/>
      </c>
      <c r="C104" s="25" t="str" cm="1">
        <f t="array" ref="C104">IFERROR(INDEX('STEP1(自己チェック)'!C:C, SMALL(IF('STEP1(自己チェック)'!L$1:L$121="未達成", ROW('STEP1(自己チェック)'!C$1:C$121)), ROW(95:95))), "")</f>
        <v/>
      </c>
    </row>
    <row r="105" spans="1:3" x14ac:dyDescent="0.4">
      <c r="A105" s="25" t="str" cm="1">
        <f t="array" ref="A105">IFERROR(INDEX('STEP1(自己チェック)'!C:C, SMALL(IF('STEP1(自己チェック)'!#REF!="Yes", ROW('STEP1(自己チェック)'!C$1:C$121)), ROW(96:96))), "")</f>
        <v/>
      </c>
      <c r="C105" s="25" t="str" cm="1">
        <f t="array" ref="C105">IFERROR(INDEX('STEP1(自己チェック)'!C:C, SMALL(IF('STEP1(自己チェック)'!L$1:L$121="未達成", ROW('STEP1(自己チェック)'!C$1:C$121)), ROW(96:96))), "")</f>
        <v/>
      </c>
    </row>
    <row r="106" spans="1:3" x14ac:dyDescent="0.4">
      <c r="A106" s="25" t="str" cm="1">
        <f t="array" ref="A106">IFERROR(INDEX('STEP1(自己チェック)'!C:C, SMALL(IF('STEP1(自己チェック)'!#REF!="Yes", ROW('STEP1(自己チェック)'!C$1:C$121)), ROW(97:97))), "")</f>
        <v/>
      </c>
      <c r="C106" s="25" t="str" cm="1">
        <f t="array" ref="C106">IFERROR(INDEX('STEP1(自己チェック)'!C:C, SMALL(IF('STEP1(自己チェック)'!L$1:L$121="未達成", ROW('STEP1(自己チェック)'!C$1:C$121)), ROW(97:97))), "")</f>
        <v/>
      </c>
    </row>
    <row r="107" spans="1:3" x14ac:dyDescent="0.4">
      <c r="A107" s="25" t="str" cm="1">
        <f t="array" ref="A107">IFERROR(INDEX('STEP1(自己チェック)'!C:C, SMALL(IF('STEP1(自己チェック)'!#REF!="Yes", ROW('STEP1(自己チェック)'!C$1:C$121)), ROW(98:98))), "")</f>
        <v/>
      </c>
      <c r="C107" s="25" t="str" cm="1">
        <f t="array" ref="C107">IFERROR(INDEX('STEP1(自己チェック)'!C:C, SMALL(IF('STEP1(自己チェック)'!L$1:L$121="未達成", ROW('STEP1(自己チェック)'!C$1:C$121)), ROW(98:98))), "")</f>
        <v/>
      </c>
    </row>
    <row r="108" spans="1:3" x14ac:dyDescent="0.4">
      <c r="A108" s="25" t="str" cm="1">
        <f t="array" ref="A108">IFERROR(INDEX('STEP1(自己チェック)'!C:C, SMALL(IF('STEP1(自己チェック)'!#REF!="Yes", ROW('STEP1(自己チェック)'!C$1:C$121)), ROW(99:99))), "")</f>
        <v/>
      </c>
      <c r="C108" s="25" t="str" cm="1">
        <f t="array" ref="C108">IFERROR(INDEX('STEP1(自己チェック)'!C:C, SMALL(IF('STEP1(自己チェック)'!L$1:L$121="未達成", ROW('STEP1(自己チェック)'!C$1:C$121)), ROW(99:99))), "")</f>
        <v/>
      </c>
    </row>
    <row r="109" spans="1:3" x14ac:dyDescent="0.4">
      <c r="A109" s="25" t="str" cm="1">
        <f t="array" ref="A109">IFERROR(INDEX('STEP1(自己チェック)'!C:C, SMALL(IF('STEP1(自己チェック)'!#REF!="Yes", ROW('STEP1(自己チェック)'!C$1:C$121)), ROW(100:100))), "")</f>
        <v/>
      </c>
      <c r="C109" s="25" t="str" cm="1">
        <f t="array" ref="C109">IFERROR(INDEX('STEP1(自己チェック)'!C:C, SMALL(IF('STEP1(自己チェック)'!L$1:L$121="未達成", ROW('STEP1(自己チェック)'!C$1:C$121)), ROW(100:100))), "")</f>
        <v/>
      </c>
    </row>
    <row r="110" spans="1:3" x14ac:dyDescent="0.4">
      <c r="A110" s="25" t="str" cm="1">
        <f t="array" ref="A110">IFERROR(INDEX('STEP1(自己チェック)'!C:C, SMALL(IF('STEP1(自己チェック)'!#REF!="Yes", ROW('STEP1(自己チェック)'!C$1:C$121)), ROW(101:101))), "")</f>
        <v/>
      </c>
      <c r="C110" s="25" t="str" cm="1">
        <f t="array" ref="C110">IFERROR(INDEX('STEP1(自己チェック)'!C:C, SMALL(IF('STEP1(自己チェック)'!L$1:L$121="未達成", ROW('STEP1(自己チェック)'!C$1:C$121)), ROW(101:101))), "")</f>
        <v/>
      </c>
    </row>
    <row r="111" spans="1:3" x14ac:dyDescent="0.4">
      <c r="A111" s="25" t="str" cm="1">
        <f t="array" ref="A111">IFERROR(INDEX('STEP1(自己チェック)'!C:C, SMALL(IF('STEP1(自己チェック)'!#REF!="Yes", ROW('STEP1(自己チェック)'!C$1:C$121)), ROW(102:102))), "")</f>
        <v/>
      </c>
      <c r="C111" s="25" t="str" cm="1">
        <f t="array" ref="C111">IFERROR(INDEX('STEP1(自己チェック)'!C:C, SMALL(IF('STEP1(自己チェック)'!L$1:L$121="未達成", ROW('STEP1(自己チェック)'!C$1:C$121)), ROW(102:102))), "")</f>
        <v/>
      </c>
    </row>
    <row r="112" spans="1:3" x14ac:dyDescent="0.4">
      <c r="A112" s="25" t="str" cm="1">
        <f t="array" ref="A112">IFERROR(INDEX('STEP1(自己チェック)'!C:C, SMALL(IF('STEP1(自己チェック)'!#REF!="Yes", ROW('STEP1(自己チェック)'!C$1:C$121)), ROW(103:103))), "")</f>
        <v/>
      </c>
      <c r="C112" s="25" t="str" cm="1">
        <f t="array" ref="C112">IFERROR(INDEX('STEP1(自己チェック)'!C:C, SMALL(IF('STEP1(自己チェック)'!L$1:L$121="未達成", ROW('STEP1(自己チェック)'!C$1:C$121)), ROW(103:103))), "")</f>
        <v/>
      </c>
    </row>
    <row r="113" spans="1:3" x14ac:dyDescent="0.4">
      <c r="A113" s="25" t="str" cm="1">
        <f t="array" ref="A113">IFERROR(INDEX('STEP1(自己チェック)'!C:C, SMALL(IF('STEP1(自己チェック)'!#REF!="Yes", ROW('STEP1(自己チェック)'!C$1:C$121)), ROW(104:104))), "")</f>
        <v/>
      </c>
      <c r="C113" s="25" t="str" cm="1">
        <f t="array" ref="C113">IFERROR(INDEX('STEP1(自己チェック)'!C:C, SMALL(IF('STEP1(自己チェック)'!L$1:L$121="未達成", ROW('STEP1(自己チェック)'!C$1:C$121)), ROW(104:104))), "")</f>
        <v/>
      </c>
    </row>
    <row r="114" spans="1:3" x14ac:dyDescent="0.4">
      <c r="A114" s="25" t="str" cm="1">
        <f t="array" ref="A114">IFERROR(INDEX('STEP1(自己チェック)'!C:C, SMALL(IF('STEP1(自己チェック)'!#REF!="Yes", ROW('STEP1(自己チェック)'!C$1:C$121)), ROW(105:105))), "")</f>
        <v/>
      </c>
      <c r="C114" s="25" t="str" cm="1">
        <f t="array" ref="C114">IFERROR(INDEX('STEP1(自己チェック)'!C:C, SMALL(IF('STEP1(自己チェック)'!L$1:L$121="未達成", ROW('STEP1(自己チェック)'!C$1:C$121)), ROW(105:105))), "")</f>
        <v/>
      </c>
    </row>
    <row r="115" spans="1:3" x14ac:dyDescent="0.4">
      <c r="A115" s="25" t="str" cm="1">
        <f t="array" ref="A115">IFERROR(INDEX('STEP1(自己チェック)'!C:C, SMALL(IF('STEP1(自己チェック)'!#REF!="Yes", ROW('STEP1(自己チェック)'!C$1:C$121)), ROW(106:106))), "")</f>
        <v/>
      </c>
      <c r="C115" s="25" t="str" cm="1">
        <f t="array" ref="C115">IFERROR(INDEX('STEP1(自己チェック)'!C:C, SMALL(IF('STEP1(自己チェック)'!L$1:L$121="未達成", ROW('STEP1(自己チェック)'!C$1:C$121)), ROW(106:106))), "")</f>
        <v/>
      </c>
    </row>
    <row r="116" spans="1:3" x14ac:dyDescent="0.4">
      <c r="A116" s="25" t="str" cm="1">
        <f t="array" ref="A116">IFERROR(INDEX('STEP1(自己チェック)'!C:C, SMALL(IF('STEP1(自己チェック)'!#REF!="Yes", ROW('STEP1(自己チェック)'!C$1:C$121)), ROW(107:107))), "")</f>
        <v/>
      </c>
      <c r="C116" s="25" t="str" cm="1">
        <f t="array" ref="C116">IFERROR(INDEX('STEP1(自己チェック)'!C:C, SMALL(IF('STEP1(自己チェック)'!L$1:L$121="未達成", ROW('STEP1(自己チェック)'!C$1:C$121)), ROW(107:107))), "")</f>
        <v/>
      </c>
    </row>
    <row r="117" spans="1:3" x14ac:dyDescent="0.4">
      <c r="A117" s="25" t="str" cm="1">
        <f t="array" ref="A117">IFERROR(INDEX('STEP1(自己チェック)'!C:C, SMALL(IF('STEP1(自己チェック)'!#REF!="Yes", ROW('STEP1(自己チェック)'!C$1:C$121)), ROW(108:108))), "")</f>
        <v/>
      </c>
      <c r="C117" s="25" t="str" cm="1">
        <f t="array" ref="C117">IFERROR(INDEX('STEP1(自己チェック)'!C:C, SMALL(IF('STEP1(自己チェック)'!L$1:L$121="未達成", ROW('STEP1(自己チェック)'!C$1:C$121)), ROW(108:108))), "")</f>
        <v/>
      </c>
    </row>
    <row r="118" spans="1:3" x14ac:dyDescent="0.4">
      <c r="A118" s="25" t="str" cm="1">
        <f t="array" ref="A118">IFERROR(INDEX('STEP1(自己チェック)'!C:C, SMALL(IF('STEP1(自己チェック)'!#REF!="Yes", ROW('STEP1(自己チェック)'!C$1:C$121)), ROW(109:109))), "")</f>
        <v/>
      </c>
      <c r="C118" s="25" t="str" cm="1">
        <f t="array" ref="C118">IFERROR(INDEX('STEP1(自己チェック)'!C:C, SMALL(IF('STEP1(自己チェック)'!L$1:L$121="未達成", ROW('STEP1(自己チェック)'!C$1:C$121)), ROW(109:109))), "")</f>
        <v/>
      </c>
    </row>
    <row r="119" spans="1:3" x14ac:dyDescent="0.4">
      <c r="A119" s="25" t="str" cm="1">
        <f t="array" ref="A119">IFERROR(INDEX('STEP1(自己チェック)'!C:C, SMALL(IF('STEP1(自己チェック)'!#REF!="Yes", ROW('STEP1(自己チェック)'!C$1:C$121)), ROW(110:110))), "")</f>
        <v/>
      </c>
      <c r="C119" s="25" t="str" cm="1">
        <f t="array" ref="C119">IFERROR(INDEX('STEP1(自己チェック)'!C:C, SMALL(IF('STEP1(自己チェック)'!L$1:L$121="未達成", ROW('STEP1(自己チェック)'!C$1:C$121)), ROW(110:110))), "")</f>
        <v/>
      </c>
    </row>
    <row r="120" spans="1:3" x14ac:dyDescent="0.4">
      <c r="A120" s="25" t="str" cm="1">
        <f t="array" ref="A120">IFERROR(INDEX('STEP1(自己チェック)'!C:C, SMALL(IF('STEP1(自己チェック)'!#REF!="Yes", ROW('STEP1(自己チェック)'!C$1:C$121)), ROW(111:111))), "")</f>
        <v/>
      </c>
      <c r="C120" s="25" t="str" cm="1">
        <f t="array" ref="C120">IFERROR(INDEX('STEP1(自己チェック)'!C:C, SMALL(IF('STEP1(自己チェック)'!L$1:L$121="未達成", ROW('STEP1(自己チェック)'!C$1:C$121)), ROW(111:111))), "")</f>
        <v/>
      </c>
    </row>
    <row r="121" spans="1:3" x14ac:dyDescent="0.4">
      <c r="A121" s="25" t="str" cm="1">
        <f t="array" ref="A121">IFERROR(INDEX('STEP1(自己チェック)'!C:C, SMALL(IF('STEP1(自己チェック)'!#REF!="Yes", ROW('STEP1(自己チェック)'!C$1:C$121)), ROW(112:112))), "")</f>
        <v/>
      </c>
      <c r="C121" s="25" t="str" cm="1">
        <f t="array" ref="C121">IFERROR(INDEX('STEP1(自己チェック)'!C:C, SMALL(IF('STEP1(自己チェック)'!L$1:L$121="未達成", ROW('STEP1(自己チェック)'!C$1:C$121)), ROW(112:112))), "")</f>
        <v/>
      </c>
    </row>
    <row r="122" spans="1:3" x14ac:dyDescent="0.4">
      <c r="A122" s="25" t="str" cm="1">
        <f t="array" ref="A122">IFERROR(INDEX('STEP1(自己チェック)'!C:C, SMALL(IF('STEP1(自己チェック)'!#REF!="Yes", ROW('STEP1(自己チェック)'!C$1:C$121)), ROW(113:113))), "")</f>
        <v/>
      </c>
      <c r="C122" s="25" t="str" cm="1">
        <f t="array" ref="C122">IFERROR(INDEX('STEP1(自己チェック)'!C:C, SMALL(IF('STEP1(自己チェック)'!L$1:L$121="未達成", ROW('STEP1(自己チェック)'!C$1:C$121)), ROW(113:113))), "")</f>
        <v/>
      </c>
    </row>
    <row r="123" spans="1:3" x14ac:dyDescent="0.4">
      <c r="A123" s="25" t="str" cm="1">
        <f t="array" ref="A123">IFERROR(INDEX('STEP1(自己チェック)'!C:C, SMALL(IF('STEP1(自己チェック)'!#REF!="Yes", ROW('STEP1(自己チェック)'!C$1:C$121)), ROW(114:114))), "")</f>
        <v/>
      </c>
      <c r="C123" s="25" t="str" cm="1">
        <f t="array" ref="C123">IFERROR(INDEX('STEP1(自己チェック)'!C:C, SMALL(IF('STEP1(自己チェック)'!L$1:L$121="未達成", ROW('STEP1(自己チェック)'!C$1:C$121)), ROW(114:114))), "")</f>
        <v/>
      </c>
    </row>
    <row r="124" spans="1:3" x14ac:dyDescent="0.4">
      <c r="A124" s="25" t="str" cm="1">
        <f t="array" ref="A124">IFERROR(INDEX('STEP1(自己チェック)'!C:C, SMALL(IF('STEP1(自己チェック)'!#REF!="Yes", ROW('STEP1(自己チェック)'!C$1:C$121)), ROW(115:115))), "")</f>
        <v/>
      </c>
      <c r="C124" s="25" t="str" cm="1">
        <f t="array" ref="C124">IFERROR(INDEX('STEP1(自己チェック)'!C:C, SMALL(IF('STEP1(自己チェック)'!L$1:L$121="未達成", ROW('STEP1(自己チェック)'!C$1:C$121)), ROW(115:115))), "")</f>
        <v/>
      </c>
    </row>
    <row r="125" spans="1:3" x14ac:dyDescent="0.4">
      <c r="A125" s="25" t="str" cm="1">
        <f t="array" ref="A125">IFERROR(INDEX('STEP1(自己チェック)'!C:C, SMALL(IF('STEP1(自己チェック)'!#REF!="Yes", ROW('STEP1(自己チェック)'!C$1:C$121)), ROW(116:116))), "")</f>
        <v/>
      </c>
      <c r="C125" s="25" t="str" cm="1">
        <f t="array" ref="C125">IFERROR(INDEX('STEP1(自己チェック)'!C:C, SMALL(IF('STEP1(自己チェック)'!L$1:L$121="未達成", ROW('STEP1(自己チェック)'!C$1:C$121)), ROW(116:116))), "")</f>
        <v/>
      </c>
    </row>
    <row r="126" spans="1:3" x14ac:dyDescent="0.4">
      <c r="A126" s="25" t="str" cm="1">
        <f t="array" ref="A126">IFERROR(INDEX('STEP1(自己チェック)'!C:C, SMALL(IF('STEP1(自己チェック)'!#REF!="Yes", ROW('STEP1(自己チェック)'!C$1:C$121)), ROW(117:117))), "")</f>
        <v/>
      </c>
      <c r="C126" s="25" t="str" cm="1">
        <f t="array" ref="C126">IFERROR(INDEX('STEP1(自己チェック)'!C:C, SMALL(IF('STEP1(自己チェック)'!L$1:L$121="未達成", ROW('STEP1(自己チェック)'!C$1:C$121)), ROW(117:117))), "")</f>
        <v/>
      </c>
    </row>
    <row r="127" spans="1:3" x14ac:dyDescent="0.4">
      <c r="A127" s="25" t="str" cm="1">
        <f t="array" ref="A127">IFERROR(INDEX('STEP1(自己チェック)'!C:C, SMALL(IF('STEP1(自己チェック)'!#REF!="Yes", ROW('STEP1(自己チェック)'!C$1:C$121)), ROW(118:118))), "")</f>
        <v/>
      </c>
    </row>
    <row r="128" spans="1:3" x14ac:dyDescent="0.4">
      <c r="A128" s="25" t="str" cm="1">
        <f t="array" ref="A128">IFERROR(INDEX('STEP1(自己チェック)'!C:C, SMALL(IF('STEP1(自己チェック)'!#REF!="Yes", ROW('STEP1(自己チェック)'!C$1:C$121)), ROW(119:119))), "")</f>
        <v/>
      </c>
    </row>
    <row r="129" spans="1:1" x14ac:dyDescent="0.4">
      <c r="A129" s="25" t="str" cm="1">
        <f t="array" ref="A129">IFERROR(INDEX('STEP1(自己チェック)'!C:C, SMALL(IF('STEP1(自己チェック)'!#REF!="Yes", ROW('STEP1(自己チェック)'!C$1:C$121)), ROW(120:120))), "")</f>
        <v/>
      </c>
    </row>
    <row r="130" spans="1:1" x14ac:dyDescent="0.4">
      <c r="A130" s="25" t="str" cm="1">
        <f t="array" ref="A130">IFERROR(INDEX('STEP1(自己チェック)'!C:C, SMALL(IF('STEP1(自己チェック)'!#REF!="Yes", ROW('STEP1(自己チェック)'!C$1:C$121)), ROW(121:121))), "")</f>
        <v/>
      </c>
    </row>
    <row r="131" spans="1:1" x14ac:dyDescent="0.4">
      <c r="A131" s="25" t="str" cm="1">
        <f t="array" ref="A131">IFERROR(INDEX('STEP1(自己チェック)'!C:C, SMALL(IF('STEP1(自己チェック)'!#REF!="Yes", ROW('STEP1(自己チェック)'!C$1:C$121)), ROW(122:122))), "")</f>
        <v/>
      </c>
    </row>
    <row r="132" spans="1:1" x14ac:dyDescent="0.4">
      <c r="A132" s="25" t="str" cm="1">
        <f t="array" ref="A132">IFERROR(INDEX('STEP1(自己チェック)'!C:C, SMALL(IF('STEP1(自己チェック)'!#REF!="Yes", ROW('STEP1(自己チェック)'!C$1:C$121)), ROW(123:123))), "")</f>
        <v/>
      </c>
    </row>
    <row r="133" spans="1:1" x14ac:dyDescent="0.4">
      <c r="A133" s="25" t="str" cm="1">
        <f t="array" ref="A133">IFERROR(INDEX('STEP1(自己チェック)'!C:C, SMALL(IF('STEP1(自己チェック)'!#REF!="Yes", ROW('STEP1(自己チェック)'!C$1:C$121)), ROW(124:124))), "")</f>
        <v/>
      </c>
    </row>
    <row r="134" spans="1:1" x14ac:dyDescent="0.4">
      <c r="A134" s="25" t="str" cm="1">
        <f t="array" ref="A134">IFERROR(INDEX('STEP1(自己チェック)'!C:C, SMALL(IF('STEP1(自己チェック)'!#REF!="Yes", ROW('STEP1(自己チェック)'!C$1:C$121)), ROW(125:125))), "")</f>
        <v/>
      </c>
    </row>
    <row r="135" spans="1:1" x14ac:dyDescent="0.4">
      <c r="A135" s="25" t="str" cm="1">
        <f t="array" ref="A135">IFERROR(INDEX('STEP1(自己チェック)'!C:C, SMALL(IF('STEP1(自己チェック)'!#REF!="Yes", ROW('STEP1(自己チェック)'!C$1:C$121)), ROW(126:126))), "")</f>
        <v/>
      </c>
    </row>
    <row r="136" spans="1:1" x14ac:dyDescent="0.4">
      <c r="A136" s="25" t="str" cm="1">
        <f t="array" ref="A136">IFERROR(INDEX('STEP1(自己チェック)'!C:C, SMALL(IF('STEP1(自己チェック)'!#REF!="Yes", ROW('STEP1(自己チェック)'!C$1:C$121)), ROW(127:127))), "")</f>
        <v/>
      </c>
    </row>
    <row r="137" spans="1:1" x14ac:dyDescent="0.4">
      <c r="A137" s="25" t="str" cm="1">
        <f t="array" ref="A137">IFERROR(INDEX('STEP1(自己チェック)'!C:C, SMALL(IF('STEP1(自己チェック)'!#REF!="Yes", ROW('STEP1(自己チェック)'!C$1:C$121)), ROW(128:128))), "")</f>
        <v/>
      </c>
    </row>
    <row r="138" spans="1:1" x14ac:dyDescent="0.4">
      <c r="A138" s="25" t="str" cm="1">
        <f t="array" ref="A138">IFERROR(INDEX('STEP1(自己チェック)'!C:C, SMALL(IF('STEP1(自己チェック)'!#REF!="Yes", ROW('STEP1(自己チェック)'!C$1:C$121)), ROW(129:129))), "")</f>
        <v/>
      </c>
    </row>
    <row r="139" spans="1:1" x14ac:dyDescent="0.4">
      <c r="A139" s="25" t="str" cm="1">
        <f t="array" ref="A139">IFERROR(INDEX('STEP1(自己チェック)'!C:C, SMALL(IF('STEP1(自己チェック)'!#REF!="Yes", ROW('STEP1(自己チェック)'!C$1:C$121)), ROW(130:130))), "")</f>
        <v/>
      </c>
    </row>
    <row r="140" spans="1:1" x14ac:dyDescent="0.4">
      <c r="A140" s="25" t="str" cm="1">
        <f t="array" ref="A140">IFERROR(INDEX('STEP1(自己チェック)'!C:C, SMALL(IF('STEP1(自己チェック)'!#REF!="Yes", ROW('STEP1(自己チェック)'!C$1:C$121)), ROW(131:131))), "")</f>
        <v/>
      </c>
    </row>
    <row r="141" spans="1:1" x14ac:dyDescent="0.4">
      <c r="A141" s="25" t="str" cm="1">
        <f t="array" ref="A141">IFERROR(INDEX('STEP1(自己チェック)'!C:C, SMALL(IF('STEP1(自己チェック)'!#REF!="Yes", ROW('STEP1(自己チェック)'!C$1:C$121)), ROW(132:132))), "")</f>
        <v/>
      </c>
    </row>
    <row r="142" spans="1:1" x14ac:dyDescent="0.4">
      <c r="A142" s="25" t="str" cm="1">
        <f t="array" ref="A142">IFERROR(INDEX('STEP1(自己チェック)'!C:C, SMALL(IF('STEP1(自己チェック)'!#REF!="Yes", ROW('STEP1(自己チェック)'!C$1:C$121)), ROW(133:133))), "")</f>
        <v/>
      </c>
    </row>
    <row r="143" spans="1:1" x14ac:dyDescent="0.4">
      <c r="A143" s="25" t="str" cm="1">
        <f t="array" ref="A143">IFERROR(INDEX('STEP1(自己チェック)'!C:C, SMALL(IF('STEP1(自己チェック)'!#REF!="Yes", ROW('STEP1(自己チェック)'!C$1:C$121)), ROW(134:134))), "")</f>
        <v/>
      </c>
    </row>
    <row r="144" spans="1:1" x14ac:dyDescent="0.4">
      <c r="A144" s="25" t="str" cm="1">
        <f t="array" ref="A144">IFERROR(INDEX('STEP1(自己チェック)'!C:C, SMALL(IF('STEP1(自己チェック)'!#REF!="Yes", ROW('STEP1(自己チェック)'!C$1:C$121)), ROW(135:135))), "")</f>
        <v/>
      </c>
    </row>
    <row r="145" spans="1:1" x14ac:dyDescent="0.4">
      <c r="A145" s="25" t="str" cm="1">
        <f t="array" ref="A145">IFERROR(INDEX('STEP1(自己チェック)'!C:C, SMALL(IF('STEP1(自己チェック)'!#REF!="Yes", ROW('STEP1(自己チェック)'!C$1:C$121)), ROW(136:136))), "")</f>
        <v/>
      </c>
    </row>
    <row r="146" spans="1:1" x14ac:dyDescent="0.4">
      <c r="A146" s="25" t="str" cm="1">
        <f t="array" ref="A146">IFERROR(INDEX('STEP1(自己チェック)'!C:C, SMALL(IF('STEP1(自己チェック)'!#REF!="Yes", ROW('STEP1(自己チェック)'!C$1:C$121)), ROW(137:137))), "")</f>
        <v/>
      </c>
    </row>
    <row r="147" spans="1:1" x14ac:dyDescent="0.4">
      <c r="A147" s="25" t="str" cm="1">
        <f t="array" ref="A147">IFERROR(INDEX('STEP1(自己チェック)'!C:C, SMALL(IF('STEP1(自己チェック)'!#REF!="Yes", ROW('STEP1(自己チェック)'!C$1:C$121)), ROW(138:138))), "")</f>
        <v/>
      </c>
    </row>
    <row r="148" spans="1:1" x14ac:dyDescent="0.4">
      <c r="A148" s="25" t="str" cm="1">
        <f t="array" ref="A148">IFERROR(INDEX('STEP1(自己チェック)'!C:C, SMALL(IF('STEP1(自己チェック)'!#REF!="Yes", ROW('STEP1(自己チェック)'!C$1:C$121)), ROW(139:139))), "")</f>
        <v/>
      </c>
    </row>
    <row r="149" spans="1:1" x14ac:dyDescent="0.4">
      <c r="A149" s="25" t="str" cm="1">
        <f t="array" ref="A149">IFERROR(INDEX('STEP1(自己チェック)'!C:C, SMALL(IF('STEP1(自己チェック)'!#REF!="Yes", ROW('STEP1(自己チェック)'!C$1:C$121)), ROW(140:140))), "")</f>
        <v/>
      </c>
    </row>
    <row r="150" spans="1:1" x14ac:dyDescent="0.4">
      <c r="A150" s="25" t="str" cm="1">
        <f t="array" ref="A150">IFERROR(INDEX('STEP1(自己チェック)'!C:C, SMALL(IF('STEP1(自己チェック)'!#REF!="Yes", ROW('STEP1(自己チェック)'!C$1:C$121)), ROW(141:141))), "")</f>
        <v/>
      </c>
    </row>
    <row r="151" spans="1:1" x14ac:dyDescent="0.4">
      <c r="A151" s="25" t="str" cm="1">
        <f t="array" ref="A151">IFERROR(INDEX('STEP1(自己チェック)'!C:C, SMALL(IF('STEP1(自己チェック)'!#REF!="Yes", ROW('STEP1(自己チェック)'!C$1:C$121)), ROW(142:142))), "")</f>
        <v/>
      </c>
    </row>
    <row r="152" spans="1:1" x14ac:dyDescent="0.4">
      <c r="A152" s="25" t="str" cm="1">
        <f t="array" ref="A152">IFERROR(INDEX('STEP1(自己チェック)'!C:C, SMALL(IF('STEP1(自己チェック)'!#REF!="Yes", ROW('STEP1(自己チェック)'!C$1:C$121)), ROW(143:143))), "")</f>
        <v/>
      </c>
    </row>
    <row r="153" spans="1:1" x14ac:dyDescent="0.4">
      <c r="A153" s="25" t="str" cm="1">
        <f t="array" ref="A153">IFERROR(INDEX('STEP1(自己チェック)'!C:C, SMALL(IF('STEP1(自己チェック)'!#REF!="Yes", ROW('STEP1(自己チェック)'!C$1:C$121)), ROW(144:144))), "")</f>
        <v/>
      </c>
    </row>
    <row r="154" spans="1:1" x14ac:dyDescent="0.4">
      <c r="A154" s="25" t="str" cm="1">
        <f t="array" ref="A154">IFERROR(INDEX('STEP1(自己チェック)'!C:C, SMALL(IF('STEP1(自己チェック)'!#REF!="Yes", ROW('STEP1(自己チェック)'!C$1:C$121)), ROW(145:145))), "")</f>
        <v/>
      </c>
    </row>
    <row r="155" spans="1:1" x14ac:dyDescent="0.4">
      <c r="A155" s="25" t="str" cm="1">
        <f t="array" ref="A155">IFERROR(INDEX('STEP1(自己チェック)'!C:C, SMALL(IF('STEP1(自己チェック)'!#REF!="Yes", ROW('STEP1(自己チェック)'!C$1:C$121)), ROW(146:146))), "")</f>
        <v/>
      </c>
    </row>
    <row r="156" spans="1:1" x14ac:dyDescent="0.4">
      <c r="A156" s="25" t="str" cm="1">
        <f t="array" ref="A156">IFERROR(INDEX('STEP1(自己チェック)'!C:C, SMALL(IF('STEP1(自己チェック)'!#REF!="Yes", ROW('STEP1(自己チェック)'!C$1:C$121)), ROW(147:147))), "")</f>
        <v/>
      </c>
    </row>
    <row r="157" spans="1:1" x14ac:dyDescent="0.4">
      <c r="A157" s="25" t="str" cm="1">
        <f t="array" ref="A157">IFERROR(INDEX('STEP1(自己チェック)'!C:C, SMALL(IF('STEP1(自己チェック)'!#REF!="Yes", ROW('STEP1(自己チェック)'!C$1:C$121)), ROW(148:148))), "")</f>
        <v/>
      </c>
    </row>
    <row r="158" spans="1:1" x14ac:dyDescent="0.4">
      <c r="A158" s="25" t="str" cm="1">
        <f t="array" ref="A158">IFERROR(INDEX('STEP1(自己チェック)'!C:C, SMALL(IF('STEP1(自己チェック)'!#REF!="Yes", ROW('STEP1(自己チェック)'!C$1:C$121)), ROW(149:149))), "")</f>
        <v/>
      </c>
    </row>
    <row r="159" spans="1:1" x14ac:dyDescent="0.4">
      <c r="A159" s="25" t="str" cm="1">
        <f t="array" ref="A159">IFERROR(INDEX('STEP1(自己チェック)'!C:C, SMALL(IF('STEP1(自己チェック)'!#REF!="Yes", ROW('STEP1(自己チェック)'!C$1:C$121)), ROW(150:150))), "")</f>
        <v/>
      </c>
    </row>
    <row r="160" spans="1:1" x14ac:dyDescent="0.4">
      <c r="A160" s="25" t="str" cm="1">
        <f t="array" ref="A160">IFERROR(INDEX('STEP1(自己チェック)'!C:C, SMALL(IF('STEP1(自己チェック)'!#REF!="Yes", ROW('STEP1(自己チェック)'!C$1:C$121)), ROW(151:151))), "")</f>
        <v/>
      </c>
    </row>
    <row r="161" spans="1:1" x14ac:dyDescent="0.4">
      <c r="A161" s="25" t="str" cm="1">
        <f t="array" ref="A161">IFERROR(INDEX('STEP1(自己チェック)'!C:C, SMALL(IF('STEP1(自己チェック)'!#REF!="Yes", ROW('STEP1(自己チェック)'!C$1:C$121)), ROW(152:152))), "")</f>
        <v/>
      </c>
    </row>
    <row r="162" spans="1:1" x14ac:dyDescent="0.4">
      <c r="A162" s="25" t="str" cm="1">
        <f t="array" ref="A162">IFERROR(INDEX('STEP1(自己チェック)'!C:C, SMALL(IF('STEP1(自己チェック)'!#REF!="Yes", ROW('STEP1(自己チェック)'!C$1:C$121)), ROW(153:153))), "")</f>
        <v/>
      </c>
    </row>
    <row r="163" spans="1:1" x14ac:dyDescent="0.4">
      <c r="A163" s="25" t="str" cm="1">
        <f t="array" ref="A163">IFERROR(INDEX('STEP1(自己チェック)'!C:C, SMALL(IF('STEP1(自己チェック)'!#REF!="Yes", ROW('STEP1(自己チェック)'!C$1:C$121)), ROW(154:154))), "")</f>
        <v/>
      </c>
    </row>
    <row r="164" spans="1:1" x14ac:dyDescent="0.4">
      <c r="A164" s="25" t="str" cm="1">
        <f t="array" ref="A164">IFERROR(INDEX('STEP1(自己チェック)'!C:C, SMALL(IF('STEP1(自己チェック)'!#REF!="Yes", ROW('STEP1(自己チェック)'!C$1:C$121)), ROW(155:155))), "")</f>
        <v/>
      </c>
    </row>
    <row r="165" spans="1:1" x14ac:dyDescent="0.4">
      <c r="A165" s="25" t="str" cm="1">
        <f t="array" ref="A165">IFERROR(INDEX('STEP1(自己チェック)'!C:C, SMALL(IF('STEP1(自己チェック)'!#REF!="Yes", ROW('STEP1(自己チェック)'!C$1:C$121)), ROW(156:156))), "")</f>
        <v/>
      </c>
    </row>
    <row r="166" spans="1:1" x14ac:dyDescent="0.4">
      <c r="A166" s="25" t="str" cm="1">
        <f t="array" ref="A166">IFERROR(INDEX('STEP1(自己チェック)'!C:C, SMALL(IF('STEP1(自己チェック)'!#REF!="Yes", ROW('STEP1(自己チェック)'!C$1:C$121)), ROW(157:157))), "")</f>
        <v/>
      </c>
    </row>
    <row r="167" spans="1:1" x14ac:dyDescent="0.4">
      <c r="A167" s="25" t="str" cm="1">
        <f t="array" ref="A167">IFERROR(INDEX('STEP1(自己チェック)'!C:C, SMALL(IF('STEP1(自己チェック)'!#REF!="Yes", ROW('STEP1(自己チェック)'!C$1:C$121)), ROW(158:158))), "")</f>
        <v/>
      </c>
    </row>
    <row r="168" spans="1:1" x14ac:dyDescent="0.4">
      <c r="A168" s="25" t="str" cm="1">
        <f t="array" ref="A168">IFERROR(INDEX('STEP1(自己チェック)'!C:C, SMALL(IF('STEP1(自己チェック)'!#REF!="Yes", ROW('STEP1(自己チェック)'!C$1:C$121)), ROW(159:159))), "")</f>
        <v/>
      </c>
    </row>
    <row r="169" spans="1:1" x14ac:dyDescent="0.4">
      <c r="A169" s="25" t="str" cm="1">
        <f t="array" ref="A169">IFERROR(INDEX('STEP1(自己チェック)'!C:C, SMALL(IF('STEP1(自己チェック)'!#REF!="Yes", ROW('STEP1(自己チェック)'!C$1:C$121)), ROW(160:160))), "")</f>
        <v/>
      </c>
    </row>
    <row r="170" spans="1:1" x14ac:dyDescent="0.4">
      <c r="A170" s="25" t="str" cm="1">
        <f t="array" ref="A170">IFERROR(INDEX('STEP1(自己チェック)'!C:C, SMALL(IF('STEP1(自己チェック)'!#REF!="Yes", ROW('STEP1(自己チェック)'!C$1:C$121)), ROW(161:161))), "")</f>
        <v/>
      </c>
    </row>
    <row r="171" spans="1:1" x14ac:dyDescent="0.4">
      <c r="A171" s="25" t="str" cm="1">
        <f t="array" ref="A171">IFERROR(INDEX('STEP1(自己チェック)'!C:C, SMALL(IF('STEP1(自己チェック)'!#REF!="Yes", ROW('STEP1(自己チェック)'!C$1:C$121)), ROW(162:162))), "")</f>
        <v/>
      </c>
    </row>
    <row r="172" spans="1:1" x14ac:dyDescent="0.4">
      <c r="A172" s="25" t="str" cm="1">
        <f t="array" ref="A172">IFERROR(INDEX('STEP1(自己チェック)'!C:C, SMALL(IF('STEP1(自己チェック)'!#REF!="Yes", ROW('STEP1(自己チェック)'!C$1:C$121)), ROW(163:163))), "")</f>
        <v/>
      </c>
    </row>
    <row r="173" spans="1:1" x14ac:dyDescent="0.4">
      <c r="A173" s="25" t="str" cm="1">
        <f t="array" ref="A173">IFERROR(INDEX('STEP1(自己チェック)'!C:C, SMALL(IF('STEP1(自己チェック)'!#REF!="Yes", ROW('STEP1(自己チェック)'!C$1:C$121)), ROW(164:164))), "")</f>
        <v/>
      </c>
    </row>
    <row r="174" spans="1:1" x14ac:dyDescent="0.4">
      <c r="A174" s="25" t="str" cm="1">
        <f t="array" ref="A174">IFERROR(INDEX('STEP1(自己チェック)'!C:C, SMALL(IF('STEP1(自己チェック)'!#REF!="Yes", ROW('STEP1(自己チェック)'!C$1:C$121)), ROW(165:165))), "")</f>
        <v/>
      </c>
    </row>
    <row r="175" spans="1:1" x14ac:dyDescent="0.4">
      <c r="A175" s="25" t="str" cm="1">
        <f t="array" ref="A175">IFERROR(INDEX('STEP1(自己チェック)'!C:C, SMALL(IF('STEP1(自己チェック)'!#REF!="Yes", ROW('STEP1(自己チェック)'!C$1:C$121)), ROW(166:166))), "")</f>
        <v/>
      </c>
    </row>
    <row r="176" spans="1:1" x14ac:dyDescent="0.4">
      <c r="A176" s="25" t="str" cm="1">
        <f t="array" ref="A176">IFERROR(INDEX('STEP1(自己チェック)'!C:C, SMALL(IF('STEP1(自己チェック)'!#REF!="Yes", ROW('STEP1(自己チェック)'!C$1:C$121)), ROW(167:167))), "")</f>
        <v/>
      </c>
    </row>
    <row r="177" spans="1:1" x14ac:dyDescent="0.4">
      <c r="A177" s="25" t="str" cm="1">
        <f t="array" ref="A177">IFERROR(INDEX('STEP1(自己チェック)'!C:C, SMALL(IF('STEP1(自己チェック)'!#REF!="Yes", ROW('STEP1(自己チェック)'!C$1:C$121)), ROW(168:168))), "")</f>
        <v/>
      </c>
    </row>
    <row r="178" spans="1:1" x14ac:dyDescent="0.4">
      <c r="A178" s="25" t="str" cm="1">
        <f t="array" ref="A178">IFERROR(INDEX('STEP1(自己チェック)'!C:C, SMALL(IF('STEP1(自己チェック)'!#REF!="Yes", ROW('STEP1(自己チェック)'!C$1:C$121)), ROW(169:169))), "")</f>
        <v/>
      </c>
    </row>
    <row r="179" spans="1:1" x14ac:dyDescent="0.4">
      <c r="A179" s="25" t="str" cm="1">
        <f t="array" ref="A179">IFERROR(INDEX('STEP1(自己チェック)'!C:C, SMALL(IF('STEP1(自己チェック)'!#REF!="Yes", ROW('STEP1(自己チェック)'!C$1:C$121)), ROW(170:170))), "")</f>
        <v/>
      </c>
    </row>
    <row r="180" spans="1:1" x14ac:dyDescent="0.4">
      <c r="A180" s="25" t="str" cm="1">
        <f t="array" ref="A180">IFERROR(INDEX('STEP1(自己チェック)'!C:C, SMALL(IF('STEP1(自己チェック)'!#REF!="Yes", ROW('STEP1(自己チェック)'!C$1:C$121)), ROW(171:171))), "")</f>
        <v/>
      </c>
    </row>
    <row r="181" spans="1:1" x14ac:dyDescent="0.4">
      <c r="A181" s="25" t="str" cm="1">
        <f t="array" ref="A181">IFERROR(INDEX('STEP1(自己チェック)'!C:C, SMALL(IF('STEP1(自己チェック)'!#REF!="Yes", ROW('STEP1(自己チェック)'!C$1:C$121)), ROW(172:172))), "")</f>
        <v/>
      </c>
    </row>
    <row r="182" spans="1:1" x14ac:dyDescent="0.4">
      <c r="A182" s="25" t="str" cm="1">
        <f t="array" ref="A182">IFERROR(INDEX('STEP1(自己チェック)'!C:C, SMALL(IF('STEP1(自己チェック)'!#REF!="Yes", ROW('STEP1(自己チェック)'!C$1:C$121)), ROW(173:173))), "")</f>
        <v/>
      </c>
    </row>
    <row r="183" spans="1:1" x14ac:dyDescent="0.4">
      <c r="A183" s="25" t="str" cm="1">
        <f t="array" ref="A183">IFERROR(INDEX('STEP1(自己チェック)'!C:C, SMALL(IF('STEP1(自己チェック)'!#REF!="Yes", ROW('STEP1(自己チェック)'!C$1:C$121)), ROW(174:174))), "")</f>
        <v/>
      </c>
    </row>
    <row r="184" spans="1:1" x14ac:dyDescent="0.4">
      <c r="A184" s="25" t="str" cm="1">
        <f t="array" ref="A184">IFERROR(INDEX('STEP1(自己チェック)'!C:C, SMALL(IF('STEP1(自己チェック)'!#REF!="Yes", ROW('STEP1(自己チェック)'!C$1:C$121)), ROW(175:175))), "")</f>
        <v/>
      </c>
    </row>
    <row r="185" spans="1:1" x14ac:dyDescent="0.4">
      <c r="A185" s="25" t="str" cm="1">
        <f t="array" ref="A185">IFERROR(INDEX('STEP1(自己チェック)'!C:C, SMALL(IF('STEP1(自己チェック)'!#REF!="Yes", ROW('STEP1(自己チェック)'!C$1:C$121)), ROW(176:176))), "")</f>
        <v/>
      </c>
    </row>
    <row r="186" spans="1:1" x14ac:dyDescent="0.4">
      <c r="A186" s="25" t="str" cm="1">
        <f t="array" ref="A186">IFERROR(INDEX('STEP1(自己チェック)'!C:C, SMALL(IF('STEP1(自己チェック)'!#REF!="Yes", ROW('STEP1(自己チェック)'!C$1:C$121)), ROW(177:177))), "")</f>
        <v/>
      </c>
    </row>
    <row r="187" spans="1:1" x14ac:dyDescent="0.4">
      <c r="A187" s="25" t="str" cm="1">
        <f t="array" ref="A187">IFERROR(INDEX('STEP1(自己チェック)'!C:C, SMALL(IF('STEP1(自己チェック)'!#REF!="Yes", ROW('STEP1(自己チェック)'!C$1:C$121)), ROW(178:178))), "")</f>
        <v/>
      </c>
    </row>
    <row r="188" spans="1:1" x14ac:dyDescent="0.4">
      <c r="A188" s="25" t="str" cm="1">
        <f t="array" ref="A188">IFERROR(INDEX('STEP1(自己チェック)'!C:C, SMALL(IF('STEP1(自己チェック)'!#REF!="Yes", ROW('STEP1(自己チェック)'!C$1:C$121)), ROW(179:179))), "")</f>
        <v/>
      </c>
    </row>
    <row r="189" spans="1:1" x14ac:dyDescent="0.4">
      <c r="A189" s="25" t="str" cm="1">
        <f t="array" ref="A189">IFERROR(INDEX('STEP1(自己チェック)'!C:C, SMALL(IF('STEP1(自己チェック)'!#REF!="Yes", ROW('STEP1(自己チェック)'!C$1:C$121)), ROW(180:180))), "")</f>
        <v/>
      </c>
    </row>
    <row r="190" spans="1:1" x14ac:dyDescent="0.4">
      <c r="A190" s="25" t="str" cm="1">
        <f t="array" ref="A190">IFERROR(INDEX('STEP1(自己チェック)'!C:C, SMALL(IF('STEP1(自己チェック)'!#REF!="Yes", ROW('STEP1(自己チェック)'!C$1:C$121)), ROW(181:181))), "")</f>
        <v/>
      </c>
    </row>
    <row r="191" spans="1:1" x14ac:dyDescent="0.4">
      <c r="A191" s="25" t="str" cm="1">
        <f t="array" ref="A191">IFERROR(INDEX('STEP1(自己チェック)'!C:C, SMALL(IF('STEP1(自己チェック)'!#REF!="Yes", ROW('STEP1(自己チェック)'!C$1:C$121)), ROW(182:182))), "")</f>
        <v/>
      </c>
    </row>
    <row r="192" spans="1:1" x14ac:dyDescent="0.4">
      <c r="A192" s="25" t="str" cm="1">
        <f t="array" ref="A192">IFERROR(INDEX('STEP1(自己チェック)'!C:C, SMALL(IF('STEP1(自己チェック)'!#REF!="Yes", ROW('STEP1(自己チェック)'!C$1:C$121)), ROW(183:183))), "")</f>
        <v/>
      </c>
    </row>
    <row r="193" spans="1:1" x14ac:dyDescent="0.4">
      <c r="A193" s="25" t="str" cm="1">
        <f t="array" ref="A193">IFERROR(INDEX('STEP1(自己チェック)'!C:C, SMALL(IF('STEP1(自己チェック)'!#REF!="Yes", ROW('STEP1(自己チェック)'!C$1:C$121)), ROW(184:184))), "")</f>
        <v/>
      </c>
    </row>
    <row r="194" spans="1:1" x14ac:dyDescent="0.4">
      <c r="A194" s="25" t="str" cm="1">
        <f t="array" ref="A194">IFERROR(INDEX('STEP1(自己チェック)'!C:C, SMALL(IF('STEP1(自己チェック)'!#REF!="Yes", ROW('STEP1(自己チェック)'!C$1:C$121)), ROW(185:185))), "")</f>
        <v/>
      </c>
    </row>
    <row r="195" spans="1:1" x14ac:dyDescent="0.4">
      <c r="A195" s="25" t="str" cm="1">
        <f t="array" ref="A195">IFERROR(INDEX('STEP1(自己チェック)'!C:C, SMALL(IF('STEP1(自己チェック)'!#REF!="Yes", ROW('STEP1(自己チェック)'!C$1:C$121)), ROW(186:186))), "")</f>
        <v/>
      </c>
    </row>
    <row r="196" spans="1:1" x14ac:dyDescent="0.4">
      <c r="A196" s="25" t="str" cm="1">
        <f t="array" ref="A196">IFERROR(INDEX('STEP1(自己チェック)'!C:C, SMALL(IF('STEP1(自己チェック)'!#REF!="Yes", ROW('STEP1(自己チェック)'!C$1:C$121)), ROW(187:187))), "")</f>
        <v/>
      </c>
    </row>
    <row r="197" spans="1:1" x14ac:dyDescent="0.4">
      <c r="A197" s="25" t="str" cm="1">
        <f t="array" ref="A197">IFERROR(INDEX('STEP1(自己チェック)'!C:C, SMALL(IF('STEP1(自己チェック)'!#REF!="Yes", ROW('STEP1(自己チェック)'!C$1:C$121)), ROW(188:188))), "")</f>
        <v/>
      </c>
    </row>
    <row r="198" spans="1:1" x14ac:dyDescent="0.4">
      <c r="A198" s="25" t="str" cm="1">
        <f t="array" ref="A198">IFERROR(INDEX('STEP1(自己チェック)'!C:C, SMALL(IF('STEP1(自己チェック)'!#REF!="Yes", ROW('STEP1(自己チェック)'!C$1:C$121)), ROW(189:189))), "")</f>
        <v/>
      </c>
    </row>
    <row r="199" spans="1:1" x14ac:dyDescent="0.4">
      <c r="A199" s="25" t="str" cm="1">
        <f t="array" ref="A199">IFERROR(INDEX('STEP1(自己チェック)'!C:C, SMALL(IF('STEP1(自己チェック)'!#REF!="Yes", ROW('STEP1(自己チェック)'!C$1:C$121)), ROW(190:190))), "")</f>
        <v/>
      </c>
    </row>
    <row r="200" spans="1:1" x14ac:dyDescent="0.4">
      <c r="A200" s="25" t="str" cm="1">
        <f t="array" ref="A200">IFERROR(INDEX('STEP1(自己チェック)'!C:C, SMALL(IF('STEP1(自己チェック)'!#REF!="Yes", ROW('STEP1(自己チェック)'!C$1:C$121)), ROW(191:191))), "")</f>
        <v/>
      </c>
    </row>
    <row r="201" spans="1:1" x14ac:dyDescent="0.4">
      <c r="A201" s="25" t="str" cm="1">
        <f t="array" ref="A201">IFERROR(INDEX('STEP1(自己チェック)'!C:C, SMALL(IF('STEP1(自己チェック)'!#REF!="Yes", ROW('STEP1(自己チェック)'!C$1:C$121)), ROW(192:192))), "")</f>
        <v/>
      </c>
    </row>
    <row r="202" spans="1:1" x14ac:dyDescent="0.4">
      <c r="A202" s="25" t="str" cm="1">
        <f t="array" ref="A202">IFERROR(INDEX('STEP1(自己チェック)'!C:C, SMALL(IF('STEP1(自己チェック)'!#REF!="Yes", ROW('STEP1(自己チェック)'!C$1:C$121)), ROW(193:193))), "")</f>
        <v/>
      </c>
    </row>
    <row r="203" spans="1:1" x14ac:dyDescent="0.4">
      <c r="A203" s="25" t="str" cm="1">
        <f t="array" ref="A203">IFERROR(INDEX('STEP1(自己チェック)'!C:C, SMALL(IF('STEP1(自己チェック)'!#REF!="Yes", ROW('STEP1(自己チェック)'!C$1:C$121)), ROW(194:194))), "")</f>
        <v/>
      </c>
    </row>
    <row r="204" spans="1:1" x14ac:dyDescent="0.4">
      <c r="A204" s="25" t="str" cm="1">
        <f t="array" ref="A204">IFERROR(INDEX('STEP1(自己チェック)'!C:C, SMALL(IF('STEP1(自己チェック)'!#REF!="Yes", ROW('STEP1(自己チェック)'!C$1:C$121)), ROW(195:195))), "")</f>
        <v/>
      </c>
    </row>
    <row r="205" spans="1:1" x14ac:dyDescent="0.4">
      <c r="A205" s="25" t="str" cm="1">
        <f t="array" ref="A205">IFERROR(INDEX('STEP1(自己チェック)'!C:C, SMALL(IF('STEP1(自己チェック)'!#REF!="Yes", ROW('STEP1(自己チェック)'!C$1:C$121)), ROW(196:196))), "")</f>
        <v/>
      </c>
    </row>
    <row r="206" spans="1:1" x14ac:dyDescent="0.4">
      <c r="A206" s="25" t="str" cm="1">
        <f t="array" ref="A206">IFERROR(INDEX('STEP1(自己チェック)'!C:C, SMALL(IF('STEP1(自己チェック)'!#REF!="Yes", ROW('STEP1(自己チェック)'!C$1:C$121)), ROW(197:197))), "")</f>
        <v/>
      </c>
    </row>
    <row r="207" spans="1:1" x14ac:dyDescent="0.4">
      <c r="A207" s="25" t="str" cm="1">
        <f t="array" ref="A207">IFERROR(INDEX('STEP1(自己チェック)'!C:C, SMALL(IF('STEP1(自己チェック)'!#REF!="Yes", ROW('STEP1(自己チェック)'!C$1:C$121)), ROW(198:198))), "")</f>
        <v/>
      </c>
    </row>
    <row r="208" spans="1:1" x14ac:dyDescent="0.4">
      <c r="A208" s="25" t="str" cm="1">
        <f t="array" ref="A208">IFERROR(INDEX('STEP1(自己チェック)'!C:C, SMALL(IF('STEP1(自己チェック)'!#REF!="Yes", ROW('STEP1(自己チェック)'!C$1:C$121)), ROW(199:199))), "")</f>
        <v/>
      </c>
    </row>
    <row r="209" spans="1:1" x14ac:dyDescent="0.4">
      <c r="A209" s="25" t="str" cm="1">
        <f t="array" ref="A209">IFERROR(INDEX('STEP1(自己チェック)'!C:C, SMALL(IF('STEP1(自己チェック)'!#REF!="Yes", ROW('STEP1(自己チェック)'!C$1:C$121)), ROW(200:200))), "")</f>
        <v/>
      </c>
    </row>
    <row r="210" spans="1:1" x14ac:dyDescent="0.4">
      <c r="A210" s="25" t="str" cm="1">
        <f t="array" ref="A210">IFERROR(INDEX('STEP1(自己チェック)'!C:C, SMALL(IF('STEP1(自己チェック)'!#REF!="Yes", ROW('STEP1(自己チェック)'!C$1:C$121)), ROW(201:201))), "")</f>
        <v/>
      </c>
    </row>
    <row r="211" spans="1:1" x14ac:dyDescent="0.4">
      <c r="A211" s="25" t="str" cm="1">
        <f t="array" ref="A211">IFERROR(INDEX('STEP1(自己チェック)'!C:C, SMALL(IF('STEP1(自己チェック)'!#REF!="Yes", ROW('STEP1(自己チェック)'!C$1:C$121)), ROW(202:202))), "")</f>
        <v/>
      </c>
    </row>
    <row r="212" spans="1:1" x14ac:dyDescent="0.4">
      <c r="A212" s="25" t="str" cm="1">
        <f t="array" ref="A212">IFERROR(INDEX('STEP1(自己チェック)'!C:C, SMALL(IF('STEP1(自己チェック)'!#REF!="Yes", ROW('STEP1(自己チェック)'!C$1:C$121)), ROW(203:203))), "")</f>
        <v/>
      </c>
    </row>
    <row r="213" spans="1:1" x14ac:dyDescent="0.4">
      <c r="A213" s="25" t="str" cm="1">
        <f t="array" ref="A213">IFERROR(INDEX('STEP1(自己チェック)'!C:C, SMALL(IF('STEP1(自己チェック)'!#REF!="Yes", ROW('STEP1(自己チェック)'!C$1:C$121)), ROW(204:204))), "")</f>
        <v/>
      </c>
    </row>
    <row r="214" spans="1:1" x14ac:dyDescent="0.4">
      <c r="A214" s="25" t="str" cm="1">
        <f t="array" ref="A214">IFERROR(INDEX('STEP1(自己チェック)'!C:C, SMALL(IF('STEP1(自己チェック)'!#REF!="Yes", ROW('STEP1(自己チェック)'!C$1:C$121)), ROW(205:205))), "")</f>
        <v/>
      </c>
    </row>
    <row r="215" spans="1:1" x14ac:dyDescent="0.4">
      <c r="A215" s="25" t="str" cm="1">
        <f t="array" ref="A215">IFERROR(INDEX('STEP1(自己チェック)'!C:C, SMALL(IF('STEP1(自己チェック)'!#REF!="Yes", ROW('STEP1(自己チェック)'!C$1:C$121)), ROW(206:206))), "")</f>
        <v/>
      </c>
    </row>
    <row r="216" spans="1:1" x14ac:dyDescent="0.4">
      <c r="A216" s="25" t="str" cm="1">
        <f t="array" ref="A216">IFERROR(INDEX('STEP1(自己チェック)'!C:C, SMALL(IF('STEP1(自己チェック)'!#REF!="Yes", ROW('STEP1(自己チェック)'!C$1:C$121)), ROW(207:207))), "")</f>
        <v/>
      </c>
    </row>
    <row r="217" spans="1:1" x14ac:dyDescent="0.4">
      <c r="A217" s="25" t="str" cm="1">
        <f t="array" ref="A217">IFERROR(INDEX('STEP1(自己チェック)'!C:C, SMALL(IF('STEP1(自己チェック)'!#REF!="Yes", ROW('STEP1(自己チェック)'!C$1:C$121)), ROW(208:208))), "")</f>
        <v/>
      </c>
    </row>
  </sheetData>
  <mergeCells count="3">
    <mergeCell ref="A1:C1"/>
    <mergeCell ref="A3:B3"/>
    <mergeCell ref="A4:C4"/>
  </mergeCells>
  <phoneticPr fontId="3"/>
  <printOptions horizontalCentered="1"/>
  <pageMargins left="0.23622047244094491" right="0.23622047244094491" top="0.74803149606299213" bottom="0.74803149606299213" header="0.31496062992125984" footer="0.31496062992125984"/>
  <pageSetup paperSize="9" scale="71" fitToWidth="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145" r:id="rId4" name="Group Box 1">
              <controlPr defaultSize="0" autoFill="0" autoPict="0">
                <anchor moveWithCells="1">
                  <from>
                    <xdr:col>1</xdr:col>
                    <xdr:colOff>3810000</xdr:colOff>
                    <xdr:row>4</xdr:row>
                    <xdr:rowOff>0</xdr:rowOff>
                  </from>
                  <to>
                    <xdr:col>2</xdr:col>
                    <xdr:colOff>1428750</xdr:colOff>
                    <xdr:row>5</xdr:row>
                    <xdr:rowOff>95250</xdr:rowOff>
                  </to>
                </anchor>
              </controlPr>
            </control>
          </mc:Choice>
        </mc:AlternateContent>
        <mc:AlternateContent xmlns:mc="http://schemas.openxmlformats.org/markup-compatibility/2006">
          <mc:Choice Requires="x14">
            <control shapeId="6146" r:id="rId5" name="Group Box 2">
              <controlPr defaultSize="0" autoFill="0" autoPict="0">
                <anchor moveWithCells="1">
                  <from>
                    <xdr:col>1</xdr:col>
                    <xdr:colOff>3686175</xdr:colOff>
                    <xdr:row>4</xdr:row>
                    <xdr:rowOff>0</xdr:rowOff>
                  </from>
                  <to>
                    <xdr:col>2</xdr:col>
                    <xdr:colOff>1543050</xdr:colOff>
                    <xdr:row>5</xdr:row>
                    <xdr:rowOff>95250</xdr:rowOff>
                  </to>
                </anchor>
              </controlPr>
            </control>
          </mc:Choice>
        </mc:AlternateContent>
        <mc:AlternateContent xmlns:mc="http://schemas.openxmlformats.org/markup-compatibility/2006">
          <mc:Choice Requires="x14">
            <control shapeId="6147" r:id="rId6" name="Group Box 3">
              <controlPr defaultSize="0" autoFill="0" autoPict="0">
                <anchor moveWithCells="1">
                  <from>
                    <xdr:col>1</xdr:col>
                    <xdr:colOff>3619500</xdr:colOff>
                    <xdr:row>4</xdr:row>
                    <xdr:rowOff>0</xdr:rowOff>
                  </from>
                  <to>
                    <xdr:col>2</xdr:col>
                    <xdr:colOff>1695450</xdr:colOff>
                    <xdr:row>5</xdr:row>
                    <xdr:rowOff>133350</xdr:rowOff>
                  </to>
                </anchor>
              </controlPr>
            </control>
          </mc:Choice>
        </mc:AlternateContent>
        <mc:AlternateContent xmlns:mc="http://schemas.openxmlformats.org/markup-compatibility/2006">
          <mc:Choice Requires="x14">
            <control shapeId="6148" r:id="rId7" name="Group Box 4">
              <controlPr defaultSize="0" autoFill="0" autoPict="0">
                <anchor moveWithCells="1">
                  <from>
                    <xdr:col>0</xdr:col>
                    <xdr:colOff>3524250</xdr:colOff>
                    <xdr:row>4</xdr:row>
                    <xdr:rowOff>0</xdr:rowOff>
                  </from>
                  <to>
                    <xdr:col>2</xdr:col>
                    <xdr:colOff>1666875</xdr:colOff>
                    <xdr:row>5</xdr:row>
                    <xdr:rowOff>95250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5C2669-58A8-4228-99B4-D3E671BF2854}">
  <sheetPr>
    <tabColor theme="9" tint="0.59999389629810485"/>
  </sheetPr>
  <dimension ref="A1:G89"/>
  <sheetViews>
    <sheetView showGridLines="0" zoomScaleNormal="100" workbookViewId="0">
      <selection sqref="A1:C1"/>
    </sheetView>
  </sheetViews>
  <sheetFormatPr defaultColWidth="8.75" defaultRowHeight="15" customHeight="1" x14ac:dyDescent="0.4"/>
  <cols>
    <col min="1" max="1" width="3.5" style="25" customWidth="1"/>
    <col min="2" max="2" width="3.125" style="25" customWidth="1"/>
    <col min="3" max="3" width="43.875" style="25" customWidth="1"/>
    <col min="4" max="4" width="9.625" style="38" customWidth="1"/>
    <col min="5" max="6" width="9.625" style="25" customWidth="1"/>
    <col min="7" max="7" width="6.125" style="25" hidden="1" customWidth="1"/>
    <col min="8" max="16384" width="8.75" style="25"/>
  </cols>
  <sheetData>
    <row r="1" spans="1:7" ht="15" customHeight="1" x14ac:dyDescent="0.4">
      <c r="A1" s="186" t="s">
        <v>151</v>
      </c>
      <c r="B1" s="186"/>
      <c r="C1" s="186"/>
    </row>
    <row r="2" spans="1:7" ht="15" customHeight="1" x14ac:dyDescent="0.4">
      <c r="A2" s="111" t="s">
        <v>181</v>
      </c>
      <c r="B2" s="110"/>
      <c r="C2" s="110"/>
    </row>
    <row r="3" spans="1:7" ht="82.9" customHeight="1" x14ac:dyDescent="0.4">
      <c r="A3" s="180" t="s">
        <v>152</v>
      </c>
      <c r="B3" s="180"/>
      <c r="C3" s="180"/>
      <c r="D3" s="96" t="s">
        <v>4</v>
      </c>
      <c r="E3" s="81" t="s">
        <v>153</v>
      </c>
      <c r="F3" s="81" t="s">
        <v>154</v>
      </c>
    </row>
    <row r="4" spans="1:7" ht="15" customHeight="1" x14ac:dyDescent="0.4">
      <c r="A4" s="154" t="s">
        <v>106</v>
      </c>
      <c r="B4" s="155"/>
      <c r="C4" s="155"/>
      <c r="D4" s="155"/>
      <c r="E4" s="155"/>
      <c r="F4" s="181"/>
    </row>
    <row r="5" spans="1:7" ht="15" customHeight="1" x14ac:dyDescent="0.4">
      <c r="A5" s="144"/>
      <c r="B5" s="67"/>
      <c r="C5" s="69" t="s">
        <v>18</v>
      </c>
      <c r="D5" s="60" t="str">
        <f t="shared" ref="D5" si="0">IF(E5="対象外","-",IF(G5=1,"◎",IF(G5=2,"○",IF(G5=3,"△",IF(G5=4,"-","")))))</f>
        <v/>
      </c>
      <c r="E5" s="60" t="str">
        <f>'STEP1(自己チェック)'!$K15</f>
        <v>未達成</v>
      </c>
      <c r="F5" s="107" t="s">
        <v>21</v>
      </c>
      <c r="G5" s="25">
        <f>'STEP1(自己チェック)'!$I14</f>
        <v>0</v>
      </c>
    </row>
    <row r="6" spans="1:7" ht="15.75" x14ac:dyDescent="0.4">
      <c r="A6" s="145"/>
      <c r="B6" s="146" t="s">
        <v>108</v>
      </c>
      <c r="C6" s="153"/>
      <c r="D6" s="153"/>
      <c r="E6" s="153"/>
      <c r="F6" s="137"/>
      <c r="G6" s="25">
        <f>'STEP1(自己チェック)'!$I15</f>
        <v>0</v>
      </c>
    </row>
    <row r="7" spans="1:7" ht="15" customHeight="1" x14ac:dyDescent="0.4">
      <c r="A7" s="145"/>
      <c r="B7" s="65"/>
      <c r="C7" s="78" t="s">
        <v>23</v>
      </c>
      <c r="D7" s="60" t="str">
        <f t="shared" ref="D7:D8" si="1">IF(E7="対象外","-",IF(G7=1,"◎",IF(G7=2,"○",IF(G7=3,"△",IF(G7=4,"-","")))))</f>
        <v/>
      </c>
      <c r="E7" s="60" t="str">
        <f>'STEP1(自己チェック)'!$K17</f>
        <v>未達成</v>
      </c>
      <c r="F7" s="107" t="s">
        <v>21</v>
      </c>
      <c r="G7" s="25">
        <f>'STEP1(自己チェック)'!$I16</f>
        <v>0</v>
      </c>
    </row>
    <row r="8" spans="1:7" ht="15" customHeight="1" x14ac:dyDescent="0.4">
      <c r="A8" s="145"/>
      <c r="B8" s="88"/>
      <c r="C8" s="71" t="s">
        <v>25</v>
      </c>
      <c r="D8" s="60" t="str">
        <f t="shared" si="1"/>
        <v/>
      </c>
      <c r="E8" s="60" t="str">
        <f>'STEP1(自己チェック)'!$K18</f>
        <v>未達成</v>
      </c>
      <c r="F8" s="107" t="s">
        <v>21</v>
      </c>
      <c r="G8" s="25">
        <f>'STEP1(自己チェック)'!$I17</f>
        <v>0</v>
      </c>
    </row>
    <row r="9" spans="1:7" ht="15" customHeight="1" x14ac:dyDescent="0.4">
      <c r="A9" s="145"/>
      <c r="B9" s="74" t="s">
        <v>109</v>
      </c>
      <c r="C9" s="75"/>
      <c r="D9" s="76"/>
      <c r="E9" s="75"/>
      <c r="F9" s="77"/>
      <c r="G9" s="25">
        <f>'STEP1(自己チェック)'!$I18</f>
        <v>0</v>
      </c>
    </row>
    <row r="10" spans="1:7" ht="15" customHeight="1" x14ac:dyDescent="0.4">
      <c r="A10" s="145"/>
      <c r="B10" s="65"/>
      <c r="C10" s="70" t="s">
        <v>28</v>
      </c>
      <c r="D10" s="60" t="str">
        <f t="shared" ref="D10:D12" si="2">IF(E10="対象外","-",IF(G10=1,"◎",IF(G10=2,"○",IF(G10=3,"△",IF(G10=4,"-","")))))</f>
        <v/>
      </c>
      <c r="E10" s="60" t="str">
        <f>'STEP1(自己チェック)'!$K20</f>
        <v>未達成</v>
      </c>
      <c r="F10" s="107" t="s">
        <v>21</v>
      </c>
      <c r="G10" s="25">
        <f>'STEP1(自己チェック)'!$I19</f>
        <v>0</v>
      </c>
    </row>
    <row r="11" spans="1:7" ht="15" customHeight="1" x14ac:dyDescent="0.4">
      <c r="A11" s="145"/>
      <c r="B11" s="88"/>
      <c r="C11" s="42" t="s">
        <v>29</v>
      </c>
      <c r="D11" s="60" t="str">
        <f t="shared" si="2"/>
        <v/>
      </c>
      <c r="E11" s="60" t="str">
        <f>'STEP1(自己チェック)'!$K21</f>
        <v>未達成</v>
      </c>
      <c r="F11" s="107" t="s">
        <v>21</v>
      </c>
      <c r="G11" s="25">
        <f>'STEP1(自己チェック)'!$I20</f>
        <v>0</v>
      </c>
    </row>
    <row r="12" spans="1:7" ht="15" customHeight="1" x14ac:dyDescent="0.4">
      <c r="A12" s="145"/>
      <c r="B12" s="88"/>
      <c r="C12" s="71" t="s">
        <v>30</v>
      </c>
      <c r="D12" s="60" t="str">
        <f t="shared" si="2"/>
        <v/>
      </c>
      <c r="E12" s="60" t="str">
        <f>'STEP1(自己チェック)'!$K22</f>
        <v>未達成</v>
      </c>
      <c r="F12" s="107" t="s">
        <v>21</v>
      </c>
      <c r="G12" s="25">
        <f>'STEP1(自己チェック)'!$I21</f>
        <v>0</v>
      </c>
    </row>
    <row r="13" spans="1:7" ht="15" customHeight="1" x14ac:dyDescent="0.4">
      <c r="A13" s="145"/>
      <c r="B13" s="146" t="s">
        <v>110</v>
      </c>
      <c r="C13" s="177"/>
      <c r="D13" s="178"/>
      <c r="E13" s="178"/>
      <c r="F13" s="179"/>
      <c r="G13" s="25">
        <f>'STEP1(自己チェック)'!$I22</f>
        <v>0</v>
      </c>
    </row>
    <row r="14" spans="1:7" ht="15" customHeight="1" x14ac:dyDescent="0.4">
      <c r="A14" s="145"/>
      <c r="B14" s="65"/>
      <c r="C14" s="78" t="s">
        <v>31</v>
      </c>
      <c r="D14" s="60" t="str">
        <f t="shared" ref="D14:D16" si="3">IF(E14="対象外","-",IF(G14=1,"◎",IF(G14=2,"○",IF(G14=3,"△",IF(G14=4,"-","")))))</f>
        <v/>
      </c>
      <c r="E14" s="60" t="str">
        <f>'STEP1(自己チェック)'!$K24</f>
        <v>未達成</v>
      </c>
      <c r="F14" s="108" t="s">
        <v>27</v>
      </c>
      <c r="G14" s="25">
        <f>'STEP1(自己チェック)'!$I23</f>
        <v>0</v>
      </c>
    </row>
    <row r="15" spans="1:7" ht="15" customHeight="1" x14ac:dyDescent="0.4">
      <c r="A15" s="145"/>
      <c r="B15" s="88"/>
      <c r="C15" s="42" t="s">
        <v>32</v>
      </c>
      <c r="D15" s="60" t="str">
        <f t="shared" si="3"/>
        <v/>
      </c>
      <c r="E15" s="60" t="str">
        <f>'STEP1(自己チェック)'!$K25</f>
        <v>未達成</v>
      </c>
      <c r="F15" s="108" t="s">
        <v>27</v>
      </c>
      <c r="G15" s="25">
        <f>'STEP1(自己チェック)'!$I24</f>
        <v>0</v>
      </c>
    </row>
    <row r="16" spans="1:7" ht="15" customHeight="1" x14ac:dyDescent="0.4">
      <c r="A16" s="145"/>
      <c r="B16" s="88"/>
      <c r="C16" s="71" t="s">
        <v>33</v>
      </c>
      <c r="D16" s="60" t="str">
        <f t="shared" si="3"/>
        <v/>
      </c>
      <c r="E16" s="60" t="str">
        <f>'STEP1(自己チェック)'!$K26</f>
        <v>未達成</v>
      </c>
      <c r="F16" s="108" t="s">
        <v>27</v>
      </c>
      <c r="G16" s="25">
        <f>'STEP1(自己チェック)'!$I25</f>
        <v>0</v>
      </c>
    </row>
    <row r="17" spans="1:7" ht="15" customHeight="1" x14ac:dyDescent="0.4">
      <c r="A17" s="154" t="s">
        <v>34</v>
      </c>
      <c r="B17" s="155"/>
      <c r="C17" s="155"/>
      <c r="D17" s="155"/>
      <c r="E17" s="155"/>
      <c r="F17" s="181"/>
      <c r="G17" s="25">
        <f>'STEP1(自己チェック)'!$I26</f>
        <v>0</v>
      </c>
    </row>
    <row r="18" spans="1:7" ht="15" customHeight="1" x14ac:dyDescent="0.4">
      <c r="A18" s="144"/>
      <c r="B18" s="67"/>
      <c r="C18" s="69" t="s">
        <v>35</v>
      </c>
      <c r="D18" s="60" t="str">
        <f t="shared" ref="D18" si="4">IF(E18="対象外","-",IF(G18=1,"◎",IF(G18=2,"○",IF(G18=3,"△",IF(G18=4,"-","")))))</f>
        <v/>
      </c>
      <c r="E18" s="60" t="str">
        <f>'STEP1(自己チェック)'!$K28</f>
        <v>未達成</v>
      </c>
      <c r="F18" s="107" t="s">
        <v>21</v>
      </c>
      <c r="G18" s="25">
        <f>'STEP1(自己チェック)'!$I27</f>
        <v>0</v>
      </c>
    </row>
    <row r="19" spans="1:7" ht="15" customHeight="1" x14ac:dyDescent="0.4">
      <c r="A19" s="145"/>
      <c r="B19" s="146" t="s">
        <v>112</v>
      </c>
      <c r="C19" s="177"/>
      <c r="D19" s="178"/>
      <c r="E19" s="178"/>
      <c r="F19" s="179"/>
      <c r="G19" s="25">
        <f>'STEP1(自己チェック)'!$I28</f>
        <v>0</v>
      </c>
    </row>
    <row r="20" spans="1:7" ht="15" customHeight="1" x14ac:dyDescent="0.4">
      <c r="A20" s="145"/>
      <c r="B20" s="65"/>
      <c r="C20" s="42" t="s">
        <v>36</v>
      </c>
      <c r="D20" s="60" t="str">
        <f t="shared" ref="D20:D22" si="5">IF(E20="対象外","-",IF(G20=1,"◎",IF(G20=2,"○",IF(G20=3,"△",IF(G20=4,"-","")))))</f>
        <v/>
      </c>
      <c r="E20" s="60" t="str">
        <f>'STEP1(自己チェック)'!$K30</f>
        <v>未達成</v>
      </c>
      <c r="F20" s="107" t="s">
        <v>21</v>
      </c>
      <c r="G20" s="25">
        <f>'STEP1(自己チェック)'!$I29</f>
        <v>0</v>
      </c>
    </row>
    <row r="21" spans="1:7" ht="15" customHeight="1" x14ac:dyDescent="0.4">
      <c r="A21" s="145"/>
      <c r="B21" s="88"/>
      <c r="C21" s="42" t="s">
        <v>37</v>
      </c>
      <c r="D21" s="60" t="str">
        <f t="shared" si="5"/>
        <v/>
      </c>
      <c r="E21" s="60" t="str">
        <f>'STEP1(自己チェック)'!$K31</f>
        <v>未達成</v>
      </c>
      <c r="F21" s="107" t="s">
        <v>21</v>
      </c>
      <c r="G21" s="25">
        <f>'STEP1(自己チェック)'!$I30</f>
        <v>0</v>
      </c>
    </row>
    <row r="22" spans="1:7" ht="15" customHeight="1" x14ac:dyDescent="0.4">
      <c r="A22" s="145"/>
      <c r="B22" s="88"/>
      <c r="C22" s="42" t="s">
        <v>38</v>
      </c>
      <c r="D22" s="60" t="str">
        <f t="shared" si="5"/>
        <v/>
      </c>
      <c r="E22" s="60" t="str">
        <f>'STEP1(自己チェック)'!$K32</f>
        <v>未達成</v>
      </c>
      <c r="F22" s="107" t="s">
        <v>21</v>
      </c>
      <c r="G22" s="25">
        <f>'STEP1(自己チェック)'!$I31</f>
        <v>0</v>
      </c>
    </row>
    <row r="23" spans="1:7" ht="15" customHeight="1" x14ac:dyDescent="0.4">
      <c r="A23" s="145"/>
      <c r="B23" s="182" t="s">
        <v>113</v>
      </c>
      <c r="C23" s="183"/>
      <c r="D23" s="184"/>
      <c r="E23" s="184"/>
      <c r="F23" s="185"/>
      <c r="G23" s="25">
        <f>'STEP1(自己チェック)'!$I32</f>
        <v>0</v>
      </c>
    </row>
    <row r="24" spans="1:7" ht="15" customHeight="1" x14ac:dyDescent="0.4">
      <c r="A24" s="145"/>
      <c r="B24" s="65"/>
      <c r="C24" s="42" t="s">
        <v>39</v>
      </c>
      <c r="D24" s="60" t="str">
        <f t="shared" ref="D24:D27" si="6">IF(E24="対象外","-",IF(G24=1,"◎",IF(G24=2,"○",IF(G24=3,"△",IF(G24=4,"-","")))))</f>
        <v/>
      </c>
      <c r="E24" s="60" t="str">
        <f>'STEP1(自己チェック)'!$K34</f>
        <v>未達成</v>
      </c>
      <c r="F24" s="107" t="s">
        <v>21</v>
      </c>
      <c r="G24" s="25">
        <f>'STEP1(自己チェック)'!$I33</f>
        <v>0</v>
      </c>
    </row>
    <row r="25" spans="1:7" ht="15" customHeight="1" x14ac:dyDescent="0.4">
      <c r="A25" s="145"/>
      <c r="B25" s="88"/>
      <c r="C25" s="42" t="s">
        <v>40</v>
      </c>
      <c r="D25" s="60" t="str">
        <f t="shared" si="6"/>
        <v/>
      </c>
      <c r="E25" s="60" t="str">
        <f>'STEP1(自己チェック)'!$K35</f>
        <v>未達成</v>
      </c>
      <c r="F25" s="108" t="s">
        <v>27</v>
      </c>
      <c r="G25" s="25">
        <f>'STEP1(自己チェック)'!$I34</f>
        <v>0</v>
      </c>
    </row>
    <row r="26" spans="1:7" ht="15" customHeight="1" x14ac:dyDescent="0.4">
      <c r="A26" s="145"/>
      <c r="B26" s="88"/>
      <c r="C26" s="42" t="s">
        <v>41</v>
      </c>
      <c r="D26" s="60" t="str">
        <f t="shared" si="6"/>
        <v/>
      </c>
      <c r="E26" s="60" t="str">
        <f>'STEP1(自己チェック)'!$K36</f>
        <v>未達成</v>
      </c>
      <c r="F26" s="73" t="s">
        <v>19</v>
      </c>
      <c r="G26" s="25">
        <f>'STEP1(自己チェック)'!$I35</f>
        <v>0</v>
      </c>
    </row>
    <row r="27" spans="1:7" ht="15" customHeight="1" x14ac:dyDescent="0.4">
      <c r="A27" s="145"/>
      <c r="B27" s="88"/>
      <c r="C27" s="42" t="s">
        <v>42</v>
      </c>
      <c r="D27" s="60" t="str">
        <f t="shared" si="6"/>
        <v/>
      </c>
      <c r="E27" s="60" t="str">
        <f>'STEP1(自己チェック)'!$K37</f>
        <v>未達成</v>
      </c>
      <c r="F27" s="108" t="s">
        <v>27</v>
      </c>
      <c r="G27" s="25">
        <f>'STEP1(自己チェック)'!$I36</f>
        <v>0</v>
      </c>
    </row>
    <row r="28" spans="1:7" ht="15" customHeight="1" x14ac:dyDescent="0.4">
      <c r="A28" s="145"/>
      <c r="B28" s="182" t="s">
        <v>114</v>
      </c>
      <c r="C28" s="183"/>
      <c r="D28" s="184"/>
      <c r="E28" s="184"/>
      <c r="F28" s="185"/>
      <c r="G28" s="25">
        <f>'STEP1(自己チェック)'!$I37</f>
        <v>0</v>
      </c>
    </row>
    <row r="29" spans="1:7" ht="15" customHeight="1" x14ac:dyDescent="0.4">
      <c r="A29" s="145"/>
      <c r="B29" s="65"/>
      <c r="C29" s="42" t="s">
        <v>43</v>
      </c>
      <c r="D29" s="60" t="str">
        <f t="shared" ref="D29:D31" si="7">IF(E29="対象外","-",IF(G29=1,"◎",IF(G29=2,"○",IF(G29=3,"△",IF(G29=4,"-","")))))</f>
        <v/>
      </c>
      <c r="E29" s="60" t="str">
        <f>'STEP1(自己チェック)'!$K39</f>
        <v>未達成</v>
      </c>
      <c r="F29" s="108" t="s">
        <v>27</v>
      </c>
      <c r="G29" s="25">
        <f>'STEP1(自己チェック)'!$I38</f>
        <v>0</v>
      </c>
    </row>
    <row r="30" spans="1:7" ht="15" customHeight="1" x14ac:dyDescent="0.4">
      <c r="A30" s="145"/>
      <c r="B30" s="88"/>
      <c r="C30" s="42" t="s">
        <v>44</v>
      </c>
      <c r="D30" s="60" t="str">
        <f t="shared" si="7"/>
        <v/>
      </c>
      <c r="E30" s="60" t="str">
        <f>'STEP1(自己チェック)'!$K40</f>
        <v>未達成</v>
      </c>
      <c r="F30" s="108" t="s">
        <v>27</v>
      </c>
      <c r="G30" s="25">
        <f>'STEP1(自己チェック)'!$I39</f>
        <v>0</v>
      </c>
    </row>
    <row r="31" spans="1:7" ht="15" customHeight="1" x14ac:dyDescent="0.4">
      <c r="A31" s="145"/>
      <c r="B31" s="88"/>
      <c r="C31" s="71" t="s">
        <v>45</v>
      </c>
      <c r="D31" s="60" t="str">
        <f t="shared" si="7"/>
        <v/>
      </c>
      <c r="E31" s="60" t="str">
        <f>'STEP1(自己チェック)'!$K41</f>
        <v>未達成</v>
      </c>
      <c r="F31" s="108" t="s">
        <v>27</v>
      </c>
      <c r="G31" s="25">
        <f>'STEP1(自己チェック)'!$I40</f>
        <v>0</v>
      </c>
    </row>
    <row r="32" spans="1:7" ht="15" customHeight="1" x14ac:dyDescent="0.4">
      <c r="A32" s="154" t="s">
        <v>46</v>
      </c>
      <c r="B32" s="155"/>
      <c r="C32" s="155"/>
      <c r="D32" s="178"/>
      <c r="E32" s="178"/>
      <c r="F32" s="179"/>
      <c r="G32" s="25">
        <f>'STEP1(自己チェック)'!$I41</f>
        <v>0</v>
      </c>
    </row>
    <row r="33" spans="1:7" ht="15" customHeight="1" x14ac:dyDescent="0.4">
      <c r="A33" s="144"/>
      <c r="B33" s="146" t="s">
        <v>116</v>
      </c>
      <c r="C33" s="177"/>
      <c r="D33" s="178"/>
      <c r="E33" s="178"/>
      <c r="F33" s="179"/>
      <c r="G33" s="25">
        <f>'STEP1(自己チェック)'!$I42</f>
        <v>0</v>
      </c>
    </row>
    <row r="34" spans="1:7" ht="15" customHeight="1" x14ac:dyDescent="0.4">
      <c r="A34" s="145"/>
      <c r="B34" s="65"/>
      <c r="C34" s="42" t="s">
        <v>47</v>
      </c>
      <c r="D34" s="60" t="str">
        <f t="shared" ref="D34:D35" si="8">IF(E34="対象外","-",IF(G34=1,"◎",IF(G34=2,"○",IF(G34=3,"△",IF(G34=4,"-","")))))</f>
        <v/>
      </c>
      <c r="E34" s="60" t="str">
        <f>'STEP1(自己チェック)'!$K44</f>
        <v>未達成</v>
      </c>
      <c r="F34" s="107" t="s">
        <v>21</v>
      </c>
      <c r="G34" s="25">
        <f>'STEP1(自己チェック)'!$I43</f>
        <v>0</v>
      </c>
    </row>
    <row r="35" spans="1:7" ht="15" customHeight="1" x14ac:dyDescent="0.4">
      <c r="A35" s="145"/>
      <c r="B35" s="88"/>
      <c r="C35" s="71" t="s">
        <v>48</v>
      </c>
      <c r="D35" s="60" t="str">
        <f t="shared" si="8"/>
        <v/>
      </c>
      <c r="E35" s="60" t="str">
        <f>'STEP1(自己チェック)'!$K45</f>
        <v>未達成</v>
      </c>
      <c r="F35" s="107" t="s">
        <v>21</v>
      </c>
      <c r="G35" s="25">
        <f>'STEP1(自己チェック)'!$I44</f>
        <v>0</v>
      </c>
    </row>
    <row r="36" spans="1:7" ht="15" customHeight="1" x14ac:dyDescent="0.4">
      <c r="A36" s="145"/>
      <c r="B36" s="146" t="s">
        <v>117</v>
      </c>
      <c r="C36" s="153"/>
      <c r="D36" s="178"/>
      <c r="E36" s="178"/>
      <c r="F36" s="179"/>
      <c r="G36" s="25">
        <f>'STEP1(自己チェック)'!$I45</f>
        <v>0</v>
      </c>
    </row>
    <row r="37" spans="1:7" ht="15" customHeight="1" x14ac:dyDescent="0.4">
      <c r="A37" s="145"/>
      <c r="B37" s="65"/>
      <c r="C37" s="78" t="s">
        <v>49</v>
      </c>
      <c r="D37" s="60" t="str">
        <f t="shared" ref="D37:D39" si="9">IF(E37="対象外","-",IF(G37=1,"◎",IF(G37=2,"○",IF(G37=3,"△",IF(G37=4,"-","")))))</f>
        <v/>
      </c>
      <c r="E37" s="60" t="str">
        <f>'STEP1(自己チェック)'!$K47</f>
        <v>未達成</v>
      </c>
      <c r="F37" s="107" t="s">
        <v>21</v>
      </c>
      <c r="G37" s="25">
        <f>'STEP1(自己チェック)'!$I46</f>
        <v>0</v>
      </c>
    </row>
    <row r="38" spans="1:7" ht="15" customHeight="1" x14ac:dyDescent="0.4">
      <c r="A38" s="145"/>
      <c r="B38" s="88"/>
      <c r="C38" s="42" t="s">
        <v>50</v>
      </c>
      <c r="D38" s="60" t="str">
        <f t="shared" si="9"/>
        <v/>
      </c>
      <c r="E38" s="60" t="str">
        <f>'STEP1(自己チェック)'!$K48</f>
        <v>未達成</v>
      </c>
      <c r="F38" s="107" t="s">
        <v>21</v>
      </c>
      <c r="G38" s="25">
        <f>'STEP1(自己チェック)'!$I47</f>
        <v>0</v>
      </c>
    </row>
    <row r="39" spans="1:7" ht="15" customHeight="1" x14ac:dyDescent="0.4">
      <c r="A39" s="145"/>
      <c r="B39" s="88"/>
      <c r="C39" s="71" t="s">
        <v>51</v>
      </c>
      <c r="D39" s="60" t="str">
        <f t="shared" si="9"/>
        <v/>
      </c>
      <c r="E39" s="60" t="str">
        <f>'STEP1(自己チェック)'!$K49</f>
        <v>未達成</v>
      </c>
      <c r="F39" s="107" t="s">
        <v>21</v>
      </c>
      <c r="G39" s="25">
        <f>'STEP1(自己チェック)'!$I48</f>
        <v>0</v>
      </c>
    </row>
    <row r="40" spans="1:7" ht="15" customHeight="1" x14ac:dyDescent="0.4">
      <c r="A40" s="145"/>
      <c r="B40" s="146" t="s">
        <v>118</v>
      </c>
      <c r="C40" s="153"/>
      <c r="D40" s="178"/>
      <c r="E40" s="178"/>
      <c r="F40" s="179"/>
      <c r="G40" s="25">
        <f>'STEP1(自己チェック)'!$I49</f>
        <v>0</v>
      </c>
    </row>
    <row r="41" spans="1:7" ht="15" customHeight="1" x14ac:dyDescent="0.4">
      <c r="A41" s="145"/>
      <c r="B41" s="65"/>
      <c r="C41" s="78" t="s">
        <v>52</v>
      </c>
      <c r="D41" s="60" t="str">
        <f t="shared" ref="D41:D42" si="10">IF(E41="対象外","-",IF(G41=1,"◎",IF(G41=2,"○",IF(G41=3,"△",IF(G41=4,"-","")))))</f>
        <v/>
      </c>
      <c r="E41" s="60" t="str">
        <f>'STEP1(自己チェック)'!$K51</f>
        <v>未達成</v>
      </c>
      <c r="F41" s="108" t="s">
        <v>27</v>
      </c>
      <c r="G41" s="25">
        <f>'STEP1(自己チェック)'!$I50</f>
        <v>0</v>
      </c>
    </row>
    <row r="42" spans="1:7" ht="15" customHeight="1" x14ac:dyDescent="0.4">
      <c r="A42" s="145"/>
      <c r="B42" s="66"/>
      <c r="C42" s="42" t="s">
        <v>119</v>
      </c>
      <c r="D42" s="60" t="str">
        <f t="shared" si="10"/>
        <v/>
      </c>
      <c r="E42" s="60" t="str">
        <f>'STEP1(自己チェック)'!$K52</f>
        <v>未達成</v>
      </c>
      <c r="F42" s="108" t="s">
        <v>27</v>
      </c>
      <c r="G42" s="25">
        <f>'STEP1(自己チェック)'!$I51</f>
        <v>0</v>
      </c>
    </row>
    <row r="43" spans="1:7" ht="15" customHeight="1" x14ac:dyDescent="0.4">
      <c r="A43" s="160" t="s">
        <v>54</v>
      </c>
      <c r="B43" s="161"/>
      <c r="C43" s="161"/>
      <c r="D43" s="184"/>
      <c r="E43" s="184"/>
      <c r="F43" s="185"/>
      <c r="G43" s="25">
        <f>'STEP1(自己チェック)'!$I52</f>
        <v>0</v>
      </c>
    </row>
    <row r="44" spans="1:7" ht="15" customHeight="1" x14ac:dyDescent="0.4">
      <c r="A44" s="91"/>
      <c r="B44" s="146" t="s">
        <v>121</v>
      </c>
      <c r="C44" s="153"/>
      <c r="D44" s="178"/>
      <c r="E44" s="178"/>
      <c r="F44" s="179"/>
      <c r="G44" s="25">
        <f>'STEP1(自己チェック)'!$I53</f>
        <v>0</v>
      </c>
    </row>
    <row r="45" spans="1:7" ht="15" customHeight="1" x14ac:dyDescent="0.4">
      <c r="A45" s="144"/>
      <c r="B45" s="88"/>
      <c r="C45" s="42" t="s">
        <v>55</v>
      </c>
      <c r="D45" s="60" t="str">
        <f t="shared" ref="D45:D46" si="11">IF(E45="対象外","-",IF(G45=1,"◎",IF(G45=2,"○",IF(G45=3,"△",IF(G45=4,"-","")))))</f>
        <v/>
      </c>
      <c r="E45" s="60" t="str">
        <f>'STEP1(自己チェック)'!$K55</f>
        <v>未達成</v>
      </c>
      <c r="F45" s="107" t="s">
        <v>21</v>
      </c>
      <c r="G45" s="25">
        <f>'STEP1(自己チェック)'!$I54</f>
        <v>0</v>
      </c>
    </row>
    <row r="46" spans="1:7" ht="15" customHeight="1" x14ac:dyDescent="0.4">
      <c r="A46" s="145"/>
      <c r="B46" s="88"/>
      <c r="C46" s="71" t="s">
        <v>56</v>
      </c>
      <c r="D46" s="60" t="str">
        <f t="shared" si="11"/>
        <v/>
      </c>
      <c r="E46" s="60" t="str">
        <f>'STEP1(自己チェック)'!$K56</f>
        <v>未達成</v>
      </c>
      <c r="F46" s="107" t="s">
        <v>21</v>
      </c>
      <c r="G46" s="25">
        <f>'STEP1(自己チェック)'!$I55</f>
        <v>0</v>
      </c>
    </row>
    <row r="47" spans="1:7" ht="15" customHeight="1" x14ac:dyDescent="0.4">
      <c r="A47" s="145"/>
      <c r="B47" s="146" t="s">
        <v>122</v>
      </c>
      <c r="C47" s="153"/>
      <c r="D47" s="178"/>
      <c r="E47" s="178"/>
      <c r="F47" s="179"/>
      <c r="G47" s="25">
        <f>'STEP1(自己チェック)'!$I56</f>
        <v>0</v>
      </c>
    </row>
    <row r="48" spans="1:7" ht="15" customHeight="1" x14ac:dyDescent="0.4">
      <c r="A48" s="145"/>
      <c r="B48" s="88"/>
      <c r="C48" s="42" t="s">
        <v>123</v>
      </c>
      <c r="D48" s="60" t="str">
        <f t="shared" ref="D48:D50" si="12">IF(E48="対象外","-",IF(G48=1,"◎",IF(G48=2,"○",IF(G48=3,"△",IF(G48=4,"-","")))))</f>
        <v/>
      </c>
      <c r="E48" s="60" t="str">
        <f>'STEP1(自己チェック)'!$K58</f>
        <v>未達成</v>
      </c>
      <c r="F48" s="108" t="s">
        <v>27</v>
      </c>
      <c r="G48" s="25">
        <f>'STEP1(自己チェック)'!$I57</f>
        <v>0</v>
      </c>
    </row>
    <row r="49" spans="1:7" ht="15" customHeight="1" x14ac:dyDescent="0.4">
      <c r="A49" s="145"/>
      <c r="B49" s="88"/>
      <c r="C49" s="42" t="s">
        <v>58</v>
      </c>
      <c r="D49" s="60" t="str">
        <f t="shared" si="12"/>
        <v/>
      </c>
      <c r="E49" s="60" t="str">
        <f>'STEP1(自己チェック)'!$K59</f>
        <v>未達成</v>
      </c>
      <c r="F49" s="108" t="s">
        <v>27</v>
      </c>
      <c r="G49" s="25">
        <f>'STEP1(自己チェック)'!$I58</f>
        <v>0</v>
      </c>
    </row>
    <row r="50" spans="1:7" ht="15" customHeight="1" x14ac:dyDescent="0.4">
      <c r="A50" s="145"/>
      <c r="B50" s="88"/>
      <c r="C50" s="71" t="s">
        <v>59</v>
      </c>
      <c r="D50" s="60" t="str">
        <f t="shared" si="12"/>
        <v/>
      </c>
      <c r="E50" s="60" t="str">
        <f>'STEP1(自己チェック)'!$K60</f>
        <v>未達成</v>
      </c>
      <c r="F50" s="108" t="s">
        <v>27</v>
      </c>
      <c r="G50" s="25">
        <f>'STEP1(自己チェック)'!$I59</f>
        <v>0</v>
      </c>
    </row>
    <row r="51" spans="1:7" ht="15" customHeight="1" x14ac:dyDescent="0.4">
      <c r="A51" s="145"/>
      <c r="B51" s="146" t="s">
        <v>124</v>
      </c>
      <c r="C51" s="153"/>
      <c r="D51" s="178"/>
      <c r="E51" s="178"/>
      <c r="F51" s="179"/>
      <c r="G51" s="25">
        <f>'STEP1(自己チェック)'!$I60</f>
        <v>0</v>
      </c>
    </row>
    <row r="52" spans="1:7" ht="15" customHeight="1" x14ac:dyDescent="0.4">
      <c r="A52" s="145"/>
      <c r="B52" s="88"/>
      <c r="C52" s="42" t="s">
        <v>125</v>
      </c>
      <c r="D52" s="60" t="str">
        <f t="shared" ref="D52:D53" si="13">IF(E52="対象外","-",IF(G52=1,"◎",IF(G52=2,"○",IF(G52=3,"△",IF(G52=4,"-","")))))</f>
        <v/>
      </c>
      <c r="E52" s="60" t="str">
        <f>'STEP1(自己チェック)'!$K62</f>
        <v>未達成</v>
      </c>
      <c r="F52" s="60" t="s">
        <v>27</v>
      </c>
      <c r="G52" s="25">
        <f>'STEP1(自己チェック)'!$I61</f>
        <v>0</v>
      </c>
    </row>
    <row r="53" spans="1:7" ht="15" customHeight="1" x14ac:dyDescent="0.4">
      <c r="A53" s="145"/>
      <c r="B53" s="88"/>
      <c r="C53" s="71" t="s">
        <v>61</v>
      </c>
      <c r="D53" s="60" t="str">
        <f t="shared" si="13"/>
        <v/>
      </c>
      <c r="E53" s="60" t="str">
        <f>'STEP1(自己チェック)'!$K63</f>
        <v>未達成</v>
      </c>
      <c r="F53" s="60" t="s">
        <v>27</v>
      </c>
      <c r="G53" s="25">
        <f>'STEP1(自己チェック)'!$I62</f>
        <v>0</v>
      </c>
    </row>
    <row r="54" spans="1:7" ht="15" customHeight="1" x14ac:dyDescent="0.4">
      <c r="A54" s="145"/>
      <c r="B54" s="146" t="s">
        <v>126</v>
      </c>
      <c r="C54" s="153"/>
      <c r="D54" s="178"/>
      <c r="E54" s="178"/>
      <c r="F54" s="179"/>
      <c r="G54" s="25">
        <f>'STEP1(自己チェック)'!$I63</f>
        <v>0</v>
      </c>
    </row>
    <row r="55" spans="1:7" ht="15" customHeight="1" x14ac:dyDescent="0.4">
      <c r="A55" s="145"/>
      <c r="B55" s="88"/>
      <c r="C55" s="42" t="s">
        <v>62</v>
      </c>
      <c r="D55" s="60" t="str">
        <f t="shared" ref="D55:D56" si="14">IF(E55="対象外","-",IF(G55=1,"◎",IF(G55=2,"○",IF(G55=3,"△",IF(G55=4,"-","")))))</f>
        <v/>
      </c>
      <c r="E55" s="60" t="str">
        <f>'STEP1(自己チェック)'!$K65</f>
        <v>未達成</v>
      </c>
      <c r="F55" s="108" t="s">
        <v>27</v>
      </c>
      <c r="G55" s="25">
        <f>'STEP1(自己チェック)'!$I64</f>
        <v>0</v>
      </c>
    </row>
    <row r="56" spans="1:7" ht="15" customHeight="1" x14ac:dyDescent="0.4">
      <c r="A56" s="145"/>
      <c r="B56" s="88"/>
      <c r="C56" s="71" t="s">
        <v>63</v>
      </c>
      <c r="D56" s="60" t="str">
        <f t="shared" si="14"/>
        <v/>
      </c>
      <c r="E56" s="60" t="str">
        <f>'STEP1(自己チェック)'!$K66</f>
        <v>未達成</v>
      </c>
      <c r="F56" s="108" t="s">
        <v>27</v>
      </c>
      <c r="G56" s="25">
        <f>'STEP1(自己チェック)'!$I65</f>
        <v>0</v>
      </c>
    </row>
    <row r="57" spans="1:7" ht="15" customHeight="1" x14ac:dyDescent="0.4">
      <c r="A57" s="145"/>
      <c r="B57" s="146" t="s">
        <v>127</v>
      </c>
      <c r="C57" s="153"/>
      <c r="D57" s="178"/>
      <c r="E57" s="178"/>
      <c r="F57" s="179"/>
      <c r="G57" s="25">
        <f>'STEP1(自己チェック)'!$I66</f>
        <v>0</v>
      </c>
    </row>
    <row r="58" spans="1:7" ht="15" customHeight="1" x14ac:dyDescent="0.4">
      <c r="A58" s="145"/>
      <c r="B58" s="88"/>
      <c r="C58" s="42" t="s">
        <v>64</v>
      </c>
      <c r="D58" s="60" t="str">
        <f t="shared" ref="D58:D60" si="15">IF(E58="対象外","-",IF(G58=1,"◎",IF(G58=2,"○",IF(G58=3,"△",IF(G58=4,"-","")))))</f>
        <v/>
      </c>
      <c r="E58" s="60" t="str">
        <f>'STEP1(自己チェック)'!$K68</f>
        <v>未達成</v>
      </c>
      <c r="F58" s="108" t="s">
        <v>27</v>
      </c>
      <c r="G58" s="25">
        <f>'STEP1(自己チェック)'!$I67</f>
        <v>0</v>
      </c>
    </row>
    <row r="59" spans="1:7" ht="15" customHeight="1" x14ac:dyDescent="0.4">
      <c r="A59" s="145"/>
      <c r="B59" s="88"/>
      <c r="C59" s="42" t="s">
        <v>65</v>
      </c>
      <c r="D59" s="60" t="str">
        <f t="shared" si="15"/>
        <v/>
      </c>
      <c r="E59" s="60" t="str">
        <f>'STEP1(自己チェック)'!$K69</f>
        <v>未達成</v>
      </c>
      <c r="F59" s="60" t="s">
        <v>27</v>
      </c>
      <c r="G59" s="25">
        <f>'STEP1(自己チェック)'!$I68</f>
        <v>0</v>
      </c>
    </row>
    <row r="60" spans="1:7" ht="15" customHeight="1" x14ac:dyDescent="0.4">
      <c r="A60" s="151"/>
      <c r="B60" s="88"/>
      <c r="C60" s="71" t="s">
        <v>128</v>
      </c>
      <c r="D60" s="60" t="str">
        <f t="shared" si="15"/>
        <v/>
      </c>
      <c r="E60" s="60" t="str">
        <f>'STEP1(自己チェック)'!$K70</f>
        <v>未達成</v>
      </c>
      <c r="F60" s="60" t="s">
        <v>27</v>
      </c>
      <c r="G60" s="25">
        <f>'STEP1(自己チェック)'!$I69</f>
        <v>0</v>
      </c>
    </row>
    <row r="61" spans="1:7" ht="15" customHeight="1" x14ac:dyDescent="0.4">
      <c r="A61" s="154" t="s">
        <v>67</v>
      </c>
      <c r="B61" s="155"/>
      <c r="C61" s="155"/>
      <c r="D61" s="178"/>
      <c r="E61" s="178"/>
      <c r="F61" s="179"/>
      <c r="G61" s="25">
        <f>'STEP1(自己チェック)'!$I70</f>
        <v>0</v>
      </c>
    </row>
    <row r="62" spans="1:7" ht="15" customHeight="1" x14ac:dyDescent="0.4">
      <c r="A62" s="144"/>
      <c r="B62" s="146" t="s">
        <v>130</v>
      </c>
      <c r="C62" s="153"/>
      <c r="D62" s="178"/>
      <c r="E62" s="178"/>
      <c r="F62" s="179"/>
      <c r="G62" s="25">
        <f>'STEP1(自己チェック)'!$I71</f>
        <v>0</v>
      </c>
    </row>
    <row r="63" spans="1:7" ht="15" customHeight="1" x14ac:dyDescent="0.4">
      <c r="A63" s="145"/>
      <c r="B63" s="88"/>
      <c r="C63" s="42" t="s">
        <v>131</v>
      </c>
      <c r="D63" s="60" t="str">
        <f t="shared" ref="D63:D64" si="16">IF(E63="対象外","-",IF(G63=1,"◎",IF(G63=2,"○",IF(G63=3,"△",IF(G63=4,"-","")))))</f>
        <v/>
      </c>
      <c r="E63" s="60" t="str">
        <f>'STEP1(自己チェック)'!$K73</f>
        <v>未達成</v>
      </c>
      <c r="F63" s="108" t="s">
        <v>27</v>
      </c>
      <c r="G63" s="25">
        <f>'STEP1(自己チェック)'!$I72</f>
        <v>0</v>
      </c>
    </row>
    <row r="64" spans="1:7" ht="15" customHeight="1" x14ac:dyDescent="0.4">
      <c r="A64" s="151"/>
      <c r="B64" s="88"/>
      <c r="C64" s="71" t="s">
        <v>69</v>
      </c>
      <c r="D64" s="60" t="str">
        <f t="shared" si="16"/>
        <v/>
      </c>
      <c r="E64" s="60" t="str">
        <f>'STEP1(自己チェック)'!$K74</f>
        <v>未達成</v>
      </c>
      <c r="F64" s="108" t="s">
        <v>27</v>
      </c>
      <c r="G64" s="25">
        <f>'STEP1(自己チェック)'!$I73</f>
        <v>0</v>
      </c>
    </row>
    <row r="65" spans="1:7" ht="15" customHeight="1" x14ac:dyDescent="0.4">
      <c r="A65" s="154" t="s">
        <v>70</v>
      </c>
      <c r="B65" s="155"/>
      <c r="C65" s="155"/>
      <c r="D65" s="178"/>
      <c r="E65" s="178"/>
      <c r="F65" s="179"/>
      <c r="G65" s="25">
        <f>'STEP1(自己チェック)'!$I74</f>
        <v>0</v>
      </c>
    </row>
    <row r="66" spans="1:7" ht="15" customHeight="1" x14ac:dyDescent="0.4">
      <c r="A66" s="91"/>
      <c r="B66" s="146" t="s">
        <v>133</v>
      </c>
      <c r="C66" s="153"/>
      <c r="D66" s="178"/>
      <c r="E66" s="178"/>
      <c r="F66" s="179"/>
      <c r="G66" s="25">
        <f>'STEP1(自己チェック)'!$I75</f>
        <v>0</v>
      </c>
    </row>
    <row r="67" spans="1:7" ht="15" customHeight="1" x14ac:dyDescent="0.4">
      <c r="A67" s="144"/>
      <c r="B67" s="88"/>
      <c r="C67" s="42" t="s">
        <v>71</v>
      </c>
      <c r="D67" s="60" t="str">
        <f t="shared" ref="D67:D68" si="17">IF(E67="対象外","-",IF(G67=1,"◎",IF(G67=2,"○",IF(G67=3,"△",IF(G67=4,"-","")))))</f>
        <v/>
      </c>
      <c r="E67" s="60" t="str">
        <f>'STEP1(自己チェック)'!$K77</f>
        <v>未達成</v>
      </c>
      <c r="F67" s="108" t="s">
        <v>27</v>
      </c>
      <c r="G67" s="25">
        <f>'STEP1(自己チェック)'!$I76</f>
        <v>0</v>
      </c>
    </row>
    <row r="68" spans="1:7" ht="15" customHeight="1" x14ac:dyDescent="0.4">
      <c r="A68" s="145"/>
      <c r="B68" s="88"/>
      <c r="C68" s="71" t="s">
        <v>72</v>
      </c>
      <c r="D68" s="60" t="str">
        <f t="shared" si="17"/>
        <v/>
      </c>
      <c r="E68" s="60" t="str">
        <f>'STEP1(自己チェック)'!$K78</f>
        <v>未達成</v>
      </c>
      <c r="F68" s="108" t="s">
        <v>27</v>
      </c>
      <c r="G68" s="25">
        <f>'STEP1(自己チェック)'!$I77</f>
        <v>0</v>
      </c>
    </row>
    <row r="69" spans="1:7" ht="15" customHeight="1" x14ac:dyDescent="0.4">
      <c r="A69" s="145"/>
      <c r="B69" s="146" t="s">
        <v>134</v>
      </c>
      <c r="C69" s="153"/>
      <c r="D69" s="178"/>
      <c r="E69" s="178"/>
      <c r="F69" s="179"/>
      <c r="G69" s="25">
        <f>'STEP1(自己チェック)'!$I78</f>
        <v>0</v>
      </c>
    </row>
    <row r="70" spans="1:7" ht="15" customHeight="1" x14ac:dyDescent="0.4">
      <c r="A70" s="145"/>
      <c r="B70" s="88"/>
      <c r="C70" s="42" t="s">
        <v>73</v>
      </c>
      <c r="D70" s="60" t="str">
        <f t="shared" ref="D70:D71" si="18">IF(E70="対象外","-",IF(G70=1,"◎",IF(G70=2,"○",IF(G70=3,"△",IF(G70=4,"-","")))))</f>
        <v/>
      </c>
      <c r="E70" s="60" t="str">
        <f>'STEP1(自己チェック)'!$K80</f>
        <v>未達成</v>
      </c>
      <c r="F70" s="108" t="s">
        <v>27</v>
      </c>
      <c r="G70" s="25">
        <f>'STEP1(自己チェック)'!$I79</f>
        <v>0</v>
      </c>
    </row>
    <row r="71" spans="1:7" ht="15" customHeight="1" x14ac:dyDescent="0.4">
      <c r="A71" s="145"/>
      <c r="B71" s="66"/>
      <c r="C71" s="42" t="s">
        <v>74</v>
      </c>
      <c r="D71" s="60" t="str">
        <f t="shared" si="18"/>
        <v/>
      </c>
      <c r="E71" s="60" t="str">
        <f>'STEP1(自己チェック)'!$K81</f>
        <v>未達成</v>
      </c>
      <c r="F71" s="108" t="s">
        <v>27</v>
      </c>
      <c r="G71" s="25">
        <f>'STEP1(自己チェック)'!$I80</f>
        <v>0</v>
      </c>
    </row>
    <row r="72" spans="1:7" ht="15" customHeight="1" x14ac:dyDescent="0.4">
      <c r="A72" s="145"/>
      <c r="B72" s="182" t="s">
        <v>135</v>
      </c>
      <c r="C72" s="158"/>
      <c r="D72" s="184"/>
      <c r="E72" s="184"/>
      <c r="F72" s="185"/>
      <c r="G72" s="25">
        <f>'STEP1(自己チェック)'!$I81</f>
        <v>0</v>
      </c>
    </row>
    <row r="73" spans="1:7" ht="15" customHeight="1" x14ac:dyDescent="0.4">
      <c r="A73" s="145"/>
      <c r="B73" s="88"/>
      <c r="C73" s="42" t="s">
        <v>75</v>
      </c>
      <c r="D73" s="60" t="str">
        <f t="shared" ref="D73:D74" si="19">IF(E73="対象外","-",IF(G73=1,"◎",IF(G73=2,"○",IF(G73=3,"△",IF(G73=4,"-","")))))</f>
        <v/>
      </c>
      <c r="E73" s="60" t="str">
        <f>'STEP1(自己チェック)'!$K83</f>
        <v>未達成</v>
      </c>
      <c r="F73" s="108" t="s">
        <v>27</v>
      </c>
      <c r="G73" s="25">
        <f>'STEP1(自己チェック)'!$I82</f>
        <v>0</v>
      </c>
    </row>
    <row r="74" spans="1:7" ht="15" customHeight="1" x14ac:dyDescent="0.4">
      <c r="A74" s="145"/>
      <c r="B74" s="88"/>
      <c r="C74" s="71" t="s">
        <v>76</v>
      </c>
      <c r="D74" s="60" t="str">
        <f t="shared" si="19"/>
        <v/>
      </c>
      <c r="E74" s="60" t="str">
        <f>'STEP1(自己チェック)'!$K84</f>
        <v>未達成</v>
      </c>
      <c r="F74" s="108" t="s">
        <v>27</v>
      </c>
      <c r="G74" s="25">
        <f>'STEP1(自己チェック)'!$I83</f>
        <v>0</v>
      </c>
    </row>
    <row r="75" spans="1:7" ht="15" customHeight="1" x14ac:dyDescent="0.4">
      <c r="A75" s="145"/>
      <c r="B75" s="146" t="s">
        <v>136</v>
      </c>
      <c r="C75" s="153"/>
      <c r="D75" s="178"/>
      <c r="E75" s="178"/>
      <c r="F75" s="179"/>
      <c r="G75" s="25">
        <f>'STEP1(自己チェック)'!$I84</f>
        <v>0</v>
      </c>
    </row>
    <row r="76" spans="1:7" ht="15" customHeight="1" x14ac:dyDescent="0.4">
      <c r="A76" s="145"/>
      <c r="B76" s="88"/>
      <c r="C76" s="42" t="s">
        <v>77</v>
      </c>
      <c r="D76" s="60" t="str">
        <f t="shared" ref="D76:D77" si="20">IF(E76="対象外","-",IF(G76=1,"◎",IF(G76=2,"○",IF(G76=3,"△",IF(G76=4,"-","")))))</f>
        <v/>
      </c>
      <c r="E76" s="60" t="str">
        <f>'STEP1(自己チェック)'!$K86</f>
        <v>未達成</v>
      </c>
      <c r="F76" s="108" t="s">
        <v>27</v>
      </c>
      <c r="G76" s="25">
        <f>'STEP1(自己チェック)'!$I85</f>
        <v>0</v>
      </c>
    </row>
    <row r="77" spans="1:7" ht="15" customHeight="1" x14ac:dyDescent="0.4">
      <c r="A77" s="145"/>
      <c r="B77" s="88"/>
      <c r="C77" s="71" t="s">
        <v>78</v>
      </c>
      <c r="D77" s="60" t="str">
        <f t="shared" si="20"/>
        <v/>
      </c>
      <c r="E77" s="60" t="str">
        <f>'STEP1(自己チェック)'!$K87</f>
        <v>未達成</v>
      </c>
      <c r="F77" s="108" t="s">
        <v>27</v>
      </c>
      <c r="G77" s="25">
        <f>'STEP1(自己チェック)'!$I86</f>
        <v>0</v>
      </c>
    </row>
    <row r="78" spans="1:7" ht="15" customHeight="1" x14ac:dyDescent="0.4">
      <c r="A78" s="145"/>
      <c r="B78" s="146" t="s">
        <v>137</v>
      </c>
      <c r="C78" s="153"/>
      <c r="D78" s="178"/>
      <c r="E78" s="178"/>
      <c r="F78" s="179"/>
      <c r="G78" s="25">
        <f>'STEP1(自己チェック)'!$I87</f>
        <v>0</v>
      </c>
    </row>
    <row r="79" spans="1:7" ht="15" customHeight="1" x14ac:dyDescent="0.4">
      <c r="A79" s="145"/>
      <c r="B79" s="88"/>
      <c r="C79" s="42" t="s">
        <v>79</v>
      </c>
      <c r="D79" s="60" t="str">
        <f t="shared" ref="D79:D80" si="21">IF(E79="対象外","-",IF(G79=1,"◎",IF(G79=2,"○",IF(G79=3,"△",IF(G79=4,"-","")))))</f>
        <v/>
      </c>
      <c r="E79" s="60" t="str">
        <f>'STEP1(自己チェック)'!$K89</f>
        <v>未達成</v>
      </c>
      <c r="F79" s="108" t="s">
        <v>27</v>
      </c>
      <c r="G79" s="25">
        <f>'STEP1(自己チェック)'!$I88</f>
        <v>0</v>
      </c>
    </row>
    <row r="80" spans="1:7" ht="15" customHeight="1" x14ac:dyDescent="0.4">
      <c r="A80" s="145"/>
      <c r="B80" s="88"/>
      <c r="C80" s="71" t="s">
        <v>80</v>
      </c>
      <c r="D80" s="60" t="str">
        <f t="shared" si="21"/>
        <v/>
      </c>
      <c r="E80" s="60" t="str">
        <f>'STEP1(自己チェック)'!$K90</f>
        <v>未達成</v>
      </c>
      <c r="F80" s="108" t="s">
        <v>27</v>
      </c>
      <c r="G80" s="25">
        <f>'STEP1(自己チェック)'!$I89</f>
        <v>0</v>
      </c>
    </row>
    <row r="81" spans="1:7" ht="15" customHeight="1" x14ac:dyDescent="0.4">
      <c r="A81" s="145"/>
      <c r="B81" s="146" t="s">
        <v>138</v>
      </c>
      <c r="C81" s="153"/>
      <c r="D81" s="178"/>
      <c r="E81" s="178"/>
      <c r="F81" s="179"/>
      <c r="G81" s="25">
        <f>'STEP1(自己チェック)'!$I90</f>
        <v>0</v>
      </c>
    </row>
    <row r="82" spans="1:7" ht="15" customHeight="1" x14ac:dyDescent="0.4">
      <c r="A82" s="145"/>
      <c r="B82" s="88"/>
      <c r="C82" s="42" t="s">
        <v>81</v>
      </c>
      <c r="D82" s="60" t="str">
        <f t="shared" ref="D82:D83" si="22">IF(E82="対象外","-",IF(G82=1,"◎",IF(G82=2,"○",IF(G82=3,"△",IF(G82=4,"-","")))))</f>
        <v/>
      </c>
      <c r="E82" s="60" t="str">
        <f>'STEP1(自己チェック)'!$K92</f>
        <v>未達成</v>
      </c>
      <c r="F82" s="108" t="s">
        <v>27</v>
      </c>
      <c r="G82" s="25">
        <f>'STEP1(自己チェック)'!$I91</f>
        <v>0</v>
      </c>
    </row>
    <row r="83" spans="1:7" ht="15" customHeight="1" x14ac:dyDescent="0.4">
      <c r="A83" s="151"/>
      <c r="B83" s="88"/>
      <c r="C83" s="71" t="s">
        <v>82</v>
      </c>
      <c r="D83" s="60" t="str">
        <f t="shared" si="22"/>
        <v/>
      </c>
      <c r="E83" s="60" t="str">
        <f>'STEP1(自己チェック)'!$K93</f>
        <v>未達成</v>
      </c>
      <c r="F83" s="108" t="s">
        <v>27</v>
      </c>
      <c r="G83" s="25">
        <f>'STEP1(自己チェック)'!$I92</f>
        <v>0</v>
      </c>
    </row>
    <row r="84" spans="1:7" ht="15" customHeight="1" x14ac:dyDescent="0.4">
      <c r="A84" s="154" t="s">
        <v>83</v>
      </c>
      <c r="B84" s="155"/>
      <c r="C84" s="155"/>
      <c r="D84" s="178"/>
      <c r="E84" s="178"/>
      <c r="F84" s="179"/>
      <c r="G84" s="25">
        <f>'STEP1(自己チェック)'!$I93</f>
        <v>0</v>
      </c>
    </row>
    <row r="85" spans="1:7" ht="15" customHeight="1" x14ac:dyDescent="0.4">
      <c r="A85" s="144"/>
      <c r="B85" s="144"/>
      <c r="C85" s="63" t="s">
        <v>84</v>
      </c>
      <c r="D85" s="60" t="str">
        <f t="shared" ref="D85:D89" si="23">IF(E85="対象外","-",IF(G85=1,"◎",IF(G85=2,"○",IF(G85=3,"△",IF(G85=4,"-","")))))</f>
        <v/>
      </c>
      <c r="E85" s="60" t="str">
        <f>'STEP1(自己チェック)'!$K95</f>
        <v>未達成</v>
      </c>
      <c r="F85" s="108" t="s">
        <v>27</v>
      </c>
      <c r="G85" s="25">
        <f>'STEP1(自己チェック)'!$I94</f>
        <v>0</v>
      </c>
    </row>
    <row r="86" spans="1:7" ht="15" customHeight="1" x14ac:dyDescent="0.4">
      <c r="A86" s="145"/>
      <c r="B86" s="145"/>
      <c r="C86" s="63" t="s">
        <v>85</v>
      </c>
      <c r="D86" s="60" t="str">
        <f t="shared" si="23"/>
        <v/>
      </c>
      <c r="E86" s="60" t="str">
        <f>'STEP1(自己チェック)'!$K96</f>
        <v>未達成</v>
      </c>
      <c r="F86" s="108" t="s">
        <v>27</v>
      </c>
      <c r="G86" s="25">
        <f>'STEP1(自己チェック)'!$I95</f>
        <v>0</v>
      </c>
    </row>
    <row r="87" spans="1:7" ht="15" customHeight="1" x14ac:dyDescent="0.4">
      <c r="A87" s="145"/>
      <c r="B87" s="145"/>
      <c r="C87" s="63" t="s">
        <v>86</v>
      </c>
      <c r="D87" s="60" t="str">
        <f t="shared" si="23"/>
        <v/>
      </c>
      <c r="E87" s="60" t="str">
        <f>'STEP1(自己チェック)'!$K97</f>
        <v>未達成</v>
      </c>
      <c r="F87" s="108" t="s">
        <v>27</v>
      </c>
      <c r="G87" s="25">
        <f>'STEP1(自己チェック)'!$I96</f>
        <v>0</v>
      </c>
    </row>
    <row r="88" spans="1:7" ht="15" customHeight="1" x14ac:dyDescent="0.4">
      <c r="A88" s="145"/>
      <c r="B88" s="145"/>
      <c r="C88" s="63" t="s">
        <v>87</v>
      </c>
      <c r="D88" s="60" t="str">
        <f t="shared" si="23"/>
        <v/>
      </c>
      <c r="E88" s="60" t="str">
        <f>'STEP1(自己チェック)'!$K98</f>
        <v>未達成</v>
      </c>
      <c r="F88" s="108" t="s">
        <v>27</v>
      </c>
      <c r="G88" s="25">
        <f>'STEP1(自己チェック)'!$I97</f>
        <v>0</v>
      </c>
    </row>
    <row r="89" spans="1:7" ht="15" customHeight="1" x14ac:dyDescent="0.4">
      <c r="A89" s="145"/>
      <c r="B89" s="145"/>
      <c r="C89" s="79" t="s">
        <v>88</v>
      </c>
      <c r="D89" s="60" t="str">
        <f t="shared" si="23"/>
        <v/>
      </c>
      <c r="E89" s="60" t="str">
        <f>'STEP1(自己チェック)'!$K99</f>
        <v>未達成</v>
      </c>
      <c r="F89" s="107" t="s">
        <v>21</v>
      </c>
      <c r="G89" s="25">
        <f>'STEP1(自己チェック)'!$I98</f>
        <v>0</v>
      </c>
    </row>
  </sheetData>
  <mergeCells count="36">
    <mergeCell ref="B81:F81"/>
    <mergeCell ref="A84:F84"/>
    <mergeCell ref="A85:B89"/>
    <mergeCell ref="A1:C1"/>
    <mergeCell ref="A61:F61"/>
    <mergeCell ref="A62:A64"/>
    <mergeCell ref="B62:F62"/>
    <mergeCell ref="A65:F65"/>
    <mergeCell ref="B66:F66"/>
    <mergeCell ref="A67:A83"/>
    <mergeCell ref="B69:F69"/>
    <mergeCell ref="B72:F72"/>
    <mergeCell ref="B75:F75"/>
    <mergeCell ref="B78:F78"/>
    <mergeCell ref="A43:F43"/>
    <mergeCell ref="B44:F44"/>
    <mergeCell ref="A45:A60"/>
    <mergeCell ref="B47:F47"/>
    <mergeCell ref="B51:F51"/>
    <mergeCell ref="B54:F54"/>
    <mergeCell ref="B57:F57"/>
    <mergeCell ref="A33:A42"/>
    <mergeCell ref="B33:F33"/>
    <mergeCell ref="B36:F36"/>
    <mergeCell ref="B40:F40"/>
    <mergeCell ref="A3:C3"/>
    <mergeCell ref="A4:F4"/>
    <mergeCell ref="A5:A16"/>
    <mergeCell ref="B6:F6"/>
    <mergeCell ref="B13:F13"/>
    <mergeCell ref="A17:F17"/>
    <mergeCell ref="A18:A31"/>
    <mergeCell ref="B19:F19"/>
    <mergeCell ref="B23:F23"/>
    <mergeCell ref="B28:F28"/>
    <mergeCell ref="A32:F32"/>
  </mergeCells>
  <phoneticPr fontId="3"/>
  <conditionalFormatting sqref="C5 C7:C8 C10:C12 C14:C16">
    <cfRule type="expression" dxfId="30" priority="4">
      <formula>#REF!=TRUE</formula>
    </cfRule>
  </conditionalFormatting>
  <conditionalFormatting sqref="C18 C20:C22 C24:C27 C29:C31 C34:C35 C37:C39 C41:C42 C45:C46 C48:C50 C52:C53 C55:C56 C58:C60 C63:C64 C67:C68 C70:C71 C73:C74 C76:C77 C79:C80 C82:C83 C85:C89">
    <cfRule type="expression" dxfId="29" priority="5">
      <formula>#REF!=TRUE</formula>
    </cfRule>
  </conditionalFormatting>
  <conditionalFormatting sqref="E1:E1048576">
    <cfRule type="cellIs" dxfId="28" priority="1" operator="equal">
      <formula>"未達成"</formula>
    </cfRule>
    <cfRule type="cellIs" dxfId="27" priority="2" operator="equal">
      <formula>"達成"</formula>
    </cfRule>
  </conditionalFormatting>
  <conditionalFormatting sqref="E3">
    <cfRule type="cellIs" dxfId="26" priority="3" operator="equal">
      <formula>"対象外"</formula>
    </cfRule>
  </conditionalFormatting>
  <printOptions horizontalCentered="1"/>
  <pageMargins left="0.23622047244094491" right="0.23622047244094491" top="0.55118110236220474" bottom="0.55118110236220474"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9697" r:id="rId4" name="Group Box 1">
              <controlPr defaultSize="0" autoFill="0" autoPict="0">
                <anchor moveWithCells="1">
                  <from>
                    <xdr:col>2</xdr:col>
                    <xdr:colOff>3810000</xdr:colOff>
                    <xdr:row>3</xdr:row>
                    <xdr:rowOff>161925</xdr:rowOff>
                  </from>
                  <to>
                    <xdr:col>5</xdr:col>
                    <xdr:colOff>342900</xdr:colOff>
                    <xdr:row>5</xdr:row>
                    <xdr:rowOff>66675</xdr:rowOff>
                  </to>
                </anchor>
              </controlPr>
            </control>
          </mc:Choice>
        </mc:AlternateContent>
        <mc:AlternateContent xmlns:mc="http://schemas.openxmlformats.org/markup-compatibility/2006">
          <mc:Choice Requires="x14">
            <control shapeId="29698" r:id="rId5" name="Group Box 2">
              <controlPr defaultSize="0" autoFill="0" autoPict="0">
                <anchor moveWithCells="1">
                  <from>
                    <xdr:col>2</xdr:col>
                    <xdr:colOff>3686175</xdr:colOff>
                    <xdr:row>4</xdr:row>
                    <xdr:rowOff>171450</xdr:rowOff>
                  </from>
                  <to>
                    <xdr:col>5</xdr:col>
                    <xdr:colOff>466725</xdr:colOff>
                    <xdr:row>6</xdr:row>
                    <xdr:rowOff>76200</xdr:rowOff>
                  </to>
                </anchor>
              </controlPr>
            </control>
          </mc:Choice>
        </mc:AlternateContent>
        <mc:AlternateContent xmlns:mc="http://schemas.openxmlformats.org/markup-compatibility/2006">
          <mc:Choice Requires="x14">
            <control shapeId="29699" r:id="rId6" name="Group Box 3">
              <controlPr defaultSize="0" autoFill="0" autoPict="0">
                <anchor moveWithCells="1">
                  <from>
                    <xdr:col>2</xdr:col>
                    <xdr:colOff>3619500</xdr:colOff>
                    <xdr:row>6</xdr:row>
                    <xdr:rowOff>152400</xdr:rowOff>
                  </from>
                  <to>
                    <xdr:col>5</xdr:col>
                    <xdr:colOff>628650</xdr:colOff>
                    <xdr:row>8</xdr:row>
                    <xdr:rowOff>95250</xdr:rowOff>
                  </to>
                </anchor>
              </controlPr>
            </control>
          </mc:Choice>
        </mc:AlternateContent>
        <mc:AlternateContent xmlns:mc="http://schemas.openxmlformats.org/markup-compatibility/2006">
          <mc:Choice Requires="x14">
            <control shapeId="29700" r:id="rId7" name="Group Box 4">
              <controlPr defaultSize="0" autoFill="0" autoPict="0">
                <anchor moveWithCells="1">
                  <from>
                    <xdr:col>2</xdr:col>
                    <xdr:colOff>3524250</xdr:colOff>
                    <xdr:row>7</xdr:row>
                    <xdr:rowOff>180975</xdr:rowOff>
                  </from>
                  <to>
                    <xdr:col>5</xdr:col>
                    <xdr:colOff>628650</xdr:colOff>
                    <xdr:row>9</xdr:row>
                    <xdr:rowOff>95250</xdr:rowOff>
                  </to>
                </anchor>
              </controlPr>
            </control>
          </mc:Choice>
        </mc:AlternateContent>
        <mc:AlternateContent xmlns:mc="http://schemas.openxmlformats.org/markup-compatibility/2006">
          <mc:Choice Requires="x14">
            <control shapeId="29701" r:id="rId8" name="Check Box 5">
              <controlPr defaultSize="0" autoFill="0" autoLine="0" autoPict="0">
                <anchor moveWithCells="1">
                  <from>
                    <xdr:col>3</xdr:col>
                    <xdr:colOff>0</xdr:colOff>
                    <xdr:row>82</xdr:row>
                    <xdr:rowOff>171450</xdr:rowOff>
                  </from>
                  <to>
                    <xdr:col>3</xdr:col>
                    <xdr:colOff>276225</xdr:colOff>
                    <xdr:row>84</xdr:row>
                    <xdr:rowOff>28575</xdr:rowOff>
                  </to>
                </anchor>
              </controlPr>
            </control>
          </mc:Choice>
        </mc:AlternateContent>
        <mc:AlternateContent xmlns:mc="http://schemas.openxmlformats.org/markup-compatibility/2006">
          <mc:Choice Requires="x14">
            <control shapeId="29702" r:id="rId9" name="Group Box 6">
              <controlPr defaultSize="0" autoFill="0" autoPict="0">
                <anchor moveWithCells="1">
                  <from>
                    <xdr:col>2</xdr:col>
                    <xdr:colOff>3648075</xdr:colOff>
                    <xdr:row>9</xdr:row>
                    <xdr:rowOff>171450</xdr:rowOff>
                  </from>
                  <to>
                    <xdr:col>5</xdr:col>
                    <xdr:colOff>666750</xdr:colOff>
                    <xdr:row>11</xdr:row>
                    <xdr:rowOff>85725</xdr:rowOff>
                  </to>
                </anchor>
              </controlPr>
            </control>
          </mc:Choice>
        </mc:AlternateContent>
        <mc:AlternateContent xmlns:mc="http://schemas.openxmlformats.org/markup-compatibility/2006">
          <mc:Choice Requires="x14">
            <control shapeId="29703" r:id="rId10" name="Group Box 7">
              <controlPr defaultSize="0" autoFill="0" autoPict="0">
                <anchor moveWithCells="1">
                  <from>
                    <xdr:col>2</xdr:col>
                    <xdr:colOff>3533775</xdr:colOff>
                    <xdr:row>11</xdr:row>
                    <xdr:rowOff>0</xdr:rowOff>
                  </from>
                  <to>
                    <xdr:col>5</xdr:col>
                    <xdr:colOff>514350</xdr:colOff>
                    <xdr:row>12</xdr:row>
                    <xdr:rowOff>95250</xdr:rowOff>
                  </to>
                </anchor>
              </controlPr>
            </control>
          </mc:Choice>
        </mc:AlternateContent>
        <mc:AlternateContent xmlns:mc="http://schemas.openxmlformats.org/markup-compatibility/2006">
          <mc:Choice Requires="x14">
            <control shapeId="29704" r:id="rId11" name="Group Box 8">
              <controlPr defaultSize="0" autoFill="0" autoPict="0">
                <anchor moveWithCells="1">
                  <from>
                    <xdr:col>2</xdr:col>
                    <xdr:colOff>3381375</xdr:colOff>
                    <xdr:row>11</xdr:row>
                    <xdr:rowOff>180975</xdr:rowOff>
                  </from>
                  <to>
                    <xdr:col>5</xdr:col>
                    <xdr:colOff>590550</xdr:colOff>
                    <xdr:row>13</xdr:row>
                    <xdr:rowOff>95250</xdr:rowOff>
                  </to>
                </anchor>
              </controlPr>
            </control>
          </mc:Choice>
        </mc:AlternateContent>
        <mc:AlternateContent xmlns:mc="http://schemas.openxmlformats.org/markup-compatibility/2006">
          <mc:Choice Requires="x14">
            <control shapeId="29705" r:id="rId12" name="Group Box 9">
              <controlPr defaultSize="0" autoFill="0" autoPict="0">
                <anchor moveWithCells="1">
                  <from>
                    <xdr:col>2</xdr:col>
                    <xdr:colOff>3638550</xdr:colOff>
                    <xdr:row>14</xdr:row>
                    <xdr:rowOff>19050</xdr:rowOff>
                  </from>
                  <to>
                    <xdr:col>5</xdr:col>
                    <xdr:colOff>495300</xdr:colOff>
                    <xdr:row>15</xdr:row>
                    <xdr:rowOff>114300</xdr:rowOff>
                  </to>
                </anchor>
              </controlPr>
            </control>
          </mc:Choice>
        </mc:AlternateContent>
        <mc:AlternateContent xmlns:mc="http://schemas.openxmlformats.org/markup-compatibility/2006">
          <mc:Choice Requires="x14">
            <control shapeId="29706" r:id="rId13" name="Group Box 10">
              <controlPr defaultSize="0" autoFill="0" autoPict="0">
                <anchor moveWithCells="1">
                  <from>
                    <xdr:col>2</xdr:col>
                    <xdr:colOff>3457575</xdr:colOff>
                    <xdr:row>14</xdr:row>
                    <xdr:rowOff>142875</xdr:rowOff>
                  </from>
                  <to>
                    <xdr:col>5</xdr:col>
                    <xdr:colOff>590550</xdr:colOff>
                    <xdr:row>16</xdr:row>
                    <xdr:rowOff>57150</xdr:rowOff>
                  </to>
                </anchor>
              </controlPr>
            </control>
          </mc:Choice>
        </mc:AlternateContent>
        <mc:AlternateContent xmlns:mc="http://schemas.openxmlformats.org/markup-compatibility/2006">
          <mc:Choice Requires="x14">
            <control shapeId="29707" r:id="rId14" name="Group Box 11">
              <controlPr defaultSize="0" autoFill="0" autoPict="0">
                <anchor moveWithCells="1">
                  <from>
                    <xdr:col>2</xdr:col>
                    <xdr:colOff>3686175</xdr:colOff>
                    <xdr:row>16</xdr:row>
                    <xdr:rowOff>123825</xdr:rowOff>
                  </from>
                  <to>
                    <xdr:col>5</xdr:col>
                    <xdr:colOff>466725</xdr:colOff>
                    <xdr:row>18</xdr:row>
                    <xdr:rowOff>28575</xdr:rowOff>
                  </to>
                </anchor>
              </controlPr>
            </control>
          </mc:Choice>
        </mc:AlternateContent>
        <mc:AlternateContent xmlns:mc="http://schemas.openxmlformats.org/markup-compatibility/2006">
          <mc:Choice Requires="x14">
            <control shapeId="29708" r:id="rId15" name="Group Box 12">
              <controlPr defaultSize="0" autoFill="0" autoPict="0">
                <anchor moveWithCells="1">
                  <from>
                    <xdr:col>2</xdr:col>
                    <xdr:colOff>3695700</xdr:colOff>
                    <xdr:row>17</xdr:row>
                    <xdr:rowOff>171450</xdr:rowOff>
                  </from>
                  <to>
                    <xdr:col>5</xdr:col>
                    <xdr:colOff>285750</xdr:colOff>
                    <xdr:row>19</xdr:row>
                    <xdr:rowOff>76200</xdr:rowOff>
                  </to>
                </anchor>
              </controlPr>
            </control>
          </mc:Choice>
        </mc:AlternateContent>
        <mc:AlternateContent xmlns:mc="http://schemas.openxmlformats.org/markup-compatibility/2006">
          <mc:Choice Requires="x14">
            <control shapeId="29709" r:id="rId16" name="Group Box 13">
              <controlPr defaultSize="0" autoFill="0" autoPict="0">
                <anchor moveWithCells="1">
                  <from>
                    <xdr:col>2</xdr:col>
                    <xdr:colOff>3638550</xdr:colOff>
                    <xdr:row>19</xdr:row>
                    <xdr:rowOff>171450</xdr:rowOff>
                  </from>
                  <to>
                    <xdr:col>5</xdr:col>
                    <xdr:colOff>704850</xdr:colOff>
                    <xdr:row>21</xdr:row>
                    <xdr:rowOff>85725</xdr:rowOff>
                  </to>
                </anchor>
              </controlPr>
            </control>
          </mc:Choice>
        </mc:AlternateContent>
        <mc:AlternateContent xmlns:mc="http://schemas.openxmlformats.org/markup-compatibility/2006">
          <mc:Choice Requires="x14">
            <control shapeId="29710" r:id="rId17" name="Group Box 14">
              <controlPr defaultSize="0" autoFill="0" autoPict="0">
                <anchor moveWithCells="1">
                  <from>
                    <xdr:col>2</xdr:col>
                    <xdr:colOff>3581400</xdr:colOff>
                    <xdr:row>20</xdr:row>
                    <xdr:rowOff>180975</xdr:rowOff>
                  </from>
                  <to>
                    <xdr:col>5</xdr:col>
                    <xdr:colOff>476250</xdr:colOff>
                    <xdr:row>22</xdr:row>
                    <xdr:rowOff>95250</xdr:rowOff>
                  </to>
                </anchor>
              </controlPr>
            </control>
          </mc:Choice>
        </mc:AlternateContent>
        <mc:AlternateContent xmlns:mc="http://schemas.openxmlformats.org/markup-compatibility/2006">
          <mc:Choice Requires="x14">
            <control shapeId="29711" r:id="rId18" name="Group Box 15">
              <controlPr defaultSize="0" autoFill="0" autoPict="0">
                <anchor moveWithCells="1">
                  <from>
                    <xdr:col>2</xdr:col>
                    <xdr:colOff>3524250</xdr:colOff>
                    <xdr:row>23</xdr:row>
                    <xdr:rowOff>9525</xdr:rowOff>
                  </from>
                  <to>
                    <xdr:col>5</xdr:col>
                    <xdr:colOff>704850</xdr:colOff>
                    <xdr:row>24</xdr:row>
                    <xdr:rowOff>104775</xdr:rowOff>
                  </to>
                </anchor>
              </controlPr>
            </control>
          </mc:Choice>
        </mc:AlternateContent>
        <mc:AlternateContent xmlns:mc="http://schemas.openxmlformats.org/markup-compatibility/2006">
          <mc:Choice Requires="x14">
            <control shapeId="29712" r:id="rId19" name="Group Box 16">
              <controlPr defaultSize="0" autoFill="0" autoPict="0">
                <anchor moveWithCells="1">
                  <from>
                    <xdr:col>2</xdr:col>
                    <xdr:colOff>3419475</xdr:colOff>
                    <xdr:row>23</xdr:row>
                    <xdr:rowOff>171450</xdr:rowOff>
                  </from>
                  <to>
                    <xdr:col>5</xdr:col>
                    <xdr:colOff>647700</xdr:colOff>
                    <xdr:row>25</xdr:row>
                    <xdr:rowOff>76200</xdr:rowOff>
                  </to>
                </anchor>
              </controlPr>
            </control>
          </mc:Choice>
        </mc:AlternateContent>
        <mc:AlternateContent xmlns:mc="http://schemas.openxmlformats.org/markup-compatibility/2006">
          <mc:Choice Requires="x14">
            <control shapeId="29713" r:id="rId20" name="Group Box 17">
              <controlPr defaultSize="0" autoFill="0" autoPict="0">
                <anchor moveWithCells="1">
                  <from>
                    <xdr:col>2</xdr:col>
                    <xdr:colOff>3590925</xdr:colOff>
                    <xdr:row>24</xdr:row>
                    <xdr:rowOff>95250</xdr:rowOff>
                  </from>
                  <to>
                    <xdr:col>5</xdr:col>
                    <xdr:colOff>342900</xdr:colOff>
                    <xdr:row>26</xdr:row>
                    <xdr:rowOff>66675</xdr:rowOff>
                  </to>
                </anchor>
              </controlPr>
            </control>
          </mc:Choice>
        </mc:AlternateContent>
        <mc:AlternateContent xmlns:mc="http://schemas.openxmlformats.org/markup-compatibility/2006">
          <mc:Choice Requires="x14">
            <control shapeId="29714" r:id="rId21" name="Group Box 18">
              <controlPr defaultSize="0" autoFill="0" autoPict="0">
                <anchor moveWithCells="1">
                  <from>
                    <xdr:col>2</xdr:col>
                    <xdr:colOff>3667125</xdr:colOff>
                    <xdr:row>25</xdr:row>
                    <xdr:rowOff>133350</xdr:rowOff>
                  </from>
                  <to>
                    <xdr:col>5</xdr:col>
                    <xdr:colOff>419100</xdr:colOff>
                    <xdr:row>27</xdr:row>
                    <xdr:rowOff>38100</xdr:rowOff>
                  </to>
                </anchor>
              </controlPr>
            </control>
          </mc:Choice>
        </mc:AlternateContent>
        <mc:AlternateContent xmlns:mc="http://schemas.openxmlformats.org/markup-compatibility/2006">
          <mc:Choice Requires="x14">
            <control shapeId="29715" r:id="rId22" name="Group Box 19">
              <controlPr defaultSize="0" autoFill="0" autoPict="0">
                <anchor moveWithCells="1">
                  <from>
                    <xdr:col>2</xdr:col>
                    <xdr:colOff>3733800</xdr:colOff>
                    <xdr:row>26</xdr:row>
                    <xdr:rowOff>180975</xdr:rowOff>
                  </from>
                  <to>
                    <xdr:col>5</xdr:col>
                    <xdr:colOff>304800</xdr:colOff>
                    <xdr:row>28</xdr:row>
                    <xdr:rowOff>95250</xdr:rowOff>
                  </to>
                </anchor>
              </controlPr>
            </control>
          </mc:Choice>
        </mc:AlternateContent>
        <mc:AlternateContent xmlns:mc="http://schemas.openxmlformats.org/markup-compatibility/2006">
          <mc:Choice Requires="x14">
            <control shapeId="29716" r:id="rId23" name="Group Box 20">
              <controlPr defaultSize="0" autoFill="0" autoPict="0">
                <anchor moveWithCells="1">
                  <from>
                    <xdr:col>2</xdr:col>
                    <xdr:colOff>3562350</xdr:colOff>
                    <xdr:row>28</xdr:row>
                    <xdr:rowOff>114300</xdr:rowOff>
                  </from>
                  <to>
                    <xdr:col>5</xdr:col>
                    <xdr:colOff>628650</xdr:colOff>
                    <xdr:row>30</xdr:row>
                    <xdr:rowOff>19050</xdr:rowOff>
                  </to>
                </anchor>
              </controlPr>
            </control>
          </mc:Choice>
        </mc:AlternateContent>
        <mc:AlternateContent xmlns:mc="http://schemas.openxmlformats.org/markup-compatibility/2006">
          <mc:Choice Requires="x14">
            <control shapeId="29717" r:id="rId24" name="Group Box 21">
              <controlPr defaultSize="0" autoFill="0" autoPict="0">
                <anchor moveWithCells="1">
                  <from>
                    <xdr:col>2</xdr:col>
                    <xdr:colOff>3619500</xdr:colOff>
                    <xdr:row>29</xdr:row>
                    <xdr:rowOff>123825</xdr:rowOff>
                  </from>
                  <to>
                    <xdr:col>7</xdr:col>
                    <xdr:colOff>47625</xdr:colOff>
                    <xdr:row>31</xdr:row>
                    <xdr:rowOff>28575</xdr:rowOff>
                  </to>
                </anchor>
              </controlPr>
            </control>
          </mc:Choice>
        </mc:AlternateContent>
        <mc:AlternateContent xmlns:mc="http://schemas.openxmlformats.org/markup-compatibility/2006">
          <mc:Choice Requires="x14">
            <control shapeId="29718" r:id="rId25" name="Group Box 22">
              <controlPr defaultSize="0" autoFill="0" autoPict="0">
                <anchor moveWithCells="1">
                  <from>
                    <xdr:col>2</xdr:col>
                    <xdr:colOff>3752850</xdr:colOff>
                    <xdr:row>13</xdr:row>
                    <xdr:rowOff>133350</xdr:rowOff>
                  </from>
                  <to>
                    <xdr:col>5</xdr:col>
                    <xdr:colOff>190500</xdr:colOff>
                    <xdr:row>15</xdr:row>
                    <xdr:rowOff>47625</xdr:rowOff>
                  </to>
                </anchor>
              </controlPr>
            </control>
          </mc:Choice>
        </mc:AlternateContent>
        <mc:AlternateContent xmlns:mc="http://schemas.openxmlformats.org/markup-compatibility/2006">
          <mc:Choice Requires="x14">
            <control shapeId="29719" r:id="rId26" name="Group Box 23">
              <controlPr defaultSize="0" autoFill="0" autoPict="0">
                <anchor moveWithCells="1">
                  <from>
                    <xdr:col>2</xdr:col>
                    <xdr:colOff>3676650</xdr:colOff>
                    <xdr:row>21</xdr:row>
                    <xdr:rowOff>133350</xdr:rowOff>
                  </from>
                  <to>
                    <xdr:col>5</xdr:col>
                    <xdr:colOff>361950</xdr:colOff>
                    <xdr:row>23</xdr:row>
                    <xdr:rowOff>47625</xdr:rowOff>
                  </to>
                </anchor>
              </controlPr>
            </control>
          </mc:Choice>
        </mc:AlternateContent>
        <mc:AlternateContent xmlns:mc="http://schemas.openxmlformats.org/markup-compatibility/2006">
          <mc:Choice Requires="x14">
            <control shapeId="29720" r:id="rId27" name="Group Box 24">
              <controlPr defaultSize="0" autoFill="0" autoPict="0">
                <anchor moveWithCells="1">
                  <from>
                    <xdr:col>2</xdr:col>
                    <xdr:colOff>3686175</xdr:colOff>
                    <xdr:row>31</xdr:row>
                    <xdr:rowOff>133350</xdr:rowOff>
                  </from>
                  <to>
                    <xdr:col>5</xdr:col>
                    <xdr:colOff>361950</xdr:colOff>
                    <xdr:row>33</xdr:row>
                    <xdr:rowOff>47625</xdr:rowOff>
                  </to>
                </anchor>
              </controlPr>
            </control>
          </mc:Choice>
        </mc:AlternateContent>
        <mc:AlternateContent xmlns:mc="http://schemas.openxmlformats.org/markup-compatibility/2006">
          <mc:Choice Requires="x14">
            <control shapeId="29721" r:id="rId28" name="Group Box 25">
              <controlPr defaultSize="0" autoFill="0" autoPict="0">
                <anchor moveWithCells="1">
                  <from>
                    <xdr:col>2</xdr:col>
                    <xdr:colOff>3590925</xdr:colOff>
                    <xdr:row>34</xdr:row>
                    <xdr:rowOff>9525</xdr:rowOff>
                  </from>
                  <to>
                    <xdr:col>5</xdr:col>
                    <xdr:colOff>552450</xdr:colOff>
                    <xdr:row>35</xdr:row>
                    <xdr:rowOff>104775</xdr:rowOff>
                  </to>
                </anchor>
              </controlPr>
            </control>
          </mc:Choice>
        </mc:AlternateContent>
        <mc:AlternateContent xmlns:mc="http://schemas.openxmlformats.org/markup-compatibility/2006">
          <mc:Choice Requires="x14">
            <control shapeId="29722" r:id="rId29" name="Group Box 26">
              <controlPr defaultSize="0" autoFill="0" autoPict="0">
                <anchor moveWithCells="1">
                  <from>
                    <xdr:col>2</xdr:col>
                    <xdr:colOff>3409950</xdr:colOff>
                    <xdr:row>36</xdr:row>
                    <xdr:rowOff>0</xdr:rowOff>
                  </from>
                  <to>
                    <xdr:col>5</xdr:col>
                    <xdr:colOff>676275</xdr:colOff>
                    <xdr:row>37</xdr:row>
                    <xdr:rowOff>95250</xdr:rowOff>
                  </to>
                </anchor>
              </controlPr>
            </control>
          </mc:Choice>
        </mc:AlternateContent>
        <mc:AlternateContent xmlns:mc="http://schemas.openxmlformats.org/markup-compatibility/2006">
          <mc:Choice Requires="x14">
            <control shapeId="29723" r:id="rId30" name="Group Box 27">
              <controlPr defaultSize="0" autoFill="0" autoPict="0">
                <anchor moveWithCells="1">
                  <from>
                    <xdr:col>2</xdr:col>
                    <xdr:colOff>3695700</xdr:colOff>
                    <xdr:row>36</xdr:row>
                    <xdr:rowOff>171450</xdr:rowOff>
                  </from>
                  <to>
                    <xdr:col>5</xdr:col>
                    <xdr:colOff>304800</xdr:colOff>
                    <xdr:row>38</xdr:row>
                    <xdr:rowOff>85725</xdr:rowOff>
                  </to>
                </anchor>
              </controlPr>
            </control>
          </mc:Choice>
        </mc:AlternateContent>
        <mc:AlternateContent xmlns:mc="http://schemas.openxmlformats.org/markup-compatibility/2006">
          <mc:Choice Requires="x14">
            <control shapeId="29724" r:id="rId31" name="Group Box 28">
              <controlPr defaultSize="0" autoFill="0" autoPict="0">
                <anchor moveWithCells="1">
                  <from>
                    <xdr:col>2</xdr:col>
                    <xdr:colOff>3714750</xdr:colOff>
                    <xdr:row>37</xdr:row>
                    <xdr:rowOff>171450</xdr:rowOff>
                  </from>
                  <to>
                    <xdr:col>5</xdr:col>
                    <xdr:colOff>228600</xdr:colOff>
                    <xdr:row>39</xdr:row>
                    <xdr:rowOff>85725</xdr:rowOff>
                  </to>
                </anchor>
              </controlPr>
            </control>
          </mc:Choice>
        </mc:AlternateContent>
        <mc:AlternateContent xmlns:mc="http://schemas.openxmlformats.org/markup-compatibility/2006">
          <mc:Choice Requires="x14">
            <control shapeId="29725" r:id="rId32" name="Group Box 29">
              <controlPr defaultSize="0" autoFill="0" autoPict="0">
                <anchor moveWithCells="1">
                  <from>
                    <xdr:col>2</xdr:col>
                    <xdr:colOff>3562350</xdr:colOff>
                    <xdr:row>38</xdr:row>
                    <xdr:rowOff>133350</xdr:rowOff>
                  </from>
                  <to>
                    <xdr:col>5</xdr:col>
                    <xdr:colOff>647700</xdr:colOff>
                    <xdr:row>40</xdr:row>
                    <xdr:rowOff>47625</xdr:rowOff>
                  </to>
                </anchor>
              </controlPr>
            </control>
          </mc:Choice>
        </mc:AlternateContent>
        <mc:AlternateContent xmlns:mc="http://schemas.openxmlformats.org/markup-compatibility/2006">
          <mc:Choice Requires="x14">
            <control shapeId="29726" r:id="rId33" name="Group Box 30">
              <controlPr defaultSize="0" autoFill="0" autoPict="0">
                <anchor moveWithCells="1">
                  <from>
                    <xdr:col>2</xdr:col>
                    <xdr:colOff>3505200</xdr:colOff>
                    <xdr:row>40</xdr:row>
                    <xdr:rowOff>180975</xdr:rowOff>
                  </from>
                  <to>
                    <xdr:col>5</xdr:col>
                    <xdr:colOff>628650</xdr:colOff>
                    <xdr:row>42</xdr:row>
                    <xdr:rowOff>95250</xdr:rowOff>
                  </to>
                </anchor>
              </controlPr>
            </control>
          </mc:Choice>
        </mc:AlternateContent>
        <mc:AlternateContent xmlns:mc="http://schemas.openxmlformats.org/markup-compatibility/2006">
          <mc:Choice Requires="x14">
            <control shapeId="29727" r:id="rId34" name="Group Box 31">
              <controlPr defaultSize="0" autoFill="0" autoPict="0">
                <anchor moveWithCells="1">
                  <from>
                    <xdr:col>2</xdr:col>
                    <xdr:colOff>3762375</xdr:colOff>
                    <xdr:row>64</xdr:row>
                    <xdr:rowOff>209550</xdr:rowOff>
                  </from>
                  <to>
                    <xdr:col>5</xdr:col>
                    <xdr:colOff>171450</xdr:colOff>
                    <xdr:row>66</xdr:row>
                    <xdr:rowOff>95250</xdr:rowOff>
                  </to>
                </anchor>
              </controlPr>
            </control>
          </mc:Choice>
        </mc:AlternateContent>
        <mc:AlternateContent xmlns:mc="http://schemas.openxmlformats.org/markup-compatibility/2006">
          <mc:Choice Requires="x14">
            <control shapeId="29728" r:id="rId35" name="Group Box 32">
              <controlPr defaultSize="0" autoFill="0" autoPict="0">
                <anchor moveWithCells="1">
                  <from>
                    <xdr:col>2</xdr:col>
                    <xdr:colOff>3752850</xdr:colOff>
                    <xdr:row>66</xdr:row>
                    <xdr:rowOff>171450</xdr:rowOff>
                  </from>
                  <to>
                    <xdr:col>5</xdr:col>
                    <xdr:colOff>323850</xdr:colOff>
                    <xdr:row>68</xdr:row>
                    <xdr:rowOff>85725</xdr:rowOff>
                  </to>
                </anchor>
              </controlPr>
            </control>
          </mc:Choice>
        </mc:AlternateContent>
        <mc:AlternateContent xmlns:mc="http://schemas.openxmlformats.org/markup-compatibility/2006">
          <mc:Choice Requires="x14">
            <control shapeId="29729" r:id="rId36" name="Group Box 33">
              <controlPr defaultSize="0" autoFill="0" autoPict="0">
                <anchor moveWithCells="1">
                  <from>
                    <xdr:col>2</xdr:col>
                    <xdr:colOff>3600450</xdr:colOff>
                    <xdr:row>67</xdr:row>
                    <xdr:rowOff>152400</xdr:rowOff>
                  </from>
                  <to>
                    <xdr:col>5</xdr:col>
                    <xdr:colOff>476250</xdr:colOff>
                    <xdr:row>69</xdr:row>
                    <xdr:rowOff>57150</xdr:rowOff>
                  </to>
                </anchor>
              </controlPr>
            </control>
          </mc:Choice>
        </mc:AlternateContent>
        <mc:AlternateContent xmlns:mc="http://schemas.openxmlformats.org/markup-compatibility/2006">
          <mc:Choice Requires="x14">
            <control shapeId="29730" r:id="rId37" name="Group Box 34">
              <controlPr defaultSize="0" autoFill="0" autoPict="0">
                <anchor moveWithCells="1">
                  <from>
                    <xdr:col>2</xdr:col>
                    <xdr:colOff>3686175</xdr:colOff>
                    <xdr:row>69</xdr:row>
                    <xdr:rowOff>180975</xdr:rowOff>
                  </from>
                  <to>
                    <xdr:col>5</xdr:col>
                    <xdr:colOff>276225</xdr:colOff>
                    <xdr:row>71</xdr:row>
                    <xdr:rowOff>95250</xdr:rowOff>
                  </to>
                </anchor>
              </controlPr>
            </control>
          </mc:Choice>
        </mc:AlternateContent>
        <mc:AlternateContent xmlns:mc="http://schemas.openxmlformats.org/markup-compatibility/2006">
          <mc:Choice Requires="x14">
            <control shapeId="29731" r:id="rId38" name="Group Box 35">
              <controlPr defaultSize="0" autoFill="0" autoPict="0">
                <anchor moveWithCells="1">
                  <from>
                    <xdr:col>2</xdr:col>
                    <xdr:colOff>3743325</xdr:colOff>
                    <xdr:row>70</xdr:row>
                    <xdr:rowOff>161925</xdr:rowOff>
                  </from>
                  <to>
                    <xdr:col>5</xdr:col>
                    <xdr:colOff>304800</xdr:colOff>
                    <xdr:row>72</xdr:row>
                    <xdr:rowOff>66675</xdr:rowOff>
                  </to>
                </anchor>
              </controlPr>
            </control>
          </mc:Choice>
        </mc:AlternateContent>
        <mc:AlternateContent xmlns:mc="http://schemas.openxmlformats.org/markup-compatibility/2006">
          <mc:Choice Requires="x14">
            <control shapeId="29732" r:id="rId39" name="Group Box 36">
              <controlPr defaultSize="0" autoFill="0" autoPict="0">
                <anchor moveWithCells="1">
                  <from>
                    <xdr:col>2</xdr:col>
                    <xdr:colOff>3724275</xdr:colOff>
                    <xdr:row>73</xdr:row>
                    <xdr:rowOff>0</xdr:rowOff>
                  </from>
                  <to>
                    <xdr:col>5</xdr:col>
                    <xdr:colOff>266700</xdr:colOff>
                    <xdr:row>74</xdr:row>
                    <xdr:rowOff>95250</xdr:rowOff>
                  </to>
                </anchor>
              </controlPr>
            </control>
          </mc:Choice>
        </mc:AlternateContent>
        <mc:AlternateContent xmlns:mc="http://schemas.openxmlformats.org/markup-compatibility/2006">
          <mc:Choice Requires="x14">
            <control shapeId="29733" r:id="rId40" name="Group Box 37">
              <controlPr defaultSize="0" autoFill="0" autoPict="0">
                <anchor moveWithCells="1">
                  <from>
                    <xdr:col>2</xdr:col>
                    <xdr:colOff>3667125</xdr:colOff>
                    <xdr:row>75</xdr:row>
                    <xdr:rowOff>0</xdr:rowOff>
                  </from>
                  <to>
                    <xdr:col>5</xdr:col>
                    <xdr:colOff>676275</xdr:colOff>
                    <xdr:row>76</xdr:row>
                    <xdr:rowOff>95250</xdr:rowOff>
                  </to>
                </anchor>
              </controlPr>
            </control>
          </mc:Choice>
        </mc:AlternateContent>
        <mc:AlternateContent xmlns:mc="http://schemas.openxmlformats.org/markup-compatibility/2006">
          <mc:Choice Requires="x14">
            <control shapeId="29734" r:id="rId41" name="Group Box 38">
              <controlPr defaultSize="0" autoFill="0" autoPict="0">
                <anchor moveWithCells="1">
                  <from>
                    <xdr:col>2</xdr:col>
                    <xdr:colOff>3686175</xdr:colOff>
                    <xdr:row>75</xdr:row>
                    <xdr:rowOff>142875</xdr:rowOff>
                  </from>
                  <to>
                    <xdr:col>5</xdr:col>
                    <xdr:colOff>381000</xdr:colOff>
                    <xdr:row>77</xdr:row>
                    <xdr:rowOff>57150</xdr:rowOff>
                  </to>
                </anchor>
              </controlPr>
            </control>
          </mc:Choice>
        </mc:AlternateContent>
        <mc:AlternateContent xmlns:mc="http://schemas.openxmlformats.org/markup-compatibility/2006">
          <mc:Choice Requires="x14">
            <control shapeId="29735" r:id="rId42" name="Group Box 39">
              <controlPr defaultSize="0" autoFill="0" autoPict="0">
                <anchor moveWithCells="1">
                  <from>
                    <xdr:col>2</xdr:col>
                    <xdr:colOff>3638550</xdr:colOff>
                    <xdr:row>76</xdr:row>
                    <xdr:rowOff>171450</xdr:rowOff>
                  </from>
                  <to>
                    <xdr:col>5</xdr:col>
                    <xdr:colOff>285750</xdr:colOff>
                    <xdr:row>78</xdr:row>
                    <xdr:rowOff>85725</xdr:rowOff>
                  </to>
                </anchor>
              </controlPr>
            </control>
          </mc:Choice>
        </mc:AlternateContent>
        <mc:AlternateContent xmlns:mc="http://schemas.openxmlformats.org/markup-compatibility/2006">
          <mc:Choice Requires="x14">
            <control shapeId="29736" r:id="rId43" name="Group Box 40">
              <controlPr defaultSize="0" autoFill="0" autoPict="0">
                <anchor moveWithCells="1">
                  <from>
                    <xdr:col>2</xdr:col>
                    <xdr:colOff>3533775</xdr:colOff>
                    <xdr:row>79</xdr:row>
                    <xdr:rowOff>0</xdr:rowOff>
                  </from>
                  <to>
                    <xdr:col>5</xdr:col>
                    <xdr:colOff>457200</xdr:colOff>
                    <xdr:row>80</xdr:row>
                    <xdr:rowOff>95250</xdr:rowOff>
                  </to>
                </anchor>
              </controlPr>
            </control>
          </mc:Choice>
        </mc:AlternateContent>
        <mc:AlternateContent xmlns:mc="http://schemas.openxmlformats.org/markup-compatibility/2006">
          <mc:Choice Requires="x14">
            <control shapeId="29737" r:id="rId44" name="Group Box 41">
              <controlPr defaultSize="0" autoFill="0" autoPict="0">
                <anchor moveWithCells="1">
                  <from>
                    <xdr:col>2</xdr:col>
                    <xdr:colOff>3533775</xdr:colOff>
                    <xdr:row>81</xdr:row>
                    <xdr:rowOff>9525</xdr:rowOff>
                  </from>
                  <to>
                    <xdr:col>5</xdr:col>
                    <xdr:colOff>552450</xdr:colOff>
                    <xdr:row>82</xdr:row>
                    <xdr:rowOff>104775</xdr:rowOff>
                  </to>
                </anchor>
              </controlPr>
            </control>
          </mc:Choice>
        </mc:AlternateContent>
        <mc:AlternateContent xmlns:mc="http://schemas.openxmlformats.org/markup-compatibility/2006">
          <mc:Choice Requires="x14">
            <control shapeId="29738" r:id="rId45" name="Group Box 42">
              <controlPr defaultSize="0" autoFill="0" autoPict="0">
                <anchor moveWithCells="1">
                  <from>
                    <xdr:col>2</xdr:col>
                    <xdr:colOff>3362325</xdr:colOff>
                    <xdr:row>81</xdr:row>
                    <xdr:rowOff>171450</xdr:rowOff>
                  </from>
                  <to>
                    <xdr:col>7</xdr:col>
                    <xdr:colOff>9525</xdr:colOff>
                    <xdr:row>83</xdr:row>
                    <xdr:rowOff>85725</xdr:rowOff>
                  </to>
                </anchor>
              </controlPr>
            </control>
          </mc:Choice>
        </mc:AlternateContent>
        <mc:AlternateContent xmlns:mc="http://schemas.openxmlformats.org/markup-compatibility/2006">
          <mc:Choice Requires="x14">
            <control shapeId="29739" r:id="rId46" name="Group Box 43">
              <controlPr defaultSize="0" autoFill="0" autoPict="0">
                <anchor moveWithCells="1">
                  <from>
                    <xdr:col>2</xdr:col>
                    <xdr:colOff>3648075</xdr:colOff>
                    <xdr:row>79</xdr:row>
                    <xdr:rowOff>123825</xdr:rowOff>
                  </from>
                  <to>
                    <xdr:col>5</xdr:col>
                    <xdr:colOff>266700</xdr:colOff>
                    <xdr:row>81</xdr:row>
                    <xdr:rowOff>28575</xdr:rowOff>
                  </to>
                </anchor>
              </controlPr>
            </control>
          </mc:Choice>
        </mc:AlternateContent>
        <mc:AlternateContent xmlns:mc="http://schemas.openxmlformats.org/markup-compatibility/2006">
          <mc:Choice Requires="x14">
            <control shapeId="29740" r:id="rId47" name="Check Box 44">
              <controlPr defaultSize="0" autoFill="0" autoLine="0" autoPict="0">
                <anchor moveWithCells="1">
                  <from>
                    <xdr:col>3</xdr:col>
                    <xdr:colOff>0</xdr:colOff>
                    <xdr:row>83</xdr:row>
                    <xdr:rowOff>9525</xdr:rowOff>
                  </from>
                  <to>
                    <xdr:col>3</xdr:col>
                    <xdr:colOff>247650</xdr:colOff>
                    <xdr:row>84</xdr:row>
                    <xdr:rowOff>57150</xdr:rowOff>
                  </to>
                </anchor>
              </controlPr>
            </control>
          </mc:Choice>
        </mc:AlternateContent>
        <mc:AlternateContent xmlns:mc="http://schemas.openxmlformats.org/markup-compatibility/2006">
          <mc:Choice Requires="x14">
            <control shapeId="29741" r:id="rId48" name="Group Box 45">
              <controlPr defaultSize="0" autoFill="0" autoPict="0">
                <anchor moveWithCells="1">
                  <from>
                    <xdr:col>2</xdr:col>
                    <xdr:colOff>3810000</xdr:colOff>
                    <xdr:row>83</xdr:row>
                    <xdr:rowOff>209550</xdr:rowOff>
                  </from>
                  <to>
                    <xdr:col>5</xdr:col>
                    <xdr:colOff>247650</xdr:colOff>
                    <xdr:row>85</xdr:row>
                    <xdr:rowOff>95250</xdr:rowOff>
                  </to>
                </anchor>
              </controlPr>
            </control>
          </mc:Choice>
        </mc:AlternateContent>
        <mc:AlternateContent xmlns:mc="http://schemas.openxmlformats.org/markup-compatibility/2006">
          <mc:Choice Requires="x14">
            <control shapeId="29742" r:id="rId49" name="Group Box 46">
              <controlPr defaultSize="0" autoFill="0" autoPict="0">
                <anchor moveWithCells="1">
                  <from>
                    <xdr:col>2</xdr:col>
                    <xdr:colOff>3752850</xdr:colOff>
                    <xdr:row>85</xdr:row>
                    <xdr:rowOff>9525</xdr:rowOff>
                  </from>
                  <to>
                    <xdr:col>5</xdr:col>
                    <xdr:colOff>209550</xdr:colOff>
                    <xdr:row>86</xdr:row>
                    <xdr:rowOff>104775</xdr:rowOff>
                  </to>
                </anchor>
              </controlPr>
            </control>
          </mc:Choice>
        </mc:AlternateContent>
        <mc:AlternateContent xmlns:mc="http://schemas.openxmlformats.org/markup-compatibility/2006">
          <mc:Choice Requires="x14">
            <control shapeId="29743" r:id="rId50" name="Group Box 47">
              <controlPr defaultSize="0" autoFill="0" autoPict="0">
                <anchor moveWithCells="1">
                  <from>
                    <xdr:col>2</xdr:col>
                    <xdr:colOff>3590925</xdr:colOff>
                    <xdr:row>85</xdr:row>
                    <xdr:rowOff>171450</xdr:rowOff>
                  </from>
                  <to>
                    <xdr:col>5</xdr:col>
                    <xdr:colOff>285750</xdr:colOff>
                    <xdr:row>87</xdr:row>
                    <xdr:rowOff>85725</xdr:rowOff>
                  </to>
                </anchor>
              </controlPr>
            </control>
          </mc:Choice>
        </mc:AlternateContent>
        <mc:AlternateContent xmlns:mc="http://schemas.openxmlformats.org/markup-compatibility/2006">
          <mc:Choice Requires="x14">
            <control shapeId="29744" r:id="rId51" name="Group Box 48">
              <controlPr defaultSize="0" autoFill="0" autoPict="0">
                <anchor moveWithCells="1">
                  <from>
                    <xdr:col>2</xdr:col>
                    <xdr:colOff>3705225</xdr:colOff>
                    <xdr:row>86</xdr:row>
                    <xdr:rowOff>180975</xdr:rowOff>
                  </from>
                  <to>
                    <xdr:col>5</xdr:col>
                    <xdr:colOff>247650</xdr:colOff>
                    <xdr:row>88</xdr:row>
                    <xdr:rowOff>95250</xdr:rowOff>
                  </to>
                </anchor>
              </controlPr>
            </control>
          </mc:Choice>
        </mc:AlternateContent>
        <mc:AlternateContent xmlns:mc="http://schemas.openxmlformats.org/markup-compatibility/2006">
          <mc:Choice Requires="x14">
            <control shapeId="29745" r:id="rId52" name="Group Box 49">
              <controlPr defaultSize="0" autoFill="0" autoPict="0">
                <anchor moveWithCells="1">
                  <from>
                    <xdr:col>2</xdr:col>
                    <xdr:colOff>3609975</xdr:colOff>
                    <xdr:row>87</xdr:row>
                    <xdr:rowOff>142875</xdr:rowOff>
                  </from>
                  <to>
                    <xdr:col>5</xdr:col>
                    <xdr:colOff>381000</xdr:colOff>
                    <xdr:row>89</xdr:row>
                    <xdr:rowOff>57150</xdr:rowOff>
                  </to>
                </anchor>
              </controlPr>
            </control>
          </mc:Choice>
        </mc:AlternateContent>
        <mc:AlternateContent xmlns:mc="http://schemas.openxmlformats.org/markup-compatibility/2006">
          <mc:Choice Requires="x14">
            <control shapeId="29746" r:id="rId53" name="Group Box 50">
              <controlPr defaultSize="0" autoFill="0" autoPict="0">
                <anchor moveWithCells="1">
                  <from>
                    <xdr:col>2</xdr:col>
                    <xdr:colOff>3581400</xdr:colOff>
                    <xdr:row>85</xdr:row>
                    <xdr:rowOff>9525</xdr:rowOff>
                  </from>
                  <to>
                    <xdr:col>5</xdr:col>
                    <xdr:colOff>457200</xdr:colOff>
                    <xdr:row>86</xdr:row>
                    <xdr:rowOff>104775</xdr:rowOff>
                  </to>
                </anchor>
              </controlPr>
            </control>
          </mc:Choice>
        </mc:AlternateContent>
        <mc:AlternateContent xmlns:mc="http://schemas.openxmlformats.org/markup-compatibility/2006">
          <mc:Choice Requires="x14">
            <control shapeId="29747" r:id="rId54" name="Group Box 51">
              <controlPr defaultSize="0" autoFill="0" autoPict="0">
                <anchor moveWithCells="1">
                  <from>
                    <xdr:col>2</xdr:col>
                    <xdr:colOff>3619500</xdr:colOff>
                    <xdr:row>84</xdr:row>
                    <xdr:rowOff>133350</xdr:rowOff>
                  </from>
                  <to>
                    <xdr:col>5</xdr:col>
                    <xdr:colOff>400050</xdr:colOff>
                    <xdr:row>86</xdr:row>
                    <xdr:rowOff>47625</xdr:rowOff>
                  </to>
                </anchor>
              </controlPr>
            </control>
          </mc:Choice>
        </mc:AlternateContent>
        <mc:AlternateContent xmlns:mc="http://schemas.openxmlformats.org/markup-compatibility/2006">
          <mc:Choice Requires="x14">
            <control shapeId="29748" r:id="rId55" name="Group Box 52">
              <controlPr defaultSize="0" autoFill="0" autoPict="0">
                <anchor moveWithCells="1">
                  <from>
                    <xdr:col>2</xdr:col>
                    <xdr:colOff>3743325</xdr:colOff>
                    <xdr:row>42</xdr:row>
                    <xdr:rowOff>171450</xdr:rowOff>
                  </from>
                  <to>
                    <xdr:col>5</xdr:col>
                    <xdr:colOff>304800</xdr:colOff>
                    <xdr:row>44</xdr:row>
                    <xdr:rowOff>85725</xdr:rowOff>
                  </to>
                </anchor>
              </controlPr>
            </control>
          </mc:Choice>
        </mc:AlternateContent>
        <mc:AlternateContent xmlns:mc="http://schemas.openxmlformats.org/markup-compatibility/2006">
          <mc:Choice Requires="x14">
            <control shapeId="29749" r:id="rId56" name="Group Box 53">
              <controlPr defaultSize="0" autoFill="0" autoPict="0">
                <anchor moveWithCells="1">
                  <from>
                    <xdr:col>2</xdr:col>
                    <xdr:colOff>3562350</xdr:colOff>
                    <xdr:row>44</xdr:row>
                    <xdr:rowOff>133350</xdr:rowOff>
                  </from>
                  <to>
                    <xdr:col>5</xdr:col>
                    <xdr:colOff>590550</xdr:colOff>
                    <xdr:row>46</xdr:row>
                    <xdr:rowOff>57150</xdr:rowOff>
                  </to>
                </anchor>
              </controlPr>
            </control>
          </mc:Choice>
        </mc:AlternateContent>
        <mc:AlternateContent xmlns:mc="http://schemas.openxmlformats.org/markup-compatibility/2006">
          <mc:Choice Requires="x14">
            <control shapeId="29750" r:id="rId57" name="Group Box 54">
              <controlPr defaultSize="0" autoFill="0" autoPict="0">
                <anchor moveWithCells="1">
                  <from>
                    <xdr:col>2</xdr:col>
                    <xdr:colOff>3581400</xdr:colOff>
                    <xdr:row>45</xdr:row>
                    <xdr:rowOff>123825</xdr:rowOff>
                  </from>
                  <to>
                    <xdr:col>5</xdr:col>
                    <xdr:colOff>457200</xdr:colOff>
                    <xdr:row>47</xdr:row>
                    <xdr:rowOff>28575</xdr:rowOff>
                  </to>
                </anchor>
              </controlPr>
            </control>
          </mc:Choice>
        </mc:AlternateContent>
        <mc:AlternateContent xmlns:mc="http://schemas.openxmlformats.org/markup-compatibility/2006">
          <mc:Choice Requires="x14">
            <control shapeId="29751" r:id="rId58" name="Group Box 55">
              <controlPr defaultSize="0" autoFill="0" autoPict="0">
                <anchor moveWithCells="1">
                  <from>
                    <xdr:col>2</xdr:col>
                    <xdr:colOff>3657600</xdr:colOff>
                    <xdr:row>47</xdr:row>
                    <xdr:rowOff>171450</xdr:rowOff>
                  </from>
                  <to>
                    <xdr:col>5</xdr:col>
                    <xdr:colOff>342900</xdr:colOff>
                    <xdr:row>49</xdr:row>
                    <xdr:rowOff>85725</xdr:rowOff>
                  </to>
                </anchor>
              </controlPr>
            </control>
          </mc:Choice>
        </mc:AlternateContent>
        <mc:AlternateContent xmlns:mc="http://schemas.openxmlformats.org/markup-compatibility/2006">
          <mc:Choice Requires="x14">
            <control shapeId="29752" r:id="rId59" name="Group Box 56">
              <controlPr defaultSize="0" autoFill="0" autoPict="0">
                <anchor moveWithCells="1">
                  <from>
                    <xdr:col>2</xdr:col>
                    <xdr:colOff>3581400</xdr:colOff>
                    <xdr:row>48</xdr:row>
                    <xdr:rowOff>161925</xdr:rowOff>
                  </from>
                  <to>
                    <xdr:col>5</xdr:col>
                    <xdr:colOff>438150</xdr:colOff>
                    <xdr:row>50</xdr:row>
                    <xdr:rowOff>66675</xdr:rowOff>
                  </to>
                </anchor>
              </controlPr>
            </control>
          </mc:Choice>
        </mc:AlternateContent>
        <mc:AlternateContent xmlns:mc="http://schemas.openxmlformats.org/markup-compatibility/2006">
          <mc:Choice Requires="x14">
            <control shapeId="29753" r:id="rId60" name="Group Box 57">
              <controlPr defaultSize="0" autoFill="0" autoPict="0">
                <anchor moveWithCells="1">
                  <from>
                    <xdr:col>2</xdr:col>
                    <xdr:colOff>3752850</xdr:colOff>
                    <xdr:row>49</xdr:row>
                    <xdr:rowOff>133350</xdr:rowOff>
                  </from>
                  <to>
                    <xdr:col>5</xdr:col>
                    <xdr:colOff>438150</xdr:colOff>
                    <xdr:row>51</xdr:row>
                    <xdr:rowOff>38100</xdr:rowOff>
                  </to>
                </anchor>
              </controlPr>
            </control>
          </mc:Choice>
        </mc:AlternateContent>
        <mc:AlternateContent xmlns:mc="http://schemas.openxmlformats.org/markup-compatibility/2006">
          <mc:Choice Requires="x14">
            <control shapeId="29754" r:id="rId61" name="Group Box 58">
              <controlPr defaultSize="0" autoFill="0" autoPict="0">
                <anchor moveWithCells="1">
                  <from>
                    <xdr:col>2</xdr:col>
                    <xdr:colOff>3667125</xdr:colOff>
                    <xdr:row>51</xdr:row>
                    <xdr:rowOff>95250</xdr:rowOff>
                  </from>
                  <to>
                    <xdr:col>5</xdr:col>
                    <xdr:colOff>419100</xdr:colOff>
                    <xdr:row>53</xdr:row>
                    <xdr:rowOff>95250</xdr:rowOff>
                  </to>
                </anchor>
              </controlPr>
            </control>
          </mc:Choice>
        </mc:AlternateContent>
        <mc:AlternateContent xmlns:mc="http://schemas.openxmlformats.org/markup-compatibility/2006">
          <mc:Choice Requires="x14">
            <control shapeId="29755" r:id="rId62" name="Group Box 59">
              <controlPr defaultSize="0" autoFill="0" autoPict="0">
                <anchor moveWithCells="1">
                  <from>
                    <xdr:col>2</xdr:col>
                    <xdr:colOff>3667125</xdr:colOff>
                    <xdr:row>52</xdr:row>
                    <xdr:rowOff>142875</xdr:rowOff>
                  </from>
                  <to>
                    <xdr:col>5</xdr:col>
                    <xdr:colOff>390525</xdr:colOff>
                    <xdr:row>54</xdr:row>
                    <xdr:rowOff>57150</xdr:rowOff>
                  </to>
                </anchor>
              </controlPr>
            </control>
          </mc:Choice>
        </mc:AlternateContent>
        <mc:AlternateContent xmlns:mc="http://schemas.openxmlformats.org/markup-compatibility/2006">
          <mc:Choice Requires="x14">
            <control shapeId="29756" r:id="rId63" name="Group Box 60">
              <controlPr defaultSize="0" autoFill="0" autoPict="0">
                <anchor moveWithCells="1">
                  <from>
                    <xdr:col>2</xdr:col>
                    <xdr:colOff>3629025</xdr:colOff>
                    <xdr:row>54</xdr:row>
                    <xdr:rowOff>152400</xdr:rowOff>
                  </from>
                  <to>
                    <xdr:col>5</xdr:col>
                    <xdr:colOff>438150</xdr:colOff>
                    <xdr:row>56</xdr:row>
                    <xdr:rowOff>57150</xdr:rowOff>
                  </to>
                </anchor>
              </controlPr>
            </control>
          </mc:Choice>
        </mc:AlternateContent>
        <mc:AlternateContent xmlns:mc="http://schemas.openxmlformats.org/markup-compatibility/2006">
          <mc:Choice Requires="x14">
            <control shapeId="29757" r:id="rId64" name="Group Box 61">
              <controlPr defaultSize="0" autoFill="0" autoPict="0">
                <anchor moveWithCells="1">
                  <from>
                    <xdr:col>2</xdr:col>
                    <xdr:colOff>3752850</xdr:colOff>
                    <xdr:row>55</xdr:row>
                    <xdr:rowOff>180975</xdr:rowOff>
                  </from>
                  <to>
                    <xdr:col>5</xdr:col>
                    <xdr:colOff>171450</xdr:colOff>
                    <xdr:row>57</xdr:row>
                    <xdr:rowOff>95250</xdr:rowOff>
                  </to>
                </anchor>
              </controlPr>
            </control>
          </mc:Choice>
        </mc:AlternateContent>
        <mc:AlternateContent xmlns:mc="http://schemas.openxmlformats.org/markup-compatibility/2006">
          <mc:Choice Requires="x14">
            <control shapeId="29758" r:id="rId65" name="Group Box 62">
              <controlPr defaultSize="0" autoFill="0" autoPict="0">
                <anchor moveWithCells="1">
                  <from>
                    <xdr:col>2</xdr:col>
                    <xdr:colOff>3667125</xdr:colOff>
                    <xdr:row>57</xdr:row>
                    <xdr:rowOff>161925</xdr:rowOff>
                  </from>
                  <to>
                    <xdr:col>5</xdr:col>
                    <xdr:colOff>419100</xdr:colOff>
                    <xdr:row>59</xdr:row>
                    <xdr:rowOff>66675</xdr:rowOff>
                  </to>
                </anchor>
              </controlPr>
            </control>
          </mc:Choice>
        </mc:AlternateContent>
        <mc:AlternateContent xmlns:mc="http://schemas.openxmlformats.org/markup-compatibility/2006">
          <mc:Choice Requires="x14">
            <control shapeId="29759" r:id="rId66" name="Group Box 63">
              <controlPr defaultSize="0" autoFill="0" autoPict="0">
                <anchor moveWithCells="1">
                  <from>
                    <xdr:col>2</xdr:col>
                    <xdr:colOff>3514725</xdr:colOff>
                    <xdr:row>58</xdr:row>
                    <xdr:rowOff>152400</xdr:rowOff>
                  </from>
                  <to>
                    <xdr:col>5</xdr:col>
                    <xdr:colOff>571500</xdr:colOff>
                    <xdr:row>60</xdr:row>
                    <xdr:rowOff>57150</xdr:rowOff>
                  </to>
                </anchor>
              </controlPr>
            </control>
          </mc:Choice>
        </mc:AlternateContent>
        <mc:AlternateContent xmlns:mc="http://schemas.openxmlformats.org/markup-compatibility/2006">
          <mc:Choice Requires="x14">
            <control shapeId="29760" r:id="rId67" name="Group Box 64">
              <controlPr defaultSize="0" autoFill="0" autoPict="0">
                <anchor moveWithCells="1">
                  <from>
                    <xdr:col>2</xdr:col>
                    <xdr:colOff>3619500</xdr:colOff>
                    <xdr:row>33</xdr:row>
                    <xdr:rowOff>133350</xdr:rowOff>
                  </from>
                  <to>
                    <xdr:col>5</xdr:col>
                    <xdr:colOff>400050</xdr:colOff>
                    <xdr:row>35</xdr:row>
                    <xdr:rowOff>38100</xdr:rowOff>
                  </to>
                </anchor>
              </controlPr>
            </control>
          </mc:Choice>
        </mc:AlternateContent>
        <mc:AlternateContent xmlns:mc="http://schemas.openxmlformats.org/markup-compatibility/2006">
          <mc:Choice Requires="x14">
            <control shapeId="29761" r:id="rId68" name="Group Box 65">
              <controlPr defaultSize="0" autoFill="0" autoPict="0">
                <anchor moveWithCells="1">
                  <from>
                    <xdr:col>2</xdr:col>
                    <xdr:colOff>3657600</xdr:colOff>
                    <xdr:row>55</xdr:row>
                    <xdr:rowOff>171450</xdr:rowOff>
                  </from>
                  <to>
                    <xdr:col>5</xdr:col>
                    <xdr:colOff>342900</xdr:colOff>
                    <xdr:row>57</xdr:row>
                    <xdr:rowOff>85725</xdr:rowOff>
                  </to>
                </anchor>
              </controlPr>
            </control>
          </mc:Choice>
        </mc:AlternateContent>
        <mc:AlternateContent xmlns:mc="http://schemas.openxmlformats.org/markup-compatibility/2006">
          <mc:Choice Requires="x14">
            <control shapeId="29762" r:id="rId69" name="Group Box 66">
              <controlPr defaultSize="0" autoFill="0" autoPict="0">
                <anchor moveWithCells="1">
                  <from>
                    <xdr:col>2</xdr:col>
                    <xdr:colOff>3657600</xdr:colOff>
                    <xdr:row>60</xdr:row>
                    <xdr:rowOff>171450</xdr:rowOff>
                  </from>
                  <to>
                    <xdr:col>5</xdr:col>
                    <xdr:colOff>342900</xdr:colOff>
                    <xdr:row>62</xdr:row>
                    <xdr:rowOff>85725</xdr:rowOff>
                  </to>
                </anchor>
              </controlPr>
            </control>
          </mc:Choice>
        </mc:AlternateContent>
        <mc:AlternateContent xmlns:mc="http://schemas.openxmlformats.org/markup-compatibility/2006">
          <mc:Choice Requires="x14">
            <control shapeId="29763" r:id="rId70" name="Group Box 67">
              <controlPr defaultSize="0" autoFill="0" autoPict="0">
                <anchor moveWithCells="1">
                  <from>
                    <xdr:col>2</xdr:col>
                    <xdr:colOff>3657600</xdr:colOff>
                    <xdr:row>62</xdr:row>
                    <xdr:rowOff>171450</xdr:rowOff>
                  </from>
                  <to>
                    <xdr:col>5</xdr:col>
                    <xdr:colOff>342900</xdr:colOff>
                    <xdr:row>64</xdr:row>
                    <xdr:rowOff>85725</xdr:rowOff>
                  </to>
                </anchor>
              </controlPr>
            </control>
          </mc:Choice>
        </mc:AlternateContent>
        <mc:AlternateContent xmlns:mc="http://schemas.openxmlformats.org/markup-compatibility/2006">
          <mc:Choice Requires="x14">
            <control shapeId="29764" r:id="rId71" name="Group Box 68">
              <controlPr defaultSize="0" autoFill="0" autoPict="0">
                <anchor moveWithCells="1">
                  <from>
                    <xdr:col>2</xdr:col>
                    <xdr:colOff>3657600</xdr:colOff>
                    <xdr:row>83</xdr:row>
                    <xdr:rowOff>171450</xdr:rowOff>
                  </from>
                  <to>
                    <xdr:col>5</xdr:col>
                    <xdr:colOff>342900</xdr:colOff>
                    <xdr:row>85</xdr:row>
                    <xdr:rowOff>85725</xdr:rowOff>
                  </to>
                </anchor>
              </controlPr>
            </control>
          </mc:Choice>
        </mc:AlternateContent>
        <mc:AlternateContent xmlns:mc="http://schemas.openxmlformats.org/markup-compatibility/2006">
          <mc:Choice Requires="x14">
            <control shapeId="29765" r:id="rId72" name="Group Box 69">
              <controlPr defaultSize="0" autoFill="0" autoPict="0">
                <anchor moveWithCells="1">
                  <from>
                    <xdr:col>2</xdr:col>
                    <xdr:colOff>3657600</xdr:colOff>
                    <xdr:row>86</xdr:row>
                    <xdr:rowOff>171450</xdr:rowOff>
                  </from>
                  <to>
                    <xdr:col>5</xdr:col>
                    <xdr:colOff>342900</xdr:colOff>
                    <xdr:row>88</xdr:row>
                    <xdr:rowOff>85725</xdr:rowOff>
                  </to>
                </anchor>
              </controlPr>
            </control>
          </mc:Choice>
        </mc:AlternateContent>
        <mc:AlternateContent xmlns:mc="http://schemas.openxmlformats.org/markup-compatibility/2006">
          <mc:Choice Requires="x14">
            <control shapeId="29766" r:id="rId73" name="Group Box 70">
              <controlPr defaultSize="0" autoFill="0" autoPict="0">
                <anchor moveWithCells="1">
                  <from>
                    <xdr:col>2</xdr:col>
                    <xdr:colOff>3752850</xdr:colOff>
                    <xdr:row>47</xdr:row>
                    <xdr:rowOff>171450</xdr:rowOff>
                  </from>
                  <to>
                    <xdr:col>5</xdr:col>
                    <xdr:colOff>209550</xdr:colOff>
                    <xdr:row>49</xdr:row>
                    <xdr:rowOff>85725</xdr:rowOff>
                  </to>
                </anchor>
              </controlPr>
            </control>
          </mc:Choice>
        </mc:AlternateContent>
        <mc:AlternateContent xmlns:mc="http://schemas.openxmlformats.org/markup-compatibility/2006">
          <mc:Choice Requires="x14">
            <control shapeId="29767" r:id="rId74" name="Group Box 71">
              <controlPr defaultSize="0" autoFill="0" autoPict="0">
                <anchor moveWithCells="1">
                  <from>
                    <xdr:col>2</xdr:col>
                    <xdr:colOff>3781425</xdr:colOff>
                    <xdr:row>55</xdr:row>
                    <xdr:rowOff>152400</xdr:rowOff>
                  </from>
                  <to>
                    <xdr:col>5</xdr:col>
                    <xdr:colOff>676275</xdr:colOff>
                    <xdr:row>57</xdr:row>
                    <xdr:rowOff>57150</xdr:rowOff>
                  </to>
                </anchor>
              </controlPr>
            </control>
          </mc:Choice>
        </mc:AlternateContent>
        <mc:AlternateContent xmlns:mc="http://schemas.openxmlformats.org/markup-compatibility/2006">
          <mc:Choice Requires="x14">
            <control shapeId="29768" r:id="rId75" name="Group Box 72">
              <controlPr defaultSize="0" autoFill="0" autoPict="0">
                <anchor moveWithCells="1">
                  <from>
                    <xdr:col>2</xdr:col>
                    <xdr:colOff>3752850</xdr:colOff>
                    <xdr:row>60</xdr:row>
                    <xdr:rowOff>152400</xdr:rowOff>
                  </from>
                  <to>
                    <xdr:col>5</xdr:col>
                    <xdr:colOff>361950</xdr:colOff>
                    <xdr:row>62</xdr:row>
                    <xdr:rowOff>57150</xdr:rowOff>
                  </to>
                </anchor>
              </controlPr>
            </control>
          </mc:Choice>
        </mc:AlternateContent>
        <mc:AlternateContent xmlns:mc="http://schemas.openxmlformats.org/markup-compatibility/2006">
          <mc:Choice Requires="x14">
            <control shapeId="29769" r:id="rId76" name="Group Box 73">
              <controlPr defaultSize="0" autoFill="0" autoPict="0">
                <anchor moveWithCells="1">
                  <from>
                    <xdr:col>2</xdr:col>
                    <xdr:colOff>3571875</xdr:colOff>
                    <xdr:row>62</xdr:row>
                    <xdr:rowOff>133350</xdr:rowOff>
                  </from>
                  <to>
                    <xdr:col>7</xdr:col>
                    <xdr:colOff>104775</xdr:colOff>
                    <xdr:row>64</xdr:row>
                    <xdr:rowOff>66675</xdr:rowOff>
                  </to>
                </anchor>
              </controlPr>
            </control>
          </mc:Choice>
        </mc:AlternateContent>
        <mc:AlternateContent xmlns:mc="http://schemas.openxmlformats.org/markup-compatibility/2006">
          <mc:Choice Requires="x14">
            <control shapeId="29770" r:id="rId77" name="Group Box 74">
              <controlPr defaultSize="0" autoFill="0" autoPict="0">
                <anchor moveWithCells="1">
                  <from>
                    <xdr:col>2</xdr:col>
                    <xdr:colOff>3781425</xdr:colOff>
                    <xdr:row>83</xdr:row>
                    <xdr:rowOff>180975</xdr:rowOff>
                  </from>
                  <to>
                    <xdr:col>5</xdr:col>
                    <xdr:colOff>228600</xdr:colOff>
                    <xdr:row>85</xdr:row>
                    <xdr:rowOff>95250</xdr:rowOff>
                  </to>
                </anchor>
              </controlPr>
            </control>
          </mc:Choice>
        </mc:AlternateContent>
        <mc:AlternateContent xmlns:mc="http://schemas.openxmlformats.org/markup-compatibility/2006">
          <mc:Choice Requires="x14">
            <control shapeId="29771" r:id="rId78" name="Group Box 75">
              <controlPr defaultSize="0" autoFill="0" autoPict="0">
                <anchor moveWithCells="1">
                  <from>
                    <xdr:col>2</xdr:col>
                    <xdr:colOff>3667125</xdr:colOff>
                    <xdr:row>86</xdr:row>
                    <xdr:rowOff>76200</xdr:rowOff>
                  </from>
                  <to>
                    <xdr:col>5</xdr:col>
                    <xdr:colOff>419100</xdr:colOff>
                    <xdr:row>88</xdr:row>
                    <xdr:rowOff>57150</xdr:rowOff>
                  </to>
                </anchor>
              </controlPr>
            </control>
          </mc:Choice>
        </mc:AlternateContent>
        <mc:AlternateContent xmlns:mc="http://schemas.openxmlformats.org/markup-compatibility/2006">
          <mc:Choice Requires="x14">
            <control shapeId="29772" r:id="rId79" name="Group Box 76">
              <controlPr defaultSize="0" autoFill="0" autoPict="0">
                <anchor moveWithCells="1">
                  <from>
                    <xdr:col>2</xdr:col>
                    <xdr:colOff>3590925</xdr:colOff>
                    <xdr:row>20</xdr:row>
                    <xdr:rowOff>133350</xdr:rowOff>
                  </from>
                  <to>
                    <xdr:col>5</xdr:col>
                    <xdr:colOff>457200</xdr:colOff>
                    <xdr:row>22</xdr:row>
                    <xdr:rowOff>95250</xdr:rowOff>
                  </to>
                </anchor>
              </controlPr>
            </control>
          </mc:Choice>
        </mc:AlternateContent>
        <mc:AlternateContent xmlns:mc="http://schemas.openxmlformats.org/markup-compatibility/2006">
          <mc:Choice Requires="x14">
            <control shapeId="29773" r:id="rId80" name="Group Box 77">
              <controlPr defaultSize="0" autoFill="0" autoPict="0">
                <anchor moveWithCells="1">
                  <from>
                    <xdr:col>2</xdr:col>
                    <xdr:colOff>3686175</xdr:colOff>
                    <xdr:row>31</xdr:row>
                    <xdr:rowOff>161925</xdr:rowOff>
                  </from>
                  <to>
                    <xdr:col>5</xdr:col>
                    <xdr:colOff>438150</xdr:colOff>
                    <xdr:row>33</xdr:row>
                    <xdr:rowOff>66675</xdr:rowOff>
                  </to>
                </anchor>
              </controlPr>
            </control>
          </mc:Choice>
        </mc:AlternateContent>
        <mc:AlternateContent xmlns:mc="http://schemas.openxmlformats.org/markup-compatibility/2006">
          <mc:Choice Requires="x14">
            <control shapeId="29774" r:id="rId81" name="Group Box 78">
              <controlPr defaultSize="0" autoFill="0" autoPict="0">
                <anchor moveWithCells="1">
                  <from>
                    <xdr:col>2</xdr:col>
                    <xdr:colOff>3629025</xdr:colOff>
                    <xdr:row>19</xdr:row>
                    <xdr:rowOff>180975</xdr:rowOff>
                  </from>
                  <to>
                    <xdr:col>5</xdr:col>
                    <xdr:colOff>495300</xdr:colOff>
                    <xdr:row>21</xdr:row>
                    <xdr:rowOff>95250</xdr:rowOff>
                  </to>
                </anchor>
              </controlPr>
            </control>
          </mc:Choice>
        </mc:AlternateContent>
        <mc:AlternateContent xmlns:mc="http://schemas.openxmlformats.org/markup-compatibility/2006">
          <mc:Choice Requires="x14">
            <control shapeId="29775" r:id="rId82" name="Group Box 79">
              <controlPr defaultSize="0" autoFill="0" autoPict="0">
                <anchor moveWithCells="1">
                  <from>
                    <xdr:col>2</xdr:col>
                    <xdr:colOff>3676650</xdr:colOff>
                    <xdr:row>17</xdr:row>
                    <xdr:rowOff>123825</xdr:rowOff>
                  </from>
                  <to>
                    <xdr:col>5</xdr:col>
                    <xdr:colOff>266700</xdr:colOff>
                    <xdr:row>19</xdr:row>
                    <xdr:rowOff>38100</xdr:rowOff>
                  </to>
                </anchor>
              </controlPr>
            </control>
          </mc:Choice>
        </mc:AlternateContent>
        <mc:AlternateContent xmlns:mc="http://schemas.openxmlformats.org/markup-compatibility/2006">
          <mc:Choice Requires="x14">
            <control shapeId="29776" r:id="rId83" name="Group Box 80">
              <controlPr defaultSize="0" autoFill="0" autoPict="0">
                <anchor moveWithCells="1">
                  <from>
                    <xdr:col>2</xdr:col>
                    <xdr:colOff>3686175</xdr:colOff>
                    <xdr:row>16</xdr:row>
                    <xdr:rowOff>133350</xdr:rowOff>
                  </from>
                  <to>
                    <xdr:col>5</xdr:col>
                    <xdr:colOff>342900</xdr:colOff>
                    <xdr:row>18</xdr:row>
                    <xdr:rowOff>57150</xdr:rowOff>
                  </to>
                </anchor>
              </controlPr>
            </control>
          </mc:Choice>
        </mc:AlternateContent>
        <mc:AlternateContent xmlns:mc="http://schemas.openxmlformats.org/markup-compatibility/2006">
          <mc:Choice Requires="x14">
            <control shapeId="29777" r:id="rId84" name="Group Box 81">
              <controlPr defaultSize="0" autoFill="0" autoPict="0">
                <anchor moveWithCells="1">
                  <from>
                    <xdr:col>2</xdr:col>
                    <xdr:colOff>3686175</xdr:colOff>
                    <xdr:row>7</xdr:row>
                    <xdr:rowOff>171450</xdr:rowOff>
                  </from>
                  <to>
                    <xdr:col>5</xdr:col>
                    <xdr:colOff>466725</xdr:colOff>
                    <xdr:row>9</xdr:row>
                    <xdr:rowOff>76200</xdr:rowOff>
                  </to>
                </anchor>
              </controlPr>
            </control>
          </mc:Choice>
        </mc:AlternateContent>
        <mc:AlternateContent xmlns:mc="http://schemas.openxmlformats.org/markup-compatibility/2006">
          <mc:Choice Requires="x14">
            <control shapeId="29778" r:id="rId85" name="Group Box 82">
              <controlPr defaultSize="0" autoFill="0" autoPict="0">
                <anchor moveWithCells="1">
                  <from>
                    <xdr:col>2</xdr:col>
                    <xdr:colOff>3524250</xdr:colOff>
                    <xdr:row>11</xdr:row>
                    <xdr:rowOff>180975</xdr:rowOff>
                  </from>
                  <to>
                    <xdr:col>5</xdr:col>
                    <xdr:colOff>628650</xdr:colOff>
                    <xdr:row>13</xdr:row>
                    <xdr:rowOff>95250</xdr:rowOff>
                  </to>
                </anchor>
              </controlPr>
            </control>
          </mc:Choice>
        </mc:AlternateContent>
        <mc:AlternateContent xmlns:mc="http://schemas.openxmlformats.org/markup-compatibility/2006">
          <mc:Choice Requires="x14">
            <control shapeId="29779" r:id="rId86" name="Group Box 83">
              <controlPr defaultSize="0" autoFill="0" autoPict="0">
                <anchor moveWithCells="1">
                  <from>
                    <xdr:col>2</xdr:col>
                    <xdr:colOff>3686175</xdr:colOff>
                    <xdr:row>11</xdr:row>
                    <xdr:rowOff>171450</xdr:rowOff>
                  </from>
                  <to>
                    <xdr:col>5</xdr:col>
                    <xdr:colOff>466725</xdr:colOff>
                    <xdr:row>13</xdr:row>
                    <xdr:rowOff>76200</xdr:rowOff>
                  </to>
                </anchor>
              </controlPr>
            </control>
          </mc:Choice>
        </mc:AlternateContent>
        <mc:AlternateContent xmlns:mc="http://schemas.openxmlformats.org/markup-compatibility/2006">
          <mc:Choice Requires="x14">
            <control shapeId="29780" r:id="rId87" name="Group Box 84">
              <controlPr defaultSize="0" autoFill="0" autoPict="0">
                <anchor moveWithCells="1">
                  <from>
                    <xdr:col>2</xdr:col>
                    <xdr:colOff>3533775</xdr:colOff>
                    <xdr:row>17</xdr:row>
                    <xdr:rowOff>0</xdr:rowOff>
                  </from>
                  <to>
                    <xdr:col>5</xdr:col>
                    <xdr:colOff>514350</xdr:colOff>
                    <xdr:row>18</xdr:row>
                    <xdr:rowOff>95250</xdr:rowOff>
                  </to>
                </anchor>
              </controlPr>
            </control>
          </mc:Choice>
        </mc:AlternateContent>
        <mc:AlternateContent xmlns:mc="http://schemas.openxmlformats.org/markup-compatibility/2006">
          <mc:Choice Requires="x14">
            <control shapeId="29781" r:id="rId88" name="Group Box 85">
              <controlPr defaultSize="0" autoFill="0" autoPict="0">
                <anchor moveWithCells="1">
                  <from>
                    <xdr:col>2</xdr:col>
                    <xdr:colOff>3381375</xdr:colOff>
                    <xdr:row>17</xdr:row>
                    <xdr:rowOff>180975</xdr:rowOff>
                  </from>
                  <to>
                    <xdr:col>5</xdr:col>
                    <xdr:colOff>590550</xdr:colOff>
                    <xdr:row>19</xdr:row>
                    <xdr:rowOff>95250</xdr:rowOff>
                  </to>
                </anchor>
              </controlPr>
            </control>
          </mc:Choice>
        </mc:AlternateContent>
        <mc:AlternateContent xmlns:mc="http://schemas.openxmlformats.org/markup-compatibility/2006">
          <mc:Choice Requires="x14">
            <control shapeId="29782" r:id="rId89" name="Group Box 86">
              <controlPr defaultSize="0" autoFill="0" autoPict="0">
                <anchor moveWithCells="1">
                  <from>
                    <xdr:col>2</xdr:col>
                    <xdr:colOff>3524250</xdr:colOff>
                    <xdr:row>17</xdr:row>
                    <xdr:rowOff>180975</xdr:rowOff>
                  </from>
                  <to>
                    <xdr:col>5</xdr:col>
                    <xdr:colOff>628650</xdr:colOff>
                    <xdr:row>19</xdr:row>
                    <xdr:rowOff>95250</xdr:rowOff>
                  </to>
                </anchor>
              </controlPr>
            </control>
          </mc:Choice>
        </mc:AlternateContent>
        <mc:AlternateContent xmlns:mc="http://schemas.openxmlformats.org/markup-compatibility/2006">
          <mc:Choice Requires="x14">
            <control shapeId="29783" r:id="rId90" name="Group Box 87">
              <controlPr defaultSize="0" autoFill="0" autoPict="0">
                <anchor moveWithCells="1">
                  <from>
                    <xdr:col>2</xdr:col>
                    <xdr:colOff>3686175</xdr:colOff>
                    <xdr:row>17</xdr:row>
                    <xdr:rowOff>171450</xdr:rowOff>
                  </from>
                  <to>
                    <xdr:col>5</xdr:col>
                    <xdr:colOff>466725</xdr:colOff>
                    <xdr:row>19</xdr:row>
                    <xdr:rowOff>76200</xdr:rowOff>
                  </to>
                </anchor>
              </controlPr>
            </control>
          </mc:Choice>
        </mc:AlternateContent>
        <mc:AlternateContent xmlns:mc="http://schemas.openxmlformats.org/markup-compatibility/2006">
          <mc:Choice Requires="x14">
            <control shapeId="29784" r:id="rId91" name="Group Box 88">
              <controlPr defaultSize="0" autoFill="0" autoPict="0">
                <anchor moveWithCells="1">
                  <from>
                    <xdr:col>2</xdr:col>
                    <xdr:colOff>3695700</xdr:colOff>
                    <xdr:row>21</xdr:row>
                    <xdr:rowOff>171450</xdr:rowOff>
                  </from>
                  <to>
                    <xdr:col>5</xdr:col>
                    <xdr:colOff>285750</xdr:colOff>
                    <xdr:row>23</xdr:row>
                    <xdr:rowOff>76200</xdr:rowOff>
                  </to>
                </anchor>
              </controlPr>
            </control>
          </mc:Choice>
        </mc:AlternateContent>
        <mc:AlternateContent xmlns:mc="http://schemas.openxmlformats.org/markup-compatibility/2006">
          <mc:Choice Requires="x14">
            <control shapeId="29785" r:id="rId92" name="Group Box 89">
              <controlPr defaultSize="0" autoFill="0" autoPict="0">
                <anchor moveWithCells="1">
                  <from>
                    <xdr:col>2</xdr:col>
                    <xdr:colOff>3676650</xdr:colOff>
                    <xdr:row>21</xdr:row>
                    <xdr:rowOff>123825</xdr:rowOff>
                  </from>
                  <to>
                    <xdr:col>5</xdr:col>
                    <xdr:colOff>266700</xdr:colOff>
                    <xdr:row>23</xdr:row>
                    <xdr:rowOff>38100</xdr:rowOff>
                  </to>
                </anchor>
              </controlPr>
            </control>
          </mc:Choice>
        </mc:AlternateContent>
        <mc:AlternateContent xmlns:mc="http://schemas.openxmlformats.org/markup-compatibility/2006">
          <mc:Choice Requires="x14">
            <control shapeId="29786" r:id="rId93" name="Group Box 90">
              <controlPr defaultSize="0" autoFill="0" autoPict="0">
                <anchor moveWithCells="1">
                  <from>
                    <xdr:col>2</xdr:col>
                    <xdr:colOff>3533775</xdr:colOff>
                    <xdr:row>21</xdr:row>
                    <xdr:rowOff>0</xdr:rowOff>
                  </from>
                  <to>
                    <xdr:col>5</xdr:col>
                    <xdr:colOff>514350</xdr:colOff>
                    <xdr:row>22</xdr:row>
                    <xdr:rowOff>95250</xdr:rowOff>
                  </to>
                </anchor>
              </controlPr>
            </control>
          </mc:Choice>
        </mc:AlternateContent>
        <mc:AlternateContent xmlns:mc="http://schemas.openxmlformats.org/markup-compatibility/2006">
          <mc:Choice Requires="x14">
            <control shapeId="29787" r:id="rId94" name="Group Box 91">
              <controlPr defaultSize="0" autoFill="0" autoPict="0">
                <anchor moveWithCells="1">
                  <from>
                    <xdr:col>2</xdr:col>
                    <xdr:colOff>3381375</xdr:colOff>
                    <xdr:row>21</xdr:row>
                    <xdr:rowOff>180975</xdr:rowOff>
                  </from>
                  <to>
                    <xdr:col>5</xdr:col>
                    <xdr:colOff>590550</xdr:colOff>
                    <xdr:row>23</xdr:row>
                    <xdr:rowOff>95250</xdr:rowOff>
                  </to>
                </anchor>
              </controlPr>
            </control>
          </mc:Choice>
        </mc:AlternateContent>
        <mc:AlternateContent xmlns:mc="http://schemas.openxmlformats.org/markup-compatibility/2006">
          <mc:Choice Requires="x14">
            <control shapeId="29788" r:id="rId95" name="Group Box 92">
              <controlPr defaultSize="0" autoFill="0" autoPict="0">
                <anchor moveWithCells="1">
                  <from>
                    <xdr:col>2</xdr:col>
                    <xdr:colOff>3524250</xdr:colOff>
                    <xdr:row>21</xdr:row>
                    <xdr:rowOff>180975</xdr:rowOff>
                  </from>
                  <to>
                    <xdr:col>5</xdr:col>
                    <xdr:colOff>628650</xdr:colOff>
                    <xdr:row>23</xdr:row>
                    <xdr:rowOff>95250</xdr:rowOff>
                  </to>
                </anchor>
              </controlPr>
            </control>
          </mc:Choice>
        </mc:AlternateContent>
        <mc:AlternateContent xmlns:mc="http://schemas.openxmlformats.org/markup-compatibility/2006">
          <mc:Choice Requires="x14">
            <control shapeId="29789" r:id="rId96" name="Group Box 93">
              <controlPr defaultSize="0" autoFill="0" autoPict="0">
                <anchor moveWithCells="1">
                  <from>
                    <xdr:col>2</xdr:col>
                    <xdr:colOff>3686175</xdr:colOff>
                    <xdr:row>21</xdr:row>
                    <xdr:rowOff>171450</xdr:rowOff>
                  </from>
                  <to>
                    <xdr:col>5</xdr:col>
                    <xdr:colOff>466725</xdr:colOff>
                    <xdr:row>23</xdr:row>
                    <xdr:rowOff>76200</xdr:rowOff>
                  </to>
                </anchor>
              </controlPr>
            </control>
          </mc:Choice>
        </mc:AlternateContent>
        <mc:AlternateContent xmlns:mc="http://schemas.openxmlformats.org/markup-compatibility/2006">
          <mc:Choice Requires="x14">
            <control shapeId="29790" r:id="rId97" name="Group Box 94">
              <controlPr defaultSize="0" autoFill="0" autoPict="0">
                <anchor moveWithCells="1">
                  <from>
                    <xdr:col>2</xdr:col>
                    <xdr:colOff>3676650</xdr:colOff>
                    <xdr:row>26</xdr:row>
                    <xdr:rowOff>133350</xdr:rowOff>
                  </from>
                  <to>
                    <xdr:col>5</xdr:col>
                    <xdr:colOff>361950</xdr:colOff>
                    <xdr:row>28</xdr:row>
                    <xdr:rowOff>47625</xdr:rowOff>
                  </to>
                </anchor>
              </controlPr>
            </control>
          </mc:Choice>
        </mc:AlternateContent>
        <mc:AlternateContent xmlns:mc="http://schemas.openxmlformats.org/markup-compatibility/2006">
          <mc:Choice Requires="x14">
            <control shapeId="29791" r:id="rId98" name="Group Box 95">
              <controlPr defaultSize="0" autoFill="0" autoPict="0">
                <anchor moveWithCells="1">
                  <from>
                    <xdr:col>2</xdr:col>
                    <xdr:colOff>3695700</xdr:colOff>
                    <xdr:row>26</xdr:row>
                    <xdr:rowOff>171450</xdr:rowOff>
                  </from>
                  <to>
                    <xdr:col>5</xdr:col>
                    <xdr:colOff>285750</xdr:colOff>
                    <xdr:row>28</xdr:row>
                    <xdr:rowOff>76200</xdr:rowOff>
                  </to>
                </anchor>
              </controlPr>
            </control>
          </mc:Choice>
        </mc:AlternateContent>
        <mc:AlternateContent xmlns:mc="http://schemas.openxmlformats.org/markup-compatibility/2006">
          <mc:Choice Requires="x14">
            <control shapeId="29792" r:id="rId99" name="Group Box 96">
              <controlPr defaultSize="0" autoFill="0" autoPict="0">
                <anchor moveWithCells="1">
                  <from>
                    <xdr:col>2</xdr:col>
                    <xdr:colOff>3676650</xdr:colOff>
                    <xdr:row>26</xdr:row>
                    <xdr:rowOff>123825</xdr:rowOff>
                  </from>
                  <to>
                    <xdr:col>5</xdr:col>
                    <xdr:colOff>266700</xdr:colOff>
                    <xdr:row>28</xdr:row>
                    <xdr:rowOff>38100</xdr:rowOff>
                  </to>
                </anchor>
              </controlPr>
            </control>
          </mc:Choice>
        </mc:AlternateContent>
        <mc:AlternateContent xmlns:mc="http://schemas.openxmlformats.org/markup-compatibility/2006">
          <mc:Choice Requires="x14">
            <control shapeId="29793" r:id="rId100" name="Group Box 97">
              <controlPr defaultSize="0" autoFill="0" autoPict="0">
                <anchor moveWithCells="1">
                  <from>
                    <xdr:col>2</xdr:col>
                    <xdr:colOff>3533775</xdr:colOff>
                    <xdr:row>26</xdr:row>
                    <xdr:rowOff>0</xdr:rowOff>
                  </from>
                  <to>
                    <xdr:col>5</xdr:col>
                    <xdr:colOff>514350</xdr:colOff>
                    <xdr:row>27</xdr:row>
                    <xdr:rowOff>95250</xdr:rowOff>
                  </to>
                </anchor>
              </controlPr>
            </control>
          </mc:Choice>
        </mc:AlternateContent>
        <mc:AlternateContent xmlns:mc="http://schemas.openxmlformats.org/markup-compatibility/2006">
          <mc:Choice Requires="x14">
            <control shapeId="29794" r:id="rId101" name="Group Box 98">
              <controlPr defaultSize="0" autoFill="0" autoPict="0">
                <anchor moveWithCells="1">
                  <from>
                    <xdr:col>2</xdr:col>
                    <xdr:colOff>3381375</xdr:colOff>
                    <xdr:row>26</xdr:row>
                    <xdr:rowOff>180975</xdr:rowOff>
                  </from>
                  <to>
                    <xdr:col>5</xdr:col>
                    <xdr:colOff>590550</xdr:colOff>
                    <xdr:row>28</xdr:row>
                    <xdr:rowOff>95250</xdr:rowOff>
                  </to>
                </anchor>
              </controlPr>
            </control>
          </mc:Choice>
        </mc:AlternateContent>
        <mc:AlternateContent xmlns:mc="http://schemas.openxmlformats.org/markup-compatibility/2006">
          <mc:Choice Requires="x14">
            <control shapeId="29795" r:id="rId102" name="Group Box 99">
              <controlPr defaultSize="0" autoFill="0" autoPict="0">
                <anchor moveWithCells="1">
                  <from>
                    <xdr:col>2</xdr:col>
                    <xdr:colOff>3524250</xdr:colOff>
                    <xdr:row>26</xdr:row>
                    <xdr:rowOff>180975</xdr:rowOff>
                  </from>
                  <to>
                    <xdr:col>5</xdr:col>
                    <xdr:colOff>628650</xdr:colOff>
                    <xdr:row>28</xdr:row>
                    <xdr:rowOff>95250</xdr:rowOff>
                  </to>
                </anchor>
              </controlPr>
            </control>
          </mc:Choice>
        </mc:AlternateContent>
        <mc:AlternateContent xmlns:mc="http://schemas.openxmlformats.org/markup-compatibility/2006">
          <mc:Choice Requires="x14">
            <control shapeId="29796" r:id="rId103" name="Group Box 100">
              <controlPr defaultSize="0" autoFill="0" autoPict="0">
                <anchor moveWithCells="1">
                  <from>
                    <xdr:col>2</xdr:col>
                    <xdr:colOff>3686175</xdr:colOff>
                    <xdr:row>26</xdr:row>
                    <xdr:rowOff>171450</xdr:rowOff>
                  </from>
                  <to>
                    <xdr:col>5</xdr:col>
                    <xdr:colOff>466725</xdr:colOff>
                    <xdr:row>28</xdr:row>
                    <xdr:rowOff>76200</xdr:rowOff>
                  </to>
                </anchor>
              </controlPr>
            </control>
          </mc:Choice>
        </mc:AlternateContent>
        <mc:AlternateContent xmlns:mc="http://schemas.openxmlformats.org/markup-compatibility/2006">
          <mc:Choice Requires="x14">
            <control shapeId="29797" r:id="rId104" name="Group Box 101">
              <controlPr defaultSize="0" autoFill="0" autoPict="0">
                <anchor moveWithCells="1">
                  <from>
                    <xdr:col>2</xdr:col>
                    <xdr:colOff>3733800</xdr:colOff>
                    <xdr:row>31</xdr:row>
                    <xdr:rowOff>180975</xdr:rowOff>
                  </from>
                  <to>
                    <xdr:col>5</xdr:col>
                    <xdr:colOff>304800</xdr:colOff>
                    <xdr:row>33</xdr:row>
                    <xdr:rowOff>95250</xdr:rowOff>
                  </to>
                </anchor>
              </controlPr>
            </control>
          </mc:Choice>
        </mc:AlternateContent>
        <mc:AlternateContent xmlns:mc="http://schemas.openxmlformats.org/markup-compatibility/2006">
          <mc:Choice Requires="x14">
            <control shapeId="29798" r:id="rId105" name="Group Box 102">
              <controlPr defaultSize="0" autoFill="0" autoPict="0">
                <anchor moveWithCells="1">
                  <from>
                    <xdr:col>2</xdr:col>
                    <xdr:colOff>3676650</xdr:colOff>
                    <xdr:row>31</xdr:row>
                    <xdr:rowOff>133350</xdr:rowOff>
                  </from>
                  <to>
                    <xdr:col>5</xdr:col>
                    <xdr:colOff>361950</xdr:colOff>
                    <xdr:row>33</xdr:row>
                    <xdr:rowOff>47625</xdr:rowOff>
                  </to>
                </anchor>
              </controlPr>
            </control>
          </mc:Choice>
        </mc:AlternateContent>
        <mc:AlternateContent xmlns:mc="http://schemas.openxmlformats.org/markup-compatibility/2006">
          <mc:Choice Requires="x14">
            <control shapeId="29799" r:id="rId106" name="Group Box 103">
              <controlPr defaultSize="0" autoFill="0" autoPict="0">
                <anchor moveWithCells="1">
                  <from>
                    <xdr:col>2</xdr:col>
                    <xdr:colOff>3695700</xdr:colOff>
                    <xdr:row>31</xdr:row>
                    <xdr:rowOff>171450</xdr:rowOff>
                  </from>
                  <to>
                    <xdr:col>5</xdr:col>
                    <xdr:colOff>285750</xdr:colOff>
                    <xdr:row>33</xdr:row>
                    <xdr:rowOff>76200</xdr:rowOff>
                  </to>
                </anchor>
              </controlPr>
            </control>
          </mc:Choice>
        </mc:AlternateContent>
        <mc:AlternateContent xmlns:mc="http://schemas.openxmlformats.org/markup-compatibility/2006">
          <mc:Choice Requires="x14">
            <control shapeId="29800" r:id="rId107" name="Group Box 104">
              <controlPr defaultSize="0" autoFill="0" autoPict="0">
                <anchor moveWithCells="1">
                  <from>
                    <xdr:col>2</xdr:col>
                    <xdr:colOff>3676650</xdr:colOff>
                    <xdr:row>31</xdr:row>
                    <xdr:rowOff>123825</xdr:rowOff>
                  </from>
                  <to>
                    <xdr:col>5</xdr:col>
                    <xdr:colOff>266700</xdr:colOff>
                    <xdr:row>33</xdr:row>
                    <xdr:rowOff>38100</xdr:rowOff>
                  </to>
                </anchor>
              </controlPr>
            </control>
          </mc:Choice>
        </mc:AlternateContent>
        <mc:AlternateContent xmlns:mc="http://schemas.openxmlformats.org/markup-compatibility/2006">
          <mc:Choice Requires="x14">
            <control shapeId="29801" r:id="rId108" name="Group Box 105">
              <controlPr defaultSize="0" autoFill="0" autoPict="0">
                <anchor moveWithCells="1">
                  <from>
                    <xdr:col>2</xdr:col>
                    <xdr:colOff>3533775</xdr:colOff>
                    <xdr:row>31</xdr:row>
                    <xdr:rowOff>0</xdr:rowOff>
                  </from>
                  <to>
                    <xdr:col>5</xdr:col>
                    <xdr:colOff>514350</xdr:colOff>
                    <xdr:row>32</xdr:row>
                    <xdr:rowOff>95250</xdr:rowOff>
                  </to>
                </anchor>
              </controlPr>
            </control>
          </mc:Choice>
        </mc:AlternateContent>
        <mc:AlternateContent xmlns:mc="http://schemas.openxmlformats.org/markup-compatibility/2006">
          <mc:Choice Requires="x14">
            <control shapeId="29802" r:id="rId109" name="Group Box 106">
              <controlPr defaultSize="0" autoFill="0" autoPict="0">
                <anchor moveWithCells="1">
                  <from>
                    <xdr:col>2</xdr:col>
                    <xdr:colOff>3381375</xdr:colOff>
                    <xdr:row>31</xdr:row>
                    <xdr:rowOff>180975</xdr:rowOff>
                  </from>
                  <to>
                    <xdr:col>5</xdr:col>
                    <xdr:colOff>590550</xdr:colOff>
                    <xdr:row>33</xdr:row>
                    <xdr:rowOff>95250</xdr:rowOff>
                  </to>
                </anchor>
              </controlPr>
            </control>
          </mc:Choice>
        </mc:AlternateContent>
        <mc:AlternateContent xmlns:mc="http://schemas.openxmlformats.org/markup-compatibility/2006">
          <mc:Choice Requires="x14">
            <control shapeId="29803" r:id="rId110" name="Group Box 107">
              <controlPr defaultSize="0" autoFill="0" autoPict="0">
                <anchor moveWithCells="1">
                  <from>
                    <xdr:col>2</xdr:col>
                    <xdr:colOff>3524250</xdr:colOff>
                    <xdr:row>31</xdr:row>
                    <xdr:rowOff>180975</xdr:rowOff>
                  </from>
                  <to>
                    <xdr:col>5</xdr:col>
                    <xdr:colOff>628650</xdr:colOff>
                    <xdr:row>33</xdr:row>
                    <xdr:rowOff>95250</xdr:rowOff>
                  </to>
                </anchor>
              </controlPr>
            </control>
          </mc:Choice>
        </mc:AlternateContent>
        <mc:AlternateContent xmlns:mc="http://schemas.openxmlformats.org/markup-compatibility/2006">
          <mc:Choice Requires="x14">
            <control shapeId="29804" r:id="rId111" name="Group Box 108">
              <controlPr defaultSize="0" autoFill="0" autoPict="0">
                <anchor moveWithCells="1">
                  <from>
                    <xdr:col>2</xdr:col>
                    <xdr:colOff>3686175</xdr:colOff>
                    <xdr:row>31</xdr:row>
                    <xdr:rowOff>171450</xdr:rowOff>
                  </from>
                  <to>
                    <xdr:col>5</xdr:col>
                    <xdr:colOff>466725</xdr:colOff>
                    <xdr:row>33</xdr:row>
                    <xdr:rowOff>76200</xdr:rowOff>
                  </to>
                </anchor>
              </controlPr>
            </control>
          </mc:Choice>
        </mc:AlternateContent>
        <mc:AlternateContent xmlns:mc="http://schemas.openxmlformats.org/markup-compatibility/2006">
          <mc:Choice Requires="x14">
            <control shapeId="29805" r:id="rId112" name="Group Box 109">
              <controlPr defaultSize="0" autoFill="0" autoPict="0">
                <anchor moveWithCells="1">
                  <from>
                    <xdr:col>2</xdr:col>
                    <xdr:colOff>3743325</xdr:colOff>
                    <xdr:row>45</xdr:row>
                    <xdr:rowOff>171450</xdr:rowOff>
                  </from>
                  <to>
                    <xdr:col>5</xdr:col>
                    <xdr:colOff>304800</xdr:colOff>
                    <xdr:row>47</xdr:row>
                    <xdr:rowOff>85725</xdr:rowOff>
                  </to>
                </anchor>
              </controlPr>
            </control>
          </mc:Choice>
        </mc:AlternateContent>
        <mc:AlternateContent xmlns:mc="http://schemas.openxmlformats.org/markup-compatibility/2006">
          <mc:Choice Requires="x14">
            <control shapeId="29806" r:id="rId113" name="Group Box 110">
              <controlPr defaultSize="0" autoFill="0" autoPict="0">
                <anchor moveWithCells="1">
                  <from>
                    <xdr:col>2</xdr:col>
                    <xdr:colOff>3581400</xdr:colOff>
                    <xdr:row>49</xdr:row>
                    <xdr:rowOff>123825</xdr:rowOff>
                  </from>
                  <to>
                    <xdr:col>5</xdr:col>
                    <xdr:colOff>457200</xdr:colOff>
                    <xdr:row>51</xdr:row>
                    <xdr:rowOff>28575</xdr:rowOff>
                  </to>
                </anchor>
              </controlPr>
            </control>
          </mc:Choice>
        </mc:AlternateContent>
        <mc:AlternateContent xmlns:mc="http://schemas.openxmlformats.org/markup-compatibility/2006">
          <mc:Choice Requires="x14">
            <control shapeId="29807" r:id="rId114" name="Group Box 111">
              <controlPr defaultSize="0" autoFill="0" autoPict="0">
                <anchor moveWithCells="1">
                  <from>
                    <xdr:col>2</xdr:col>
                    <xdr:colOff>3743325</xdr:colOff>
                    <xdr:row>49</xdr:row>
                    <xdr:rowOff>171450</xdr:rowOff>
                  </from>
                  <to>
                    <xdr:col>5</xdr:col>
                    <xdr:colOff>304800</xdr:colOff>
                    <xdr:row>51</xdr:row>
                    <xdr:rowOff>85725</xdr:rowOff>
                  </to>
                </anchor>
              </controlPr>
            </control>
          </mc:Choice>
        </mc:AlternateContent>
        <mc:AlternateContent xmlns:mc="http://schemas.openxmlformats.org/markup-compatibility/2006">
          <mc:Choice Requires="x14">
            <control shapeId="29808" r:id="rId115" name="Group Box 112">
              <controlPr defaultSize="0" autoFill="0" autoPict="0">
                <anchor moveWithCells="1">
                  <from>
                    <xdr:col>2</xdr:col>
                    <xdr:colOff>3752850</xdr:colOff>
                    <xdr:row>52</xdr:row>
                    <xdr:rowOff>133350</xdr:rowOff>
                  </from>
                  <to>
                    <xdr:col>5</xdr:col>
                    <xdr:colOff>438150</xdr:colOff>
                    <xdr:row>54</xdr:row>
                    <xdr:rowOff>38100</xdr:rowOff>
                  </to>
                </anchor>
              </controlPr>
            </control>
          </mc:Choice>
        </mc:AlternateContent>
        <mc:AlternateContent xmlns:mc="http://schemas.openxmlformats.org/markup-compatibility/2006">
          <mc:Choice Requires="x14">
            <control shapeId="29809" r:id="rId116" name="Group Box 113">
              <controlPr defaultSize="0" autoFill="0" autoPict="0">
                <anchor moveWithCells="1">
                  <from>
                    <xdr:col>2</xdr:col>
                    <xdr:colOff>3581400</xdr:colOff>
                    <xdr:row>52</xdr:row>
                    <xdr:rowOff>123825</xdr:rowOff>
                  </from>
                  <to>
                    <xdr:col>5</xdr:col>
                    <xdr:colOff>457200</xdr:colOff>
                    <xdr:row>54</xdr:row>
                    <xdr:rowOff>28575</xdr:rowOff>
                  </to>
                </anchor>
              </controlPr>
            </control>
          </mc:Choice>
        </mc:AlternateContent>
        <mc:AlternateContent xmlns:mc="http://schemas.openxmlformats.org/markup-compatibility/2006">
          <mc:Choice Requires="x14">
            <control shapeId="29810" r:id="rId117" name="Group Box 114">
              <controlPr defaultSize="0" autoFill="0" autoPict="0">
                <anchor moveWithCells="1">
                  <from>
                    <xdr:col>2</xdr:col>
                    <xdr:colOff>3743325</xdr:colOff>
                    <xdr:row>52</xdr:row>
                    <xdr:rowOff>171450</xdr:rowOff>
                  </from>
                  <to>
                    <xdr:col>5</xdr:col>
                    <xdr:colOff>304800</xdr:colOff>
                    <xdr:row>54</xdr:row>
                    <xdr:rowOff>85725</xdr:rowOff>
                  </to>
                </anchor>
              </controlPr>
            </control>
          </mc:Choice>
        </mc:AlternateContent>
        <mc:AlternateContent xmlns:mc="http://schemas.openxmlformats.org/markup-compatibility/2006">
          <mc:Choice Requires="x14">
            <control shapeId="29811" r:id="rId118" name="Group Box 115">
              <controlPr defaultSize="0" autoFill="0" autoPict="0">
                <anchor moveWithCells="1">
                  <from>
                    <xdr:col>2</xdr:col>
                    <xdr:colOff>3667125</xdr:colOff>
                    <xdr:row>55</xdr:row>
                    <xdr:rowOff>142875</xdr:rowOff>
                  </from>
                  <to>
                    <xdr:col>5</xdr:col>
                    <xdr:colOff>390525</xdr:colOff>
                    <xdr:row>57</xdr:row>
                    <xdr:rowOff>57150</xdr:rowOff>
                  </to>
                </anchor>
              </controlPr>
            </control>
          </mc:Choice>
        </mc:AlternateContent>
        <mc:AlternateContent xmlns:mc="http://schemas.openxmlformats.org/markup-compatibility/2006">
          <mc:Choice Requires="x14">
            <control shapeId="29812" r:id="rId119" name="Group Box 116">
              <controlPr defaultSize="0" autoFill="0" autoPict="0">
                <anchor moveWithCells="1">
                  <from>
                    <xdr:col>2</xdr:col>
                    <xdr:colOff>3752850</xdr:colOff>
                    <xdr:row>55</xdr:row>
                    <xdr:rowOff>133350</xdr:rowOff>
                  </from>
                  <to>
                    <xdr:col>5</xdr:col>
                    <xdr:colOff>438150</xdr:colOff>
                    <xdr:row>57</xdr:row>
                    <xdr:rowOff>38100</xdr:rowOff>
                  </to>
                </anchor>
              </controlPr>
            </control>
          </mc:Choice>
        </mc:AlternateContent>
        <mc:AlternateContent xmlns:mc="http://schemas.openxmlformats.org/markup-compatibility/2006">
          <mc:Choice Requires="x14">
            <control shapeId="29813" r:id="rId120" name="Group Box 117">
              <controlPr defaultSize="0" autoFill="0" autoPict="0">
                <anchor moveWithCells="1">
                  <from>
                    <xdr:col>2</xdr:col>
                    <xdr:colOff>3581400</xdr:colOff>
                    <xdr:row>55</xdr:row>
                    <xdr:rowOff>123825</xdr:rowOff>
                  </from>
                  <to>
                    <xdr:col>5</xdr:col>
                    <xdr:colOff>457200</xdr:colOff>
                    <xdr:row>57</xdr:row>
                    <xdr:rowOff>28575</xdr:rowOff>
                  </to>
                </anchor>
              </controlPr>
            </control>
          </mc:Choice>
        </mc:AlternateContent>
        <mc:AlternateContent xmlns:mc="http://schemas.openxmlformats.org/markup-compatibility/2006">
          <mc:Choice Requires="x14">
            <control shapeId="29814" r:id="rId121" name="Group Box 118">
              <controlPr defaultSize="0" autoFill="0" autoPict="0">
                <anchor moveWithCells="1">
                  <from>
                    <xdr:col>2</xdr:col>
                    <xdr:colOff>3743325</xdr:colOff>
                    <xdr:row>55</xdr:row>
                    <xdr:rowOff>171450</xdr:rowOff>
                  </from>
                  <to>
                    <xdr:col>5</xdr:col>
                    <xdr:colOff>304800</xdr:colOff>
                    <xdr:row>57</xdr:row>
                    <xdr:rowOff>85725</xdr:rowOff>
                  </to>
                </anchor>
              </controlPr>
            </control>
          </mc:Choice>
        </mc:AlternateContent>
        <mc:AlternateContent xmlns:mc="http://schemas.openxmlformats.org/markup-compatibility/2006">
          <mc:Choice Requires="x14">
            <control shapeId="29815" r:id="rId122" name="Group Box 119">
              <controlPr defaultSize="0" autoFill="0" autoPict="0">
                <anchor moveWithCells="1">
                  <from>
                    <xdr:col>2</xdr:col>
                    <xdr:colOff>3752850</xdr:colOff>
                    <xdr:row>60</xdr:row>
                    <xdr:rowOff>180975</xdr:rowOff>
                  </from>
                  <to>
                    <xdr:col>5</xdr:col>
                    <xdr:colOff>171450</xdr:colOff>
                    <xdr:row>62</xdr:row>
                    <xdr:rowOff>95250</xdr:rowOff>
                  </to>
                </anchor>
              </controlPr>
            </control>
          </mc:Choice>
        </mc:AlternateContent>
        <mc:AlternateContent xmlns:mc="http://schemas.openxmlformats.org/markup-compatibility/2006">
          <mc:Choice Requires="x14">
            <control shapeId="29816" r:id="rId123" name="Group Box 120">
              <controlPr defaultSize="0" autoFill="0" autoPict="0">
                <anchor moveWithCells="1">
                  <from>
                    <xdr:col>2</xdr:col>
                    <xdr:colOff>3657600</xdr:colOff>
                    <xdr:row>60</xdr:row>
                    <xdr:rowOff>171450</xdr:rowOff>
                  </from>
                  <to>
                    <xdr:col>5</xdr:col>
                    <xdr:colOff>342900</xdr:colOff>
                    <xdr:row>62</xdr:row>
                    <xdr:rowOff>85725</xdr:rowOff>
                  </to>
                </anchor>
              </controlPr>
            </control>
          </mc:Choice>
        </mc:AlternateContent>
        <mc:AlternateContent xmlns:mc="http://schemas.openxmlformats.org/markup-compatibility/2006">
          <mc:Choice Requires="x14">
            <control shapeId="29817" r:id="rId124" name="Group Box 121">
              <controlPr defaultSize="0" autoFill="0" autoPict="0">
                <anchor moveWithCells="1">
                  <from>
                    <xdr:col>2</xdr:col>
                    <xdr:colOff>3667125</xdr:colOff>
                    <xdr:row>60</xdr:row>
                    <xdr:rowOff>142875</xdr:rowOff>
                  </from>
                  <to>
                    <xdr:col>5</xdr:col>
                    <xdr:colOff>390525</xdr:colOff>
                    <xdr:row>62</xdr:row>
                    <xdr:rowOff>57150</xdr:rowOff>
                  </to>
                </anchor>
              </controlPr>
            </control>
          </mc:Choice>
        </mc:AlternateContent>
        <mc:AlternateContent xmlns:mc="http://schemas.openxmlformats.org/markup-compatibility/2006">
          <mc:Choice Requires="x14">
            <control shapeId="29818" r:id="rId125" name="Group Box 122">
              <controlPr defaultSize="0" autoFill="0" autoPict="0">
                <anchor moveWithCells="1">
                  <from>
                    <xdr:col>2</xdr:col>
                    <xdr:colOff>3752850</xdr:colOff>
                    <xdr:row>60</xdr:row>
                    <xdr:rowOff>133350</xdr:rowOff>
                  </from>
                  <to>
                    <xdr:col>5</xdr:col>
                    <xdr:colOff>438150</xdr:colOff>
                    <xdr:row>62</xdr:row>
                    <xdr:rowOff>38100</xdr:rowOff>
                  </to>
                </anchor>
              </controlPr>
            </control>
          </mc:Choice>
        </mc:AlternateContent>
        <mc:AlternateContent xmlns:mc="http://schemas.openxmlformats.org/markup-compatibility/2006">
          <mc:Choice Requires="x14">
            <control shapeId="29819" r:id="rId126" name="Group Box 123">
              <controlPr defaultSize="0" autoFill="0" autoPict="0">
                <anchor moveWithCells="1">
                  <from>
                    <xdr:col>2</xdr:col>
                    <xdr:colOff>3581400</xdr:colOff>
                    <xdr:row>60</xdr:row>
                    <xdr:rowOff>123825</xdr:rowOff>
                  </from>
                  <to>
                    <xdr:col>5</xdr:col>
                    <xdr:colOff>457200</xdr:colOff>
                    <xdr:row>62</xdr:row>
                    <xdr:rowOff>28575</xdr:rowOff>
                  </to>
                </anchor>
              </controlPr>
            </control>
          </mc:Choice>
        </mc:AlternateContent>
        <mc:AlternateContent xmlns:mc="http://schemas.openxmlformats.org/markup-compatibility/2006">
          <mc:Choice Requires="x14">
            <control shapeId="29820" r:id="rId127" name="Group Box 124">
              <controlPr defaultSize="0" autoFill="0" autoPict="0">
                <anchor moveWithCells="1">
                  <from>
                    <xdr:col>2</xdr:col>
                    <xdr:colOff>3743325</xdr:colOff>
                    <xdr:row>60</xdr:row>
                    <xdr:rowOff>171450</xdr:rowOff>
                  </from>
                  <to>
                    <xdr:col>5</xdr:col>
                    <xdr:colOff>304800</xdr:colOff>
                    <xdr:row>62</xdr:row>
                    <xdr:rowOff>85725</xdr:rowOff>
                  </to>
                </anchor>
              </controlPr>
            </control>
          </mc:Choice>
        </mc:AlternateContent>
        <mc:AlternateContent xmlns:mc="http://schemas.openxmlformats.org/markup-compatibility/2006">
          <mc:Choice Requires="x14">
            <control shapeId="29821" r:id="rId128" name="Group Box 125">
              <controlPr defaultSize="0" autoFill="0" autoPict="0">
                <anchor moveWithCells="1">
                  <from>
                    <xdr:col>2</xdr:col>
                    <xdr:colOff>3657600</xdr:colOff>
                    <xdr:row>64</xdr:row>
                    <xdr:rowOff>171450</xdr:rowOff>
                  </from>
                  <to>
                    <xdr:col>5</xdr:col>
                    <xdr:colOff>342900</xdr:colOff>
                    <xdr:row>66</xdr:row>
                    <xdr:rowOff>85725</xdr:rowOff>
                  </to>
                </anchor>
              </controlPr>
            </control>
          </mc:Choice>
        </mc:AlternateContent>
        <mc:AlternateContent xmlns:mc="http://schemas.openxmlformats.org/markup-compatibility/2006">
          <mc:Choice Requires="x14">
            <control shapeId="29822" r:id="rId129" name="Group Box 126">
              <controlPr defaultSize="0" autoFill="0" autoPict="0">
                <anchor moveWithCells="1">
                  <from>
                    <xdr:col>2</xdr:col>
                    <xdr:colOff>3752850</xdr:colOff>
                    <xdr:row>64</xdr:row>
                    <xdr:rowOff>152400</xdr:rowOff>
                  </from>
                  <to>
                    <xdr:col>5</xdr:col>
                    <xdr:colOff>361950</xdr:colOff>
                    <xdr:row>66</xdr:row>
                    <xdr:rowOff>57150</xdr:rowOff>
                  </to>
                </anchor>
              </controlPr>
            </control>
          </mc:Choice>
        </mc:AlternateContent>
        <mc:AlternateContent xmlns:mc="http://schemas.openxmlformats.org/markup-compatibility/2006">
          <mc:Choice Requires="x14">
            <control shapeId="29823" r:id="rId130" name="Group Box 127">
              <controlPr defaultSize="0" autoFill="0" autoPict="0">
                <anchor moveWithCells="1">
                  <from>
                    <xdr:col>2</xdr:col>
                    <xdr:colOff>3752850</xdr:colOff>
                    <xdr:row>64</xdr:row>
                    <xdr:rowOff>180975</xdr:rowOff>
                  </from>
                  <to>
                    <xdr:col>5</xdr:col>
                    <xdr:colOff>171450</xdr:colOff>
                    <xdr:row>66</xdr:row>
                    <xdr:rowOff>95250</xdr:rowOff>
                  </to>
                </anchor>
              </controlPr>
            </control>
          </mc:Choice>
        </mc:AlternateContent>
        <mc:AlternateContent xmlns:mc="http://schemas.openxmlformats.org/markup-compatibility/2006">
          <mc:Choice Requires="x14">
            <control shapeId="29824" r:id="rId131" name="Group Box 128">
              <controlPr defaultSize="0" autoFill="0" autoPict="0">
                <anchor moveWithCells="1">
                  <from>
                    <xdr:col>2</xdr:col>
                    <xdr:colOff>3657600</xdr:colOff>
                    <xdr:row>64</xdr:row>
                    <xdr:rowOff>171450</xdr:rowOff>
                  </from>
                  <to>
                    <xdr:col>5</xdr:col>
                    <xdr:colOff>342900</xdr:colOff>
                    <xdr:row>66</xdr:row>
                    <xdr:rowOff>85725</xdr:rowOff>
                  </to>
                </anchor>
              </controlPr>
            </control>
          </mc:Choice>
        </mc:AlternateContent>
        <mc:AlternateContent xmlns:mc="http://schemas.openxmlformats.org/markup-compatibility/2006">
          <mc:Choice Requires="x14">
            <control shapeId="29825" r:id="rId132" name="Group Box 129">
              <controlPr defaultSize="0" autoFill="0" autoPict="0">
                <anchor moveWithCells="1">
                  <from>
                    <xdr:col>2</xdr:col>
                    <xdr:colOff>3667125</xdr:colOff>
                    <xdr:row>64</xdr:row>
                    <xdr:rowOff>142875</xdr:rowOff>
                  </from>
                  <to>
                    <xdr:col>5</xdr:col>
                    <xdr:colOff>390525</xdr:colOff>
                    <xdr:row>66</xdr:row>
                    <xdr:rowOff>57150</xdr:rowOff>
                  </to>
                </anchor>
              </controlPr>
            </control>
          </mc:Choice>
        </mc:AlternateContent>
        <mc:AlternateContent xmlns:mc="http://schemas.openxmlformats.org/markup-compatibility/2006">
          <mc:Choice Requires="x14">
            <control shapeId="29826" r:id="rId133" name="Group Box 130">
              <controlPr defaultSize="0" autoFill="0" autoPict="0">
                <anchor moveWithCells="1">
                  <from>
                    <xdr:col>2</xdr:col>
                    <xdr:colOff>3752850</xdr:colOff>
                    <xdr:row>64</xdr:row>
                    <xdr:rowOff>133350</xdr:rowOff>
                  </from>
                  <to>
                    <xdr:col>5</xdr:col>
                    <xdr:colOff>438150</xdr:colOff>
                    <xdr:row>66</xdr:row>
                    <xdr:rowOff>38100</xdr:rowOff>
                  </to>
                </anchor>
              </controlPr>
            </control>
          </mc:Choice>
        </mc:AlternateContent>
        <mc:AlternateContent xmlns:mc="http://schemas.openxmlformats.org/markup-compatibility/2006">
          <mc:Choice Requires="x14">
            <control shapeId="29827" r:id="rId134" name="Group Box 131">
              <controlPr defaultSize="0" autoFill="0" autoPict="0">
                <anchor moveWithCells="1">
                  <from>
                    <xdr:col>2</xdr:col>
                    <xdr:colOff>3581400</xdr:colOff>
                    <xdr:row>64</xdr:row>
                    <xdr:rowOff>123825</xdr:rowOff>
                  </from>
                  <to>
                    <xdr:col>5</xdr:col>
                    <xdr:colOff>457200</xdr:colOff>
                    <xdr:row>66</xdr:row>
                    <xdr:rowOff>28575</xdr:rowOff>
                  </to>
                </anchor>
              </controlPr>
            </control>
          </mc:Choice>
        </mc:AlternateContent>
        <mc:AlternateContent xmlns:mc="http://schemas.openxmlformats.org/markup-compatibility/2006">
          <mc:Choice Requires="x14">
            <control shapeId="29828" r:id="rId135" name="Group Box 132">
              <controlPr defaultSize="0" autoFill="0" autoPict="0">
                <anchor moveWithCells="1">
                  <from>
                    <xdr:col>2</xdr:col>
                    <xdr:colOff>3743325</xdr:colOff>
                    <xdr:row>64</xdr:row>
                    <xdr:rowOff>171450</xdr:rowOff>
                  </from>
                  <to>
                    <xdr:col>5</xdr:col>
                    <xdr:colOff>304800</xdr:colOff>
                    <xdr:row>66</xdr:row>
                    <xdr:rowOff>85725</xdr:rowOff>
                  </to>
                </anchor>
              </controlPr>
            </control>
          </mc:Choice>
        </mc:AlternateContent>
        <mc:AlternateContent xmlns:mc="http://schemas.openxmlformats.org/markup-compatibility/2006">
          <mc:Choice Requires="x14">
            <control shapeId="29829" r:id="rId136" name="Group Box 133">
              <controlPr defaultSize="0" autoFill="0" autoPict="0">
                <anchor moveWithCells="1">
                  <from>
                    <xdr:col>2</xdr:col>
                    <xdr:colOff>3762375</xdr:colOff>
                    <xdr:row>67</xdr:row>
                    <xdr:rowOff>209550</xdr:rowOff>
                  </from>
                  <to>
                    <xdr:col>5</xdr:col>
                    <xdr:colOff>171450</xdr:colOff>
                    <xdr:row>69</xdr:row>
                    <xdr:rowOff>95250</xdr:rowOff>
                  </to>
                </anchor>
              </controlPr>
            </control>
          </mc:Choice>
        </mc:AlternateContent>
        <mc:AlternateContent xmlns:mc="http://schemas.openxmlformats.org/markup-compatibility/2006">
          <mc:Choice Requires="x14">
            <control shapeId="29830" r:id="rId137" name="Group Box 134">
              <controlPr defaultSize="0" autoFill="0" autoPict="0">
                <anchor moveWithCells="1">
                  <from>
                    <xdr:col>2</xdr:col>
                    <xdr:colOff>3657600</xdr:colOff>
                    <xdr:row>67</xdr:row>
                    <xdr:rowOff>171450</xdr:rowOff>
                  </from>
                  <to>
                    <xdr:col>5</xdr:col>
                    <xdr:colOff>342900</xdr:colOff>
                    <xdr:row>69</xdr:row>
                    <xdr:rowOff>85725</xdr:rowOff>
                  </to>
                </anchor>
              </controlPr>
            </control>
          </mc:Choice>
        </mc:AlternateContent>
        <mc:AlternateContent xmlns:mc="http://schemas.openxmlformats.org/markup-compatibility/2006">
          <mc:Choice Requires="x14">
            <control shapeId="29831" r:id="rId138" name="Group Box 135">
              <controlPr defaultSize="0" autoFill="0" autoPict="0">
                <anchor moveWithCells="1">
                  <from>
                    <xdr:col>2</xdr:col>
                    <xdr:colOff>3752850</xdr:colOff>
                    <xdr:row>67</xdr:row>
                    <xdr:rowOff>152400</xdr:rowOff>
                  </from>
                  <to>
                    <xdr:col>5</xdr:col>
                    <xdr:colOff>361950</xdr:colOff>
                    <xdr:row>69</xdr:row>
                    <xdr:rowOff>57150</xdr:rowOff>
                  </to>
                </anchor>
              </controlPr>
            </control>
          </mc:Choice>
        </mc:AlternateContent>
        <mc:AlternateContent xmlns:mc="http://schemas.openxmlformats.org/markup-compatibility/2006">
          <mc:Choice Requires="x14">
            <control shapeId="29832" r:id="rId139" name="Group Box 136">
              <controlPr defaultSize="0" autoFill="0" autoPict="0">
                <anchor moveWithCells="1">
                  <from>
                    <xdr:col>2</xdr:col>
                    <xdr:colOff>3752850</xdr:colOff>
                    <xdr:row>67</xdr:row>
                    <xdr:rowOff>180975</xdr:rowOff>
                  </from>
                  <to>
                    <xdr:col>5</xdr:col>
                    <xdr:colOff>171450</xdr:colOff>
                    <xdr:row>69</xdr:row>
                    <xdr:rowOff>95250</xdr:rowOff>
                  </to>
                </anchor>
              </controlPr>
            </control>
          </mc:Choice>
        </mc:AlternateContent>
        <mc:AlternateContent xmlns:mc="http://schemas.openxmlformats.org/markup-compatibility/2006">
          <mc:Choice Requires="x14">
            <control shapeId="29833" r:id="rId140" name="Group Box 137">
              <controlPr defaultSize="0" autoFill="0" autoPict="0">
                <anchor moveWithCells="1">
                  <from>
                    <xdr:col>2</xdr:col>
                    <xdr:colOff>3657600</xdr:colOff>
                    <xdr:row>67</xdr:row>
                    <xdr:rowOff>171450</xdr:rowOff>
                  </from>
                  <to>
                    <xdr:col>5</xdr:col>
                    <xdr:colOff>342900</xdr:colOff>
                    <xdr:row>69</xdr:row>
                    <xdr:rowOff>85725</xdr:rowOff>
                  </to>
                </anchor>
              </controlPr>
            </control>
          </mc:Choice>
        </mc:AlternateContent>
        <mc:AlternateContent xmlns:mc="http://schemas.openxmlformats.org/markup-compatibility/2006">
          <mc:Choice Requires="x14">
            <control shapeId="29834" r:id="rId141" name="Group Box 138">
              <controlPr defaultSize="0" autoFill="0" autoPict="0">
                <anchor moveWithCells="1">
                  <from>
                    <xdr:col>2</xdr:col>
                    <xdr:colOff>3667125</xdr:colOff>
                    <xdr:row>67</xdr:row>
                    <xdr:rowOff>142875</xdr:rowOff>
                  </from>
                  <to>
                    <xdr:col>5</xdr:col>
                    <xdr:colOff>390525</xdr:colOff>
                    <xdr:row>69</xdr:row>
                    <xdr:rowOff>57150</xdr:rowOff>
                  </to>
                </anchor>
              </controlPr>
            </control>
          </mc:Choice>
        </mc:AlternateContent>
        <mc:AlternateContent xmlns:mc="http://schemas.openxmlformats.org/markup-compatibility/2006">
          <mc:Choice Requires="x14">
            <control shapeId="29835" r:id="rId142" name="Group Box 139">
              <controlPr defaultSize="0" autoFill="0" autoPict="0">
                <anchor moveWithCells="1">
                  <from>
                    <xdr:col>2</xdr:col>
                    <xdr:colOff>3752850</xdr:colOff>
                    <xdr:row>67</xdr:row>
                    <xdr:rowOff>133350</xdr:rowOff>
                  </from>
                  <to>
                    <xdr:col>5</xdr:col>
                    <xdr:colOff>438150</xdr:colOff>
                    <xdr:row>69</xdr:row>
                    <xdr:rowOff>38100</xdr:rowOff>
                  </to>
                </anchor>
              </controlPr>
            </control>
          </mc:Choice>
        </mc:AlternateContent>
        <mc:AlternateContent xmlns:mc="http://schemas.openxmlformats.org/markup-compatibility/2006">
          <mc:Choice Requires="x14">
            <control shapeId="29836" r:id="rId143" name="Group Box 140">
              <controlPr defaultSize="0" autoFill="0" autoPict="0">
                <anchor moveWithCells="1">
                  <from>
                    <xdr:col>2</xdr:col>
                    <xdr:colOff>3581400</xdr:colOff>
                    <xdr:row>67</xdr:row>
                    <xdr:rowOff>123825</xdr:rowOff>
                  </from>
                  <to>
                    <xdr:col>5</xdr:col>
                    <xdr:colOff>457200</xdr:colOff>
                    <xdr:row>69</xdr:row>
                    <xdr:rowOff>28575</xdr:rowOff>
                  </to>
                </anchor>
              </controlPr>
            </control>
          </mc:Choice>
        </mc:AlternateContent>
        <mc:AlternateContent xmlns:mc="http://schemas.openxmlformats.org/markup-compatibility/2006">
          <mc:Choice Requires="x14">
            <control shapeId="29837" r:id="rId144" name="Group Box 141">
              <controlPr defaultSize="0" autoFill="0" autoPict="0">
                <anchor moveWithCells="1">
                  <from>
                    <xdr:col>2</xdr:col>
                    <xdr:colOff>3743325</xdr:colOff>
                    <xdr:row>67</xdr:row>
                    <xdr:rowOff>171450</xdr:rowOff>
                  </from>
                  <to>
                    <xdr:col>5</xdr:col>
                    <xdr:colOff>304800</xdr:colOff>
                    <xdr:row>69</xdr:row>
                    <xdr:rowOff>85725</xdr:rowOff>
                  </to>
                </anchor>
              </controlPr>
            </control>
          </mc:Choice>
        </mc:AlternateContent>
        <mc:AlternateContent xmlns:mc="http://schemas.openxmlformats.org/markup-compatibility/2006">
          <mc:Choice Requires="x14">
            <control shapeId="29838" r:id="rId145" name="Group Box 142">
              <controlPr defaultSize="0" autoFill="0" autoPict="0">
                <anchor moveWithCells="1">
                  <from>
                    <xdr:col>2</xdr:col>
                    <xdr:colOff>3600450</xdr:colOff>
                    <xdr:row>70</xdr:row>
                    <xdr:rowOff>152400</xdr:rowOff>
                  </from>
                  <to>
                    <xdr:col>5</xdr:col>
                    <xdr:colOff>476250</xdr:colOff>
                    <xdr:row>72</xdr:row>
                    <xdr:rowOff>57150</xdr:rowOff>
                  </to>
                </anchor>
              </controlPr>
            </control>
          </mc:Choice>
        </mc:AlternateContent>
        <mc:AlternateContent xmlns:mc="http://schemas.openxmlformats.org/markup-compatibility/2006">
          <mc:Choice Requires="x14">
            <control shapeId="29839" r:id="rId146" name="Group Box 143">
              <controlPr defaultSize="0" autoFill="0" autoPict="0">
                <anchor moveWithCells="1">
                  <from>
                    <xdr:col>2</xdr:col>
                    <xdr:colOff>3762375</xdr:colOff>
                    <xdr:row>70</xdr:row>
                    <xdr:rowOff>209550</xdr:rowOff>
                  </from>
                  <to>
                    <xdr:col>5</xdr:col>
                    <xdr:colOff>171450</xdr:colOff>
                    <xdr:row>72</xdr:row>
                    <xdr:rowOff>95250</xdr:rowOff>
                  </to>
                </anchor>
              </controlPr>
            </control>
          </mc:Choice>
        </mc:AlternateContent>
        <mc:AlternateContent xmlns:mc="http://schemas.openxmlformats.org/markup-compatibility/2006">
          <mc:Choice Requires="x14">
            <control shapeId="29840" r:id="rId147" name="Group Box 144">
              <controlPr defaultSize="0" autoFill="0" autoPict="0">
                <anchor moveWithCells="1">
                  <from>
                    <xdr:col>2</xdr:col>
                    <xdr:colOff>3657600</xdr:colOff>
                    <xdr:row>70</xdr:row>
                    <xdr:rowOff>171450</xdr:rowOff>
                  </from>
                  <to>
                    <xdr:col>5</xdr:col>
                    <xdr:colOff>342900</xdr:colOff>
                    <xdr:row>72</xdr:row>
                    <xdr:rowOff>85725</xdr:rowOff>
                  </to>
                </anchor>
              </controlPr>
            </control>
          </mc:Choice>
        </mc:AlternateContent>
        <mc:AlternateContent xmlns:mc="http://schemas.openxmlformats.org/markup-compatibility/2006">
          <mc:Choice Requires="x14">
            <control shapeId="29841" r:id="rId148" name="Group Box 145">
              <controlPr defaultSize="0" autoFill="0" autoPict="0">
                <anchor moveWithCells="1">
                  <from>
                    <xdr:col>2</xdr:col>
                    <xdr:colOff>3752850</xdr:colOff>
                    <xdr:row>70</xdr:row>
                    <xdr:rowOff>152400</xdr:rowOff>
                  </from>
                  <to>
                    <xdr:col>5</xdr:col>
                    <xdr:colOff>361950</xdr:colOff>
                    <xdr:row>72</xdr:row>
                    <xdr:rowOff>57150</xdr:rowOff>
                  </to>
                </anchor>
              </controlPr>
            </control>
          </mc:Choice>
        </mc:AlternateContent>
        <mc:AlternateContent xmlns:mc="http://schemas.openxmlformats.org/markup-compatibility/2006">
          <mc:Choice Requires="x14">
            <control shapeId="29842" r:id="rId149" name="Group Box 146">
              <controlPr defaultSize="0" autoFill="0" autoPict="0">
                <anchor moveWithCells="1">
                  <from>
                    <xdr:col>2</xdr:col>
                    <xdr:colOff>3752850</xdr:colOff>
                    <xdr:row>70</xdr:row>
                    <xdr:rowOff>180975</xdr:rowOff>
                  </from>
                  <to>
                    <xdr:col>5</xdr:col>
                    <xdr:colOff>171450</xdr:colOff>
                    <xdr:row>72</xdr:row>
                    <xdr:rowOff>95250</xdr:rowOff>
                  </to>
                </anchor>
              </controlPr>
            </control>
          </mc:Choice>
        </mc:AlternateContent>
        <mc:AlternateContent xmlns:mc="http://schemas.openxmlformats.org/markup-compatibility/2006">
          <mc:Choice Requires="x14">
            <control shapeId="29843" r:id="rId150" name="Group Box 147">
              <controlPr defaultSize="0" autoFill="0" autoPict="0">
                <anchor moveWithCells="1">
                  <from>
                    <xdr:col>2</xdr:col>
                    <xdr:colOff>3657600</xdr:colOff>
                    <xdr:row>70</xdr:row>
                    <xdr:rowOff>171450</xdr:rowOff>
                  </from>
                  <to>
                    <xdr:col>5</xdr:col>
                    <xdr:colOff>342900</xdr:colOff>
                    <xdr:row>72</xdr:row>
                    <xdr:rowOff>85725</xdr:rowOff>
                  </to>
                </anchor>
              </controlPr>
            </control>
          </mc:Choice>
        </mc:AlternateContent>
        <mc:AlternateContent xmlns:mc="http://schemas.openxmlformats.org/markup-compatibility/2006">
          <mc:Choice Requires="x14">
            <control shapeId="29844" r:id="rId151" name="Group Box 148">
              <controlPr defaultSize="0" autoFill="0" autoPict="0">
                <anchor moveWithCells="1">
                  <from>
                    <xdr:col>2</xdr:col>
                    <xdr:colOff>3667125</xdr:colOff>
                    <xdr:row>70</xdr:row>
                    <xdr:rowOff>142875</xdr:rowOff>
                  </from>
                  <to>
                    <xdr:col>5</xdr:col>
                    <xdr:colOff>390525</xdr:colOff>
                    <xdr:row>72</xdr:row>
                    <xdr:rowOff>57150</xdr:rowOff>
                  </to>
                </anchor>
              </controlPr>
            </control>
          </mc:Choice>
        </mc:AlternateContent>
        <mc:AlternateContent xmlns:mc="http://schemas.openxmlformats.org/markup-compatibility/2006">
          <mc:Choice Requires="x14">
            <control shapeId="29845" r:id="rId152" name="Group Box 149">
              <controlPr defaultSize="0" autoFill="0" autoPict="0">
                <anchor moveWithCells="1">
                  <from>
                    <xdr:col>2</xdr:col>
                    <xdr:colOff>3752850</xdr:colOff>
                    <xdr:row>70</xdr:row>
                    <xdr:rowOff>133350</xdr:rowOff>
                  </from>
                  <to>
                    <xdr:col>5</xdr:col>
                    <xdr:colOff>438150</xdr:colOff>
                    <xdr:row>72</xdr:row>
                    <xdr:rowOff>38100</xdr:rowOff>
                  </to>
                </anchor>
              </controlPr>
            </control>
          </mc:Choice>
        </mc:AlternateContent>
        <mc:AlternateContent xmlns:mc="http://schemas.openxmlformats.org/markup-compatibility/2006">
          <mc:Choice Requires="x14">
            <control shapeId="29846" r:id="rId153" name="Group Box 150">
              <controlPr defaultSize="0" autoFill="0" autoPict="0">
                <anchor moveWithCells="1">
                  <from>
                    <xdr:col>2</xdr:col>
                    <xdr:colOff>3581400</xdr:colOff>
                    <xdr:row>70</xdr:row>
                    <xdr:rowOff>123825</xdr:rowOff>
                  </from>
                  <to>
                    <xdr:col>5</xdr:col>
                    <xdr:colOff>457200</xdr:colOff>
                    <xdr:row>72</xdr:row>
                    <xdr:rowOff>28575</xdr:rowOff>
                  </to>
                </anchor>
              </controlPr>
            </control>
          </mc:Choice>
        </mc:AlternateContent>
        <mc:AlternateContent xmlns:mc="http://schemas.openxmlformats.org/markup-compatibility/2006">
          <mc:Choice Requires="x14">
            <control shapeId="29847" r:id="rId154" name="Group Box 151">
              <controlPr defaultSize="0" autoFill="0" autoPict="0">
                <anchor moveWithCells="1">
                  <from>
                    <xdr:col>2</xdr:col>
                    <xdr:colOff>3743325</xdr:colOff>
                    <xdr:row>70</xdr:row>
                    <xdr:rowOff>171450</xdr:rowOff>
                  </from>
                  <to>
                    <xdr:col>5</xdr:col>
                    <xdr:colOff>304800</xdr:colOff>
                    <xdr:row>72</xdr:row>
                    <xdr:rowOff>85725</xdr:rowOff>
                  </to>
                </anchor>
              </controlPr>
            </control>
          </mc:Choice>
        </mc:AlternateContent>
        <mc:AlternateContent xmlns:mc="http://schemas.openxmlformats.org/markup-compatibility/2006">
          <mc:Choice Requires="x14">
            <control shapeId="29848" r:id="rId155" name="Group Box 152">
              <controlPr defaultSize="0" autoFill="0" autoPict="0">
                <anchor moveWithCells="1">
                  <from>
                    <xdr:col>2</xdr:col>
                    <xdr:colOff>3743325</xdr:colOff>
                    <xdr:row>73</xdr:row>
                    <xdr:rowOff>161925</xdr:rowOff>
                  </from>
                  <to>
                    <xdr:col>5</xdr:col>
                    <xdr:colOff>304800</xdr:colOff>
                    <xdr:row>75</xdr:row>
                    <xdr:rowOff>66675</xdr:rowOff>
                  </to>
                </anchor>
              </controlPr>
            </control>
          </mc:Choice>
        </mc:AlternateContent>
        <mc:AlternateContent xmlns:mc="http://schemas.openxmlformats.org/markup-compatibility/2006">
          <mc:Choice Requires="x14">
            <control shapeId="29849" r:id="rId156" name="Group Box 153">
              <controlPr defaultSize="0" autoFill="0" autoPict="0">
                <anchor moveWithCells="1">
                  <from>
                    <xdr:col>2</xdr:col>
                    <xdr:colOff>3600450</xdr:colOff>
                    <xdr:row>73</xdr:row>
                    <xdr:rowOff>152400</xdr:rowOff>
                  </from>
                  <to>
                    <xdr:col>5</xdr:col>
                    <xdr:colOff>476250</xdr:colOff>
                    <xdr:row>75</xdr:row>
                    <xdr:rowOff>57150</xdr:rowOff>
                  </to>
                </anchor>
              </controlPr>
            </control>
          </mc:Choice>
        </mc:AlternateContent>
        <mc:AlternateContent xmlns:mc="http://schemas.openxmlformats.org/markup-compatibility/2006">
          <mc:Choice Requires="x14">
            <control shapeId="29850" r:id="rId157" name="Group Box 154">
              <controlPr defaultSize="0" autoFill="0" autoPict="0">
                <anchor moveWithCells="1">
                  <from>
                    <xdr:col>2</xdr:col>
                    <xdr:colOff>3762375</xdr:colOff>
                    <xdr:row>73</xdr:row>
                    <xdr:rowOff>209550</xdr:rowOff>
                  </from>
                  <to>
                    <xdr:col>5</xdr:col>
                    <xdr:colOff>171450</xdr:colOff>
                    <xdr:row>75</xdr:row>
                    <xdr:rowOff>95250</xdr:rowOff>
                  </to>
                </anchor>
              </controlPr>
            </control>
          </mc:Choice>
        </mc:AlternateContent>
        <mc:AlternateContent xmlns:mc="http://schemas.openxmlformats.org/markup-compatibility/2006">
          <mc:Choice Requires="x14">
            <control shapeId="29851" r:id="rId158" name="Group Box 155">
              <controlPr defaultSize="0" autoFill="0" autoPict="0">
                <anchor moveWithCells="1">
                  <from>
                    <xdr:col>2</xdr:col>
                    <xdr:colOff>3657600</xdr:colOff>
                    <xdr:row>73</xdr:row>
                    <xdr:rowOff>171450</xdr:rowOff>
                  </from>
                  <to>
                    <xdr:col>5</xdr:col>
                    <xdr:colOff>342900</xdr:colOff>
                    <xdr:row>75</xdr:row>
                    <xdr:rowOff>85725</xdr:rowOff>
                  </to>
                </anchor>
              </controlPr>
            </control>
          </mc:Choice>
        </mc:AlternateContent>
        <mc:AlternateContent xmlns:mc="http://schemas.openxmlformats.org/markup-compatibility/2006">
          <mc:Choice Requires="x14">
            <control shapeId="29852" r:id="rId159" name="Group Box 156">
              <controlPr defaultSize="0" autoFill="0" autoPict="0">
                <anchor moveWithCells="1">
                  <from>
                    <xdr:col>2</xdr:col>
                    <xdr:colOff>3752850</xdr:colOff>
                    <xdr:row>73</xdr:row>
                    <xdr:rowOff>152400</xdr:rowOff>
                  </from>
                  <to>
                    <xdr:col>5</xdr:col>
                    <xdr:colOff>361950</xdr:colOff>
                    <xdr:row>75</xdr:row>
                    <xdr:rowOff>57150</xdr:rowOff>
                  </to>
                </anchor>
              </controlPr>
            </control>
          </mc:Choice>
        </mc:AlternateContent>
        <mc:AlternateContent xmlns:mc="http://schemas.openxmlformats.org/markup-compatibility/2006">
          <mc:Choice Requires="x14">
            <control shapeId="29853" r:id="rId160" name="Group Box 157">
              <controlPr defaultSize="0" autoFill="0" autoPict="0">
                <anchor moveWithCells="1">
                  <from>
                    <xdr:col>2</xdr:col>
                    <xdr:colOff>3752850</xdr:colOff>
                    <xdr:row>73</xdr:row>
                    <xdr:rowOff>180975</xdr:rowOff>
                  </from>
                  <to>
                    <xdr:col>5</xdr:col>
                    <xdr:colOff>171450</xdr:colOff>
                    <xdr:row>75</xdr:row>
                    <xdr:rowOff>95250</xdr:rowOff>
                  </to>
                </anchor>
              </controlPr>
            </control>
          </mc:Choice>
        </mc:AlternateContent>
        <mc:AlternateContent xmlns:mc="http://schemas.openxmlformats.org/markup-compatibility/2006">
          <mc:Choice Requires="x14">
            <control shapeId="29854" r:id="rId161" name="Group Box 158">
              <controlPr defaultSize="0" autoFill="0" autoPict="0">
                <anchor moveWithCells="1">
                  <from>
                    <xdr:col>2</xdr:col>
                    <xdr:colOff>3657600</xdr:colOff>
                    <xdr:row>73</xdr:row>
                    <xdr:rowOff>171450</xdr:rowOff>
                  </from>
                  <to>
                    <xdr:col>5</xdr:col>
                    <xdr:colOff>342900</xdr:colOff>
                    <xdr:row>75</xdr:row>
                    <xdr:rowOff>85725</xdr:rowOff>
                  </to>
                </anchor>
              </controlPr>
            </control>
          </mc:Choice>
        </mc:AlternateContent>
        <mc:AlternateContent xmlns:mc="http://schemas.openxmlformats.org/markup-compatibility/2006">
          <mc:Choice Requires="x14">
            <control shapeId="29855" r:id="rId162" name="Group Box 159">
              <controlPr defaultSize="0" autoFill="0" autoPict="0">
                <anchor moveWithCells="1">
                  <from>
                    <xdr:col>2</xdr:col>
                    <xdr:colOff>3667125</xdr:colOff>
                    <xdr:row>73</xdr:row>
                    <xdr:rowOff>142875</xdr:rowOff>
                  </from>
                  <to>
                    <xdr:col>5</xdr:col>
                    <xdr:colOff>390525</xdr:colOff>
                    <xdr:row>75</xdr:row>
                    <xdr:rowOff>57150</xdr:rowOff>
                  </to>
                </anchor>
              </controlPr>
            </control>
          </mc:Choice>
        </mc:AlternateContent>
        <mc:AlternateContent xmlns:mc="http://schemas.openxmlformats.org/markup-compatibility/2006">
          <mc:Choice Requires="x14">
            <control shapeId="29856" r:id="rId163" name="Group Box 160">
              <controlPr defaultSize="0" autoFill="0" autoPict="0">
                <anchor moveWithCells="1">
                  <from>
                    <xdr:col>2</xdr:col>
                    <xdr:colOff>3752850</xdr:colOff>
                    <xdr:row>73</xdr:row>
                    <xdr:rowOff>133350</xdr:rowOff>
                  </from>
                  <to>
                    <xdr:col>5</xdr:col>
                    <xdr:colOff>438150</xdr:colOff>
                    <xdr:row>75</xdr:row>
                    <xdr:rowOff>38100</xdr:rowOff>
                  </to>
                </anchor>
              </controlPr>
            </control>
          </mc:Choice>
        </mc:AlternateContent>
        <mc:AlternateContent xmlns:mc="http://schemas.openxmlformats.org/markup-compatibility/2006">
          <mc:Choice Requires="x14">
            <control shapeId="29857" r:id="rId164" name="Group Box 161">
              <controlPr defaultSize="0" autoFill="0" autoPict="0">
                <anchor moveWithCells="1">
                  <from>
                    <xdr:col>2</xdr:col>
                    <xdr:colOff>3581400</xdr:colOff>
                    <xdr:row>73</xdr:row>
                    <xdr:rowOff>123825</xdr:rowOff>
                  </from>
                  <to>
                    <xdr:col>5</xdr:col>
                    <xdr:colOff>457200</xdr:colOff>
                    <xdr:row>75</xdr:row>
                    <xdr:rowOff>28575</xdr:rowOff>
                  </to>
                </anchor>
              </controlPr>
            </control>
          </mc:Choice>
        </mc:AlternateContent>
        <mc:AlternateContent xmlns:mc="http://schemas.openxmlformats.org/markup-compatibility/2006">
          <mc:Choice Requires="x14">
            <control shapeId="29858" r:id="rId165" name="Group Box 162">
              <controlPr defaultSize="0" autoFill="0" autoPict="0">
                <anchor moveWithCells="1">
                  <from>
                    <xdr:col>2</xdr:col>
                    <xdr:colOff>3743325</xdr:colOff>
                    <xdr:row>73</xdr:row>
                    <xdr:rowOff>171450</xdr:rowOff>
                  </from>
                  <to>
                    <xdr:col>5</xdr:col>
                    <xdr:colOff>304800</xdr:colOff>
                    <xdr:row>75</xdr:row>
                    <xdr:rowOff>85725</xdr:rowOff>
                  </to>
                </anchor>
              </controlPr>
            </control>
          </mc:Choice>
        </mc:AlternateContent>
        <mc:AlternateContent xmlns:mc="http://schemas.openxmlformats.org/markup-compatibility/2006">
          <mc:Choice Requires="x14">
            <control shapeId="29859" r:id="rId166" name="Group Box 163">
              <controlPr defaultSize="0" autoFill="0" autoPict="0">
                <anchor moveWithCells="1">
                  <from>
                    <xdr:col>2</xdr:col>
                    <xdr:colOff>3724275</xdr:colOff>
                    <xdr:row>76</xdr:row>
                    <xdr:rowOff>0</xdr:rowOff>
                  </from>
                  <to>
                    <xdr:col>5</xdr:col>
                    <xdr:colOff>266700</xdr:colOff>
                    <xdr:row>77</xdr:row>
                    <xdr:rowOff>95250</xdr:rowOff>
                  </to>
                </anchor>
              </controlPr>
            </control>
          </mc:Choice>
        </mc:AlternateContent>
        <mc:AlternateContent xmlns:mc="http://schemas.openxmlformats.org/markup-compatibility/2006">
          <mc:Choice Requires="x14">
            <control shapeId="29860" r:id="rId167" name="Group Box 164">
              <controlPr defaultSize="0" autoFill="0" autoPict="0">
                <anchor moveWithCells="1">
                  <from>
                    <xdr:col>2</xdr:col>
                    <xdr:colOff>3743325</xdr:colOff>
                    <xdr:row>76</xdr:row>
                    <xdr:rowOff>161925</xdr:rowOff>
                  </from>
                  <to>
                    <xdr:col>5</xdr:col>
                    <xdr:colOff>304800</xdr:colOff>
                    <xdr:row>78</xdr:row>
                    <xdr:rowOff>66675</xdr:rowOff>
                  </to>
                </anchor>
              </controlPr>
            </control>
          </mc:Choice>
        </mc:AlternateContent>
        <mc:AlternateContent xmlns:mc="http://schemas.openxmlformats.org/markup-compatibility/2006">
          <mc:Choice Requires="x14">
            <control shapeId="29861" r:id="rId168" name="Group Box 165">
              <controlPr defaultSize="0" autoFill="0" autoPict="0">
                <anchor moveWithCells="1">
                  <from>
                    <xdr:col>2</xdr:col>
                    <xdr:colOff>3600450</xdr:colOff>
                    <xdr:row>76</xdr:row>
                    <xdr:rowOff>152400</xdr:rowOff>
                  </from>
                  <to>
                    <xdr:col>5</xdr:col>
                    <xdr:colOff>476250</xdr:colOff>
                    <xdr:row>78</xdr:row>
                    <xdr:rowOff>57150</xdr:rowOff>
                  </to>
                </anchor>
              </controlPr>
            </control>
          </mc:Choice>
        </mc:AlternateContent>
        <mc:AlternateContent xmlns:mc="http://schemas.openxmlformats.org/markup-compatibility/2006">
          <mc:Choice Requires="x14">
            <control shapeId="29862" r:id="rId169" name="Group Box 166">
              <controlPr defaultSize="0" autoFill="0" autoPict="0">
                <anchor moveWithCells="1">
                  <from>
                    <xdr:col>2</xdr:col>
                    <xdr:colOff>3762375</xdr:colOff>
                    <xdr:row>76</xdr:row>
                    <xdr:rowOff>209550</xdr:rowOff>
                  </from>
                  <to>
                    <xdr:col>5</xdr:col>
                    <xdr:colOff>171450</xdr:colOff>
                    <xdr:row>78</xdr:row>
                    <xdr:rowOff>95250</xdr:rowOff>
                  </to>
                </anchor>
              </controlPr>
            </control>
          </mc:Choice>
        </mc:AlternateContent>
        <mc:AlternateContent xmlns:mc="http://schemas.openxmlformats.org/markup-compatibility/2006">
          <mc:Choice Requires="x14">
            <control shapeId="29863" r:id="rId170" name="Group Box 167">
              <controlPr defaultSize="0" autoFill="0" autoPict="0">
                <anchor moveWithCells="1">
                  <from>
                    <xdr:col>2</xdr:col>
                    <xdr:colOff>3657600</xdr:colOff>
                    <xdr:row>76</xdr:row>
                    <xdr:rowOff>171450</xdr:rowOff>
                  </from>
                  <to>
                    <xdr:col>5</xdr:col>
                    <xdr:colOff>342900</xdr:colOff>
                    <xdr:row>78</xdr:row>
                    <xdr:rowOff>85725</xdr:rowOff>
                  </to>
                </anchor>
              </controlPr>
            </control>
          </mc:Choice>
        </mc:AlternateContent>
        <mc:AlternateContent xmlns:mc="http://schemas.openxmlformats.org/markup-compatibility/2006">
          <mc:Choice Requires="x14">
            <control shapeId="29864" r:id="rId171" name="Group Box 168">
              <controlPr defaultSize="0" autoFill="0" autoPict="0">
                <anchor moveWithCells="1">
                  <from>
                    <xdr:col>2</xdr:col>
                    <xdr:colOff>3752850</xdr:colOff>
                    <xdr:row>76</xdr:row>
                    <xdr:rowOff>152400</xdr:rowOff>
                  </from>
                  <to>
                    <xdr:col>5</xdr:col>
                    <xdr:colOff>361950</xdr:colOff>
                    <xdr:row>78</xdr:row>
                    <xdr:rowOff>57150</xdr:rowOff>
                  </to>
                </anchor>
              </controlPr>
            </control>
          </mc:Choice>
        </mc:AlternateContent>
        <mc:AlternateContent xmlns:mc="http://schemas.openxmlformats.org/markup-compatibility/2006">
          <mc:Choice Requires="x14">
            <control shapeId="29865" r:id="rId172" name="Group Box 169">
              <controlPr defaultSize="0" autoFill="0" autoPict="0">
                <anchor moveWithCells="1">
                  <from>
                    <xdr:col>2</xdr:col>
                    <xdr:colOff>3752850</xdr:colOff>
                    <xdr:row>76</xdr:row>
                    <xdr:rowOff>180975</xdr:rowOff>
                  </from>
                  <to>
                    <xdr:col>5</xdr:col>
                    <xdr:colOff>171450</xdr:colOff>
                    <xdr:row>78</xdr:row>
                    <xdr:rowOff>95250</xdr:rowOff>
                  </to>
                </anchor>
              </controlPr>
            </control>
          </mc:Choice>
        </mc:AlternateContent>
        <mc:AlternateContent xmlns:mc="http://schemas.openxmlformats.org/markup-compatibility/2006">
          <mc:Choice Requires="x14">
            <control shapeId="29866" r:id="rId173" name="Group Box 170">
              <controlPr defaultSize="0" autoFill="0" autoPict="0">
                <anchor moveWithCells="1">
                  <from>
                    <xdr:col>2</xdr:col>
                    <xdr:colOff>3657600</xdr:colOff>
                    <xdr:row>76</xdr:row>
                    <xdr:rowOff>171450</xdr:rowOff>
                  </from>
                  <to>
                    <xdr:col>5</xdr:col>
                    <xdr:colOff>342900</xdr:colOff>
                    <xdr:row>78</xdr:row>
                    <xdr:rowOff>85725</xdr:rowOff>
                  </to>
                </anchor>
              </controlPr>
            </control>
          </mc:Choice>
        </mc:AlternateContent>
        <mc:AlternateContent xmlns:mc="http://schemas.openxmlformats.org/markup-compatibility/2006">
          <mc:Choice Requires="x14">
            <control shapeId="29867" r:id="rId174" name="Group Box 171">
              <controlPr defaultSize="0" autoFill="0" autoPict="0">
                <anchor moveWithCells="1">
                  <from>
                    <xdr:col>2</xdr:col>
                    <xdr:colOff>3667125</xdr:colOff>
                    <xdr:row>76</xdr:row>
                    <xdr:rowOff>142875</xdr:rowOff>
                  </from>
                  <to>
                    <xdr:col>5</xdr:col>
                    <xdr:colOff>390525</xdr:colOff>
                    <xdr:row>78</xdr:row>
                    <xdr:rowOff>57150</xdr:rowOff>
                  </to>
                </anchor>
              </controlPr>
            </control>
          </mc:Choice>
        </mc:AlternateContent>
        <mc:AlternateContent xmlns:mc="http://schemas.openxmlformats.org/markup-compatibility/2006">
          <mc:Choice Requires="x14">
            <control shapeId="29868" r:id="rId175" name="Group Box 172">
              <controlPr defaultSize="0" autoFill="0" autoPict="0">
                <anchor moveWithCells="1">
                  <from>
                    <xdr:col>2</xdr:col>
                    <xdr:colOff>3752850</xdr:colOff>
                    <xdr:row>76</xdr:row>
                    <xdr:rowOff>133350</xdr:rowOff>
                  </from>
                  <to>
                    <xdr:col>5</xdr:col>
                    <xdr:colOff>438150</xdr:colOff>
                    <xdr:row>78</xdr:row>
                    <xdr:rowOff>38100</xdr:rowOff>
                  </to>
                </anchor>
              </controlPr>
            </control>
          </mc:Choice>
        </mc:AlternateContent>
        <mc:AlternateContent xmlns:mc="http://schemas.openxmlformats.org/markup-compatibility/2006">
          <mc:Choice Requires="x14">
            <control shapeId="29869" r:id="rId176" name="Group Box 173">
              <controlPr defaultSize="0" autoFill="0" autoPict="0">
                <anchor moveWithCells="1">
                  <from>
                    <xdr:col>2</xdr:col>
                    <xdr:colOff>3581400</xdr:colOff>
                    <xdr:row>76</xdr:row>
                    <xdr:rowOff>123825</xdr:rowOff>
                  </from>
                  <to>
                    <xdr:col>5</xdr:col>
                    <xdr:colOff>457200</xdr:colOff>
                    <xdr:row>78</xdr:row>
                    <xdr:rowOff>28575</xdr:rowOff>
                  </to>
                </anchor>
              </controlPr>
            </control>
          </mc:Choice>
        </mc:AlternateContent>
        <mc:AlternateContent xmlns:mc="http://schemas.openxmlformats.org/markup-compatibility/2006">
          <mc:Choice Requires="x14">
            <control shapeId="29870" r:id="rId177" name="Group Box 174">
              <controlPr defaultSize="0" autoFill="0" autoPict="0">
                <anchor moveWithCells="1">
                  <from>
                    <xdr:col>2</xdr:col>
                    <xdr:colOff>3743325</xdr:colOff>
                    <xdr:row>76</xdr:row>
                    <xdr:rowOff>171450</xdr:rowOff>
                  </from>
                  <to>
                    <xdr:col>5</xdr:col>
                    <xdr:colOff>304800</xdr:colOff>
                    <xdr:row>78</xdr:row>
                    <xdr:rowOff>85725</xdr:rowOff>
                  </to>
                </anchor>
              </controlPr>
            </control>
          </mc:Choice>
        </mc:AlternateContent>
        <mc:AlternateContent xmlns:mc="http://schemas.openxmlformats.org/markup-compatibility/2006">
          <mc:Choice Requires="x14">
            <control shapeId="29871" r:id="rId178" name="Group Box 175">
              <controlPr defaultSize="0" autoFill="0" autoPict="0">
                <anchor moveWithCells="1">
                  <from>
                    <xdr:col>2</xdr:col>
                    <xdr:colOff>3638550</xdr:colOff>
                    <xdr:row>79</xdr:row>
                    <xdr:rowOff>171450</xdr:rowOff>
                  </from>
                  <to>
                    <xdr:col>5</xdr:col>
                    <xdr:colOff>285750</xdr:colOff>
                    <xdr:row>81</xdr:row>
                    <xdr:rowOff>85725</xdr:rowOff>
                  </to>
                </anchor>
              </controlPr>
            </control>
          </mc:Choice>
        </mc:AlternateContent>
        <mc:AlternateContent xmlns:mc="http://schemas.openxmlformats.org/markup-compatibility/2006">
          <mc:Choice Requires="x14">
            <control shapeId="29872" r:id="rId179" name="Group Box 176">
              <controlPr defaultSize="0" autoFill="0" autoPict="0">
                <anchor moveWithCells="1">
                  <from>
                    <xdr:col>2</xdr:col>
                    <xdr:colOff>3724275</xdr:colOff>
                    <xdr:row>79</xdr:row>
                    <xdr:rowOff>0</xdr:rowOff>
                  </from>
                  <to>
                    <xdr:col>5</xdr:col>
                    <xdr:colOff>266700</xdr:colOff>
                    <xdr:row>80</xdr:row>
                    <xdr:rowOff>95250</xdr:rowOff>
                  </to>
                </anchor>
              </controlPr>
            </control>
          </mc:Choice>
        </mc:AlternateContent>
        <mc:AlternateContent xmlns:mc="http://schemas.openxmlformats.org/markup-compatibility/2006">
          <mc:Choice Requires="x14">
            <control shapeId="29873" r:id="rId180" name="Group Box 177">
              <controlPr defaultSize="0" autoFill="0" autoPict="0">
                <anchor moveWithCells="1">
                  <from>
                    <xdr:col>2</xdr:col>
                    <xdr:colOff>3743325</xdr:colOff>
                    <xdr:row>79</xdr:row>
                    <xdr:rowOff>161925</xdr:rowOff>
                  </from>
                  <to>
                    <xdr:col>5</xdr:col>
                    <xdr:colOff>304800</xdr:colOff>
                    <xdr:row>81</xdr:row>
                    <xdr:rowOff>66675</xdr:rowOff>
                  </to>
                </anchor>
              </controlPr>
            </control>
          </mc:Choice>
        </mc:AlternateContent>
        <mc:AlternateContent xmlns:mc="http://schemas.openxmlformats.org/markup-compatibility/2006">
          <mc:Choice Requires="x14">
            <control shapeId="29874" r:id="rId181" name="Group Box 178">
              <controlPr defaultSize="0" autoFill="0" autoPict="0">
                <anchor moveWithCells="1">
                  <from>
                    <xdr:col>2</xdr:col>
                    <xdr:colOff>3600450</xdr:colOff>
                    <xdr:row>79</xdr:row>
                    <xdr:rowOff>152400</xdr:rowOff>
                  </from>
                  <to>
                    <xdr:col>5</xdr:col>
                    <xdr:colOff>476250</xdr:colOff>
                    <xdr:row>81</xdr:row>
                    <xdr:rowOff>57150</xdr:rowOff>
                  </to>
                </anchor>
              </controlPr>
            </control>
          </mc:Choice>
        </mc:AlternateContent>
        <mc:AlternateContent xmlns:mc="http://schemas.openxmlformats.org/markup-compatibility/2006">
          <mc:Choice Requires="x14">
            <control shapeId="29875" r:id="rId182" name="Group Box 179">
              <controlPr defaultSize="0" autoFill="0" autoPict="0">
                <anchor moveWithCells="1">
                  <from>
                    <xdr:col>2</xdr:col>
                    <xdr:colOff>3762375</xdr:colOff>
                    <xdr:row>79</xdr:row>
                    <xdr:rowOff>209550</xdr:rowOff>
                  </from>
                  <to>
                    <xdr:col>5</xdr:col>
                    <xdr:colOff>171450</xdr:colOff>
                    <xdr:row>81</xdr:row>
                    <xdr:rowOff>95250</xdr:rowOff>
                  </to>
                </anchor>
              </controlPr>
            </control>
          </mc:Choice>
        </mc:AlternateContent>
        <mc:AlternateContent xmlns:mc="http://schemas.openxmlformats.org/markup-compatibility/2006">
          <mc:Choice Requires="x14">
            <control shapeId="29876" r:id="rId183" name="Group Box 180">
              <controlPr defaultSize="0" autoFill="0" autoPict="0">
                <anchor moveWithCells="1">
                  <from>
                    <xdr:col>2</xdr:col>
                    <xdr:colOff>3657600</xdr:colOff>
                    <xdr:row>79</xdr:row>
                    <xdr:rowOff>171450</xdr:rowOff>
                  </from>
                  <to>
                    <xdr:col>5</xdr:col>
                    <xdr:colOff>342900</xdr:colOff>
                    <xdr:row>81</xdr:row>
                    <xdr:rowOff>85725</xdr:rowOff>
                  </to>
                </anchor>
              </controlPr>
            </control>
          </mc:Choice>
        </mc:AlternateContent>
        <mc:AlternateContent xmlns:mc="http://schemas.openxmlformats.org/markup-compatibility/2006">
          <mc:Choice Requires="x14">
            <control shapeId="29877" r:id="rId184" name="Group Box 181">
              <controlPr defaultSize="0" autoFill="0" autoPict="0">
                <anchor moveWithCells="1">
                  <from>
                    <xdr:col>2</xdr:col>
                    <xdr:colOff>3752850</xdr:colOff>
                    <xdr:row>79</xdr:row>
                    <xdr:rowOff>152400</xdr:rowOff>
                  </from>
                  <to>
                    <xdr:col>5</xdr:col>
                    <xdr:colOff>361950</xdr:colOff>
                    <xdr:row>81</xdr:row>
                    <xdr:rowOff>57150</xdr:rowOff>
                  </to>
                </anchor>
              </controlPr>
            </control>
          </mc:Choice>
        </mc:AlternateContent>
        <mc:AlternateContent xmlns:mc="http://schemas.openxmlformats.org/markup-compatibility/2006">
          <mc:Choice Requires="x14">
            <control shapeId="29878" r:id="rId185" name="Group Box 182">
              <controlPr defaultSize="0" autoFill="0" autoPict="0">
                <anchor moveWithCells="1">
                  <from>
                    <xdr:col>2</xdr:col>
                    <xdr:colOff>3752850</xdr:colOff>
                    <xdr:row>79</xdr:row>
                    <xdr:rowOff>180975</xdr:rowOff>
                  </from>
                  <to>
                    <xdr:col>5</xdr:col>
                    <xdr:colOff>171450</xdr:colOff>
                    <xdr:row>81</xdr:row>
                    <xdr:rowOff>95250</xdr:rowOff>
                  </to>
                </anchor>
              </controlPr>
            </control>
          </mc:Choice>
        </mc:AlternateContent>
        <mc:AlternateContent xmlns:mc="http://schemas.openxmlformats.org/markup-compatibility/2006">
          <mc:Choice Requires="x14">
            <control shapeId="29879" r:id="rId186" name="Group Box 183">
              <controlPr defaultSize="0" autoFill="0" autoPict="0">
                <anchor moveWithCells="1">
                  <from>
                    <xdr:col>2</xdr:col>
                    <xdr:colOff>3657600</xdr:colOff>
                    <xdr:row>79</xdr:row>
                    <xdr:rowOff>171450</xdr:rowOff>
                  </from>
                  <to>
                    <xdr:col>5</xdr:col>
                    <xdr:colOff>342900</xdr:colOff>
                    <xdr:row>81</xdr:row>
                    <xdr:rowOff>85725</xdr:rowOff>
                  </to>
                </anchor>
              </controlPr>
            </control>
          </mc:Choice>
        </mc:AlternateContent>
        <mc:AlternateContent xmlns:mc="http://schemas.openxmlformats.org/markup-compatibility/2006">
          <mc:Choice Requires="x14">
            <control shapeId="29880" r:id="rId187" name="Group Box 184">
              <controlPr defaultSize="0" autoFill="0" autoPict="0">
                <anchor moveWithCells="1">
                  <from>
                    <xdr:col>2</xdr:col>
                    <xdr:colOff>3667125</xdr:colOff>
                    <xdr:row>79</xdr:row>
                    <xdr:rowOff>142875</xdr:rowOff>
                  </from>
                  <to>
                    <xdr:col>5</xdr:col>
                    <xdr:colOff>390525</xdr:colOff>
                    <xdr:row>81</xdr:row>
                    <xdr:rowOff>57150</xdr:rowOff>
                  </to>
                </anchor>
              </controlPr>
            </control>
          </mc:Choice>
        </mc:AlternateContent>
        <mc:AlternateContent xmlns:mc="http://schemas.openxmlformats.org/markup-compatibility/2006">
          <mc:Choice Requires="x14">
            <control shapeId="29881" r:id="rId188" name="Group Box 185">
              <controlPr defaultSize="0" autoFill="0" autoPict="0">
                <anchor moveWithCells="1">
                  <from>
                    <xdr:col>2</xdr:col>
                    <xdr:colOff>3752850</xdr:colOff>
                    <xdr:row>79</xdr:row>
                    <xdr:rowOff>133350</xdr:rowOff>
                  </from>
                  <to>
                    <xdr:col>5</xdr:col>
                    <xdr:colOff>438150</xdr:colOff>
                    <xdr:row>81</xdr:row>
                    <xdr:rowOff>38100</xdr:rowOff>
                  </to>
                </anchor>
              </controlPr>
            </control>
          </mc:Choice>
        </mc:AlternateContent>
        <mc:AlternateContent xmlns:mc="http://schemas.openxmlformats.org/markup-compatibility/2006">
          <mc:Choice Requires="x14">
            <control shapeId="29882" r:id="rId189" name="Group Box 186">
              <controlPr defaultSize="0" autoFill="0" autoPict="0">
                <anchor moveWithCells="1">
                  <from>
                    <xdr:col>2</xdr:col>
                    <xdr:colOff>3581400</xdr:colOff>
                    <xdr:row>79</xdr:row>
                    <xdr:rowOff>123825</xdr:rowOff>
                  </from>
                  <to>
                    <xdr:col>5</xdr:col>
                    <xdr:colOff>457200</xdr:colOff>
                    <xdr:row>81</xdr:row>
                    <xdr:rowOff>28575</xdr:rowOff>
                  </to>
                </anchor>
              </controlPr>
            </control>
          </mc:Choice>
        </mc:AlternateContent>
        <mc:AlternateContent xmlns:mc="http://schemas.openxmlformats.org/markup-compatibility/2006">
          <mc:Choice Requires="x14">
            <control shapeId="29883" r:id="rId190" name="Group Box 187">
              <controlPr defaultSize="0" autoFill="0" autoPict="0">
                <anchor moveWithCells="1">
                  <from>
                    <xdr:col>2</xdr:col>
                    <xdr:colOff>3743325</xdr:colOff>
                    <xdr:row>79</xdr:row>
                    <xdr:rowOff>171450</xdr:rowOff>
                  </from>
                  <to>
                    <xdr:col>5</xdr:col>
                    <xdr:colOff>304800</xdr:colOff>
                    <xdr:row>81</xdr:row>
                    <xdr:rowOff>85725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A6337F-32DC-40D8-B4D2-64729AA8A29E}">
  <sheetPr>
    <tabColor theme="9" tint="0.59999389629810485"/>
  </sheetPr>
  <dimension ref="A1:G89"/>
  <sheetViews>
    <sheetView showGridLines="0" zoomScaleNormal="100" workbookViewId="0">
      <selection sqref="A1:C1"/>
    </sheetView>
  </sheetViews>
  <sheetFormatPr defaultColWidth="8.75" defaultRowHeight="15" customHeight="1" x14ac:dyDescent="0.4"/>
  <cols>
    <col min="1" max="1" width="3.5" style="25" customWidth="1"/>
    <col min="2" max="2" width="3.125" style="25" customWidth="1"/>
    <col min="3" max="3" width="43.875" style="25" customWidth="1"/>
    <col min="4" max="4" width="9.625" style="38" customWidth="1"/>
    <col min="5" max="6" width="9.625" style="25" customWidth="1"/>
    <col min="7" max="7" width="8.75" style="25" hidden="1" customWidth="1"/>
    <col min="8" max="16384" width="8.75" style="25"/>
  </cols>
  <sheetData>
    <row r="1" spans="1:7" ht="15" customHeight="1" x14ac:dyDescent="0.4">
      <c r="A1" s="186" t="s">
        <v>155</v>
      </c>
      <c r="B1" s="186"/>
      <c r="C1" s="186"/>
    </row>
    <row r="2" spans="1:7" ht="15" customHeight="1" x14ac:dyDescent="0.4">
      <c r="A2" s="111" t="s">
        <v>181</v>
      </c>
      <c r="B2" s="110"/>
      <c r="C2" s="110"/>
    </row>
    <row r="3" spans="1:7" ht="82.9" customHeight="1" x14ac:dyDescent="0.4">
      <c r="A3" s="180" t="s">
        <v>152</v>
      </c>
      <c r="B3" s="180"/>
      <c r="C3" s="180"/>
      <c r="D3" s="96" t="s">
        <v>4</v>
      </c>
      <c r="E3" s="81" t="s">
        <v>156</v>
      </c>
      <c r="F3" s="81" t="s">
        <v>157</v>
      </c>
    </row>
    <row r="4" spans="1:7" ht="15" customHeight="1" x14ac:dyDescent="0.4">
      <c r="A4" s="154" t="s">
        <v>106</v>
      </c>
      <c r="B4" s="155"/>
      <c r="C4" s="155"/>
      <c r="D4" s="155"/>
      <c r="E4" s="155"/>
      <c r="F4" s="181"/>
    </row>
    <row r="5" spans="1:7" ht="15" customHeight="1" x14ac:dyDescent="0.4">
      <c r="A5" s="144"/>
      <c r="B5" s="67"/>
      <c r="C5" s="69" t="s">
        <v>18</v>
      </c>
      <c r="D5" s="60" t="str">
        <f t="shared" ref="D5" si="0">IF(E5="対象外","-",IF(G5=1,"◎",IF(G5=2,"○",IF(G5=3,"△",IF(G5=4,"-","")))))</f>
        <v/>
      </c>
      <c r="E5" s="60" t="str">
        <f>'STEP1(自己チェック)'!$L15</f>
        <v>未達成</v>
      </c>
      <c r="F5" s="72" t="s">
        <v>22</v>
      </c>
      <c r="G5" s="25">
        <f>'STEP1(自己チェック)'!$I14</f>
        <v>0</v>
      </c>
    </row>
    <row r="6" spans="1:7" ht="15.75" x14ac:dyDescent="0.4">
      <c r="A6" s="145"/>
      <c r="B6" s="146" t="s">
        <v>108</v>
      </c>
      <c r="C6" s="153"/>
      <c r="D6" s="153"/>
      <c r="E6" s="153"/>
      <c r="F6" s="137"/>
      <c r="G6" s="25">
        <f>'STEP1(自己チェック)'!$I15</f>
        <v>0</v>
      </c>
    </row>
    <row r="7" spans="1:7" ht="15" customHeight="1" x14ac:dyDescent="0.4">
      <c r="A7" s="145"/>
      <c r="B7" s="65"/>
      <c r="C7" s="78" t="s">
        <v>23</v>
      </c>
      <c r="D7" s="60" t="str">
        <f t="shared" ref="D7:D8" si="1">IF(E7="対象外","-",IF(G7=1,"◎",IF(G7=2,"○",IF(G7=3,"△",IF(G7=4,"-","")))))</f>
        <v/>
      </c>
      <c r="E7" s="60" t="str">
        <f>'STEP1(自己チェック)'!$L17</f>
        <v>未達成</v>
      </c>
      <c r="F7" s="72" t="s">
        <v>22</v>
      </c>
      <c r="G7" s="25">
        <f>'STEP1(自己チェック)'!$I16</f>
        <v>0</v>
      </c>
    </row>
    <row r="8" spans="1:7" ht="15" customHeight="1" x14ac:dyDescent="0.4">
      <c r="A8" s="145"/>
      <c r="B8" s="88"/>
      <c r="C8" s="71" t="s">
        <v>25</v>
      </c>
      <c r="D8" s="60" t="str">
        <f t="shared" si="1"/>
        <v/>
      </c>
      <c r="E8" s="60" t="str">
        <f>'STEP1(自己チェック)'!$L18</f>
        <v>未達成</v>
      </c>
      <c r="F8" s="72" t="s">
        <v>22</v>
      </c>
      <c r="G8" s="25">
        <f>'STEP1(自己チェック)'!$I17</f>
        <v>0</v>
      </c>
    </row>
    <row r="9" spans="1:7" ht="15" customHeight="1" x14ac:dyDescent="0.4">
      <c r="A9" s="145"/>
      <c r="B9" s="74" t="s">
        <v>109</v>
      </c>
      <c r="C9" s="75"/>
      <c r="D9" s="76"/>
      <c r="E9" s="75"/>
      <c r="F9" s="77"/>
      <c r="G9" s="25">
        <f>'STEP1(自己チェック)'!$I18</f>
        <v>0</v>
      </c>
    </row>
    <row r="10" spans="1:7" ht="15" customHeight="1" x14ac:dyDescent="0.4">
      <c r="A10" s="145"/>
      <c r="B10" s="65"/>
      <c r="C10" s="70" t="s">
        <v>28</v>
      </c>
      <c r="D10" s="60" t="str">
        <f t="shared" ref="D10:D12" si="2">IF(E10="対象外","-",IF(G10=1,"◎",IF(G10=2,"○",IF(G10=3,"△",IF(G10=4,"-","")))))</f>
        <v/>
      </c>
      <c r="E10" s="60" t="str">
        <f>'STEP1(自己チェック)'!$L20</f>
        <v>未達成</v>
      </c>
      <c r="F10" s="72" t="s">
        <v>22</v>
      </c>
      <c r="G10" s="25">
        <f>'STEP1(自己チェック)'!$I19</f>
        <v>0</v>
      </c>
    </row>
    <row r="11" spans="1:7" ht="15" customHeight="1" x14ac:dyDescent="0.4">
      <c r="A11" s="145"/>
      <c r="B11" s="88"/>
      <c r="C11" s="42" t="s">
        <v>29</v>
      </c>
      <c r="D11" s="60" t="str">
        <f t="shared" si="2"/>
        <v/>
      </c>
      <c r="E11" s="60" t="str">
        <f>'STEP1(自己チェック)'!$L21</f>
        <v>未達成</v>
      </c>
      <c r="F11" s="72" t="s">
        <v>22</v>
      </c>
      <c r="G11" s="25">
        <f>'STEP1(自己チェック)'!$I20</f>
        <v>0</v>
      </c>
    </row>
    <row r="12" spans="1:7" ht="15" customHeight="1" x14ac:dyDescent="0.4">
      <c r="A12" s="145"/>
      <c r="B12" s="88"/>
      <c r="C12" s="71" t="s">
        <v>30</v>
      </c>
      <c r="D12" s="60" t="str">
        <f t="shared" si="2"/>
        <v/>
      </c>
      <c r="E12" s="60" t="str">
        <f>'STEP1(自己チェック)'!$L22</f>
        <v>未達成</v>
      </c>
      <c r="F12" s="72" t="s">
        <v>22</v>
      </c>
      <c r="G12" s="25">
        <f>'STEP1(自己チェック)'!$I21</f>
        <v>0</v>
      </c>
    </row>
    <row r="13" spans="1:7" ht="15" customHeight="1" x14ac:dyDescent="0.4">
      <c r="A13" s="145"/>
      <c r="B13" s="146" t="s">
        <v>110</v>
      </c>
      <c r="C13" s="177"/>
      <c r="D13" s="178"/>
      <c r="E13" s="178"/>
      <c r="F13" s="179"/>
      <c r="G13" s="25">
        <f>'STEP1(自己チェック)'!$I22</f>
        <v>0</v>
      </c>
    </row>
    <row r="14" spans="1:7" ht="15" customHeight="1" x14ac:dyDescent="0.4">
      <c r="A14" s="145"/>
      <c r="B14" s="65"/>
      <c r="C14" s="78" t="s">
        <v>31</v>
      </c>
      <c r="D14" s="60" t="str">
        <f t="shared" ref="D14:D16" si="3">IF(E14="対象外","-",IF(G14=1,"◎",IF(G14=2,"○",IF(G14=3,"△",IF(G14=4,"-","")))))</f>
        <v/>
      </c>
      <c r="E14" s="60" t="str">
        <f>'STEP1(自己チェック)'!$L24</f>
        <v>未達成</v>
      </c>
      <c r="F14" s="73" t="s">
        <v>19</v>
      </c>
      <c r="G14" s="25">
        <f>'STEP1(自己チェック)'!$I23</f>
        <v>0</v>
      </c>
    </row>
    <row r="15" spans="1:7" ht="15" customHeight="1" x14ac:dyDescent="0.4">
      <c r="A15" s="145"/>
      <c r="B15" s="88"/>
      <c r="C15" s="42" t="s">
        <v>32</v>
      </c>
      <c r="D15" s="60" t="str">
        <f t="shared" si="3"/>
        <v/>
      </c>
      <c r="E15" s="60" t="str">
        <f>'STEP1(自己チェック)'!$L25</f>
        <v>未達成</v>
      </c>
      <c r="F15" s="73" t="s">
        <v>19</v>
      </c>
      <c r="G15" s="25">
        <f>'STEP1(自己チェック)'!$I24</f>
        <v>0</v>
      </c>
    </row>
    <row r="16" spans="1:7" ht="15" customHeight="1" x14ac:dyDescent="0.4">
      <c r="A16" s="145"/>
      <c r="B16" s="88"/>
      <c r="C16" s="71" t="s">
        <v>33</v>
      </c>
      <c r="D16" s="60" t="str">
        <f t="shared" si="3"/>
        <v/>
      </c>
      <c r="E16" s="60" t="str">
        <f>'STEP1(自己チェック)'!$L26</f>
        <v>未達成</v>
      </c>
      <c r="F16" s="73" t="s">
        <v>19</v>
      </c>
      <c r="G16" s="25">
        <f>'STEP1(自己チェック)'!$I25</f>
        <v>0</v>
      </c>
    </row>
    <row r="17" spans="1:7" ht="15" customHeight="1" x14ac:dyDescent="0.4">
      <c r="A17" s="154" t="s">
        <v>34</v>
      </c>
      <c r="B17" s="155"/>
      <c r="C17" s="155"/>
      <c r="D17" s="155"/>
      <c r="E17" s="155"/>
      <c r="F17" s="181"/>
      <c r="G17" s="25">
        <f>'STEP1(自己チェック)'!$I26</f>
        <v>0</v>
      </c>
    </row>
    <row r="18" spans="1:7" ht="15" customHeight="1" x14ac:dyDescent="0.4">
      <c r="A18" s="144"/>
      <c r="B18" s="67"/>
      <c r="C18" s="69" t="s">
        <v>35</v>
      </c>
      <c r="D18" s="60" t="str">
        <f t="shared" ref="D18" si="4">IF(E18="対象外","-",IF(G18=1,"◎",IF(G18=2,"○",IF(G18=3,"△",IF(G18=4,"-","")))))</f>
        <v/>
      </c>
      <c r="E18" s="60" t="str">
        <f>'STEP1(自己チェック)'!$L28</f>
        <v>未達成</v>
      </c>
      <c r="F18" s="72" t="s">
        <v>22</v>
      </c>
      <c r="G18" s="25">
        <f>'STEP1(自己チェック)'!$I27</f>
        <v>0</v>
      </c>
    </row>
    <row r="19" spans="1:7" ht="15" customHeight="1" x14ac:dyDescent="0.4">
      <c r="A19" s="145"/>
      <c r="B19" s="146" t="s">
        <v>112</v>
      </c>
      <c r="C19" s="177"/>
      <c r="D19" s="178"/>
      <c r="E19" s="178"/>
      <c r="F19" s="179"/>
      <c r="G19" s="25">
        <f>'STEP1(自己チェック)'!$I28</f>
        <v>0</v>
      </c>
    </row>
    <row r="20" spans="1:7" ht="15" customHeight="1" x14ac:dyDescent="0.4">
      <c r="A20" s="145"/>
      <c r="B20" s="65"/>
      <c r="C20" s="42" t="s">
        <v>36</v>
      </c>
      <c r="D20" s="60" t="str">
        <f t="shared" ref="D20:D22" si="5">IF(E20="対象外","-",IF(G20=1,"◎",IF(G20=2,"○",IF(G20=3,"△",IF(G20=4,"-","")))))</f>
        <v/>
      </c>
      <c r="E20" s="60" t="str">
        <f>'STEP1(自己チェック)'!$L30</f>
        <v>未達成</v>
      </c>
      <c r="F20" s="72" t="s">
        <v>22</v>
      </c>
      <c r="G20" s="25">
        <f>'STEP1(自己チェック)'!$I29</f>
        <v>0</v>
      </c>
    </row>
    <row r="21" spans="1:7" ht="15" customHeight="1" x14ac:dyDescent="0.4">
      <c r="A21" s="145"/>
      <c r="B21" s="88"/>
      <c r="C21" s="42" t="s">
        <v>37</v>
      </c>
      <c r="D21" s="60" t="str">
        <f t="shared" si="5"/>
        <v/>
      </c>
      <c r="E21" s="60" t="str">
        <f>'STEP1(自己チェック)'!$L31</f>
        <v>未達成</v>
      </c>
      <c r="F21" s="72" t="s">
        <v>22</v>
      </c>
      <c r="G21" s="25">
        <f>'STEP1(自己チェック)'!$I30</f>
        <v>0</v>
      </c>
    </row>
    <row r="22" spans="1:7" ht="15" customHeight="1" x14ac:dyDescent="0.4">
      <c r="A22" s="145"/>
      <c r="B22" s="88"/>
      <c r="C22" s="42" t="s">
        <v>38</v>
      </c>
      <c r="D22" s="60" t="str">
        <f t="shared" si="5"/>
        <v/>
      </c>
      <c r="E22" s="60" t="str">
        <f>'STEP1(自己チェック)'!$L32</f>
        <v>未達成</v>
      </c>
      <c r="F22" s="72" t="s">
        <v>22</v>
      </c>
      <c r="G22" s="25">
        <f>'STEP1(自己チェック)'!$I31</f>
        <v>0</v>
      </c>
    </row>
    <row r="23" spans="1:7" ht="15" customHeight="1" x14ac:dyDescent="0.4">
      <c r="A23" s="145"/>
      <c r="B23" s="182" t="s">
        <v>113</v>
      </c>
      <c r="C23" s="183"/>
      <c r="D23" s="184"/>
      <c r="E23" s="184"/>
      <c r="F23" s="185"/>
      <c r="G23" s="25">
        <f>'STEP1(自己チェック)'!$I32</f>
        <v>0</v>
      </c>
    </row>
    <row r="24" spans="1:7" ht="15" customHeight="1" x14ac:dyDescent="0.4">
      <c r="A24" s="145"/>
      <c r="B24" s="65"/>
      <c r="C24" s="42" t="s">
        <v>39</v>
      </c>
      <c r="D24" s="60" t="str">
        <f t="shared" ref="D24:D27" si="6">IF(E24="対象外","-",IF(G24=1,"◎",IF(G24=2,"○",IF(G24=3,"△",IF(G24=4,"-","")))))</f>
        <v/>
      </c>
      <c r="E24" s="60" t="str">
        <f>'STEP1(自己チェック)'!$L34</f>
        <v>未達成</v>
      </c>
      <c r="F24" s="72" t="s">
        <v>22</v>
      </c>
      <c r="G24" s="25">
        <f>'STEP1(自己チェック)'!$I33</f>
        <v>0</v>
      </c>
    </row>
    <row r="25" spans="1:7" ht="15" customHeight="1" x14ac:dyDescent="0.4">
      <c r="A25" s="145"/>
      <c r="B25" s="88"/>
      <c r="C25" s="42" t="s">
        <v>40</v>
      </c>
      <c r="D25" s="60" t="str">
        <f t="shared" si="6"/>
        <v/>
      </c>
      <c r="E25" s="60" t="str">
        <f>'STEP1(自己チェック)'!$L35</f>
        <v>未達成</v>
      </c>
      <c r="F25" s="73" t="s">
        <v>19</v>
      </c>
      <c r="G25" s="25">
        <f>'STEP1(自己チェック)'!$I34</f>
        <v>0</v>
      </c>
    </row>
    <row r="26" spans="1:7" ht="15" customHeight="1" x14ac:dyDescent="0.4">
      <c r="A26" s="145"/>
      <c r="B26" s="88"/>
      <c r="C26" s="42" t="s">
        <v>41</v>
      </c>
      <c r="D26" s="60" t="str">
        <f t="shared" si="6"/>
        <v/>
      </c>
      <c r="E26" s="60" t="str">
        <f>'STEP1(自己チェック)'!$L36</f>
        <v>未達成</v>
      </c>
      <c r="F26" s="72" t="s">
        <v>22</v>
      </c>
      <c r="G26" s="25">
        <f>'STEP1(自己チェック)'!$I35</f>
        <v>0</v>
      </c>
    </row>
    <row r="27" spans="1:7" ht="15" customHeight="1" x14ac:dyDescent="0.4">
      <c r="A27" s="145"/>
      <c r="B27" s="88"/>
      <c r="C27" s="42" t="s">
        <v>42</v>
      </c>
      <c r="D27" s="60" t="str">
        <f t="shared" si="6"/>
        <v/>
      </c>
      <c r="E27" s="60" t="str">
        <f>'STEP1(自己チェック)'!$L37</f>
        <v>未達成</v>
      </c>
      <c r="F27" s="73" t="s">
        <v>19</v>
      </c>
      <c r="G27" s="25">
        <f>'STEP1(自己チェック)'!$I36</f>
        <v>0</v>
      </c>
    </row>
    <row r="28" spans="1:7" ht="15" customHeight="1" x14ac:dyDescent="0.4">
      <c r="A28" s="145"/>
      <c r="B28" s="182" t="s">
        <v>114</v>
      </c>
      <c r="C28" s="183"/>
      <c r="D28" s="184"/>
      <c r="E28" s="184"/>
      <c r="F28" s="185"/>
      <c r="G28" s="25">
        <f>'STEP1(自己チェック)'!$I37</f>
        <v>0</v>
      </c>
    </row>
    <row r="29" spans="1:7" ht="15" customHeight="1" x14ac:dyDescent="0.4">
      <c r="A29" s="145"/>
      <c r="B29" s="65"/>
      <c r="C29" s="42" t="s">
        <v>43</v>
      </c>
      <c r="D29" s="60" t="str">
        <f t="shared" ref="D29:D31" si="7">IF(E29="対象外","-",IF(G29=1,"◎",IF(G29=2,"○",IF(G29=3,"△",IF(G29=4,"-","")))))</f>
        <v/>
      </c>
      <c r="E29" s="60" t="str">
        <f>'STEP1(自己チェック)'!$L39</f>
        <v>未達成</v>
      </c>
      <c r="F29" s="73" t="s">
        <v>19</v>
      </c>
      <c r="G29" s="25">
        <f>'STEP1(自己チェック)'!$I38</f>
        <v>0</v>
      </c>
    </row>
    <row r="30" spans="1:7" ht="15" customHeight="1" x14ac:dyDescent="0.4">
      <c r="A30" s="145"/>
      <c r="B30" s="88"/>
      <c r="C30" s="42" t="s">
        <v>44</v>
      </c>
      <c r="D30" s="60" t="str">
        <f t="shared" si="7"/>
        <v/>
      </c>
      <c r="E30" s="60" t="str">
        <f>'STEP1(自己チェック)'!$L40</f>
        <v>未達成</v>
      </c>
      <c r="F30" s="73" t="s">
        <v>19</v>
      </c>
      <c r="G30" s="25">
        <f>'STEP1(自己チェック)'!$I39</f>
        <v>0</v>
      </c>
    </row>
    <row r="31" spans="1:7" ht="15" customHeight="1" x14ac:dyDescent="0.4">
      <c r="A31" s="145"/>
      <c r="B31" s="88"/>
      <c r="C31" s="71" t="s">
        <v>45</v>
      </c>
      <c r="D31" s="60" t="str">
        <f t="shared" si="7"/>
        <v/>
      </c>
      <c r="E31" s="60" t="str">
        <f>'STEP1(自己チェック)'!$L41</f>
        <v>未達成</v>
      </c>
      <c r="F31" s="73" t="s">
        <v>19</v>
      </c>
      <c r="G31" s="25">
        <f>'STEP1(自己チェック)'!$I40</f>
        <v>0</v>
      </c>
    </row>
    <row r="32" spans="1:7" ht="15" customHeight="1" x14ac:dyDescent="0.4">
      <c r="A32" s="154" t="s">
        <v>46</v>
      </c>
      <c r="B32" s="155"/>
      <c r="C32" s="155"/>
      <c r="D32" s="178"/>
      <c r="E32" s="178"/>
      <c r="F32" s="179"/>
      <c r="G32" s="25">
        <f>'STEP1(自己チェック)'!$I41</f>
        <v>0</v>
      </c>
    </row>
    <row r="33" spans="1:7" ht="15" customHeight="1" x14ac:dyDescent="0.4">
      <c r="A33" s="144"/>
      <c r="B33" s="146" t="s">
        <v>116</v>
      </c>
      <c r="C33" s="177"/>
      <c r="D33" s="178"/>
      <c r="E33" s="178"/>
      <c r="F33" s="179"/>
      <c r="G33" s="25">
        <f>'STEP1(自己チェック)'!$I42</f>
        <v>0</v>
      </c>
    </row>
    <row r="34" spans="1:7" ht="15" customHeight="1" x14ac:dyDescent="0.4">
      <c r="A34" s="145"/>
      <c r="B34" s="65"/>
      <c r="C34" s="42" t="s">
        <v>47</v>
      </c>
      <c r="D34" s="60" t="str">
        <f t="shared" ref="D34:D35" si="8">IF(E34="対象外","-",IF(G34=1,"◎",IF(G34=2,"○",IF(G34=3,"△",IF(G34=4,"-","")))))</f>
        <v/>
      </c>
      <c r="E34" s="60" t="str">
        <f>'STEP1(自己チェック)'!$L44</f>
        <v>未達成</v>
      </c>
      <c r="F34" s="72" t="s">
        <v>22</v>
      </c>
      <c r="G34" s="25">
        <f>'STEP1(自己チェック)'!$I43</f>
        <v>0</v>
      </c>
    </row>
    <row r="35" spans="1:7" ht="15" customHeight="1" x14ac:dyDescent="0.4">
      <c r="A35" s="145"/>
      <c r="B35" s="88"/>
      <c r="C35" s="71" t="s">
        <v>48</v>
      </c>
      <c r="D35" s="60" t="str">
        <f t="shared" si="8"/>
        <v/>
      </c>
      <c r="E35" s="60" t="str">
        <f>'STEP1(自己チェック)'!$L45</f>
        <v>未達成</v>
      </c>
      <c r="F35" s="72" t="s">
        <v>22</v>
      </c>
      <c r="G35" s="25">
        <f>'STEP1(自己チェック)'!$I44</f>
        <v>0</v>
      </c>
    </row>
    <row r="36" spans="1:7" ht="15" customHeight="1" x14ac:dyDescent="0.4">
      <c r="A36" s="145"/>
      <c r="B36" s="146" t="s">
        <v>117</v>
      </c>
      <c r="C36" s="153"/>
      <c r="D36" s="178"/>
      <c r="E36" s="178"/>
      <c r="F36" s="179"/>
      <c r="G36" s="25">
        <f>'STEP1(自己チェック)'!$I45</f>
        <v>0</v>
      </c>
    </row>
    <row r="37" spans="1:7" ht="15" customHeight="1" x14ac:dyDescent="0.4">
      <c r="A37" s="145"/>
      <c r="B37" s="65"/>
      <c r="C37" s="78" t="s">
        <v>49</v>
      </c>
      <c r="D37" s="60" t="str">
        <f t="shared" ref="D37:D39" si="9">IF(E37="対象外","-",IF(G37=1,"◎",IF(G37=2,"○",IF(G37=3,"△",IF(G37=4,"-","")))))</f>
        <v/>
      </c>
      <c r="E37" s="60" t="str">
        <f>'STEP1(自己チェック)'!$L47</f>
        <v>未達成</v>
      </c>
      <c r="F37" s="72" t="s">
        <v>22</v>
      </c>
      <c r="G37" s="25">
        <f>'STEP1(自己チェック)'!$I46</f>
        <v>0</v>
      </c>
    </row>
    <row r="38" spans="1:7" ht="15" customHeight="1" x14ac:dyDescent="0.4">
      <c r="A38" s="145"/>
      <c r="B38" s="88"/>
      <c r="C38" s="42" t="s">
        <v>50</v>
      </c>
      <c r="D38" s="60" t="str">
        <f t="shared" si="9"/>
        <v/>
      </c>
      <c r="E38" s="60" t="str">
        <f>'STEP1(自己チェック)'!$L48</f>
        <v>未達成</v>
      </c>
      <c r="F38" s="72" t="s">
        <v>22</v>
      </c>
      <c r="G38" s="25">
        <f>'STEP1(自己チェック)'!$I47</f>
        <v>0</v>
      </c>
    </row>
    <row r="39" spans="1:7" ht="15" customHeight="1" x14ac:dyDescent="0.4">
      <c r="A39" s="145"/>
      <c r="B39" s="88"/>
      <c r="C39" s="71" t="s">
        <v>51</v>
      </c>
      <c r="D39" s="60" t="str">
        <f t="shared" si="9"/>
        <v/>
      </c>
      <c r="E39" s="60" t="str">
        <f>'STEP1(自己チェック)'!$L49</f>
        <v>未達成</v>
      </c>
      <c r="F39" s="72" t="s">
        <v>22</v>
      </c>
      <c r="G39" s="25">
        <f>'STEP1(自己チェック)'!$I48</f>
        <v>0</v>
      </c>
    </row>
    <row r="40" spans="1:7" ht="15" customHeight="1" x14ac:dyDescent="0.4">
      <c r="A40" s="145"/>
      <c r="B40" s="146" t="s">
        <v>118</v>
      </c>
      <c r="C40" s="153"/>
      <c r="D40" s="178"/>
      <c r="E40" s="178"/>
      <c r="F40" s="179"/>
      <c r="G40" s="25">
        <f>'STEP1(自己チェック)'!$I49</f>
        <v>0</v>
      </c>
    </row>
    <row r="41" spans="1:7" ht="15" customHeight="1" x14ac:dyDescent="0.4">
      <c r="A41" s="145"/>
      <c r="B41" s="65"/>
      <c r="C41" s="78" t="s">
        <v>52</v>
      </c>
      <c r="D41" s="60" t="str">
        <f t="shared" ref="D41:D42" si="10">IF(E41="対象外","-",IF(G41=1,"◎",IF(G41=2,"○",IF(G41=3,"△",IF(G41=4,"-","")))))</f>
        <v/>
      </c>
      <c r="E41" s="60" t="str">
        <f>'STEP1(自己チェック)'!$L51</f>
        <v>未達成</v>
      </c>
      <c r="F41" s="73" t="s">
        <v>19</v>
      </c>
      <c r="G41" s="25">
        <f>'STEP1(自己チェック)'!$I50</f>
        <v>0</v>
      </c>
    </row>
    <row r="42" spans="1:7" ht="15" customHeight="1" x14ac:dyDescent="0.4">
      <c r="A42" s="145"/>
      <c r="B42" s="66"/>
      <c r="C42" s="42" t="s">
        <v>119</v>
      </c>
      <c r="D42" s="60" t="str">
        <f t="shared" si="10"/>
        <v/>
      </c>
      <c r="E42" s="60" t="str">
        <f>'STEP1(自己チェック)'!$L52</f>
        <v>未達成</v>
      </c>
      <c r="F42" s="73" t="s">
        <v>19</v>
      </c>
      <c r="G42" s="25">
        <f>'STEP1(自己チェック)'!$I51</f>
        <v>0</v>
      </c>
    </row>
    <row r="43" spans="1:7" ht="15" customHeight="1" x14ac:dyDescent="0.4">
      <c r="A43" s="160" t="s">
        <v>54</v>
      </c>
      <c r="B43" s="161"/>
      <c r="C43" s="161"/>
      <c r="D43" s="184"/>
      <c r="E43" s="184"/>
      <c r="F43" s="185"/>
      <c r="G43" s="25">
        <f>'STEP1(自己チェック)'!$I52</f>
        <v>0</v>
      </c>
    </row>
    <row r="44" spans="1:7" ht="15" customHeight="1" x14ac:dyDescent="0.4">
      <c r="A44" s="91"/>
      <c r="B44" s="146" t="s">
        <v>121</v>
      </c>
      <c r="C44" s="153"/>
      <c r="D44" s="178"/>
      <c r="E44" s="178"/>
      <c r="F44" s="179"/>
      <c r="G44" s="25">
        <f>'STEP1(自己チェック)'!$I53</f>
        <v>0</v>
      </c>
    </row>
    <row r="45" spans="1:7" ht="15" customHeight="1" x14ac:dyDescent="0.4">
      <c r="A45" s="144"/>
      <c r="B45" s="88"/>
      <c r="C45" s="42" t="s">
        <v>55</v>
      </c>
      <c r="D45" s="60" t="str">
        <f t="shared" ref="D45:D46" si="11">IF(E45="対象外","-",IF(G45=1,"◎",IF(G45=2,"○",IF(G45=3,"△",IF(G45=4,"-","")))))</f>
        <v/>
      </c>
      <c r="E45" s="60" t="str">
        <f>'STEP1(自己チェック)'!$L55</f>
        <v>未達成</v>
      </c>
      <c r="F45" s="72" t="s">
        <v>22</v>
      </c>
      <c r="G45" s="25">
        <f>'STEP1(自己チェック)'!$I54</f>
        <v>0</v>
      </c>
    </row>
    <row r="46" spans="1:7" ht="15" customHeight="1" x14ac:dyDescent="0.4">
      <c r="A46" s="145"/>
      <c r="B46" s="88"/>
      <c r="C46" s="71" t="s">
        <v>56</v>
      </c>
      <c r="D46" s="60" t="str">
        <f t="shared" si="11"/>
        <v/>
      </c>
      <c r="E46" s="60" t="str">
        <f>'STEP1(自己チェック)'!$L56</f>
        <v>未達成</v>
      </c>
      <c r="F46" s="72" t="s">
        <v>22</v>
      </c>
      <c r="G46" s="25">
        <f>'STEP1(自己チェック)'!$I55</f>
        <v>0</v>
      </c>
    </row>
    <row r="47" spans="1:7" ht="15" customHeight="1" x14ac:dyDescent="0.4">
      <c r="A47" s="145"/>
      <c r="B47" s="146" t="s">
        <v>122</v>
      </c>
      <c r="C47" s="153"/>
      <c r="D47" s="178"/>
      <c r="E47" s="178"/>
      <c r="F47" s="179"/>
      <c r="G47" s="25">
        <f>'STEP1(自己チェック)'!$I56</f>
        <v>0</v>
      </c>
    </row>
    <row r="48" spans="1:7" ht="15" customHeight="1" x14ac:dyDescent="0.4">
      <c r="A48" s="145"/>
      <c r="B48" s="88"/>
      <c r="C48" s="42" t="s">
        <v>123</v>
      </c>
      <c r="D48" s="60" t="str">
        <f t="shared" ref="D48:D50" si="12">IF(E48="対象外","-",IF(G48=1,"◎",IF(G48=2,"○",IF(G48=3,"△",IF(G48=4,"-","")))))</f>
        <v/>
      </c>
      <c r="E48" s="60" t="str">
        <f>'STEP1(自己チェック)'!$L58</f>
        <v>未達成</v>
      </c>
      <c r="F48" s="73" t="s">
        <v>19</v>
      </c>
      <c r="G48" s="25">
        <f>'STEP1(自己チェック)'!$I57</f>
        <v>0</v>
      </c>
    </row>
    <row r="49" spans="1:7" ht="15" customHeight="1" x14ac:dyDescent="0.4">
      <c r="A49" s="145"/>
      <c r="B49" s="88"/>
      <c r="C49" s="42" t="s">
        <v>58</v>
      </c>
      <c r="D49" s="60" t="str">
        <f t="shared" si="12"/>
        <v/>
      </c>
      <c r="E49" s="60" t="str">
        <f>'STEP1(自己チェック)'!$L59</f>
        <v>未達成</v>
      </c>
      <c r="F49" s="73" t="s">
        <v>19</v>
      </c>
      <c r="G49" s="25">
        <f>'STEP1(自己チェック)'!$I58</f>
        <v>0</v>
      </c>
    </row>
    <row r="50" spans="1:7" ht="15" customHeight="1" x14ac:dyDescent="0.4">
      <c r="A50" s="145"/>
      <c r="B50" s="88"/>
      <c r="C50" s="71" t="s">
        <v>59</v>
      </c>
      <c r="D50" s="60" t="str">
        <f t="shared" si="12"/>
        <v/>
      </c>
      <c r="E50" s="60" t="str">
        <f>'STEP1(自己チェック)'!$L60</f>
        <v>未達成</v>
      </c>
      <c r="F50" s="73" t="s">
        <v>19</v>
      </c>
      <c r="G50" s="25">
        <f>'STEP1(自己チェック)'!$I59</f>
        <v>0</v>
      </c>
    </row>
    <row r="51" spans="1:7" ht="15" customHeight="1" x14ac:dyDescent="0.4">
      <c r="A51" s="145"/>
      <c r="B51" s="146" t="s">
        <v>124</v>
      </c>
      <c r="C51" s="153"/>
      <c r="D51" s="178"/>
      <c r="E51" s="178"/>
      <c r="F51" s="179"/>
      <c r="G51" s="25">
        <f>'STEP1(自己チェック)'!$I60</f>
        <v>0</v>
      </c>
    </row>
    <row r="52" spans="1:7" ht="15" customHeight="1" x14ac:dyDescent="0.4">
      <c r="A52" s="145"/>
      <c r="B52" s="88"/>
      <c r="C52" s="42" t="s">
        <v>125</v>
      </c>
      <c r="D52" s="60" t="str">
        <f t="shared" ref="D52:D53" si="13">IF(E52="対象外","-",IF(G52=1,"◎",IF(G52=2,"○",IF(G52=3,"△",IF(G52=4,"-","")))))</f>
        <v/>
      </c>
      <c r="E52" s="60" t="str">
        <f>'STEP1(自己チェック)'!$L62</f>
        <v>未達成</v>
      </c>
      <c r="F52" s="60" t="s">
        <v>27</v>
      </c>
      <c r="G52" s="25">
        <f>'STEP1(自己チェック)'!$I61</f>
        <v>0</v>
      </c>
    </row>
    <row r="53" spans="1:7" ht="15" customHeight="1" x14ac:dyDescent="0.4">
      <c r="A53" s="145"/>
      <c r="B53" s="88"/>
      <c r="C53" s="71" t="s">
        <v>61</v>
      </c>
      <c r="D53" s="60" t="str">
        <f t="shared" si="13"/>
        <v/>
      </c>
      <c r="E53" s="60" t="str">
        <f>'STEP1(自己チェック)'!$L63</f>
        <v>未達成</v>
      </c>
      <c r="F53" s="60" t="s">
        <v>27</v>
      </c>
      <c r="G53" s="25">
        <f>'STEP1(自己チェック)'!$I62</f>
        <v>0</v>
      </c>
    </row>
    <row r="54" spans="1:7" ht="15" customHeight="1" x14ac:dyDescent="0.4">
      <c r="A54" s="145"/>
      <c r="B54" s="146" t="s">
        <v>126</v>
      </c>
      <c r="C54" s="153"/>
      <c r="D54" s="178"/>
      <c r="E54" s="178"/>
      <c r="F54" s="179"/>
      <c r="G54" s="25">
        <f>'STEP1(自己チェック)'!$I63</f>
        <v>0</v>
      </c>
    </row>
    <row r="55" spans="1:7" ht="15" customHeight="1" x14ac:dyDescent="0.4">
      <c r="A55" s="145"/>
      <c r="B55" s="88"/>
      <c r="C55" s="42" t="s">
        <v>62</v>
      </c>
      <c r="D55" s="60" t="str">
        <f t="shared" ref="D55:D56" si="14">IF(E55="対象外","-",IF(G55=1,"◎",IF(G55=2,"○",IF(G55=3,"△",IF(G55=4,"-","")))))</f>
        <v/>
      </c>
      <c r="E55" s="60" t="str">
        <f>'STEP1(自己チェック)'!$L65</f>
        <v>未達成</v>
      </c>
      <c r="F55" s="73" t="s">
        <v>19</v>
      </c>
      <c r="G55" s="25">
        <f>'STEP1(自己チェック)'!$I64</f>
        <v>0</v>
      </c>
    </row>
    <row r="56" spans="1:7" ht="15" customHeight="1" x14ac:dyDescent="0.4">
      <c r="A56" s="145"/>
      <c r="B56" s="88"/>
      <c r="C56" s="71" t="s">
        <v>63</v>
      </c>
      <c r="D56" s="60" t="str">
        <f t="shared" si="14"/>
        <v/>
      </c>
      <c r="E56" s="60" t="str">
        <f>'STEP1(自己チェック)'!$L66</f>
        <v>未達成</v>
      </c>
      <c r="F56" s="73" t="s">
        <v>19</v>
      </c>
      <c r="G56" s="25">
        <f>'STEP1(自己チェック)'!$I65</f>
        <v>0</v>
      </c>
    </row>
    <row r="57" spans="1:7" ht="15" customHeight="1" x14ac:dyDescent="0.4">
      <c r="A57" s="145"/>
      <c r="B57" s="146" t="s">
        <v>127</v>
      </c>
      <c r="C57" s="153"/>
      <c r="D57" s="178"/>
      <c r="E57" s="178"/>
      <c r="F57" s="179"/>
      <c r="G57" s="25">
        <f>'STEP1(自己チェック)'!$I66</f>
        <v>0</v>
      </c>
    </row>
    <row r="58" spans="1:7" ht="15" customHeight="1" x14ac:dyDescent="0.4">
      <c r="A58" s="145"/>
      <c r="B58" s="88"/>
      <c r="C58" s="42" t="s">
        <v>64</v>
      </c>
      <c r="D58" s="60" t="str">
        <f t="shared" ref="D58:D60" si="15">IF(E58="対象外","-",IF(G58=1,"◎",IF(G58=2,"○",IF(G58=3,"△",IF(G58=4,"-","")))))</f>
        <v/>
      </c>
      <c r="E58" s="60" t="str">
        <f>'STEP1(自己チェック)'!$L68</f>
        <v>未達成</v>
      </c>
      <c r="F58" s="73" t="s">
        <v>19</v>
      </c>
      <c r="G58" s="25">
        <f>'STEP1(自己チェック)'!$I67</f>
        <v>0</v>
      </c>
    </row>
    <row r="59" spans="1:7" ht="15" customHeight="1" x14ac:dyDescent="0.4">
      <c r="A59" s="145"/>
      <c r="B59" s="88"/>
      <c r="C59" s="42" t="s">
        <v>65</v>
      </c>
      <c r="D59" s="60" t="str">
        <f t="shared" si="15"/>
        <v/>
      </c>
      <c r="E59" s="60" t="str">
        <f>'STEP1(自己チェック)'!$L69</f>
        <v>未達成</v>
      </c>
      <c r="F59" s="60" t="s">
        <v>27</v>
      </c>
      <c r="G59" s="25">
        <f>'STEP1(自己チェック)'!$I68</f>
        <v>0</v>
      </c>
    </row>
    <row r="60" spans="1:7" ht="15" customHeight="1" x14ac:dyDescent="0.4">
      <c r="A60" s="151"/>
      <c r="B60" s="88"/>
      <c r="C60" s="71" t="s">
        <v>128</v>
      </c>
      <c r="D60" s="60" t="str">
        <f t="shared" si="15"/>
        <v/>
      </c>
      <c r="E60" s="60" t="str">
        <f>'STEP1(自己チェック)'!$L70</f>
        <v>未達成</v>
      </c>
      <c r="F60" s="60" t="s">
        <v>27</v>
      </c>
      <c r="G60" s="25">
        <f>'STEP1(自己チェック)'!$I69</f>
        <v>0</v>
      </c>
    </row>
    <row r="61" spans="1:7" ht="15" customHeight="1" x14ac:dyDescent="0.4">
      <c r="A61" s="154" t="s">
        <v>67</v>
      </c>
      <c r="B61" s="155"/>
      <c r="C61" s="155"/>
      <c r="D61" s="178"/>
      <c r="E61" s="178"/>
      <c r="F61" s="179"/>
      <c r="G61" s="25">
        <f>'STEP1(自己チェック)'!$I70</f>
        <v>0</v>
      </c>
    </row>
    <row r="62" spans="1:7" ht="15" customHeight="1" x14ac:dyDescent="0.4">
      <c r="A62" s="144"/>
      <c r="B62" s="146" t="s">
        <v>130</v>
      </c>
      <c r="C62" s="153"/>
      <c r="D62" s="178"/>
      <c r="E62" s="178"/>
      <c r="F62" s="179"/>
      <c r="G62" s="25">
        <f>'STEP1(自己チェック)'!$I71</f>
        <v>0</v>
      </c>
    </row>
    <row r="63" spans="1:7" ht="15" customHeight="1" x14ac:dyDescent="0.4">
      <c r="A63" s="145"/>
      <c r="B63" s="88"/>
      <c r="C63" s="42" t="s">
        <v>131</v>
      </c>
      <c r="D63" s="60" t="str">
        <f t="shared" ref="D63:D64" si="16">IF(E63="対象外","-",IF(G63=1,"◎",IF(G63=2,"○",IF(G63=3,"△",IF(G63=4,"-","")))))</f>
        <v/>
      </c>
      <c r="E63" s="60" t="str">
        <f>'STEP1(自己チェック)'!$L73</f>
        <v>未達成</v>
      </c>
      <c r="F63" s="73" t="s">
        <v>19</v>
      </c>
      <c r="G63" s="25">
        <f>'STEP1(自己チェック)'!$I72</f>
        <v>0</v>
      </c>
    </row>
    <row r="64" spans="1:7" ht="15" customHeight="1" x14ac:dyDescent="0.4">
      <c r="A64" s="151"/>
      <c r="B64" s="88"/>
      <c r="C64" s="71" t="s">
        <v>69</v>
      </c>
      <c r="D64" s="60" t="str">
        <f t="shared" si="16"/>
        <v/>
      </c>
      <c r="E64" s="60" t="str">
        <f>'STEP1(自己チェック)'!$L74</f>
        <v>未達成</v>
      </c>
      <c r="F64" s="73" t="s">
        <v>19</v>
      </c>
      <c r="G64" s="25">
        <f>'STEP1(自己チェック)'!$I73</f>
        <v>0</v>
      </c>
    </row>
    <row r="65" spans="1:7" ht="15" customHeight="1" x14ac:dyDescent="0.4">
      <c r="A65" s="154" t="s">
        <v>70</v>
      </c>
      <c r="B65" s="155"/>
      <c r="C65" s="155"/>
      <c r="D65" s="178"/>
      <c r="E65" s="178"/>
      <c r="F65" s="179"/>
      <c r="G65" s="25">
        <f>'STEP1(自己チェック)'!$I74</f>
        <v>0</v>
      </c>
    </row>
    <row r="66" spans="1:7" ht="15" customHeight="1" x14ac:dyDescent="0.4">
      <c r="A66" s="91"/>
      <c r="B66" s="146" t="s">
        <v>133</v>
      </c>
      <c r="C66" s="153"/>
      <c r="D66" s="178"/>
      <c r="E66" s="178"/>
      <c r="F66" s="179"/>
      <c r="G66" s="25">
        <f>'STEP1(自己チェック)'!$I75</f>
        <v>0</v>
      </c>
    </row>
    <row r="67" spans="1:7" ht="15" customHeight="1" x14ac:dyDescent="0.4">
      <c r="A67" s="144"/>
      <c r="B67" s="88"/>
      <c r="C67" s="42" t="s">
        <v>71</v>
      </c>
      <c r="D67" s="60" t="str">
        <f t="shared" ref="D67:D68" si="17">IF(E67="対象外","-",IF(G67=1,"◎",IF(G67=2,"○",IF(G67=3,"△",IF(G67=4,"-","")))))</f>
        <v/>
      </c>
      <c r="E67" s="60" t="str">
        <f>'STEP1(自己チェック)'!$L77</f>
        <v>未達成</v>
      </c>
      <c r="F67" s="73" t="s">
        <v>19</v>
      </c>
      <c r="G67" s="25">
        <f>'STEP1(自己チェック)'!$I76</f>
        <v>0</v>
      </c>
    </row>
    <row r="68" spans="1:7" ht="15" customHeight="1" x14ac:dyDescent="0.4">
      <c r="A68" s="145"/>
      <c r="B68" s="88"/>
      <c r="C68" s="71" t="s">
        <v>72</v>
      </c>
      <c r="D68" s="60" t="str">
        <f t="shared" si="17"/>
        <v/>
      </c>
      <c r="E68" s="60" t="str">
        <f>'STEP1(自己チェック)'!$L78</f>
        <v>未達成</v>
      </c>
      <c r="F68" s="73" t="s">
        <v>19</v>
      </c>
      <c r="G68" s="25">
        <f>'STEP1(自己チェック)'!$I77</f>
        <v>0</v>
      </c>
    </row>
    <row r="69" spans="1:7" ht="15" customHeight="1" x14ac:dyDescent="0.4">
      <c r="A69" s="145"/>
      <c r="B69" s="146" t="s">
        <v>134</v>
      </c>
      <c r="C69" s="153"/>
      <c r="D69" s="178"/>
      <c r="E69" s="178"/>
      <c r="F69" s="179"/>
      <c r="G69" s="25">
        <f>'STEP1(自己チェック)'!$I78</f>
        <v>0</v>
      </c>
    </row>
    <row r="70" spans="1:7" ht="15" customHeight="1" x14ac:dyDescent="0.4">
      <c r="A70" s="145"/>
      <c r="B70" s="88"/>
      <c r="C70" s="42" t="s">
        <v>73</v>
      </c>
      <c r="D70" s="60" t="str">
        <f t="shared" ref="D70:D71" si="18">IF(E70="対象外","-",IF(G70=1,"◎",IF(G70=2,"○",IF(G70=3,"△",IF(G70=4,"-","")))))</f>
        <v/>
      </c>
      <c r="E70" s="60" t="str">
        <f>'STEP1(自己チェック)'!$L80</f>
        <v>未達成</v>
      </c>
      <c r="F70" s="73" t="s">
        <v>19</v>
      </c>
      <c r="G70" s="25">
        <f>'STEP1(自己チェック)'!$I79</f>
        <v>0</v>
      </c>
    </row>
    <row r="71" spans="1:7" ht="15" customHeight="1" x14ac:dyDescent="0.4">
      <c r="A71" s="145"/>
      <c r="B71" s="66"/>
      <c r="C71" s="42" t="s">
        <v>74</v>
      </c>
      <c r="D71" s="60" t="str">
        <f t="shared" si="18"/>
        <v/>
      </c>
      <c r="E71" s="60" t="str">
        <f>'STEP1(自己チェック)'!$L81</f>
        <v>未達成</v>
      </c>
      <c r="F71" s="73" t="s">
        <v>19</v>
      </c>
      <c r="G71" s="25">
        <f>'STEP1(自己チェック)'!$I80</f>
        <v>0</v>
      </c>
    </row>
    <row r="72" spans="1:7" ht="15" customHeight="1" x14ac:dyDescent="0.4">
      <c r="A72" s="145"/>
      <c r="B72" s="182" t="s">
        <v>135</v>
      </c>
      <c r="C72" s="158"/>
      <c r="D72" s="184"/>
      <c r="E72" s="184"/>
      <c r="F72" s="185"/>
      <c r="G72" s="25">
        <f>'STEP1(自己チェック)'!$I81</f>
        <v>0</v>
      </c>
    </row>
    <row r="73" spans="1:7" ht="15" customHeight="1" x14ac:dyDescent="0.4">
      <c r="A73" s="145"/>
      <c r="B73" s="88"/>
      <c r="C73" s="42" t="s">
        <v>75</v>
      </c>
      <c r="D73" s="60" t="str">
        <f t="shared" ref="D73:D74" si="19">IF(E73="対象外","-",IF(G73=1,"◎",IF(G73=2,"○",IF(G73=3,"△",IF(G73=4,"-","")))))</f>
        <v/>
      </c>
      <c r="E73" s="60" t="str">
        <f>'STEP1(自己チェック)'!$L83</f>
        <v>未達成</v>
      </c>
      <c r="F73" s="73" t="s">
        <v>19</v>
      </c>
      <c r="G73" s="25">
        <f>'STEP1(自己チェック)'!$I82</f>
        <v>0</v>
      </c>
    </row>
    <row r="74" spans="1:7" ht="15" customHeight="1" x14ac:dyDescent="0.4">
      <c r="A74" s="145"/>
      <c r="B74" s="88"/>
      <c r="C74" s="71" t="s">
        <v>76</v>
      </c>
      <c r="D74" s="60" t="str">
        <f t="shared" si="19"/>
        <v/>
      </c>
      <c r="E74" s="60" t="str">
        <f>'STEP1(自己チェック)'!$L84</f>
        <v>未達成</v>
      </c>
      <c r="F74" s="73" t="s">
        <v>19</v>
      </c>
      <c r="G74" s="25">
        <f>'STEP1(自己チェック)'!$I83</f>
        <v>0</v>
      </c>
    </row>
    <row r="75" spans="1:7" ht="15" customHeight="1" x14ac:dyDescent="0.4">
      <c r="A75" s="145"/>
      <c r="B75" s="146" t="s">
        <v>136</v>
      </c>
      <c r="C75" s="153"/>
      <c r="D75" s="178"/>
      <c r="E75" s="178"/>
      <c r="F75" s="179"/>
      <c r="G75" s="25">
        <f>'STEP1(自己チェック)'!$I84</f>
        <v>0</v>
      </c>
    </row>
    <row r="76" spans="1:7" ht="15" customHeight="1" x14ac:dyDescent="0.4">
      <c r="A76" s="145"/>
      <c r="B76" s="88"/>
      <c r="C76" s="42" t="s">
        <v>77</v>
      </c>
      <c r="D76" s="60" t="str">
        <f t="shared" ref="D76:D77" si="20">IF(E76="対象外","-",IF(G76=1,"◎",IF(G76=2,"○",IF(G76=3,"△",IF(G76=4,"-","")))))</f>
        <v/>
      </c>
      <c r="E76" s="60" t="str">
        <f>'STEP1(自己チェック)'!$L86</f>
        <v>未達成</v>
      </c>
      <c r="F76" s="73" t="s">
        <v>19</v>
      </c>
      <c r="G76" s="25">
        <f>'STEP1(自己チェック)'!$I85</f>
        <v>0</v>
      </c>
    </row>
    <row r="77" spans="1:7" ht="15" customHeight="1" x14ac:dyDescent="0.4">
      <c r="A77" s="145"/>
      <c r="B77" s="88"/>
      <c r="C77" s="71" t="s">
        <v>78</v>
      </c>
      <c r="D77" s="60" t="str">
        <f t="shared" si="20"/>
        <v/>
      </c>
      <c r="E77" s="60" t="str">
        <f>'STEP1(自己チェック)'!$L87</f>
        <v>未達成</v>
      </c>
      <c r="F77" s="73" t="s">
        <v>19</v>
      </c>
      <c r="G77" s="25">
        <f>'STEP1(自己チェック)'!$I86</f>
        <v>0</v>
      </c>
    </row>
    <row r="78" spans="1:7" ht="15" customHeight="1" x14ac:dyDescent="0.4">
      <c r="A78" s="145"/>
      <c r="B78" s="146" t="s">
        <v>137</v>
      </c>
      <c r="C78" s="153"/>
      <c r="D78" s="178"/>
      <c r="E78" s="178"/>
      <c r="F78" s="179"/>
      <c r="G78" s="25">
        <f>'STEP1(自己チェック)'!$I87</f>
        <v>0</v>
      </c>
    </row>
    <row r="79" spans="1:7" ht="15" customHeight="1" x14ac:dyDescent="0.4">
      <c r="A79" s="145"/>
      <c r="B79" s="88"/>
      <c r="C79" s="42" t="s">
        <v>79</v>
      </c>
      <c r="D79" s="60" t="str">
        <f t="shared" ref="D79:D80" si="21">IF(E79="対象外","-",IF(G79=1,"◎",IF(G79=2,"○",IF(G79=3,"△",IF(G79=4,"-","")))))</f>
        <v/>
      </c>
      <c r="E79" s="60" t="str">
        <f>'STEP1(自己チェック)'!$L89</f>
        <v>未達成</v>
      </c>
      <c r="F79" s="73" t="s">
        <v>19</v>
      </c>
      <c r="G79" s="25">
        <f>'STEP1(自己チェック)'!$I88</f>
        <v>0</v>
      </c>
    </row>
    <row r="80" spans="1:7" ht="15" customHeight="1" x14ac:dyDescent="0.4">
      <c r="A80" s="145"/>
      <c r="B80" s="88"/>
      <c r="C80" s="71" t="s">
        <v>80</v>
      </c>
      <c r="D80" s="60" t="str">
        <f t="shared" si="21"/>
        <v/>
      </c>
      <c r="E80" s="60" t="str">
        <f>'STEP1(自己チェック)'!$L90</f>
        <v>未達成</v>
      </c>
      <c r="F80" s="73" t="s">
        <v>19</v>
      </c>
      <c r="G80" s="25">
        <f>'STEP1(自己チェック)'!$I89</f>
        <v>0</v>
      </c>
    </row>
    <row r="81" spans="1:7" ht="15" customHeight="1" x14ac:dyDescent="0.4">
      <c r="A81" s="145"/>
      <c r="B81" s="146" t="s">
        <v>138</v>
      </c>
      <c r="C81" s="153"/>
      <c r="D81" s="178"/>
      <c r="E81" s="178"/>
      <c r="F81" s="179"/>
      <c r="G81" s="25">
        <f>'STEP1(自己チェック)'!$I90</f>
        <v>0</v>
      </c>
    </row>
    <row r="82" spans="1:7" ht="15" customHeight="1" x14ac:dyDescent="0.4">
      <c r="A82" s="145"/>
      <c r="B82" s="88"/>
      <c r="C82" s="42" t="s">
        <v>81</v>
      </c>
      <c r="D82" s="60" t="str">
        <f t="shared" ref="D82:D83" si="22">IF(E82="対象外","-",IF(G82=1,"◎",IF(G82=2,"○",IF(G82=3,"△",IF(G82=4,"-","")))))</f>
        <v/>
      </c>
      <c r="E82" s="60" t="str">
        <f>'STEP1(自己チェック)'!$L92</f>
        <v>未達成</v>
      </c>
      <c r="F82" s="73" t="s">
        <v>19</v>
      </c>
      <c r="G82" s="25">
        <f>'STEP1(自己チェック)'!$I91</f>
        <v>0</v>
      </c>
    </row>
    <row r="83" spans="1:7" ht="15" customHeight="1" x14ac:dyDescent="0.4">
      <c r="A83" s="151"/>
      <c r="B83" s="88"/>
      <c r="C83" s="71" t="s">
        <v>82</v>
      </c>
      <c r="D83" s="60" t="str">
        <f t="shared" si="22"/>
        <v/>
      </c>
      <c r="E83" s="60" t="str">
        <f>'STEP1(自己チェック)'!$L93</f>
        <v>未達成</v>
      </c>
      <c r="F83" s="73" t="s">
        <v>19</v>
      </c>
      <c r="G83" s="25">
        <f>'STEP1(自己チェック)'!$I92</f>
        <v>0</v>
      </c>
    </row>
    <row r="84" spans="1:7" ht="15" customHeight="1" x14ac:dyDescent="0.4">
      <c r="A84" s="154" t="s">
        <v>83</v>
      </c>
      <c r="B84" s="155"/>
      <c r="C84" s="155"/>
      <c r="D84" s="178"/>
      <c r="E84" s="178"/>
      <c r="F84" s="179"/>
      <c r="G84" s="25">
        <f>'STEP1(自己チェック)'!$I93</f>
        <v>0</v>
      </c>
    </row>
    <row r="85" spans="1:7" ht="15" customHeight="1" x14ac:dyDescent="0.4">
      <c r="A85" s="144"/>
      <c r="B85" s="144"/>
      <c r="C85" s="63" t="s">
        <v>84</v>
      </c>
      <c r="D85" s="60" t="str">
        <f t="shared" ref="D85:D89" si="23">IF(E85="対象外","-",IF(G85=1,"◎",IF(G85=2,"○",IF(G85=3,"△",IF(G85=4,"-","")))))</f>
        <v/>
      </c>
      <c r="E85" s="60" t="str">
        <f>'STEP1(自己チェック)'!$L95</f>
        <v>未達成</v>
      </c>
      <c r="F85" s="73" t="s">
        <v>19</v>
      </c>
      <c r="G85" s="25">
        <f>'STEP1(自己チェック)'!$I94</f>
        <v>0</v>
      </c>
    </row>
    <row r="86" spans="1:7" ht="15" customHeight="1" x14ac:dyDescent="0.4">
      <c r="A86" s="145"/>
      <c r="B86" s="145"/>
      <c r="C86" s="63" t="s">
        <v>85</v>
      </c>
      <c r="D86" s="60" t="str">
        <f t="shared" si="23"/>
        <v/>
      </c>
      <c r="E86" s="60" t="str">
        <f>'STEP1(自己チェック)'!$L96</f>
        <v>未達成</v>
      </c>
      <c r="F86" s="73" t="s">
        <v>19</v>
      </c>
      <c r="G86" s="25">
        <f>'STEP1(自己チェック)'!$I95</f>
        <v>0</v>
      </c>
    </row>
    <row r="87" spans="1:7" ht="15" customHeight="1" x14ac:dyDescent="0.4">
      <c r="A87" s="145"/>
      <c r="B87" s="145"/>
      <c r="C87" s="63" t="s">
        <v>86</v>
      </c>
      <c r="D87" s="60" t="str">
        <f t="shared" si="23"/>
        <v/>
      </c>
      <c r="E87" s="60" t="str">
        <f>'STEP1(自己チェック)'!$L97</f>
        <v>未達成</v>
      </c>
      <c r="F87" s="73" t="s">
        <v>19</v>
      </c>
      <c r="G87" s="25">
        <f>'STEP1(自己チェック)'!$I96</f>
        <v>0</v>
      </c>
    </row>
    <row r="88" spans="1:7" ht="15" customHeight="1" x14ac:dyDescent="0.4">
      <c r="A88" s="145"/>
      <c r="B88" s="145"/>
      <c r="C88" s="63" t="s">
        <v>87</v>
      </c>
      <c r="D88" s="60" t="str">
        <f t="shared" si="23"/>
        <v/>
      </c>
      <c r="E88" s="60" t="str">
        <f>'STEP1(自己チェック)'!$L98</f>
        <v>未達成</v>
      </c>
      <c r="F88" s="73" t="s">
        <v>19</v>
      </c>
      <c r="G88" s="25">
        <f>'STEP1(自己チェック)'!$I97</f>
        <v>0</v>
      </c>
    </row>
    <row r="89" spans="1:7" ht="15" customHeight="1" x14ac:dyDescent="0.4">
      <c r="A89" s="145"/>
      <c r="B89" s="145"/>
      <c r="C89" s="79" t="s">
        <v>88</v>
      </c>
      <c r="D89" s="60" t="str">
        <f t="shared" si="23"/>
        <v/>
      </c>
      <c r="E89" s="60" t="str">
        <f>'STEP1(自己チェック)'!$L99</f>
        <v>未達成</v>
      </c>
      <c r="F89" s="72" t="s">
        <v>22</v>
      </c>
      <c r="G89" s="25">
        <f>'STEP1(自己チェック)'!$I98</f>
        <v>0</v>
      </c>
    </row>
  </sheetData>
  <mergeCells count="36">
    <mergeCell ref="B66:F66"/>
    <mergeCell ref="A1:C1"/>
    <mergeCell ref="B6:F6"/>
    <mergeCell ref="B62:F62"/>
    <mergeCell ref="B57:F57"/>
    <mergeCell ref="B54:F54"/>
    <mergeCell ref="B51:F51"/>
    <mergeCell ref="B47:F47"/>
    <mergeCell ref="B44:F44"/>
    <mergeCell ref="B23:F23"/>
    <mergeCell ref="B19:F19"/>
    <mergeCell ref="A32:F32"/>
    <mergeCell ref="B28:F28"/>
    <mergeCell ref="A5:A16"/>
    <mergeCell ref="B13:F13"/>
    <mergeCell ref="B81:F81"/>
    <mergeCell ref="B75:F75"/>
    <mergeCell ref="B78:F78"/>
    <mergeCell ref="B72:F72"/>
    <mergeCell ref="B69:F69"/>
    <mergeCell ref="A85:B89"/>
    <mergeCell ref="A3:C3"/>
    <mergeCell ref="A4:F4"/>
    <mergeCell ref="A17:F17"/>
    <mergeCell ref="A62:A64"/>
    <mergeCell ref="A67:A83"/>
    <mergeCell ref="A45:A60"/>
    <mergeCell ref="A61:F61"/>
    <mergeCell ref="A33:A42"/>
    <mergeCell ref="A43:F43"/>
    <mergeCell ref="B40:F40"/>
    <mergeCell ref="B36:F36"/>
    <mergeCell ref="B33:F33"/>
    <mergeCell ref="A18:A31"/>
    <mergeCell ref="A65:F65"/>
    <mergeCell ref="A84:F84"/>
  </mergeCells>
  <phoneticPr fontId="3"/>
  <conditionalFormatting sqref="C5 C7:C8 C10:C12 C14:C16">
    <cfRule type="expression" dxfId="25" priority="49">
      <formula>#REF!=TRUE</formula>
    </cfRule>
  </conditionalFormatting>
  <conditionalFormatting sqref="C18 C20:C22 C24:C27 C29:C31 C34:C35 C37:C39 C41:C42 C45:C46 C48:C50 C52:C53 C55:C56 C58:C60 C63:C64 C67:C68 C70:C71 C73:C74 C76:C77 C79:C80 C82:C83 C85:C89">
    <cfRule type="expression" dxfId="24" priority="53">
      <formula>#REF!=TRUE</formula>
    </cfRule>
  </conditionalFormatting>
  <conditionalFormatting sqref="E1:E1048576">
    <cfRule type="cellIs" dxfId="23" priority="1" operator="equal">
      <formula>"未達成"</formula>
    </cfRule>
    <cfRule type="cellIs" dxfId="22" priority="2" operator="equal">
      <formula>"達成"</formula>
    </cfRule>
  </conditionalFormatting>
  <conditionalFormatting sqref="E3">
    <cfRule type="cellIs" dxfId="21" priority="5" operator="equal">
      <formula>"対象外"</formula>
    </cfRule>
  </conditionalFormatting>
  <printOptions horizontalCentered="1"/>
  <pageMargins left="0.23622047244094491" right="0.23622047244094491" top="0.55118110236220474" bottom="0.55118110236220474"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9345" r:id="rId4" name="Group Box 129">
              <controlPr defaultSize="0" autoFill="0" autoPict="0">
                <anchor moveWithCells="1">
                  <from>
                    <xdr:col>2</xdr:col>
                    <xdr:colOff>3810000</xdr:colOff>
                    <xdr:row>3</xdr:row>
                    <xdr:rowOff>161925</xdr:rowOff>
                  </from>
                  <to>
                    <xdr:col>5</xdr:col>
                    <xdr:colOff>342900</xdr:colOff>
                    <xdr:row>5</xdr:row>
                    <xdr:rowOff>66675</xdr:rowOff>
                  </to>
                </anchor>
              </controlPr>
            </control>
          </mc:Choice>
        </mc:AlternateContent>
        <mc:AlternateContent xmlns:mc="http://schemas.openxmlformats.org/markup-compatibility/2006">
          <mc:Choice Requires="x14">
            <control shapeId="9346" r:id="rId5" name="Group Box 130">
              <controlPr defaultSize="0" autoFill="0" autoPict="0">
                <anchor moveWithCells="1">
                  <from>
                    <xdr:col>2</xdr:col>
                    <xdr:colOff>3686175</xdr:colOff>
                    <xdr:row>4</xdr:row>
                    <xdr:rowOff>171450</xdr:rowOff>
                  </from>
                  <to>
                    <xdr:col>5</xdr:col>
                    <xdr:colOff>466725</xdr:colOff>
                    <xdr:row>6</xdr:row>
                    <xdr:rowOff>76200</xdr:rowOff>
                  </to>
                </anchor>
              </controlPr>
            </control>
          </mc:Choice>
        </mc:AlternateContent>
        <mc:AlternateContent xmlns:mc="http://schemas.openxmlformats.org/markup-compatibility/2006">
          <mc:Choice Requires="x14">
            <control shapeId="9347" r:id="rId6" name="Group Box 131">
              <controlPr defaultSize="0" autoFill="0" autoPict="0">
                <anchor moveWithCells="1">
                  <from>
                    <xdr:col>2</xdr:col>
                    <xdr:colOff>3619500</xdr:colOff>
                    <xdr:row>6</xdr:row>
                    <xdr:rowOff>152400</xdr:rowOff>
                  </from>
                  <to>
                    <xdr:col>5</xdr:col>
                    <xdr:colOff>628650</xdr:colOff>
                    <xdr:row>8</xdr:row>
                    <xdr:rowOff>95250</xdr:rowOff>
                  </to>
                </anchor>
              </controlPr>
            </control>
          </mc:Choice>
        </mc:AlternateContent>
        <mc:AlternateContent xmlns:mc="http://schemas.openxmlformats.org/markup-compatibility/2006">
          <mc:Choice Requires="x14">
            <control shapeId="9348" r:id="rId7" name="Group Box 132">
              <controlPr defaultSize="0" autoFill="0" autoPict="0">
                <anchor moveWithCells="1">
                  <from>
                    <xdr:col>2</xdr:col>
                    <xdr:colOff>3524250</xdr:colOff>
                    <xdr:row>7</xdr:row>
                    <xdr:rowOff>180975</xdr:rowOff>
                  </from>
                  <to>
                    <xdr:col>5</xdr:col>
                    <xdr:colOff>628650</xdr:colOff>
                    <xdr:row>9</xdr:row>
                    <xdr:rowOff>95250</xdr:rowOff>
                  </to>
                </anchor>
              </controlPr>
            </control>
          </mc:Choice>
        </mc:AlternateContent>
        <mc:AlternateContent xmlns:mc="http://schemas.openxmlformats.org/markup-compatibility/2006">
          <mc:Choice Requires="x14">
            <control shapeId="9361" r:id="rId8" name="Check Box 145">
              <controlPr defaultSize="0" autoFill="0" autoLine="0" autoPict="0">
                <anchor moveWithCells="1">
                  <from>
                    <xdr:col>3</xdr:col>
                    <xdr:colOff>0</xdr:colOff>
                    <xdr:row>82</xdr:row>
                    <xdr:rowOff>171450</xdr:rowOff>
                  </from>
                  <to>
                    <xdr:col>3</xdr:col>
                    <xdr:colOff>276225</xdr:colOff>
                    <xdr:row>84</xdr:row>
                    <xdr:rowOff>28575</xdr:rowOff>
                  </to>
                </anchor>
              </controlPr>
            </control>
          </mc:Choice>
        </mc:AlternateContent>
        <mc:AlternateContent xmlns:mc="http://schemas.openxmlformats.org/markup-compatibility/2006">
          <mc:Choice Requires="x14">
            <control shapeId="9362" r:id="rId9" name="Group Box 146">
              <controlPr defaultSize="0" autoFill="0" autoPict="0">
                <anchor moveWithCells="1">
                  <from>
                    <xdr:col>2</xdr:col>
                    <xdr:colOff>3648075</xdr:colOff>
                    <xdr:row>9</xdr:row>
                    <xdr:rowOff>171450</xdr:rowOff>
                  </from>
                  <to>
                    <xdr:col>5</xdr:col>
                    <xdr:colOff>666750</xdr:colOff>
                    <xdr:row>11</xdr:row>
                    <xdr:rowOff>85725</xdr:rowOff>
                  </to>
                </anchor>
              </controlPr>
            </control>
          </mc:Choice>
        </mc:AlternateContent>
        <mc:AlternateContent xmlns:mc="http://schemas.openxmlformats.org/markup-compatibility/2006">
          <mc:Choice Requires="x14">
            <control shapeId="9363" r:id="rId10" name="Group Box 147">
              <controlPr defaultSize="0" autoFill="0" autoPict="0">
                <anchor moveWithCells="1">
                  <from>
                    <xdr:col>2</xdr:col>
                    <xdr:colOff>3533775</xdr:colOff>
                    <xdr:row>11</xdr:row>
                    <xdr:rowOff>0</xdr:rowOff>
                  </from>
                  <to>
                    <xdr:col>5</xdr:col>
                    <xdr:colOff>514350</xdr:colOff>
                    <xdr:row>12</xdr:row>
                    <xdr:rowOff>95250</xdr:rowOff>
                  </to>
                </anchor>
              </controlPr>
            </control>
          </mc:Choice>
        </mc:AlternateContent>
        <mc:AlternateContent xmlns:mc="http://schemas.openxmlformats.org/markup-compatibility/2006">
          <mc:Choice Requires="x14">
            <control shapeId="9364" r:id="rId11" name="Group Box 148">
              <controlPr defaultSize="0" autoFill="0" autoPict="0">
                <anchor moveWithCells="1">
                  <from>
                    <xdr:col>2</xdr:col>
                    <xdr:colOff>3381375</xdr:colOff>
                    <xdr:row>11</xdr:row>
                    <xdr:rowOff>180975</xdr:rowOff>
                  </from>
                  <to>
                    <xdr:col>5</xdr:col>
                    <xdr:colOff>590550</xdr:colOff>
                    <xdr:row>13</xdr:row>
                    <xdr:rowOff>95250</xdr:rowOff>
                  </to>
                </anchor>
              </controlPr>
            </control>
          </mc:Choice>
        </mc:AlternateContent>
        <mc:AlternateContent xmlns:mc="http://schemas.openxmlformats.org/markup-compatibility/2006">
          <mc:Choice Requires="x14">
            <control shapeId="9365" r:id="rId12" name="Group Box 149">
              <controlPr defaultSize="0" autoFill="0" autoPict="0">
                <anchor moveWithCells="1">
                  <from>
                    <xdr:col>2</xdr:col>
                    <xdr:colOff>3638550</xdr:colOff>
                    <xdr:row>14</xdr:row>
                    <xdr:rowOff>19050</xdr:rowOff>
                  </from>
                  <to>
                    <xdr:col>5</xdr:col>
                    <xdr:colOff>495300</xdr:colOff>
                    <xdr:row>15</xdr:row>
                    <xdr:rowOff>114300</xdr:rowOff>
                  </to>
                </anchor>
              </controlPr>
            </control>
          </mc:Choice>
        </mc:AlternateContent>
        <mc:AlternateContent xmlns:mc="http://schemas.openxmlformats.org/markup-compatibility/2006">
          <mc:Choice Requires="x14">
            <control shapeId="9366" r:id="rId13" name="Group Box 150">
              <controlPr defaultSize="0" autoFill="0" autoPict="0">
                <anchor moveWithCells="1">
                  <from>
                    <xdr:col>2</xdr:col>
                    <xdr:colOff>3457575</xdr:colOff>
                    <xdr:row>14</xdr:row>
                    <xdr:rowOff>142875</xdr:rowOff>
                  </from>
                  <to>
                    <xdr:col>5</xdr:col>
                    <xdr:colOff>590550</xdr:colOff>
                    <xdr:row>16</xdr:row>
                    <xdr:rowOff>57150</xdr:rowOff>
                  </to>
                </anchor>
              </controlPr>
            </control>
          </mc:Choice>
        </mc:AlternateContent>
        <mc:AlternateContent xmlns:mc="http://schemas.openxmlformats.org/markup-compatibility/2006">
          <mc:Choice Requires="x14">
            <control shapeId="9367" r:id="rId14" name="Group Box 151">
              <controlPr defaultSize="0" autoFill="0" autoPict="0">
                <anchor moveWithCells="1">
                  <from>
                    <xdr:col>2</xdr:col>
                    <xdr:colOff>3686175</xdr:colOff>
                    <xdr:row>16</xdr:row>
                    <xdr:rowOff>123825</xdr:rowOff>
                  </from>
                  <to>
                    <xdr:col>5</xdr:col>
                    <xdr:colOff>466725</xdr:colOff>
                    <xdr:row>18</xdr:row>
                    <xdr:rowOff>28575</xdr:rowOff>
                  </to>
                </anchor>
              </controlPr>
            </control>
          </mc:Choice>
        </mc:AlternateContent>
        <mc:AlternateContent xmlns:mc="http://schemas.openxmlformats.org/markup-compatibility/2006">
          <mc:Choice Requires="x14">
            <control shapeId="9368" r:id="rId15" name="Group Box 152">
              <controlPr defaultSize="0" autoFill="0" autoPict="0">
                <anchor moveWithCells="1">
                  <from>
                    <xdr:col>2</xdr:col>
                    <xdr:colOff>3695700</xdr:colOff>
                    <xdr:row>17</xdr:row>
                    <xdr:rowOff>171450</xdr:rowOff>
                  </from>
                  <to>
                    <xdr:col>5</xdr:col>
                    <xdr:colOff>285750</xdr:colOff>
                    <xdr:row>19</xdr:row>
                    <xdr:rowOff>76200</xdr:rowOff>
                  </to>
                </anchor>
              </controlPr>
            </control>
          </mc:Choice>
        </mc:AlternateContent>
        <mc:AlternateContent xmlns:mc="http://schemas.openxmlformats.org/markup-compatibility/2006">
          <mc:Choice Requires="x14">
            <control shapeId="9369" r:id="rId16" name="Group Box 153">
              <controlPr defaultSize="0" autoFill="0" autoPict="0">
                <anchor moveWithCells="1">
                  <from>
                    <xdr:col>2</xdr:col>
                    <xdr:colOff>3638550</xdr:colOff>
                    <xdr:row>19</xdr:row>
                    <xdr:rowOff>171450</xdr:rowOff>
                  </from>
                  <to>
                    <xdr:col>5</xdr:col>
                    <xdr:colOff>704850</xdr:colOff>
                    <xdr:row>21</xdr:row>
                    <xdr:rowOff>85725</xdr:rowOff>
                  </to>
                </anchor>
              </controlPr>
            </control>
          </mc:Choice>
        </mc:AlternateContent>
        <mc:AlternateContent xmlns:mc="http://schemas.openxmlformats.org/markup-compatibility/2006">
          <mc:Choice Requires="x14">
            <control shapeId="9370" r:id="rId17" name="Group Box 154">
              <controlPr defaultSize="0" autoFill="0" autoPict="0">
                <anchor moveWithCells="1">
                  <from>
                    <xdr:col>2</xdr:col>
                    <xdr:colOff>3581400</xdr:colOff>
                    <xdr:row>20</xdr:row>
                    <xdr:rowOff>180975</xdr:rowOff>
                  </from>
                  <to>
                    <xdr:col>5</xdr:col>
                    <xdr:colOff>476250</xdr:colOff>
                    <xdr:row>22</xdr:row>
                    <xdr:rowOff>95250</xdr:rowOff>
                  </to>
                </anchor>
              </controlPr>
            </control>
          </mc:Choice>
        </mc:AlternateContent>
        <mc:AlternateContent xmlns:mc="http://schemas.openxmlformats.org/markup-compatibility/2006">
          <mc:Choice Requires="x14">
            <control shapeId="9371" r:id="rId18" name="Group Box 155">
              <controlPr defaultSize="0" autoFill="0" autoPict="0">
                <anchor moveWithCells="1">
                  <from>
                    <xdr:col>2</xdr:col>
                    <xdr:colOff>3524250</xdr:colOff>
                    <xdr:row>23</xdr:row>
                    <xdr:rowOff>9525</xdr:rowOff>
                  </from>
                  <to>
                    <xdr:col>5</xdr:col>
                    <xdr:colOff>704850</xdr:colOff>
                    <xdr:row>24</xdr:row>
                    <xdr:rowOff>104775</xdr:rowOff>
                  </to>
                </anchor>
              </controlPr>
            </control>
          </mc:Choice>
        </mc:AlternateContent>
        <mc:AlternateContent xmlns:mc="http://schemas.openxmlformats.org/markup-compatibility/2006">
          <mc:Choice Requires="x14">
            <control shapeId="9372" r:id="rId19" name="Group Box 156">
              <controlPr defaultSize="0" autoFill="0" autoPict="0">
                <anchor moveWithCells="1">
                  <from>
                    <xdr:col>2</xdr:col>
                    <xdr:colOff>3419475</xdr:colOff>
                    <xdr:row>23</xdr:row>
                    <xdr:rowOff>171450</xdr:rowOff>
                  </from>
                  <to>
                    <xdr:col>5</xdr:col>
                    <xdr:colOff>647700</xdr:colOff>
                    <xdr:row>25</xdr:row>
                    <xdr:rowOff>76200</xdr:rowOff>
                  </to>
                </anchor>
              </controlPr>
            </control>
          </mc:Choice>
        </mc:AlternateContent>
        <mc:AlternateContent xmlns:mc="http://schemas.openxmlformats.org/markup-compatibility/2006">
          <mc:Choice Requires="x14">
            <control shapeId="9373" r:id="rId20" name="Group Box 157">
              <controlPr defaultSize="0" autoFill="0" autoPict="0">
                <anchor moveWithCells="1">
                  <from>
                    <xdr:col>2</xdr:col>
                    <xdr:colOff>3590925</xdr:colOff>
                    <xdr:row>24</xdr:row>
                    <xdr:rowOff>95250</xdr:rowOff>
                  </from>
                  <to>
                    <xdr:col>5</xdr:col>
                    <xdr:colOff>342900</xdr:colOff>
                    <xdr:row>26</xdr:row>
                    <xdr:rowOff>66675</xdr:rowOff>
                  </to>
                </anchor>
              </controlPr>
            </control>
          </mc:Choice>
        </mc:AlternateContent>
        <mc:AlternateContent xmlns:mc="http://schemas.openxmlformats.org/markup-compatibility/2006">
          <mc:Choice Requires="x14">
            <control shapeId="9374" r:id="rId21" name="Group Box 158">
              <controlPr defaultSize="0" autoFill="0" autoPict="0">
                <anchor moveWithCells="1">
                  <from>
                    <xdr:col>2</xdr:col>
                    <xdr:colOff>3667125</xdr:colOff>
                    <xdr:row>25</xdr:row>
                    <xdr:rowOff>133350</xdr:rowOff>
                  </from>
                  <to>
                    <xdr:col>5</xdr:col>
                    <xdr:colOff>419100</xdr:colOff>
                    <xdr:row>27</xdr:row>
                    <xdr:rowOff>38100</xdr:rowOff>
                  </to>
                </anchor>
              </controlPr>
            </control>
          </mc:Choice>
        </mc:AlternateContent>
        <mc:AlternateContent xmlns:mc="http://schemas.openxmlformats.org/markup-compatibility/2006">
          <mc:Choice Requires="x14">
            <control shapeId="9375" r:id="rId22" name="Group Box 159">
              <controlPr defaultSize="0" autoFill="0" autoPict="0">
                <anchor moveWithCells="1">
                  <from>
                    <xdr:col>2</xdr:col>
                    <xdr:colOff>3733800</xdr:colOff>
                    <xdr:row>26</xdr:row>
                    <xdr:rowOff>180975</xdr:rowOff>
                  </from>
                  <to>
                    <xdr:col>5</xdr:col>
                    <xdr:colOff>304800</xdr:colOff>
                    <xdr:row>28</xdr:row>
                    <xdr:rowOff>95250</xdr:rowOff>
                  </to>
                </anchor>
              </controlPr>
            </control>
          </mc:Choice>
        </mc:AlternateContent>
        <mc:AlternateContent xmlns:mc="http://schemas.openxmlformats.org/markup-compatibility/2006">
          <mc:Choice Requires="x14">
            <control shapeId="9376" r:id="rId23" name="Group Box 160">
              <controlPr defaultSize="0" autoFill="0" autoPict="0">
                <anchor moveWithCells="1">
                  <from>
                    <xdr:col>2</xdr:col>
                    <xdr:colOff>3562350</xdr:colOff>
                    <xdr:row>28</xdr:row>
                    <xdr:rowOff>114300</xdr:rowOff>
                  </from>
                  <to>
                    <xdr:col>5</xdr:col>
                    <xdr:colOff>628650</xdr:colOff>
                    <xdr:row>30</xdr:row>
                    <xdr:rowOff>19050</xdr:rowOff>
                  </to>
                </anchor>
              </controlPr>
            </control>
          </mc:Choice>
        </mc:AlternateContent>
        <mc:AlternateContent xmlns:mc="http://schemas.openxmlformats.org/markup-compatibility/2006">
          <mc:Choice Requires="x14">
            <control shapeId="9377" r:id="rId24" name="Group Box 161">
              <controlPr defaultSize="0" autoFill="0" autoPict="0">
                <anchor moveWithCells="1">
                  <from>
                    <xdr:col>2</xdr:col>
                    <xdr:colOff>3619500</xdr:colOff>
                    <xdr:row>29</xdr:row>
                    <xdr:rowOff>123825</xdr:rowOff>
                  </from>
                  <to>
                    <xdr:col>7</xdr:col>
                    <xdr:colOff>47625</xdr:colOff>
                    <xdr:row>31</xdr:row>
                    <xdr:rowOff>28575</xdr:rowOff>
                  </to>
                </anchor>
              </controlPr>
            </control>
          </mc:Choice>
        </mc:AlternateContent>
        <mc:AlternateContent xmlns:mc="http://schemas.openxmlformats.org/markup-compatibility/2006">
          <mc:Choice Requires="x14">
            <control shapeId="9378" r:id="rId25" name="Group Box 162">
              <controlPr defaultSize="0" autoFill="0" autoPict="0">
                <anchor moveWithCells="1">
                  <from>
                    <xdr:col>2</xdr:col>
                    <xdr:colOff>3752850</xdr:colOff>
                    <xdr:row>13</xdr:row>
                    <xdr:rowOff>133350</xdr:rowOff>
                  </from>
                  <to>
                    <xdr:col>5</xdr:col>
                    <xdr:colOff>190500</xdr:colOff>
                    <xdr:row>15</xdr:row>
                    <xdr:rowOff>47625</xdr:rowOff>
                  </to>
                </anchor>
              </controlPr>
            </control>
          </mc:Choice>
        </mc:AlternateContent>
        <mc:AlternateContent xmlns:mc="http://schemas.openxmlformats.org/markup-compatibility/2006">
          <mc:Choice Requires="x14">
            <control shapeId="9383" r:id="rId26" name="Group Box 167">
              <controlPr defaultSize="0" autoFill="0" autoPict="0">
                <anchor moveWithCells="1">
                  <from>
                    <xdr:col>2</xdr:col>
                    <xdr:colOff>3676650</xdr:colOff>
                    <xdr:row>21</xdr:row>
                    <xdr:rowOff>133350</xdr:rowOff>
                  </from>
                  <to>
                    <xdr:col>5</xdr:col>
                    <xdr:colOff>361950</xdr:colOff>
                    <xdr:row>23</xdr:row>
                    <xdr:rowOff>47625</xdr:rowOff>
                  </to>
                </anchor>
              </controlPr>
            </control>
          </mc:Choice>
        </mc:AlternateContent>
        <mc:AlternateContent xmlns:mc="http://schemas.openxmlformats.org/markup-compatibility/2006">
          <mc:Choice Requires="x14">
            <control shapeId="9384" r:id="rId27" name="Group Box 168">
              <controlPr defaultSize="0" autoFill="0" autoPict="0">
                <anchor moveWithCells="1">
                  <from>
                    <xdr:col>2</xdr:col>
                    <xdr:colOff>3686175</xdr:colOff>
                    <xdr:row>31</xdr:row>
                    <xdr:rowOff>133350</xdr:rowOff>
                  </from>
                  <to>
                    <xdr:col>5</xdr:col>
                    <xdr:colOff>361950</xdr:colOff>
                    <xdr:row>33</xdr:row>
                    <xdr:rowOff>47625</xdr:rowOff>
                  </to>
                </anchor>
              </controlPr>
            </control>
          </mc:Choice>
        </mc:AlternateContent>
        <mc:AlternateContent xmlns:mc="http://schemas.openxmlformats.org/markup-compatibility/2006">
          <mc:Choice Requires="x14">
            <control shapeId="9385" r:id="rId28" name="Group Box 169">
              <controlPr defaultSize="0" autoFill="0" autoPict="0">
                <anchor moveWithCells="1">
                  <from>
                    <xdr:col>2</xdr:col>
                    <xdr:colOff>3590925</xdr:colOff>
                    <xdr:row>34</xdr:row>
                    <xdr:rowOff>9525</xdr:rowOff>
                  </from>
                  <to>
                    <xdr:col>5</xdr:col>
                    <xdr:colOff>552450</xdr:colOff>
                    <xdr:row>35</xdr:row>
                    <xdr:rowOff>104775</xdr:rowOff>
                  </to>
                </anchor>
              </controlPr>
            </control>
          </mc:Choice>
        </mc:AlternateContent>
        <mc:AlternateContent xmlns:mc="http://schemas.openxmlformats.org/markup-compatibility/2006">
          <mc:Choice Requires="x14">
            <control shapeId="9386" r:id="rId29" name="Group Box 170">
              <controlPr defaultSize="0" autoFill="0" autoPict="0">
                <anchor moveWithCells="1">
                  <from>
                    <xdr:col>2</xdr:col>
                    <xdr:colOff>3409950</xdr:colOff>
                    <xdr:row>36</xdr:row>
                    <xdr:rowOff>0</xdr:rowOff>
                  </from>
                  <to>
                    <xdr:col>5</xdr:col>
                    <xdr:colOff>676275</xdr:colOff>
                    <xdr:row>37</xdr:row>
                    <xdr:rowOff>95250</xdr:rowOff>
                  </to>
                </anchor>
              </controlPr>
            </control>
          </mc:Choice>
        </mc:AlternateContent>
        <mc:AlternateContent xmlns:mc="http://schemas.openxmlformats.org/markup-compatibility/2006">
          <mc:Choice Requires="x14">
            <control shapeId="9387" r:id="rId30" name="Group Box 171">
              <controlPr defaultSize="0" autoFill="0" autoPict="0">
                <anchor moveWithCells="1">
                  <from>
                    <xdr:col>2</xdr:col>
                    <xdr:colOff>3695700</xdr:colOff>
                    <xdr:row>36</xdr:row>
                    <xdr:rowOff>171450</xdr:rowOff>
                  </from>
                  <to>
                    <xdr:col>5</xdr:col>
                    <xdr:colOff>304800</xdr:colOff>
                    <xdr:row>38</xdr:row>
                    <xdr:rowOff>85725</xdr:rowOff>
                  </to>
                </anchor>
              </controlPr>
            </control>
          </mc:Choice>
        </mc:AlternateContent>
        <mc:AlternateContent xmlns:mc="http://schemas.openxmlformats.org/markup-compatibility/2006">
          <mc:Choice Requires="x14">
            <control shapeId="9388" r:id="rId31" name="Group Box 172">
              <controlPr defaultSize="0" autoFill="0" autoPict="0">
                <anchor moveWithCells="1">
                  <from>
                    <xdr:col>2</xdr:col>
                    <xdr:colOff>3714750</xdr:colOff>
                    <xdr:row>37</xdr:row>
                    <xdr:rowOff>171450</xdr:rowOff>
                  </from>
                  <to>
                    <xdr:col>5</xdr:col>
                    <xdr:colOff>228600</xdr:colOff>
                    <xdr:row>39</xdr:row>
                    <xdr:rowOff>85725</xdr:rowOff>
                  </to>
                </anchor>
              </controlPr>
            </control>
          </mc:Choice>
        </mc:AlternateContent>
        <mc:AlternateContent xmlns:mc="http://schemas.openxmlformats.org/markup-compatibility/2006">
          <mc:Choice Requires="x14">
            <control shapeId="9389" r:id="rId32" name="Group Box 173">
              <controlPr defaultSize="0" autoFill="0" autoPict="0">
                <anchor moveWithCells="1">
                  <from>
                    <xdr:col>2</xdr:col>
                    <xdr:colOff>3562350</xdr:colOff>
                    <xdr:row>38</xdr:row>
                    <xdr:rowOff>133350</xdr:rowOff>
                  </from>
                  <to>
                    <xdr:col>5</xdr:col>
                    <xdr:colOff>647700</xdr:colOff>
                    <xdr:row>40</xdr:row>
                    <xdr:rowOff>47625</xdr:rowOff>
                  </to>
                </anchor>
              </controlPr>
            </control>
          </mc:Choice>
        </mc:AlternateContent>
        <mc:AlternateContent xmlns:mc="http://schemas.openxmlformats.org/markup-compatibility/2006">
          <mc:Choice Requires="x14">
            <control shapeId="9390" r:id="rId33" name="Group Box 174">
              <controlPr defaultSize="0" autoFill="0" autoPict="0">
                <anchor moveWithCells="1">
                  <from>
                    <xdr:col>2</xdr:col>
                    <xdr:colOff>3505200</xdr:colOff>
                    <xdr:row>40</xdr:row>
                    <xdr:rowOff>180975</xdr:rowOff>
                  </from>
                  <to>
                    <xdr:col>5</xdr:col>
                    <xdr:colOff>628650</xdr:colOff>
                    <xdr:row>42</xdr:row>
                    <xdr:rowOff>95250</xdr:rowOff>
                  </to>
                </anchor>
              </controlPr>
            </control>
          </mc:Choice>
        </mc:AlternateContent>
        <mc:AlternateContent xmlns:mc="http://schemas.openxmlformats.org/markup-compatibility/2006">
          <mc:Choice Requires="x14">
            <control shapeId="9391" r:id="rId34" name="Group Box 175">
              <controlPr defaultSize="0" autoFill="0" autoPict="0">
                <anchor moveWithCells="1">
                  <from>
                    <xdr:col>2</xdr:col>
                    <xdr:colOff>3762375</xdr:colOff>
                    <xdr:row>64</xdr:row>
                    <xdr:rowOff>209550</xdr:rowOff>
                  </from>
                  <to>
                    <xdr:col>5</xdr:col>
                    <xdr:colOff>171450</xdr:colOff>
                    <xdr:row>66</xdr:row>
                    <xdr:rowOff>95250</xdr:rowOff>
                  </to>
                </anchor>
              </controlPr>
            </control>
          </mc:Choice>
        </mc:AlternateContent>
        <mc:AlternateContent xmlns:mc="http://schemas.openxmlformats.org/markup-compatibility/2006">
          <mc:Choice Requires="x14">
            <control shapeId="9392" r:id="rId35" name="Group Box 176">
              <controlPr defaultSize="0" autoFill="0" autoPict="0">
                <anchor moveWithCells="1">
                  <from>
                    <xdr:col>2</xdr:col>
                    <xdr:colOff>3752850</xdr:colOff>
                    <xdr:row>66</xdr:row>
                    <xdr:rowOff>171450</xdr:rowOff>
                  </from>
                  <to>
                    <xdr:col>5</xdr:col>
                    <xdr:colOff>323850</xdr:colOff>
                    <xdr:row>68</xdr:row>
                    <xdr:rowOff>85725</xdr:rowOff>
                  </to>
                </anchor>
              </controlPr>
            </control>
          </mc:Choice>
        </mc:AlternateContent>
        <mc:AlternateContent xmlns:mc="http://schemas.openxmlformats.org/markup-compatibility/2006">
          <mc:Choice Requires="x14">
            <control shapeId="9393" r:id="rId36" name="Group Box 177">
              <controlPr defaultSize="0" autoFill="0" autoPict="0">
                <anchor moveWithCells="1">
                  <from>
                    <xdr:col>2</xdr:col>
                    <xdr:colOff>3600450</xdr:colOff>
                    <xdr:row>67</xdr:row>
                    <xdr:rowOff>152400</xdr:rowOff>
                  </from>
                  <to>
                    <xdr:col>5</xdr:col>
                    <xdr:colOff>476250</xdr:colOff>
                    <xdr:row>69</xdr:row>
                    <xdr:rowOff>57150</xdr:rowOff>
                  </to>
                </anchor>
              </controlPr>
            </control>
          </mc:Choice>
        </mc:AlternateContent>
        <mc:AlternateContent xmlns:mc="http://schemas.openxmlformats.org/markup-compatibility/2006">
          <mc:Choice Requires="x14">
            <control shapeId="9394" r:id="rId37" name="Group Box 178">
              <controlPr defaultSize="0" autoFill="0" autoPict="0">
                <anchor moveWithCells="1">
                  <from>
                    <xdr:col>2</xdr:col>
                    <xdr:colOff>3686175</xdr:colOff>
                    <xdr:row>69</xdr:row>
                    <xdr:rowOff>180975</xdr:rowOff>
                  </from>
                  <to>
                    <xdr:col>5</xdr:col>
                    <xdr:colOff>276225</xdr:colOff>
                    <xdr:row>71</xdr:row>
                    <xdr:rowOff>95250</xdr:rowOff>
                  </to>
                </anchor>
              </controlPr>
            </control>
          </mc:Choice>
        </mc:AlternateContent>
        <mc:AlternateContent xmlns:mc="http://schemas.openxmlformats.org/markup-compatibility/2006">
          <mc:Choice Requires="x14">
            <control shapeId="9395" r:id="rId38" name="Group Box 179">
              <controlPr defaultSize="0" autoFill="0" autoPict="0">
                <anchor moveWithCells="1">
                  <from>
                    <xdr:col>2</xdr:col>
                    <xdr:colOff>3743325</xdr:colOff>
                    <xdr:row>70</xdr:row>
                    <xdr:rowOff>161925</xdr:rowOff>
                  </from>
                  <to>
                    <xdr:col>5</xdr:col>
                    <xdr:colOff>304800</xdr:colOff>
                    <xdr:row>72</xdr:row>
                    <xdr:rowOff>66675</xdr:rowOff>
                  </to>
                </anchor>
              </controlPr>
            </control>
          </mc:Choice>
        </mc:AlternateContent>
        <mc:AlternateContent xmlns:mc="http://schemas.openxmlformats.org/markup-compatibility/2006">
          <mc:Choice Requires="x14">
            <control shapeId="9396" r:id="rId39" name="Group Box 180">
              <controlPr defaultSize="0" autoFill="0" autoPict="0">
                <anchor moveWithCells="1">
                  <from>
                    <xdr:col>2</xdr:col>
                    <xdr:colOff>3724275</xdr:colOff>
                    <xdr:row>73</xdr:row>
                    <xdr:rowOff>0</xdr:rowOff>
                  </from>
                  <to>
                    <xdr:col>5</xdr:col>
                    <xdr:colOff>266700</xdr:colOff>
                    <xdr:row>74</xdr:row>
                    <xdr:rowOff>95250</xdr:rowOff>
                  </to>
                </anchor>
              </controlPr>
            </control>
          </mc:Choice>
        </mc:AlternateContent>
        <mc:AlternateContent xmlns:mc="http://schemas.openxmlformats.org/markup-compatibility/2006">
          <mc:Choice Requires="x14">
            <control shapeId="9397" r:id="rId40" name="Group Box 181">
              <controlPr defaultSize="0" autoFill="0" autoPict="0">
                <anchor moveWithCells="1">
                  <from>
                    <xdr:col>2</xdr:col>
                    <xdr:colOff>3667125</xdr:colOff>
                    <xdr:row>75</xdr:row>
                    <xdr:rowOff>0</xdr:rowOff>
                  </from>
                  <to>
                    <xdr:col>5</xdr:col>
                    <xdr:colOff>676275</xdr:colOff>
                    <xdr:row>76</xdr:row>
                    <xdr:rowOff>95250</xdr:rowOff>
                  </to>
                </anchor>
              </controlPr>
            </control>
          </mc:Choice>
        </mc:AlternateContent>
        <mc:AlternateContent xmlns:mc="http://schemas.openxmlformats.org/markup-compatibility/2006">
          <mc:Choice Requires="x14">
            <control shapeId="9398" r:id="rId41" name="Group Box 182">
              <controlPr defaultSize="0" autoFill="0" autoPict="0">
                <anchor moveWithCells="1">
                  <from>
                    <xdr:col>2</xdr:col>
                    <xdr:colOff>3686175</xdr:colOff>
                    <xdr:row>75</xdr:row>
                    <xdr:rowOff>142875</xdr:rowOff>
                  </from>
                  <to>
                    <xdr:col>5</xdr:col>
                    <xdr:colOff>381000</xdr:colOff>
                    <xdr:row>77</xdr:row>
                    <xdr:rowOff>57150</xdr:rowOff>
                  </to>
                </anchor>
              </controlPr>
            </control>
          </mc:Choice>
        </mc:AlternateContent>
        <mc:AlternateContent xmlns:mc="http://schemas.openxmlformats.org/markup-compatibility/2006">
          <mc:Choice Requires="x14">
            <control shapeId="9399" r:id="rId42" name="Group Box 183">
              <controlPr defaultSize="0" autoFill="0" autoPict="0">
                <anchor moveWithCells="1">
                  <from>
                    <xdr:col>2</xdr:col>
                    <xdr:colOff>3638550</xdr:colOff>
                    <xdr:row>76</xdr:row>
                    <xdr:rowOff>171450</xdr:rowOff>
                  </from>
                  <to>
                    <xdr:col>5</xdr:col>
                    <xdr:colOff>285750</xdr:colOff>
                    <xdr:row>78</xdr:row>
                    <xdr:rowOff>85725</xdr:rowOff>
                  </to>
                </anchor>
              </controlPr>
            </control>
          </mc:Choice>
        </mc:AlternateContent>
        <mc:AlternateContent xmlns:mc="http://schemas.openxmlformats.org/markup-compatibility/2006">
          <mc:Choice Requires="x14">
            <control shapeId="9400" r:id="rId43" name="Group Box 184">
              <controlPr defaultSize="0" autoFill="0" autoPict="0">
                <anchor moveWithCells="1">
                  <from>
                    <xdr:col>2</xdr:col>
                    <xdr:colOff>3533775</xdr:colOff>
                    <xdr:row>79</xdr:row>
                    <xdr:rowOff>0</xdr:rowOff>
                  </from>
                  <to>
                    <xdr:col>5</xdr:col>
                    <xdr:colOff>457200</xdr:colOff>
                    <xdr:row>80</xdr:row>
                    <xdr:rowOff>95250</xdr:rowOff>
                  </to>
                </anchor>
              </controlPr>
            </control>
          </mc:Choice>
        </mc:AlternateContent>
        <mc:AlternateContent xmlns:mc="http://schemas.openxmlformats.org/markup-compatibility/2006">
          <mc:Choice Requires="x14">
            <control shapeId="9401" r:id="rId44" name="Group Box 185">
              <controlPr defaultSize="0" autoFill="0" autoPict="0">
                <anchor moveWithCells="1">
                  <from>
                    <xdr:col>2</xdr:col>
                    <xdr:colOff>3533775</xdr:colOff>
                    <xdr:row>81</xdr:row>
                    <xdr:rowOff>9525</xdr:rowOff>
                  </from>
                  <to>
                    <xdr:col>5</xdr:col>
                    <xdr:colOff>552450</xdr:colOff>
                    <xdr:row>82</xdr:row>
                    <xdr:rowOff>104775</xdr:rowOff>
                  </to>
                </anchor>
              </controlPr>
            </control>
          </mc:Choice>
        </mc:AlternateContent>
        <mc:AlternateContent xmlns:mc="http://schemas.openxmlformats.org/markup-compatibility/2006">
          <mc:Choice Requires="x14">
            <control shapeId="9402" r:id="rId45" name="Group Box 186">
              <controlPr defaultSize="0" autoFill="0" autoPict="0">
                <anchor moveWithCells="1">
                  <from>
                    <xdr:col>2</xdr:col>
                    <xdr:colOff>3362325</xdr:colOff>
                    <xdr:row>81</xdr:row>
                    <xdr:rowOff>171450</xdr:rowOff>
                  </from>
                  <to>
                    <xdr:col>7</xdr:col>
                    <xdr:colOff>9525</xdr:colOff>
                    <xdr:row>83</xdr:row>
                    <xdr:rowOff>85725</xdr:rowOff>
                  </to>
                </anchor>
              </controlPr>
            </control>
          </mc:Choice>
        </mc:AlternateContent>
        <mc:AlternateContent xmlns:mc="http://schemas.openxmlformats.org/markup-compatibility/2006">
          <mc:Choice Requires="x14">
            <control shapeId="9410" r:id="rId46" name="Group Box 194">
              <controlPr defaultSize="0" autoFill="0" autoPict="0">
                <anchor moveWithCells="1">
                  <from>
                    <xdr:col>2</xdr:col>
                    <xdr:colOff>3648075</xdr:colOff>
                    <xdr:row>79</xdr:row>
                    <xdr:rowOff>123825</xdr:rowOff>
                  </from>
                  <to>
                    <xdr:col>5</xdr:col>
                    <xdr:colOff>266700</xdr:colOff>
                    <xdr:row>81</xdr:row>
                    <xdr:rowOff>28575</xdr:rowOff>
                  </to>
                </anchor>
              </controlPr>
            </control>
          </mc:Choice>
        </mc:AlternateContent>
        <mc:AlternateContent xmlns:mc="http://schemas.openxmlformats.org/markup-compatibility/2006">
          <mc:Choice Requires="x14">
            <control shapeId="9411" r:id="rId47" name="Check Box 195">
              <controlPr defaultSize="0" autoFill="0" autoLine="0" autoPict="0">
                <anchor moveWithCells="1">
                  <from>
                    <xdr:col>3</xdr:col>
                    <xdr:colOff>0</xdr:colOff>
                    <xdr:row>83</xdr:row>
                    <xdr:rowOff>9525</xdr:rowOff>
                  </from>
                  <to>
                    <xdr:col>3</xdr:col>
                    <xdr:colOff>247650</xdr:colOff>
                    <xdr:row>84</xdr:row>
                    <xdr:rowOff>57150</xdr:rowOff>
                  </to>
                </anchor>
              </controlPr>
            </control>
          </mc:Choice>
        </mc:AlternateContent>
        <mc:AlternateContent xmlns:mc="http://schemas.openxmlformats.org/markup-compatibility/2006">
          <mc:Choice Requires="x14">
            <control shapeId="9412" r:id="rId48" name="Group Box 196">
              <controlPr defaultSize="0" autoFill="0" autoPict="0">
                <anchor moveWithCells="1">
                  <from>
                    <xdr:col>2</xdr:col>
                    <xdr:colOff>3810000</xdr:colOff>
                    <xdr:row>83</xdr:row>
                    <xdr:rowOff>209550</xdr:rowOff>
                  </from>
                  <to>
                    <xdr:col>5</xdr:col>
                    <xdr:colOff>247650</xdr:colOff>
                    <xdr:row>85</xdr:row>
                    <xdr:rowOff>95250</xdr:rowOff>
                  </to>
                </anchor>
              </controlPr>
            </control>
          </mc:Choice>
        </mc:AlternateContent>
        <mc:AlternateContent xmlns:mc="http://schemas.openxmlformats.org/markup-compatibility/2006">
          <mc:Choice Requires="x14">
            <control shapeId="9413" r:id="rId49" name="Group Box 197">
              <controlPr defaultSize="0" autoFill="0" autoPict="0">
                <anchor moveWithCells="1">
                  <from>
                    <xdr:col>2</xdr:col>
                    <xdr:colOff>3752850</xdr:colOff>
                    <xdr:row>85</xdr:row>
                    <xdr:rowOff>9525</xdr:rowOff>
                  </from>
                  <to>
                    <xdr:col>5</xdr:col>
                    <xdr:colOff>209550</xdr:colOff>
                    <xdr:row>86</xdr:row>
                    <xdr:rowOff>104775</xdr:rowOff>
                  </to>
                </anchor>
              </controlPr>
            </control>
          </mc:Choice>
        </mc:AlternateContent>
        <mc:AlternateContent xmlns:mc="http://schemas.openxmlformats.org/markup-compatibility/2006">
          <mc:Choice Requires="x14">
            <control shapeId="9414" r:id="rId50" name="Group Box 198">
              <controlPr defaultSize="0" autoFill="0" autoPict="0">
                <anchor moveWithCells="1">
                  <from>
                    <xdr:col>2</xdr:col>
                    <xdr:colOff>3590925</xdr:colOff>
                    <xdr:row>85</xdr:row>
                    <xdr:rowOff>171450</xdr:rowOff>
                  </from>
                  <to>
                    <xdr:col>5</xdr:col>
                    <xdr:colOff>285750</xdr:colOff>
                    <xdr:row>87</xdr:row>
                    <xdr:rowOff>85725</xdr:rowOff>
                  </to>
                </anchor>
              </controlPr>
            </control>
          </mc:Choice>
        </mc:AlternateContent>
        <mc:AlternateContent xmlns:mc="http://schemas.openxmlformats.org/markup-compatibility/2006">
          <mc:Choice Requires="x14">
            <control shapeId="9415" r:id="rId51" name="Group Box 199">
              <controlPr defaultSize="0" autoFill="0" autoPict="0">
                <anchor moveWithCells="1">
                  <from>
                    <xdr:col>2</xdr:col>
                    <xdr:colOff>3705225</xdr:colOff>
                    <xdr:row>86</xdr:row>
                    <xdr:rowOff>180975</xdr:rowOff>
                  </from>
                  <to>
                    <xdr:col>5</xdr:col>
                    <xdr:colOff>247650</xdr:colOff>
                    <xdr:row>88</xdr:row>
                    <xdr:rowOff>95250</xdr:rowOff>
                  </to>
                </anchor>
              </controlPr>
            </control>
          </mc:Choice>
        </mc:AlternateContent>
        <mc:AlternateContent xmlns:mc="http://schemas.openxmlformats.org/markup-compatibility/2006">
          <mc:Choice Requires="x14">
            <control shapeId="9416" r:id="rId52" name="Group Box 200">
              <controlPr defaultSize="0" autoFill="0" autoPict="0">
                <anchor moveWithCells="1">
                  <from>
                    <xdr:col>2</xdr:col>
                    <xdr:colOff>3609975</xdr:colOff>
                    <xdr:row>87</xdr:row>
                    <xdr:rowOff>142875</xdr:rowOff>
                  </from>
                  <to>
                    <xdr:col>5</xdr:col>
                    <xdr:colOff>381000</xdr:colOff>
                    <xdr:row>89</xdr:row>
                    <xdr:rowOff>57150</xdr:rowOff>
                  </to>
                </anchor>
              </controlPr>
            </control>
          </mc:Choice>
        </mc:AlternateContent>
        <mc:AlternateContent xmlns:mc="http://schemas.openxmlformats.org/markup-compatibility/2006">
          <mc:Choice Requires="x14">
            <control shapeId="9417" r:id="rId53" name="Group Box 201">
              <controlPr defaultSize="0" autoFill="0" autoPict="0">
                <anchor moveWithCells="1">
                  <from>
                    <xdr:col>2</xdr:col>
                    <xdr:colOff>3581400</xdr:colOff>
                    <xdr:row>85</xdr:row>
                    <xdr:rowOff>9525</xdr:rowOff>
                  </from>
                  <to>
                    <xdr:col>5</xdr:col>
                    <xdr:colOff>457200</xdr:colOff>
                    <xdr:row>86</xdr:row>
                    <xdr:rowOff>104775</xdr:rowOff>
                  </to>
                </anchor>
              </controlPr>
            </control>
          </mc:Choice>
        </mc:AlternateContent>
        <mc:AlternateContent xmlns:mc="http://schemas.openxmlformats.org/markup-compatibility/2006">
          <mc:Choice Requires="x14">
            <control shapeId="9422" r:id="rId54" name="Group Box 206">
              <controlPr defaultSize="0" autoFill="0" autoPict="0">
                <anchor moveWithCells="1">
                  <from>
                    <xdr:col>2</xdr:col>
                    <xdr:colOff>3619500</xdr:colOff>
                    <xdr:row>84</xdr:row>
                    <xdr:rowOff>133350</xdr:rowOff>
                  </from>
                  <to>
                    <xdr:col>5</xdr:col>
                    <xdr:colOff>400050</xdr:colOff>
                    <xdr:row>86</xdr:row>
                    <xdr:rowOff>47625</xdr:rowOff>
                  </to>
                </anchor>
              </controlPr>
            </control>
          </mc:Choice>
        </mc:AlternateContent>
        <mc:AlternateContent xmlns:mc="http://schemas.openxmlformats.org/markup-compatibility/2006">
          <mc:Choice Requires="x14">
            <control shapeId="9466" r:id="rId55" name="Group Box 250">
              <controlPr defaultSize="0" autoFill="0" autoPict="0">
                <anchor moveWithCells="1">
                  <from>
                    <xdr:col>2</xdr:col>
                    <xdr:colOff>3743325</xdr:colOff>
                    <xdr:row>42</xdr:row>
                    <xdr:rowOff>171450</xdr:rowOff>
                  </from>
                  <to>
                    <xdr:col>5</xdr:col>
                    <xdr:colOff>304800</xdr:colOff>
                    <xdr:row>44</xdr:row>
                    <xdr:rowOff>85725</xdr:rowOff>
                  </to>
                </anchor>
              </controlPr>
            </control>
          </mc:Choice>
        </mc:AlternateContent>
        <mc:AlternateContent xmlns:mc="http://schemas.openxmlformats.org/markup-compatibility/2006">
          <mc:Choice Requires="x14">
            <control shapeId="9467" r:id="rId56" name="Group Box 251">
              <controlPr defaultSize="0" autoFill="0" autoPict="0">
                <anchor moveWithCells="1">
                  <from>
                    <xdr:col>2</xdr:col>
                    <xdr:colOff>3562350</xdr:colOff>
                    <xdr:row>44</xdr:row>
                    <xdr:rowOff>133350</xdr:rowOff>
                  </from>
                  <to>
                    <xdr:col>5</xdr:col>
                    <xdr:colOff>590550</xdr:colOff>
                    <xdr:row>46</xdr:row>
                    <xdr:rowOff>57150</xdr:rowOff>
                  </to>
                </anchor>
              </controlPr>
            </control>
          </mc:Choice>
        </mc:AlternateContent>
        <mc:AlternateContent xmlns:mc="http://schemas.openxmlformats.org/markup-compatibility/2006">
          <mc:Choice Requires="x14">
            <control shapeId="9468" r:id="rId57" name="Group Box 252">
              <controlPr defaultSize="0" autoFill="0" autoPict="0">
                <anchor moveWithCells="1">
                  <from>
                    <xdr:col>2</xdr:col>
                    <xdr:colOff>3581400</xdr:colOff>
                    <xdr:row>45</xdr:row>
                    <xdr:rowOff>123825</xdr:rowOff>
                  </from>
                  <to>
                    <xdr:col>5</xdr:col>
                    <xdr:colOff>457200</xdr:colOff>
                    <xdr:row>47</xdr:row>
                    <xdr:rowOff>28575</xdr:rowOff>
                  </to>
                </anchor>
              </controlPr>
            </control>
          </mc:Choice>
        </mc:AlternateContent>
        <mc:AlternateContent xmlns:mc="http://schemas.openxmlformats.org/markup-compatibility/2006">
          <mc:Choice Requires="x14">
            <control shapeId="9469" r:id="rId58" name="Group Box 253">
              <controlPr defaultSize="0" autoFill="0" autoPict="0">
                <anchor moveWithCells="1">
                  <from>
                    <xdr:col>2</xdr:col>
                    <xdr:colOff>3657600</xdr:colOff>
                    <xdr:row>47</xdr:row>
                    <xdr:rowOff>171450</xdr:rowOff>
                  </from>
                  <to>
                    <xdr:col>5</xdr:col>
                    <xdr:colOff>342900</xdr:colOff>
                    <xdr:row>49</xdr:row>
                    <xdr:rowOff>85725</xdr:rowOff>
                  </to>
                </anchor>
              </controlPr>
            </control>
          </mc:Choice>
        </mc:AlternateContent>
        <mc:AlternateContent xmlns:mc="http://schemas.openxmlformats.org/markup-compatibility/2006">
          <mc:Choice Requires="x14">
            <control shapeId="9470" r:id="rId59" name="Group Box 254">
              <controlPr defaultSize="0" autoFill="0" autoPict="0">
                <anchor moveWithCells="1">
                  <from>
                    <xdr:col>2</xdr:col>
                    <xdr:colOff>3581400</xdr:colOff>
                    <xdr:row>48</xdr:row>
                    <xdr:rowOff>161925</xdr:rowOff>
                  </from>
                  <to>
                    <xdr:col>5</xdr:col>
                    <xdr:colOff>438150</xdr:colOff>
                    <xdr:row>50</xdr:row>
                    <xdr:rowOff>66675</xdr:rowOff>
                  </to>
                </anchor>
              </controlPr>
            </control>
          </mc:Choice>
        </mc:AlternateContent>
        <mc:AlternateContent xmlns:mc="http://schemas.openxmlformats.org/markup-compatibility/2006">
          <mc:Choice Requires="x14">
            <control shapeId="9471" r:id="rId60" name="Group Box 255">
              <controlPr defaultSize="0" autoFill="0" autoPict="0">
                <anchor moveWithCells="1">
                  <from>
                    <xdr:col>2</xdr:col>
                    <xdr:colOff>3752850</xdr:colOff>
                    <xdr:row>49</xdr:row>
                    <xdr:rowOff>133350</xdr:rowOff>
                  </from>
                  <to>
                    <xdr:col>5</xdr:col>
                    <xdr:colOff>438150</xdr:colOff>
                    <xdr:row>51</xdr:row>
                    <xdr:rowOff>38100</xdr:rowOff>
                  </to>
                </anchor>
              </controlPr>
            </control>
          </mc:Choice>
        </mc:AlternateContent>
        <mc:AlternateContent xmlns:mc="http://schemas.openxmlformats.org/markup-compatibility/2006">
          <mc:Choice Requires="x14">
            <control shapeId="9472" r:id="rId61" name="Group Box 256">
              <controlPr defaultSize="0" autoFill="0" autoPict="0">
                <anchor moveWithCells="1">
                  <from>
                    <xdr:col>2</xdr:col>
                    <xdr:colOff>3667125</xdr:colOff>
                    <xdr:row>51</xdr:row>
                    <xdr:rowOff>95250</xdr:rowOff>
                  </from>
                  <to>
                    <xdr:col>5</xdr:col>
                    <xdr:colOff>419100</xdr:colOff>
                    <xdr:row>53</xdr:row>
                    <xdr:rowOff>95250</xdr:rowOff>
                  </to>
                </anchor>
              </controlPr>
            </control>
          </mc:Choice>
        </mc:AlternateContent>
        <mc:AlternateContent xmlns:mc="http://schemas.openxmlformats.org/markup-compatibility/2006">
          <mc:Choice Requires="x14">
            <control shapeId="9473" r:id="rId62" name="Group Box 257">
              <controlPr defaultSize="0" autoFill="0" autoPict="0">
                <anchor moveWithCells="1">
                  <from>
                    <xdr:col>2</xdr:col>
                    <xdr:colOff>3667125</xdr:colOff>
                    <xdr:row>52</xdr:row>
                    <xdr:rowOff>142875</xdr:rowOff>
                  </from>
                  <to>
                    <xdr:col>5</xdr:col>
                    <xdr:colOff>390525</xdr:colOff>
                    <xdr:row>54</xdr:row>
                    <xdr:rowOff>57150</xdr:rowOff>
                  </to>
                </anchor>
              </controlPr>
            </control>
          </mc:Choice>
        </mc:AlternateContent>
        <mc:AlternateContent xmlns:mc="http://schemas.openxmlformats.org/markup-compatibility/2006">
          <mc:Choice Requires="x14">
            <control shapeId="9474" r:id="rId63" name="Group Box 258">
              <controlPr defaultSize="0" autoFill="0" autoPict="0">
                <anchor moveWithCells="1">
                  <from>
                    <xdr:col>2</xdr:col>
                    <xdr:colOff>3629025</xdr:colOff>
                    <xdr:row>54</xdr:row>
                    <xdr:rowOff>152400</xdr:rowOff>
                  </from>
                  <to>
                    <xdr:col>5</xdr:col>
                    <xdr:colOff>438150</xdr:colOff>
                    <xdr:row>56</xdr:row>
                    <xdr:rowOff>57150</xdr:rowOff>
                  </to>
                </anchor>
              </controlPr>
            </control>
          </mc:Choice>
        </mc:AlternateContent>
        <mc:AlternateContent xmlns:mc="http://schemas.openxmlformats.org/markup-compatibility/2006">
          <mc:Choice Requires="x14">
            <control shapeId="9475" r:id="rId64" name="Group Box 259">
              <controlPr defaultSize="0" autoFill="0" autoPict="0">
                <anchor moveWithCells="1">
                  <from>
                    <xdr:col>2</xdr:col>
                    <xdr:colOff>3752850</xdr:colOff>
                    <xdr:row>55</xdr:row>
                    <xdr:rowOff>180975</xdr:rowOff>
                  </from>
                  <to>
                    <xdr:col>5</xdr:col>
                    <xdr:colOff>171450</xdr:colOff>
                    <xdr:row>57</xdr:row>
                    <xdr:rowOff>95250</xdr:rowOff>
                  </to>
                </anchor>
              </controlPr>
            </control>
          </mc:Choice>
        </mc:AlternateContent>
        <mc:AlternateContent xmlns:mc="http://schemas.openxmlformats.org/markup-compatibility/2006">
          <mc:Choice Requires="x14">
            <control shapeId="9476" r:id="rId65" name="Group Box 260">
              <controlPr defaultSize="0" autoFill="0" autoPict="0">
                <anchor moveWithCells="1">
                  <from>
                    <xdr:col>2</xdr:col>
                    <xdr:colOff>3667125</xdr:colOff>
                    <xdr:row>57</xdr:row>
                    <xdr:rowOff>161925</xdr:rowOff>
                  </from>
                  <to>
                    <xdr:col>5</xdr:col>
                    <xdr:colOff>419100</xdr:colOff>
                    <xdr:row>59</xdr:row>
                    <xdr:rowOff>66675</xdr:rowOff>
                  </to>
                </anchor>
              </controlPr>
            </control>
          </mc:Choice>
        </mc:AlternateContent>
        <mc:AlternateContent xmlns:mc="http://schemas.openxmlformats.org/markup-compatibility/2006">
          <mc:Choice Requires="x14">
            <control shapeId="9477" r:id="rId66" name="Group Box 261">
              <controlPr defaultSize="0" autoFill="0" autoPict="0">
                <anchor moveWithCells="1">
                  <from>
                    <xdr:col>2</xdr:col>
                    <xdr:colOff>3514725</xdr:colOff>
                    <xdr:row>58</xdr:row>
                    <xdr:rowOff>152400</xdr:rowOff>
                  </from>
                  <to>
                    <xdr:col>5</xdr:col>
                    <xdr:colOff>571500</xdr:colOff>
                    <xdr:row>60</xdr:row>
                    <xdr:rowOff>57150</xdr:rowOff>
                  </to>
                </anchor>
              </controlPr>
            </control>
          </mc:Choice>
        </mc:AlternateContent>
        <mc:AlternateContent xmlns:mc="http://schemas.openxmlformats.org/markup-compatibility/2006">
          <mc:Choice Requires="x14">
            <control shapeId="9482" r:id="rId67" name="Group Box 266">
              <controlPr defaultSize="0" autoFill="0" autoPict="0">
                <anchor moveWithCells="1">
                  <from>
                    <xdr:col>2</xdr:col>
                    <xdr:colOff>3619500</xdr:colOff>
                    <xdr:row>33</xdr:row>
                    <xdr:rowOff>133350</xdr:rowOff>
                  </from>
                  <to>
                    <xdr:col>5</xdr:col>
                    <xdr:colOff>400050</xdr:colOff>
                    <xdr:row>35</xdr:row>
                    <xdr:rowOff>38100</xdr:rowOff>
                  </to>
                </anchor>
              </controlPr>
            </control>
          </mc:Choice>
        </mc:AlternateContent>
        <mc:AlternateContent xmlns:mc="http://schemas.openxmlformats.org/markup-compatibility/2006">
          <mc:Choice Requires="x14">
            <control shapeId="9487" r:id="rId68" name="Group Box 271">
              <controlPr defaultSize="0" autoFill="0" autoPict="0">
                <anchor moveWithCells="1">
                  <from>
                    <xdr:col>2</xdr:col>
                    <xdr:colOff>3657600</xdr:colOff>
                    <xdr:row>55</xdr:row>
                    <xdr:rowOff>171450</xdr:rowOff>
                  </from>
                  <to>
                    <xdr:col>5</xdr:col>
                    <xdr:colOff>342900</xdr:colOff>
                    <xdr:row>57</xdr:row>
                    <xdr:rowOff>85725</xdr:rowOff>
                  </to>
                </anchor>
              </controlPr>
            </control>
          </mc:Choice>
        </mc:AlternateContent>
        <mc:AlternateContent xmlns:mc="http://schemas.openxmlformats.org/markup-compatibility/2006">
          <mc:Choice Requires="x14">
            <control shapeId="9492" r:id="rId69" name="Group Box 276">
              <controlPr defaultSize="0" autoFill="0" autoPict="0">
                <anchor moveWithCells="1">
                  <from>
                    <xdr:col>2</xdr:col>
                    <xdr:colOff>3657600</xdr:colOff>
                    <xdr:row>60</xdr:row>
                    <xdr:rowOff>171450</xdr:rowOff>
                  </from>
                  <to>
                    <xdr:col>5</xdr:col>
                    <xdr:colOff>342900</xdr:colOff>
                    <xdr:row>62</xdr:row>
                    <xdr:rowOff>85725</xdr:rowOff>
                  </to>
                </anchor>
              </controlPr>
            </control>
          </mc:Choice>
        </mc:AlternateContent>
        <mc:AlternateContent xmlns:mc="http://schemas.openxmlformats.org/markup-compatibility/2006">
          <mc:Choice Requires="x14">
            <control shapeId="9497" r:id="rId70" name="Group Box 281">
              <controlPr defaultSize="0" autoFill="0" autoPict="0">
                <anchor moveWithCells="1">
                  <from>
                    <xdr:col>2</xdr:col>
                    <xdr:colOff>3657600</xdr:colOff>
                    <xdr:row>62</xdr:row>
                    <xdr:rowOff>171450</xdr:rowOff>
                  </from>
                  <to>
                    <xdr:col>5</xdr:col>
                    <xdr:colOff>342900</xdr:colOff>
                    <xdr:row>64</xdr:row>
                    <xdr:rowOff>85725</xdr:rowOff>
                  </to>
                </anchor>
              </controlPr>
            </control>
          </mc:Choice>
        </mc:AlternateContent>
        <mc:AlternateContent xmlns:mc="http://schemas.openxmlformats.org/markup-compatibility/2006">
          <mc:Choice Requires="x14">
            <control shapeId="9502" r:id="rId71" name="Group Box 286">
              <controlPr defaultSize="0" autoFill="0" autoPict="0">
                <anchor moveWithCells="1">
                  <from>
                    <xdr:col>2</xdr:col>
                    <xdr:colOff>3657600</xdr:colOff>
                    <xdr:row>83</xdr:row>
                    <xdr:rowOff>171450</xdr:rowOff>
                  </from>
                  <to>
                    <xdr:col>5</xdr:col>
                    <xdr:colOff>342900</xdr:colOff>
                    <xdr:row>85</xdr:row>
                    <xdr:rowOff>85725</xdr:rowOff>
                  </to>
                </anchor>
              </controlPr>
            </control>
          </mc:Choice>
        </mc:AlternateContent>
        <mc:AlternateContent xmlns:mc="http://schemas.openxmlformats.org/markup-compatibility/2006">
          <mc:Choice Requires="x14">
            <control shapeId="9507" r:id="rId72" name="Group Box 291">
              <controlPr defaultSize="0" autoFill="0" autoPict="0">
                <anchor moveWithCells="1">
                  <from>
                    <xdr:col>2</xdr:col>
                    <xdr:colOff>3657600</xdr:colOff>
                    <xdr:row>86</xdr:row>
                    <xdr:rowOff>171450</xdr:rowOff>
                  </from>
                  <to>
                    <xdr:col>5</xdr:col>
                    <xdr:colOff>342900</xdr:colOff>
                    <xdr:row>88</xdr:row>
                    <xdr:rowOff>85725</xdr:rowOff>
                  </to>
                </anchor>
              </controlPr>
            </control>
          </mc:Choice>
        </mc:AlternateContent>
        <mc:AlternateContent xmlns:mc="http://schemas.openxmlformats.org/markup-compatibility/2006">
          <mc:Choice Requires="x14">
            <control shapeId="9512" r:id="rId73" name="Group Box 296">
              <controlPr defaultSize="0" autoFill="0" autoPict="0">
                <anchor moveWithCells="1">
                  <from>
                    <xdr:col>2</xdr:col>
                    <xdr:colOff>3752850</xdr:colOff>
                    <xdr:row>47</xdr:row>
                    <xdr:rowOff>171450</xdr:rowOff>
                  </from>
                  <to>
                    <xdr:col>5</xdr:col>
                    <xdr:colOff>209550</xdr:colOff>
                    <xdr:row>49</xdr:row>
                    <xdr:rowOff>85725</xdr:rowOff>
                  </to>
                </anchor>
              </controlPr>
            </control>
          </mc:Choice>
        </mc:AlternateContent>
        <mc:AlternateContent xmlns:mc="http://schemas.openxmlformats.org/markup-compatibility/2006">
          <mc:Choice Requires="x14">
            <control shapeId="9513" r:id="rId74" name="Group Box 297">
              <controlPr defaultSize="0" autoFill="0" autoPict="0">
                <anchor moveWithCells="1">
                  <from>
                    <xdr:col>2</xdr:col>
                    <xdr:colOff>3781425</xdr:colOff>
                    <xdr:row>55</xdr:row>
                    <xdr:rowOff>152400</xdr:rowOff>
                  </from>
                  <to>
                    <xdr:col>5</xdr:col>
                    <xdr:colOff>676275</xdr:colOff>
                    <xdr:row>57</xdr:row>
                    <xdr:rowOff>57150</xdr:rowOff>
                  </to>
                </anchor>
              </controlPr>
            </control>
          </mc:Choice>
        </mc:AlternateContent>
        <mc:AlternateContent xmlns:mc="http://schemas.openxmlformats.org/markup-compatibility/2006">
          <mc:Choice Requires="x14">
            <control shapeId="9514" r:id="rId75" name="Group Box 298">
              <controlPr defaultSize="0" autoFill="0" autoPict="0">
                <anchor moveWithCells="1">
                  <from>
                    <xdr:col>2</xdr:col>
                    <xdr:colOff>3752850</xdr:colOff>
                    <xdr:row>60</xdr:row>
                    <xdr:rowOff>152400</xdr:rowOff>
                  </from>
                  <to>
                    <xdr:col>5</xdr:col>
                    <xdr:colOff>361950</xdr:colOff>
                    <xdr:row>62</xdr:row>
                    <xdr:rowOff>57150</xdr:rowOff>
                  </to>
                </anchor>
              </controlPr>
            </control>
          </mc:Choice>
        </mc:AlternateContent>
        <mc:AlternateContent xmlns:mc="http://schemas.openxmlformats.org/markup-compatibility/2006">
          <mc:Choice Requires="x14">
            <control shapeId="9515" r:id="rId76" name="Group Box 299">
              <controlPr defaultSize="0" autoFill="0" autoPict="0">
                <anchor moveWithCells="1">
                  <from>
                    <xdr:col>2</xdr:col>
                    <xdr:colOff>3571875</xdr:colOff>
                    <xdr:row>62</xdr:row>
                    <xdr:rowOff>133350</xdr:rowOff>
                  </from>
                  <to>
                    <xdr:col>7</xdr:col>
                    <xdr:colOff>104775</xdr:colOff>
                    <xdr:row>64</xdr:row>
                    <xdr:rowOff>66675</xdr:rowOff>
                  </to>
                </anchor>
              </controlPr>
            </control>
          </mc:Choice>
        </mc:AlternateContent>
        <mc:AlternateContent xmlns:mc="http://schemas.openxmlformats.org/markup-compatibility/2006">
          <mc:Choice Requires="x14">
            <control shapeId="9516" r:id="rId77" name="Group Box 300">
              <controlPr defaultSize="0" autoFill="0" autoPict="0">
                <anchor moveWithCells="1">
                  <from>
                    <xdr:col>2</xdr:col>
                    <xdr:colOff>3781425</xdr:colOff>
                    <xdr:row>83</xdr:row>
                    <xdr:rowOff>180975</xdr:rowOff>
                  </from>
                  <to>
                    <xdr:col>5</xdr:col>
                    <xdr:colOff>228600</xdr:colOff>
                    <xdr:row>85</xdr:row>
                    <xdr:rowOff>95250</xdr:rowOff>
                  </to>
                </anchor>
              </controlPr>
            </control>
          </mc:Choice>
        </mc:AlternateContent>
        <mc:AlternateContent xmlns:mc="http://schemas.openxmlformats.org/markup-compatibility/2006">
          <mc:Choice Requires="x14">
            <control shapeId="9517" r:id="rId78" name="Group Box 301">
              <controlPr defaultSize="0" autoFill="0" autoPict="0">
                <anchor moveWithCells="1">
                  <from>
                    <xdr:col>2</xdr:col>
                    <xdr:colOff>3667125</xdr:colOff>
                    <xdr:row>86</xdr:row>
                    <xdr:rowOff>76200</xdr:rowOff>
                  </from>
                  <to>
                    <xdr:col>5</xdr:col>
                    <xdr:colOff>419100</xdr:colOff>
                    <xdr:row>88</xdr:row>
                    <xdr:rowOff>57150</xdr:rowOff>
                  </to>
                </anchor>
              </controlPr>
            </control>
          </mc:Choice>
        </mc:AlternateContent>
        <mc:AlternateContent xmlns:mc="http://schemas.openxmlformats.org/markup-compatibility/2006">
          <mc:Choice Requires="x14">
            <control shapeId="9522" r:id="rId79" name="Group Box 306">
              <controlPr defaultSize="0" autoFill="0" autoPict="0">
                <anchor moveWithCells="1">
                  <from>
                    <xdr:col>2</xdr:col>
                    <xdr:colOff>3590925</xdr:colOff>
                    <xdr:row>20</xdr:row>
                    <xdr:rowOff>133350</xdr:rowOff>
                  </from>
                  <to>
                    <xdr:col>5</xdr:col>
                    <xdr:colOff>457200</xdr:colOff>
                    <xdr:row>22</xdr:row>
                    <xdr:rowOff>95250</xdr:rowOff>
                  </to>
                </anchor>
              </controlPr>
            </control>
          </mc:Choice>
        </mc:AlternateContent>
        <mc:AlternateContent xmlns:mc="http://schemas.openxmlformats.org/markup-compatibility/2006">
          <mc:Choice Requires="x14">
            <control shapeId="9527" r:id="rId80" name="Group Box 311">
              <controlPr defaultSize="0" autoFill="0" autoPict="0">
                <anchor moveWithCells="1">
                  <from>
                    <xdr:col>2</xdr:col>
                    <xdr:colOff>3686175</xdr:colOff>
                    <xdr:row>31</xdr:row>
                    <xdr:rowOff>161925</xdr:rowOff>
                  </from>
                  <to>
                    <xdr:col>5</xdr:col>
                    <xdr:colOff>438150</xdr:colOff>
                    <xdr:row>33</xdr:row>
                    <xdr:rowOff>66675</xdr:rowOff>
                  </to>
                </anchor>
              </controlPr>
            </control>
          </mc:Choice>
        </mc:AlternateContent>
        <mc:AlternateContent xmlns:mc="http://schemas.openxmlformats.org/markup-compatibility/2006">
          <mc:Choice Requires="x14">
            <control shapeId="9532" r:id="rId81" name="Group Box 316">
              <controlPr defaultSize="0" autoFill="0" autoPict="0">
                <anchor moveWithCells="1">
                  <from>
                    <xdr:col>2</xdr:col>
                    <xdr:colOff>3629025</xdr:colOff>
                    <xdr:row>19</xdr:row>
                    <xdr:rowOff>180975</xdr:rowOff>
                  </from>
                  <to>
                    <xdr:col>5</xdr:col>
                    <xdr:colOff>495300</xdr:colOff>
                    <xdr:row>21</xdr:row>
                    <xdr:rowOff>95250</xdr:rowOff>
                  </to>
                </anchor>
              </controlPr>
            </control>
          </mc:Choice>
        </mc:AlternateContent>
        <mc:AlternateContent xmlns:mc="http://schemas.openxmlformats.org/markup-compatibility/2006">
          <mc:Choice Requires="x14">
            <control shapeId="9537" r:id="rId82" name="Group Box 321">
              <controlPr defaultSize="0" autoFill="0" autoPict="0">
                <anchor moveWithCells="1">
                  <from>
                    <xdr:col>2</xdr:col>
                    <xdr:colOff>3676650</xdr:colOff>
                    <xdr:row>17</xdr:row>
                    <xdr:rowOff>123825</xdr:rowOff>
                  </from>
                  <to>
                    <xdr:col>5</xdr:col>
                    <xdr:colOff>266700</xdr:colOff>
                    <xdr:row>19</xdr:row>
                    <xdr:rowOff>38100</xdr:rowOff>
                  </to>
                </anchor>
              </controlPr>
            </control>
          </mc:Choice>
        </mc:AlternateContent>
        <mc:AlternateContent xmlns:mc="http://schemas.openxmlformats.org/markup-compatibility/2006">
          <mc:Choice Requires="x14">
            <control shapeId="9538" r:id="rId83" name="Group Box 322">
              <controlPr defaultSize="0" autoFill="0" autoPict="0">
                <anchor moveWithCells="1">
                  <from>
                    <xdr:col>2</xdr:col>
                    <xdr:colOff>3686175</xdr:colOff>
                    <xdr:row>16</xdr:row>
                    <xdr:rowOff>133350</xdr:rowOff>
                  </from>
                  <to>
                    <xdr:col>5</xdr:col>
                    <xdr:colOff>342900</xdr:colOff>
                    <xdr:row>18</xdr:row>
                    <xdr:rowOff>57150</xdr:rowOff>
                  </to>
                </anchor>
              </controlPr>
            </control>
          </mc:Choice>
        </mc:AlternateContent>
        <mc:AlternateContent xmlns:mc="http://schemas.openxmlformats.org/markup-compatibility/2006">
          <mc:Choice Requires="x14">
            <control shapeId="9543" r:id="rId84" name="Group Box 327">
              <controlPr defaultSize="0" autoFill="0" autoPict="0">
                <anchor moveWithCells="1">
                  <from>
                    <xdr:col>2</xdr:col>
                    <xdr:colOff>3686175</xdr:colOff>
                    <xdr:row>7</xdr:row>
                    <xdr:rowOff>171450</xdr:rowOff>
                  </from>
                  <to>
                    <xdr:col>5</xdr:col>
                    <xdr:colOff>466725</xdr:colOff>
                    <xdr:row>9</xdr:row>
                    <xdr:rowOff>76200</xdr:rowOff>
                  </to>
                </anchor>
              </controlPr>
            </control>
          </mc:Choice>
        </mc:AlternateContent>
        <mc:AlternateContent xmlns:mc="http://schemas.openxmlformats.org/markup-compatibility/2006">
          <mc:Choice Requires="x14">
            <control shapeId="9548" r:id="rId85" name="Group Box 332">
              <controlPr defaultSize="0" autoFill="0" autoPict="0">
                <anchor moveWithCells="1">
                  <from>
                    <xdr:col>2</xdr:col>
                    <xdr:colOff>3524250</xdr:colOff>
                    <xdr:row>11</xdr:row>
                    <xdr:rowOff>180975</xdr:rowOff>
                  </from>
                  <to>
                    <xdr:col>5</xdr:col>
                    <xdr:colOff>628650</xdr:colOff>
                    <xdr:row>13</xdr:row>
                    <xdr:rowOff>95250</xdr:rowOff>
                  </to>
                </anchor>
              </controlPr>
            </control>
          </mc:Choice>
        </mc:AlternateContent>
        <mc:AlternateContent xmlns:mc="http://schemas.openxmlformats.org/markup-compatibility/2006">
          <mc:Choice Requires="x14">
            <control shapeId="9553" r:id="rId86" name="Group Box 337">
              <controlPr defaultSize="0" autoFill="0" autoPict="0">
                <anchor moveWithCells="1">
                  <from>
                    <xdr:col>2</xdr:col>
                    <xdr:colOff>3686175</xdr:colOff>
                    <xdr:row>11</xdr:row>
                    <xdr:rowOff>171450</xdr:rowOff>
                  </from>
                  <to>
                    <xdr:col>5</xdr:col>
                    <xdr:colOff>466725</xdr:colOff>
                    <xdr:row>13</xdr:row>
                    <xdr:rowOff>76200</xdr:rowOff>
                  </to>
                </anchor>
              </controlPr>
            </control>
          </mc:Choice>
        </mc:AlternateContent>
        <mc:AlternateContent xmlns:mc="http://schemas.openxmlformats.org/markup-compatibility/2006">
          <mc:Choice Requires="x14">
            <control shapeId="9554" r:id="rId87" name="Group Box 338">
              <controlPr defaultSize="0" autoFill="0" autoPict="0">
                <anchor moveWithCells="1">
                  <from>
                    <xdr:col>2</xdr:col>
                    <xdr:colOff>3533775</xdr:colOff>
                    <xdr:row>17</xdr:row>
                    <xdr:rowOff>0</xdr:rowOff>
                  </from>
                  <to>
                    <xdr:col>5</xdr:col>
                    <xdr:colOff>514350</xdr:colOff>
                    <xdr:row>18</xdr:row>
                    <xdr:rowOff>95250</xdr:rowOff>
                  </to>
                </anchor>
              </controlPr>
            </control>
          </mc:Choice>
        </mc:AlternateContent>
        <mc:AlternateContent xmlns:mc="http://schemas.openxmlformats.org/markup-compatibility/2006">
          <mc:Choice Requires="x14">
            <control shapeId="9555" r:id="rId88" name="Group Box 339">
              <controlPr defaultSize="0" autoFill="0" autoPict="0">
                <anchor moveWithCells="1">
                  <from>
                    <xdr:col>2</xdr:col>
                    <xdr:colOff>3381375</xdr:colOff>
                    <xdr:row>17</xdr:row>
                    <xdr:rowOff>180975</xdr:rowOff>
                  </from>
                  <to>
                    <xdr:col>5</xdr:col>
                    <xdr:colOff>590550</xdr:colOff>
                    <xdr:row>19</xdr:row>
                    <xdr:rowOff>95250</xdr:rowOff>
                  </to>
                </anchor>
              </controlPr>
            </control>
          </mc:Choice>
        </mc:AlternateContent>
        <mc:AlternateContent xmlns:mc="http://schemas.openxmlformats.org/markup-compatibility/2006">
          <mc:Choice Requires="x14">
            <control shapeId="9556" r:id="rId89" name="Group Box 340">
              <controlPr defaultSize="0" autoFill="0" autoPict="0">
                <anchor moveWithCells="1">
                  <from>
                    <xdr:col>2</xdr:col>
                    <xdr:colOff>3524250</xdr:colOff>
                    <xdr:row>17</xdr:row>
                    <xdr:rowOff>180975</xdr:rowOff>
                  </from>
                  <to>
                    <xdr:col>5</xdr:col>
                    <xdr:colOff>628650</xdr:colOff>
                    <xdr:row>19</xdr:row>
                    <xdr:rowOff>95250</xdr:rowOff>
                  </to>
                </anchor>
              </controlPr>
            </control>
          </mc:Choice>
        </mc:AlternateContent>
        <mc:AlternateContent xmlns:mc="http://schemas.openxmlformats.org/markup-compatibility/2006">
          <mc:Choice Requires="x14">
            <control shapeId="9557" r:id="rId90" name="Group Box 341">
              <controlPr defaultSize="0" autoFill="0" autoPict="0">
                <anchor moveWithCells="1">
                  <from>
                    <xdr:col>2</xdr:col>
                    <xdr:colOff>3686175</xdr:colOff>
                    <xdr:row>17</xdr:row>
                    <xdr:rowOff>171450</xdr:rowOff>
                  </from>
                  <to>
                    <xdr:col>5</xdr:col>
                    <xdr:colOff>466725</xdr:colOff>
                    <xdr:row>19</xdr:row>
                    <xdr:rowOff>76200</xdr:rowOff>
                  </to>
                </anchor>
              </controlPr>
            </control>
          </mc:Choice>
        </mc:AlternateContent>
        <mc:AlternateContent xmlns:mc="http://schemas.openxmlformats.org/markup-compatibility/2006">
          <mc:Choice Requires="x14">
            <control shapeId="9558" r:id="rId91" name="Group Box 342">
              <controlPr defaultSize="0" autoFill="0" autoPict="0">
                <anchor moveWithCells="1">
                  <from>
                    <xdr:col>2</xdr:col>
                    <xdr:colOff>3695700</xdr:colOff>
                    <xdr:row>21</xdr:row>
                    <xdr:rowOff>171450</xdr:rowOff>
                  </from>
                  <to>
                    <xdr:col>5</xdr:col>
                    <xdr:colOff>285750</xdr:colOff>
                    <xdr:row>23</xdr:row>
                    <xdr:rowOff>76200</xdr:rowOff>
                  </to>
                </anchor>
              </controlPr>
            </control>
          </mc:Choice>
        </mc:AlternateContent>
        <mc:AlternateContent xmlns:mc="http://schemas.openxmlformats.org/markup-compatibility/2006">
          <mc:Choice Requires="x14">
            <control shapeId="9559" r:id="rId92" name="Group Box 343">
              <controlPr defaultSize="0" autoFill="0" autoPict="0">
                <anchor moveWithCells="1">
                  <from>
                    <xdr:col>2</xdr:col>
                    <xdr:colOff>3676650</xdr:colOff>
                    <xdr:row>21</xdr:row>
                    <xdr:rowOff>123825</xdr:rowOff>
                  </from>
                  <to>
                    <xdr:col>5</xdr:col>
                    <xdr:colOff>266700</xdr:colOff>
                    <xdr:row>23</xdr:row>
                    <xdr:rowOff>38100</xdr:rowOff>
                  </to>
                </anchor>
              </controlPr>
            </control>
          </mc:Choice>
        </mc:AlternateContent>
        <mc:AlternateContent xmlns:mc="http://schemas.openxmlformats.org/markup-compatibility/2006">
          <mc:Choice Requires="x14">
            <control shapeId="9560" r:id="rId93" name="Group Box 344">
              <controlPr defaultSize="0" autoFill="0" autoPict="0">
                <anchor moveWithCells="1">
                  <from>
                    <xdr:col>2</xdr:col>
                    <xdr:colOff>3533775</xdr:colOff>
                    <xdr:row>21</xdr:row>
                    <xdr:rowOff>0</xdr:rowOff>
                  </from>
                  <to>
                    <xdr:col>5</xdr:col>
                    <xdr:colOff>514350</xdr:colOff>
                    <xdr:row>22</xdr:row>
                    <xdr:rowOff>95250</xdr:rowOff>
                  </to>
                </anchor>
              </controlPr>
            </control>
          </mc:Choice>
        </mc:AlternateContent>
        <mc:AlternateContent xmlns:mc="http://schemas.openxmlformats.org/markup-compatibility/2006">
          <mc:Choice Requires="x14">
            <control shapeId="9561" r:id="rId94" name="Group Box 345">
              <controlPr defaultSize="0" autoFill="0" autoPict="0">
                <anchor moveWithCells="1">
                  <from>
                    <xdr:col>2</xdr:col>
                    <xdr:colOff>3381375</xdr:colOff>
                    <xdr:row>21</xdr:row>
                    <xdr:rowOff>180975</xdr:rowOff>
                  </from>
                  <to>
                    <xdr:col>5</xdr:col>
                    <xdr:colOff>590550</xdr:colOff>
                    <xdr:row>23</xdr:row>
                    <xdr:rowOff>95250</xdr:rowOff>
                  </to>
                </anchor>
              </controlPr>
            </control>
          </mc:Choice>
        </mc:AlternateContent>
        <mc:AlternateContent xmlns:mc="http://schemas.openxmlformats.org/markup-compatibility/2006">
          <mc:Choice Requires="x14">
            <control shapeId="9562" r:id="rId95" name="Group Box 346">
              <controlPr defaultSize="0" autoFill="0" autoPict="0">
                <anchor moveWithCells="1">
                  <from>
                    <xdr:col>2</xdr:col>
                    <xdr:colOff>3524250</xdr:colOff>
                    <xdr:row>21</xdr:row>
                    <xdr:rowOff>180975</xdr:rowOff>
                  </from>
                  <to>
                    <xdr:col>5</xdr:col>
                    <xdr:colOff>628650</xdr:colOff>
                    <xdr:row>23</xdr:row>
                    <xdr:rowOff>95250</xdr:rowOff>
                  </to>
                </anchor>
              </controlPr>
            </control>
          </mc:Choice>
        </mc:AlternateContent>
        <mc:AlternateContent xmlns:mc="http://schemas.openxmlformats.org/markup-compatibility/2006">
          <mc:Choice Requires="x14">
            <control shapeId="9563" r:id="rId96" name="Group Box 347">
              <controlPr defaultSize="0" autoFill="0" autoPict="0">
                <anchor moveWithCells="1">
                  <from>
                    <xdr:col>2</xdr:col>
                    <xdr:colOff>3686175</xdr:colOff>
                    <xdr:row>21</xdr:row>
                    <xdr:rowOff>171450</xdr:rowOff>
                  </from>
                  <to>
                    <xdr:col>5</xdr:col>
                    <xdr:colOff>466725</xdr:colOff>
                    <xdr:row>23</xdr:row>
                    <xdr:rowOff>76200</xdr:rowOff>
                  </to>
                </anchor>
              </controlPr>
            </control>
          </mc:Choice>
        </mc:AlternateContent>
        <mc:AlternateContent xmlns:mc="http://schemas.openxmlformats.org/markup-compatibility/2006">
          <mc:Choice Requires="x14">
            <control shapeId="9564" r:id="rId97" name="Group Box 348">
              <controlPr defaultSize="0" autoFill="0" autoPict="0">
                <anchor moveWithCells="1">
                  <from>
                    <xdr:col>2</xdr:col>
                    <xdr:colOff>3676650</xdr:colOff>
                    <xdr:row>26</xdr:row>
                    <xdr:rowOff>133350</xdr:rowOff>
                  </from>
                  <to>
                    <xdr:col>5</xdr:col>
                    <xdr:colOff>361950</xdr:colOff>
                    <xdr:row>28</xdr:row>
                    <xdr:rowOff>47625</xdr:rowOff>
                  </to>
                </anchor>
              </controlPr>
            </control>
          </mc:Choice>
        </mc:AlternateContent>
        <mc:AlternateContent xmlns:mc="http://schemas.openxmlformats.org/markup-compatibility/2006">
          <mc:Choice Requires="x14">
            <control shapeId="9565" r:id="rId98" name="Group Box 349">
              <controlPr defaultSize="0" autoFill="0" autoPict="0">
                <anchor moveWithCells="1">
                  <from>
                    <xdr:col>2</xdr:col>
                    <xdr:colOff>3695700</xdr:colOff>
                    <xdr:row>26</xdr:row>
                    <xdr:rowOff>171450</xdr:rowOff>
                  </from>
                  <to>
                    <xdr:col>5</xdr:col>
                    <xdr:colOff>285750</xdr:colOff>
                    <xdr:row>28</xdr:row>
                    <xdr:rowOff>76200</xdr:rowOff>
                  </to>
                </anchor>
              </controlPr>
            </control>
          </mc:Choice>
        </mc:AlternateContent>
        <mc:AlternateContent xmlns:mc="http://schemas.openxmlformats.org/markup-compatibility/2006">
          <mc:Choice Requires="x14">
            <control shapeId="9566" r:id="rId99" name="Group Box 350">
              <controlPr defaultSize="0" autoFill="0" autoPict="0">
                <anchor moveWithCells="1">
                  <from>
                    <xdr:col>2</xdr:col>
                    <xdr:colOff>3676650</xdr:colOff>
                    <xdr:row>26</xdr:row>
                    <xdr:rowOff>123825</xdr:rowOff>
                  </from>
                  <to>
                    <xdr:col>5</xdr:col>
                    <xdr:colOff>266700</xdr:colOff>
                    <xdr:row>28</xdr:row>
                    <xdr:rowOff>38100</xdr:rowOff>
                  </to>
                </anchor>
              </controlPr>
            </control>
          </mc:Choice>
        </mc:AlternateContent>
        <mc:AlternateContent xmlns:mc="http://schemas.openxmlformats.org/markup-compatibility/2006">
          <mc:Choice Requires="x14">
            <control shapeId="9567" r:id="rId100" name="Group Box 351">
              <controlPr defaultSize="0" autoFill="0" autoPict="0">
                <anchor moveWithCells="1">
                  <from>
                    <xdr:col>2</xdr:col>
                    <xdr:colOff>3533775</xdr:colOff>
                    <xdr:row>26</xdr:row>
                    <xdr:rowOff>0</xdr:rowOff>
                  </from>
                  <to>
                    <xdr:col>5</xdr:col>
                    <xdr:colOff>514350</xdr:colOff>
                    <xdr:row>27</xdr:row>
                    <xdr:rowOff>95250</xdr:rowOff>
                  </to>
                </anchor>
              </controlPr>
            </control>
          </mc:Choice>
        </mc:AlternateContent>
        <mc:AlternateContent xmlns:mc="http://schemas.openxmlformats.org/markup-compatibility/2006">
          <mc:Choice Requires="x14">
            <control shapeId="9568" r:id="rId101" name="Group Box 352">
              <controlPr defaultSize="0" autoFill="0" autoPict="0">
                <anchor moveWithCells="1">
                  <from>
                    <xdr:col>2</xdr:col>
                    <xdr:colOff>3381375</xdr:colOff>
                    <xdr:row>26</xdr:row>
                    <xdr:rowOff>180975</xdr:rowOff>
                  </from>
                  <to>
                    <xdr:col>5</xdr:col>
                    <xdr:colOff>590550</xdr:colOff>
                    <xdr:row>28</xdr:row>
                    <xdr:rowOff>95250</xdr:rowOff>
                  </to>
                </anchor>
              </controlPr>
            </control>
          </mc:Choice>
        </mc:AlternateContent>
        <mc:AlternateContent xmlns:mc="http://schemas.openxmlformats.org/markup-compatibility/2006">
          <mc:Choice Requires="x14">
            <control shapeId="9569" r:id="rId102" name="Group Box 353">
              <controlPr defaultSize="0" autoFill="0" autoPict="0">
                <anchor moveWithCells="1">
                  <from>
                    <xdr:col>2</xdr:col>
                    <xdr:colOff>3524250</xdr:colOff>
                    <xdr:row>26</xdr:row>
                    <xdr:rowOff>180975</xdr:rowOff>
                  </from>
                  <to>
                    <xdr:col>5</xdr:col>
                    <xdr:colOff>628650</xdr:colOff>
                    <xdr:row>28</xdr:row>
                    <xdr:rowOff>95250</xdr:rowOff>
                  </to>
                </anchor>
              </controlPr>
            </control>
          </mc:Choice>
        </mc:AlternateContent>
        <mc:AlternateContent xmlns:mc="http://schemas.openxmlformats.org/markup-compatibility/2006">
          <mc:Choice Requires="x14">
            <control shapeId="9570" r:id="rId103" name="Group Box 354">
              <controlPr defaultSize="0" autoFill="0" autoPict="0">
                <anchor moveWithCells="1">
                  <from>
                    <xdr:col>2</xdr:col>
                    <xdr:colOff>3686175</xdr:colOff>
                    <xdr:row>26</xdr:row>
                    <xdr:rowOff>171450</xdr:rowOff>
                  </from>
                  <to>
                    <xdr:col>5</xdr:col>
                    <xdr:colOff>466725</xdr:colOff>
                    <xdr:row>28</xdr:row>
                    <xdr:rowOff>76200</xdr:rowOff>
                  </to>
                </anchor>
              </controlPr>
            </control>
          </mc:Choice>
        </mc:AlternateContent>
        <mc:AlternateContent xmlns:mc="http://schemas.openxmlformats.org/markup-compatibility/2006">
          <mc:Choice Requires="x14">
            <control shapeId="9571" r:id="rId104" name="Group Box 355">
              <controlPr defaultSize="0" autoFill="0" autoPict="0">
                <anchor moveWithCells="1">
                  <from>
                    <xdr:col>2</xdr:col>
                    <xdr:colOff>3733800</xdr:colOff>
                    <xdr:row>31</xdr:row>
                    <xdr:rowOff>180975</xdr:rowOff>
                  </from>
                  <to>
                    <xdr:col>5</xdr:col>
                    <xdr:colOff>304800</xdr:colOff>
                    <xdr:row>33</xdr:row>
                    <xdr:rowOff>95250</xdr:rowOff>
                  </to>
                </anchor>
              </controlPr>
            </control>
          </mc:Choice>
        </mc:AlternateContent>
        <mc:AlternateContent xmlns:mc="http://schemas.openxmlformats.org/markup-compatibility/2006">
          <mc:Choice Requires="x14">
            <control shapeId="9572" r:id="rId105" name="Group Box 356">
              <controlPr defaultSize="0" autoFill="0" autoPict="0">
                <anchor moveWithCells="1">
                  <from>
                    <xdr:col>2</xdr:col>
                    <xdr:colOff>3676650</xdr:colOff>
                    <xdr:row>31</xdr:row>
                    <xdr:rowOff>133350</xdr:rowOff>
                  </from>
                  <to>
                    <xdr:col>5</xdr:col>
                    <xdr:colOff>361950</xdr:colOff>
                    <xdr:row>33</xdr:row>
                    <xdr:rowOff>47625</xdr:rowOff>
                  </to>
                </anchor>
              </controlPr>
            </control>
          </mc:Choice>
        </mc:AlternateContent>
        <mc:AlternateContent xmlns:mc="http://schemas.openxmlformats.org/markup-compatibility/2006">
          <mc:Choice Requires="x14">
            <control shapeId="9573" r:id="rId106" name="Group Box 357">
              <controlPr defaultSize="0" autoFill="0" autoPict="0">
                <anchor moveWithCells="1">
                  <from>
                    <xdr:col>2</xdr:col>
                    <xdr:colOff>3695700</xdr:colOff>
                    <xdr:row>31</xdr:row>
                    <xdr:rowOff>171450</xdr:rowOff>
                  </from>
                  <to>
                    <xdr:col>5</xdr:col>
                    <xdr:colOff>285750</xdr:colOff>
                    <xdr:row>33</xdr:row>
                    <xdr:rowOff>76200</xdr:rowOff>
                  </to>
                </anchor>
              </controlPr>
            </control>
          </mc:Choice>
        </mc:AlternateContent>
        <mc:AlternateContent xmlns:mc="http://schemas.openxmlformats.org/markup-compatibility/2006">
          <mc:Choice Requires="x14">
            <control shapeId="9574" r:id="rId107" name="Group Box 358">
              <controlPr defaultSize="0" autoFill="0" autoPict="0">
                <anchor moveWithCells="1">
                  <from>
                    <xdr:col>2</xdr:col>
                    <xdr:colOff>3676650</xdr:colOff>
                    <xdr:row>31</xdr:row>
                    <xdr:rowOff>123825</xdr:rowOff>
                  </from>
                  <to>
                    <xdr:col>5</xdr:col>
                    <xdr:colOff>266700</xdr:colOff>
                    <xdr:row>33</xdr:row>
                    <xdr:rowOff>38100</xdr:rowOff>
                  </to>
                </anchor>
              </controlPr>
            </control>
          </mc:Choice>
        </mc:AlternateContent>
        <mc:AlternateContent xmlns:mc="http://schemas.openxmlformats.org/markup-compatibility/2006">
          <mc:Choice Requires="x14">
            <control shapeId="9575" r:id="rId108" name="Group Box 359">
              <controlPr defaultSize="0" autoFill="0" autoPict="0">
                <anchor moveWithCells="1">
                  <from>
                    <xdr:col>2</xdr:col>
                    <xdr:colOff>3533775</xdr:colOff>
                    <xdr:row>31</xdr:row>
                    <xdr:rowOff>0</xdr:rowOff>
                  </from>
                  <to>
                    <xdr:col>5</xdr:col>
                    <xdr:colOff>514350</xdr:colOff>
                    <xdr:row>32</xdr:row>
                    <xdr:rowOff>95250</xdr:rowOff>
                  </to>
                </anchor>
              </controlPr>
            </control>
          </mc:Choice>
        </mc:AlternateContent>
        <mc:AlternateContent xmlns:mc="http://schemas.openxmlformats.org/markup-compatibility/2006">
          <mc:Choice Requires="x14">
            <control shapeId="9576" r:id="rId109" name="Group Box 360">
              <controlPr defaultSize="0" autoFill="0" autoPict="0">
                <anchor moveWithCells="1">
                  <from>
                    <xdr:col>2</xdr:col>
                    <xdr:colOff>3381375</xdr:colOff>
                    <xdr:row>31</xdr:row>
                    <xdr:rowOff>180975</xdr:rowOff>
                  </from>
                  <to>
                    <xdr:col>5</xdr:col>
                    <xdr:colOff>590550</xdr:colOff>
                    <xdr:row>33</xdr:row>
                    <xdr:rowOff>95250</xdr:rowOff>
                  </to>
                </anchor>
              </controlPr>
            </control>
          </mc:Choice>
        </mc:AlternateContent>
        <mc:AlternateContent xmlns:mc="http://schemas.openxmlformats.org/markup-compatibility/2006">
          <mc:Choice Requires="x14">
            <control shapeId="9577" r:id="rId110" name="Group Box 361">
              <controlPr defaultSize="0" autoFill="0" autoPict="0">
                <anchor moveWithCells="1">
                  <from>
                    <xdr:col>2</xdr:col>
                    <xdr:colOff>3524250</xdr:colOff>
                    <xdr:row>31</xdr:row>
                    <xdr:rowOff>180975</xdr:rowOff>
                  </from>
                  <to>
                    <xdr:col>5</xdr:col>
                    <xdr:colOff>628650</xdr:colOff>
                    <xdr:row>33</xdr:row>
                    <xdr:rowOff>95250</xdr:rowOff>
                  </to>
                </anchor>
              </controlPr>
            </control>
          </mc:Choice>
        </mc:AlternateContent>
        <mc:AlternateContent xmlns:mc="http://schemas.openxmlformats.org/markup-compatibility/2006">
          <mc:Choice Requires="x14">
            <control shapeId="9578" r:id="rId111" name="Group Box 362">
              <controlPr defaultSize="0" autoFill="0" autoPict="0">
                <anchor moveWithCells="1">
                  <from>
                    <xdr:col>2</xdr:col>
                    <xdr:colOff>3686175</xdr:colOff>
                    <xdr:row>31</xdr:row>
                    <xdr:rowOff>171450</xdr:rowOff>
                  </from>
                  <to>
                    <xdr:col>5</xdr:col>
                    <xdr:colOff>466725</xdr:colOff>
                    <xdr:row>33</xdr:row>
                    <xdr:rowOff>76200</xdr:rowOff>
                  </to>
                </anchor>
              </controlPr>
            </control>
          </mc:Choice>
        </mc:AlternateContent>
        <mc:AlternateContent xmlns:mc="http://schemas.openxmlformats.org/markup-compatibility/2006">
          <mc:Choice Requires="x14">
            <control shapeId="9579" r:id="rId112" name="Group Box 363">
              <controlPr defaultSize="0" autoFill="0" autoPict="0">
                <anchor moveWithCells="1">
                  <from>
                    <xdr:col>2</xdr:col>
                    <xdr:colOff>3743325</xdr:colOff>
                    <xdr:row>45</xdr:row>
                    <xdr:rowOff>171450</xdr:rowOff>
                  </from>
                  <to>
                    <xdr:col>5</xdr:col>
                    <xdr:colOff>304800</xdr:colOff>
                    <xdr:row>47</xdr:row>
                    <xdr:rowOff>85725</xdr:rowOff>
                  </to>
                </anchor>
              </controlPr>
            </control>
          </mc:Choice>
        </mc:AlternateContent>
        <mc:AlternateContent xmlns:mc="http://schemas.openxmlformats.org/markup-compatibility/2006">
          <mc:Choice Requires="x14">
            <control shapeId="9580" r:id="rId113" name="Group Box 364">
              <controlPr defaultSize="0" autoFill="0" autoPict="0">
                <anchor moveWithCells="1">
                  <from>
                    <xdr:col>2</xdr:col>
                    <xdr:colOff>3581400</xdr:colOff>
                    <xdr:row>49</xdr:row>
                    <xdr:rowOff>123825</xdr:rowOff>
                  </from>
                  <to>
                    <xdr:col>5</xdr:col>
                    <xdr:colOff>457200</xdr:colOff>
                    <xdr:row>51</xdr:row>
                    <xdr:rowOff>28575</xdr:rowOff>
                  </to>
                </anchor>
              </controlPr>
            </control>
          </mc:Choice>
        </mc:AlternateContent>
        <mc:AlternateContent xmlns:mc="http://schemas.openxmlformats.org/markup-compatibility/2006">
          <mc:Choice Requires="x14">
            <control shapeId="9581" r:id="rId114" name="Group Box 365">
              <controlPr defaultSize="0" autoFill="0" autoPict="0">
                <anchor moveWithCells="1">
                  <from>
                    <xdr:col>2</xdr:col>
                    <xdr:colOff>3743325</xdr:colOff>
                    <xdr:row>49</xdr:row>
                    <xdr:rowOff>171450</xdr:rowOff>
                  </from>
                  <to>
                    <xdr:col>5</xdr:col>
                    <xdr:colOff>304800</xdr:colOff>
                    <xdr:row>51</xdr:row>
                    <xdr:rowOff>85725</xdr:rowOff>
                  </to>
                </anchor>
              </controlPr>
            </control>
          </mc:Choice>
        </mc:AlternateContent>
        <mc:AlternateContent xmlns:mc="http://schemas.openxmlformats.org/markup-compatibility/2006">
          <mc:Choice Requires="x14">
            <control shapeId="9582" r:id="rId115" name="Group Box 366">
              <controlPr defaultSize="0" autoFill="0" autoPict="0">
                <anchor moveWithCells="1">
                  <from>
                    <xdr:col>2</xdr:col>
                    <xdr:colOff>3752850</xdr:colOff>
                    <xdr:row>52</xdr:row>
                    <xdr:rowOff>133350</xdr:rowOff>
                  </from>
                  <to>
                    <xdr:col>5</xdr:col>
                    <xdr:colOff>438150</xdr:colOff>
                    <xdr:row>54</xdr:row>
                    <xdr:rowOff>38100</xdr:rowOff>
                  </to>
                </anchor>
              </controlPr>
            </control>
          </mc:Choice>
        </mc:AlternateContent>
        <mc:AlternateContent xmlns:mc="http://schemas.openxmlformats.org/markup-compatibility/2006">
          <mc:Choice Requires="x14">
            <control shapeId="9583" r:id="rId116" name="Group Box 367">
              <controlPr defaultSize="0" autoFill="0" autoPict="0">
                <anchor moveWithCells="1">
                  <from>
                    <xdr:col>2</xdr:col>
                    <xdr:colOff>3581400</xdr:colOff>
                    <xdr:row>52</xdr:row>
                    <xdr:rowOff>123825</xdr:rowOff>
                  </from>
                  <to>
                    <xdr:col>5</xdr:col>
                    <xdr:colOff>457200</xdr:colOff>
                    <xdr:row>54</xdr:row>
                    <xdr:rowOff>28575</xdr:rowOff>
                  </to>
                </anchor>
              </controlPr>
            </control>
          </mc:Choice>
        </mc:AlternateContent>
        <mc:AlternateContent xmlns:mc="http://schemas.openxmlformats.org/markup-compatibility/2006">
          <mc:Choice Requires="x14">
            <control shapeId="9584" r:id="rId117" name="Group Box 368">
              <controlPr defaultSize="0" autoFill="0" autoPict="0">
                <anchor moveWithCells="1">
                  <from>
                    <xdr:col>2</xdr:col>
                    <xdr:colOff>3743325</xdr:colOff>
                    <xdr:row>52</xdr:row>
                    <xdr:rowOff>171450</xdr:rowOff>
                  </from>
                  <to>
                    <xdr:col>5</xdr:col>
                    <xdr:colOff>304800</xdr:colOff>
                    <xdr:row>54</xdr:row>
                    <xdr:rowOff>85725</xdr:rowOff>
                  </to>
                </anchor>
              </controlPr>
            </control>
          </mc:Choice>
        </mc:AlternateContent>
        <mc:AlternateContent xmlns:mc="http://schemas.openxmlformats.org/markup-compatibility/2006">
          <mc:Choice Requires="x14">
            <control shapeId="9585" r:id="rId118" name="Group Box 369">
              <controlPr defaultSize="0" autoFill="0" autoPict="0">
                <anchor moveWithCells="1">
                  <from>
                    <xdr:col>2</xdr:col>
                    <xdr:colOff>3667125</xdr:colOff>
                    <xdr:row>55</xdr:row>
                    <xdr:rowOff>142875</xdr:rowOff>
                  </from>
                  <to>
                    <xdr:col>5</xdr:col>
                    <xdr:colOff>390525</xdr:colOff>
                    <xdr:row>57</xdr:row>
                    <xdr:rowOff>57150</xdr:rowOff>
                  </to>
                </anchor>
              </controlPr>
            </control>
          </mc:Choice>
        </mc:AlternateContent>
        <mc:AlternateContent xmlns:mc="http://schemas.openxmlformats.org/markup-compatibility/2006">
          <mc:Choice Requires="x14">
            <control shapeId="9586" r:id="rId119" name="Group Box 370">
              <controlPr defaultSize="0" autoFill="0" autoPict="0">
                <anchor moveWithCells="1">
                  <from>
                    <xdr:col>2</xdr:col>
                    <xdr:colOff>3752850</xdr:colOff>
                    <xdr:row>55</xdr:row>
                    <xdr:rowOff>133350</xdr:rowOff>
                  </from>
                  <to>
                    <xdr:col>5</xdr:col>
                    <xdr:colOff>438150</xdr:colOff>
                    <xdr:row>57</xdr:row>
                    <xdr:rowOff>38100</xdr:rowOff>
                  </to>
                </anchor>
              </controlPr>
            </control>
          </mc:Choice>
        </mc:AlternateContent>
        <mc:AlternateContent xmlns:mc="http://schemas.openxmlformats.org/markup-compatibility/2006">
          <mc:Choice Requires="x14">
            <control shapeId="9587" r:id="rId120" name="Group Box 371">
              <controlPr defaultSize="0" autoFill="0" autoPict="0">
                <anchor moveWithCells="1">
                  <from>
                    <xdr:col>2</xdr:col>
                    <xdr:colOff>3581400</xdr:colOff>
                    <xdr:row>55</xdr:row>
                    <xdr:rowOff>123825</xdr:rowOff>
                  </from>
                  <to>
                    <xdr:col>5</xdr:col>
                    <xdr:colOff>457200</xdr:colOff>
                    <xdr:row>57</xdr:row>
                    <xdr:rowOff>28575</xdr:rowOff>
                  </to>
                </anchor>
              </controlPr>
            </control>
          </mc:Choice>
        </mc:AlternateContent>
        <mc:AlternateContent xmlns:mc="http://schemas.openxmlformats.org/markup-compatibility/2006">
          <mc:Choice Requires="x14">
            <control shapeId="9588" r:id="rId121" name="Group Box 372">
              <controlPr defaultSize="0" autoFill="0" autoPict="0">
                <anchor moveWithCells="1">
                  <from>
                    <xdr:col>2</xdr:col>
                    <xdr:colOff>3743325</xdr:colOff>
                    <xdr:row>55</xdr:row>
                    <xdr:rowOff>171450</xdr:rowOff>
                  </from>
                  <to>
                    <xdr:col>5</xdr:col>
                    <xdr:colOff>304800</xdr:colOff>
                    <xdr:row>57</xdr:row>
                    <xdr:rowOff>85725</xdr:rowOff>
                  </to>
                </anchor>
              </controlPr>
            </control>
          </mc:Choice>
        </mc:AlternateContent>
        <mc:AlternateContent xmlns:mc="http://schemas.openxmlformats.org/markup-compatibility/2006">
          <mc:Choice Requires="x14">
            <control shapeId="9589" r:id="rId122" name="Group Box 373">
              <controlPr defaultSize="0" autoFill="0" autoPict="0">
                <anchor moveWithCells="1">
                  <from>
                    <xdr:col>2</xdr:col>
                    <xdr:colOff>3752850</xdr:colOff>
                    <xdr:row>60</xdr:row>
                    <xdr:rowOff>180975</xdr:rowOff>
                  </from>
                  <to>
                    <xdr:col>5</xdr:col>
                    <xdr:colOff>171450</xdr:colOff>
                    <xdr:row>62</xdr:row>
                    <xdr:rowOff>95250</xdr:rowOff>
                  </to>
                </anchor>
              </controlPr>
            </control>
          </mc:Choice>
        </mc:AlternateContent>
        <mc:AlternateContent xmlns:mc="http://schemas.openxmlformats.org/markup-compatibility/2006">
          <mc:Choice Requires="x14">
            <control shapeId="9590" r:id="rId123" name="Group Box 374">
              <controlPr defaultSize="0" autoFill="0" autoPict="0">
                <anchor moveWithCells="1">
                  <from>
                    <xdr:col>2</xdr:col>
                    <xdr:colOff>3657600</xdr:colOff>
                    <xdr:row>60</xdr:row>
                    <xdr:rowOff>171450</xdr:rowOff>
                  </from>
                  <to>
                    <xdr:col>5</xdr:col>
                    <xdr:colOff>342900</xdr:colOff>
                    <xdr:row>62</xdr:row>
                    <xdr:rowOff>85725</xdr:rowOff>
                  </to>
                </anchor>
              </controlPr>
            </control>
          </mc:Choice>
        </mc:AlternateContent>
        <mc:AlternateContent xmlns:mc="http://schemas.openxmlformats.org/markup-compatibility/2006">
          <mc:Choice Requires="x14">
            <control shapeId="9591" r:id="rId124" name="Group Box 375">
              <controlPr defaultSize="0" autoFill="0" autoPict="0">
                <anchor moveWithCells="1">
                  <from>
                    <xdr:col>2</xdr:col>
                    <xdr:colOff>3667125</xdr:colOff>
                    <xdr:row>60</xdr:row>
                    <xdr:rowOff>142875</xdr:rowOff>
                  </from>
                  <to>
                    <xdr:col>5</xdr:col>
                    <xdr:colOff>390525</xdr:colOff>
                    <xdr:row>62</xdr:row>
                    <xdr:rowOff>57150</xdr:rowOff>
                  </to>
                </anchor>
              </controlPr>
            </control>
          </mc:Choice>
        </mc:AlternateContent>
        <mc:AlternateContent xmlns:mc="http://schemas.openxmlformats.org/markup-compatibility/2006">
          <mc:Choice Requires="x14">
            <control shapeId="9592" r:id="rId125" name="Group Box 376">
              <controlPr defaultSize="0" autoFill="0" autoPict="0">
                <anchor moveWithCells="1">
                  <from>
                    <xdr:col>2</xdr:col>
                    <xdr:colOff>3752850</xdr:colOff>
                    <xdr:row>60</xdr:row>
                    <xdr:rowOff>133350</xdr:rowOff>
                  </from>
                  <to>
                    <xdr:col>5</xdr:col>
                    <xdr:colOff>438150</xdr:colOff>
                    <xdr:row>62</xdr:row>
                    <xdr:rowOff>38100</xdr:rowOff>
                  </to>
                </anchor>
              </controlPr>
            </control>
          </mc:Choice>
        </mc:AlternateContent>
        <mc:AlternateContent xmlns:mc="http://schemas.openxmlformats.org/markup-compatibility/2006">
          <mc:Choice Requires="x14">
            <control shapeId="9593" r:id="rId126" name="Group Box 377">
              <controlPr defaultSize="0" autoFill="0" autoPict="0">
                <anchor moveWithCells="1">
                  <from>
                    <xdr:col>2</xdr:col>
                    <xdr:colOff>3581400</xdr:colOff>
                    <xdr:row>60</xdr:row>
                    <xdr:rowOff>123825</xdr:rowOff>
                  </from>
                  <to>
                    <xdr:col>5</xdr:col>
                    <xdr:colOff>457200</xdr:colOff>
                    <xdr:row>62</xdr:row>
                    <xdr:rowOff>28575</xdr:rowOff>
                  </to>
                </anchor>
              </controlPr>
            </control>
          </mc:Choice>
        </mc:AlternateContent>
        <mc:AlternateContent xmlns:mc="http://schemas.openxmlformats.org/markup-compatibility/2006">
          <mc:Choice Requires="x14">
            <control shapeId="9594" r:id="rId127" name="Group Box 378">
              <controlPr defaultSize="0" autoFill="0" autoPict="0">
                <anchor moveWithCells="1">
                  <from>
                    <xdr:col>2</xdr:col>
                    <xdr:colOff>3743325</xdr:colOff>
                    <xdr:row>60</xdr:row>
                    <xdr:rowOff>171450</xdr:rowOff>
                  </from>
                  <to>
                    <xdr:col>5</xdr:col>
                    <xdr:colOff>304800</xdr:colOff>
                    <xdr:row>62</xdr:row>
                    <xdr:rowOff>85725</xdr:rowOff>
                  </to>
                </anchor>
              </controlPr>
            </control>
          </mc:Choice>
        </mc:AlternateContent>
        <mc:AlternateContent xmlns:mc="http://schemas.openxmlformats.org/markup-compatibility/2006">
          <mc:Choice Requires="x14">
            <control shapeId="9595" r:id="rId128" name="Group Box 379">
              <controlPr defaultSize="0" autoFill="0" autoPict="0">
                <anchor moveWithCells="1">
                  <from>
                    <xdr:col>2</xdr:col>
                    <xdr:colOff>3657600</xdr:colOff>
                    <xdr:row>64</xdr:row>
                    <xdr:rowOff>171450</xdr:rowOff>
                  </from>
                  <to>
                    <xdr:col>5</xdr:col>
                    <xdr:colOff>342900</xdr:colOff>
                    <xdr:row>66</xdr:row>
                    <xdr:rowOff>85725</xdr:rowOff>
                  </to>
                </anchor>
              </controlPr>
            </control>
          </mc:Choice>
        </mc:AlternateContent>
        <mc:AlternateContent xmlns:mc="http://schemas.openxmlformats.org/markup-compatibility/2006">
          <mc:Choice Requires="x14">
            <control shapeId="9596" r:id="rId129" name="Group Box 380">
              <controlPr defaultSize="0" autoFill="0" autoPict="0">
                <anchor moveWithCells="1">
                  <from>
                    <xdr:col>2</xdr:col>
                    <xdr:colOff>3752850</xdr:colOff>
                    <xdr:row>64</xdr:row>
                    <xdr:rowOff>152400</xdr:rowOff>
                  </from>
                  <to>
                    <xdr:col>5</xdr:col>
                    <xdr:colOff>361950</xdr:colOff>
                    <xdr:row>66</xdr:row>
                    <xdr:rowOff>57150</xdr:rowOff>
                  </to>
                </anchor>
              </controlPr>
            </control>
          </mc:Choice>
        </mc:AlternateContent>
        <mc:AlternateContent xmlns:mc="http://schemas.openxmlformats.org/markup-compatibility/2006">
          <mc:Choice Requires="x14">
            <control shapeId="9597" r:id="rId130" name="Group Box 381">
              <controlPr defaultSize="0" autoFill="0" autoPict="0">
                <anchor moveWithCells="1">
                  <from>
                    <xdr:col>2</xdr:col>
                    <xdr:colOff>3752850</xdr:colOff>
                    <xdr:row>64</xdr:row>
                    <xdr:rowOff>180975</xdr:rowOff>
                  </from>
                  <to>
                    <xdr:col>5</xdr:col>
                    <xdr:colOff>171450</xdr:colOff>
                    <xdr:row>66</xdr:row>
                    <xdr:rowOff>95250</xdr:rowOff>
                  </to>
                </anchor>
              </controlPr>
            </control>
          </mc:Choice>
        </mc:AlternateContent>
        <mc:AlternateContent xmlns:mc="http://schemas.openxmlformats.org/markup-compatibility/2006">
          <mc:Choice Requires="x14">
            <control shapeId="9598" r:id="rId131" name="Group Box 382">
              <controlPr defaultSize="0" autoFill="0" autoPict="0">
                <anchor moveWithCells="1">
                  <from>
                    <xdr:col>2</xdr:col>
                    <xdr:colOff>3657600</xdr:colOff>
                    <xdr:row>64</xdr:row>
                    <xdr:rowOff>171450</xdr:rowOff>
                  </from>
                  <to>
                    <xdr:col>5</xdr:col>
                    <xdr:colOff>342900</xdr:colOff>
                    <xdr:row>66</xdr:row>
                    <xdr:rowOff>85725</xdr:rowOff>
                  </to>
                </anchor>
              </controlPr>
            </control>
          </mc:Choice>
        </mc:AlternateContent>
        <mc:AlternateContent xmlns:mc="http://schemas.openxmlformats.org/markup-compatibility/2006">
          <mc:Choice Requires="x14">
            <control shapeId="9599" r:id="rId132" name="Group Box 383">
              <controlPr defaultSize="0" autoFill="0" autoPict="0">
                <anchor moveWithCells="1">
                  <from>
                    <xdr:col>2</xdr:col>
                    <xdr:colOff>3667125</xdr:colOff>
                    <xdr:row>64</xdr:row>
                    <xdr:rowOff>142875</xdr:rowOff>
                  </from>
                  <to>
                    <xdr:col>5</xdr:col>
                    <xdr:colOff>390525</xdr:colOff>
                    <xdr:row>66</xdr:row>
                    <xdr:rowOff>57150</xdr:rowOff>
                  </to>
                </anchor>
              </controlPr>
            </control>
          </mc:Choice>
        </mc:AlternateContent>
        <mc:AlternateContent xmlns:mc="http://schemas.openxmlformats.org/markup-compatibility/2006">
          <mc:Choice Requires="x14">
            <control shapeId="9600" r:id="rId133" name="Group Box 384">
              <controlPr defaultSize="0" autoFill="0" autoPict="0">
                <anchor moveWithCells="1">
                  <from>
                    <xdr:col>2</xdr:col>
                    <xdr:colOff>3752850</xdr:colOff>
                    <xdr:row>64</xdr:row>
                    <xdr:rowOff>133350</xdr:rowOff>
                  </from>
                  <to>
                    <xdr:col>5</xdr:col>
                    <xdr:colOff>438150</xdr:colOff>
                    <xdr:row>66</xdr:row>
                    <xdr:rowOff>38100</xdr:rowOff>
                  </to>
                </anchor>
              </controlPr>
            </control>
          </mc:Choice>
        </mc:AlternateContent>
        <mc:AlternateContent xmlns:mc="http://schemas.openxmlformats.org/markup-compatibility/2006">
          <mc:Choice Requires="x14">
            <control shapeId="9601" r:id="rId134" name="Group Box 385">
              <controlPr defaultSize="0" autoFill="0" autoPict="0">
                <anchor moveWithCells="1">
                  <from>
                    <xdr:col>2</xdr:col>
                    <xdr:colOff>3581400</xdr:colOff>
                    <xdr:row>64</xdr:row>
                    <xdr:rowOff>123825</xdr:rowOff>
                  </from>
                  <to>
                    <xdr:col>5</xdr:col>
                    <xdr:colOff>457200</xdr:colOff>
                    <xdr:row>66</xdr:row>
                    <xdr:rowOff>28575</xdr:rowOff>
                  </to>
                </anchor>
              </controlPr>
            </control>
          </mc:Choice>
        </mc:AlternateContent>
        <mc:AlternateContent xmlns:mc="http://schemas.openxmlformats.org/markup-compatibility/2006">
          <mc:Choice Requires="x14">
            <control shapeId="9602" r:id="rId135" name="Group Box 386">
              <controlPr defaultSize="0" autoFill="0" autoPict="0">
                <anchor moveWithCells="1">
                  <from>
                    <xdr:col>2</xdr:col>
                    <xdr:colOff>3743325</xdr:colOff>
                    <xdr:row>64</xdr:row>
                    <xdr:rowOff>171450</xdr:rowOff>
                  </from>
                  <to>
                    <xdr:col>5</xdr:col>
                    <xdr:colOff>304800</xdr:colOff>
                    <xdr:row>66</xdr:row>
                    <xdr:rowOff>85725</xdr:rowOff>
                  </to>
                </anchor>
              </controlPr>
            </control>
          </mc:Choice>
        </mc:AlternateContent>
        <mc:AlternateContent xmlns:mc="http://schemas.openxmlformats.org/markup-compatibility/2006">
          <mc:Choice Requires="x14">
            <control shapeId="9603" r:id="rId136" name="Group Box 387">
              <controlPr defaultSize="0" autoFill="0" autoPict="0">
                <anchor moveWithCells="1">
                  <from>
                    <xdr:col>2</xdr:col>
                    <xdr:colOff>3762375</xdr:colOff>
                    <xdr:row>67</xdr:row>
                    <xdr:rowOff>209550</xdr:rowOff>
                  </from>
                  <to>
                    <xdr:col>5</xdr:col>
                    <xdr:colOff>171450</xdr:colOff>
                    <xdr:row>69</xdr:row>
                    <xdr:rowOff>95250</xdr:rowOff>
                  </to>
                </anchor>
              </controlPr>
            </control>
          </mc:Choice>
        </mc:AlternateContent>
        <mc:AlternateContent xmlns:mc="http://schemas.openxmlformats.org/markup-compatibility/2006">
          <mc:Choice Requires="x14">
            <control shapeId="9604" r:id="rId137" name="Group Box 388">
              <controlPr defaultSize="0" autoFill="0" autoPict="0">
                <anchor moveWithCells="1">
                  <from>
                    <xdr:col>2</xdr:col>
                    <xdr:colOff>3657600</xdr:colOff>
                    <xdr:row>67</xdr:row>
                    <xdr:rowOff>171450</xdr:rowOff>
                  </from>
                  <to>
                    <xdr:col>5</xdr:col>
                    <xdr:colOff>342900</xdr:colOff>
                    <xdr:row>69</xdr:row>
                    <xdr:rowOff>85725</xdr:rowOff>
                  </to>
                </anchor>
              </controlPr>
            </control>
          </mc:Choice>
        </mc:AlternateContent>
        <mc:AlternateContent xmlns:mc="http://schemas.openxmlformats.org/markup-compatibility/2006">
          <mc:Choice Requires="x14">
            <control shapeId="9605" r:id="rId138" name="Group Box 389">
              <controlPr defaultSize="0" autoFill="0" autoPict="0">
                <anchor moveWithCells="1">
                  <from>
                    <xdr:col>2</xdr:col>
                    <xdr:colOff>3752850</xdr:colOff>
                    <xdr:row>67</xdr:row>
                    <xdr:rowOff>152400</xdr:rowOff>
                  </from>
                  <to>
                    <xdr:col>5</xdr:col>
                    <xdr:colOff>361950</xdr:colOff>
                    <xdr:row>69</xdr:row>
                    <xdr:rowOff>57150</xdr:rowOff>
                  </to>
                </anchor>
              </controlPr>
            </control>
          </mc:Choice>
        </mc:AlternateContent>
        <mc:AlternateContent xmlns:mc="http://schemas.openxmlformats.org/markup-compatibility/2006">
          <mc:Choice Requires="x14">
            <control shapeId="9606" r:id="rId139" name="Group Box 390">
              <controlPr defaultSize="0" autoFill="0" autoPict="0">
                <anchor moveWithCells="1">
                  <from>
                    <xdr:col>2</xdr:col>
                    <xdr:colOff>3752850</xdr:colOff>
                    <xdr:row>67</xdr:row>
                    <xdr:rowOff>180975</xdr:rowOff>
                  </from>
                  <to>
                    <xdr:col>5</xdr:col>
                    <xdr:colOff>171450</xdr:colOff>
                    <xdr:row>69</xdr:row>
                    <xdr:rowOff>95250</xdr:rowOff>
                  </to>
                </anchor>
              </controlPr>
            </control>
          </mc:Choice>
        </mc:AlternateContent>
        <mc:AlternateContent xmlns:mc="http://schemas.openxmlformats.org/markup-compatibility/2006">
          <mc:Choice Requires="x14">
            <control shapeId="9607" r:id="rId140" name="Group Box 391">
              <controlPr defaultSize="0" autoFill="0" autoPict="0">
                <anchor moveWithCells="1">
                  <from>
                    <xdr:col>2</xdr:col>
                    <xdr:colOff>3657600</xdr:colOff>
                    <xdr:row>67</xdr:row>
                    <xdr:rowOff>171450</xdr:rowOff>
                  </from>
                  <to>
                    <xdr:col>5</xdr:col>
                    <xdr:colOff>342900</xdr:colOff>
                    <xdr:row>69</xdr:row>
                    <xdr:rowOff>85725</xdr:rowOff>
                  </to>
                </anchor>
              </controlPr>
            </control>
          </mc:Choice>
        </mc:AlternateContent>
        <mc:AlternateContent xmlns:mc="http://schemas.openxmlformats.org/markup-compatibility/2006">
          <mc:Choice Requires="x14">
            <control shapeId="9608" r:id="rId141" name="Group Box 392">
              <controlPr defaultSize="0" autoFill="0" autoPict="0">
                <anchor moveWithCells="1">
                  <from>
                    <xdr:col>2</xdr:col>
                    <xdr:colOff>3667125</xdr:colOff>
                    <xdr:row>67</xdr:row>
                    <xdr:rowOff>142875</xdr:rowOff>
                  </from>
                  <to>
                    <xdr:col>5</xdr:col>
                    <xdr:colOff>390525</xdr:colOff>
                    <xdr:row>69</xdr:row>
                    <xdr:rowOff>57150</xdr:rowOff>
                  </to>
                </anchor>
              </controlPr>
            </control>
          </mc:Choice>
        </mc:AlternateContent>
        <mc:AlternateContent xmlns:mc="http://schemas.openxmlformats.org/markup-compatibility/2006">
          <mc:Choice Requires="x14">
            <control shapeId="9609" r:id="rId142" name="Group Box 393">
              <controlPr defaultSize="0" autoFill="0" autoPict="0">
                <anchor moveWithCells="1">
                  <from>
                    <xdr:col>2</xdr:col>
                    <xdr:colOff>3752850</xdr:colOff>
                    <xdr:row>67</xdr:row>
                    <xdr:rowOff>133350</xdr:rowOff>
                  </from>
                  <to>
                    <xdr:col>5</xdr:col>
                    <xdr:colOff>438150</xdr:colOff>
                    <xdr:row>69</xdr:row>
                    <xdr:rowOff>38100</xdr:rowOff>
                  </to>
                </anchor>
              </controlPr>
            </control>
          </mc:Choice>
        </mc:AlternateContent>
        <mc:AlternateContent xmlns:mc="http://schemas.openxmlformats.org/markup-compatibility/2006">
          <mc:Choice Requires="x14">
            <control shapeId="9610" r:id="rId143" name="Group Box 394">
              <controlPr defaultSize="0" autoFill="0" autoPict="0">
                <anchor moveWithCells="1">
                  <from>
                    <xdr:col>2</xdr:col>
                    <xdr:colOff>3581400</xdr:colOff>
                    <xdr:row>67</xdr:row>
                    <xdr:rowOff>123825</xdr:rowOff>
                  </from>
                  <to>
                    <xdr:col>5</xdr:col>
                    <xdr:colOff>457200</xdr:colOff>
                    <xdr:row>69</xdr:row>
                    <xdr:rowOff>28575</xdr:rowOff>
                  </to>
                </anchor>
              </controlPr>
            </control>
          </mc:Choice>
        </mc:AlternateContent>
        <mc:AlternateContent xmlns:mc="http://schemas.openxmlformats.org/markup-compatibility/2006">
          <mc:Choice Requires="x14">
            <control shapeId="9611" r:id="rId144" name="Group Box 395">
              <controlPr defaultSize="0" autoFill="0" autoPict="0">
                <anchor moveWithCells="1">
                  <from>
                    <xdr:col>2</xdr:col>
                    <xdr:colOff>3743325</xdr:colOff>
                    <xdr:row>67</xdr:row>
                    <xdr:rowOff>171450</xdr:rowOff>
                  </from>
                  <to>
                    <xdr:col>5</xdr:col>
                    <xdr:colOff>304800</xdr:colOff>
                    <xdr:row>69</xdr:row>
                    <xdr:rowOff>85725</xdr:rowOff>
                  </to>
                </anchor>
              </controlPr>
            </control>
          </mc:Choice>
        </mc:AlternateContent>
        <mc:AlternateContent xmlns:mc="http://schemas.openxmlformats.org/markup-compatibility/2006">
          <mc:Choice Requires="x14">
            <control shapeId="9616" r:id="rId145" name="Group Box 400">
              <controlPr defaultSize="0" autoFill="0" autoPict="0">
                <anchor moveWithCells="1">
                  <from>
                    <xdr:col>2</xdr:col>
                    <xdr:colOff>3600450</xdr:colOff>
                    <xdr:row>70</xdr:row>
                    <xdr:rowOff>152400</xdr:rowOff>
                  </from>
                  <to>
                    <xdr:col>5</xdr:col>
                    <xdr:colOff>476250</xdr:colOff>
                    <xdr:row>72</xdr:row>
                    <xdr:rowOff>57150</xdr:rowOff>
                  </to>
                </anchor>
              </controlPr>
            </control>
          </mc:Choice>
        </mc:AlternateContent>
        <mc:AlternateContent xmlns:mc="http://schemas.openxmlformats.org/markup-compatibility/2006">
          <mc:Choice Requires="x14">
            <control shapeId="9617" r:id="rId146" name="Group Box 401">
              <controlPr defaultSize="0" autoFill="0" autoPict="0">
                <anchor moveWithCells="1">
                  <from>
                    <xdr:col>2</xdr:col>
                    <xdr:colOff>3762375</xdr:colOff>
                    <xdr:row>70</xdr:row>
                    <xdr:rowOff>209550</xdr:rowOff>
                  </from>
                  <to>
                    <xdr:col>5</xdr:col>
                    <xdr:colOff>171450</xdr:colOff>
                    <xdr:row>72</xdr:row>
                    <xdr:rowOff>95250</xdr:rowOff>
                  </to>
                </anchor>
              </controlPr>
            </control>
          </mc:Choice>
        </mc:AlternateContent>
        <mc:AlternateContent xmlns:mc="http://schemas.openxmlformats.org/markup-compatibility/2006">
          <mc:Choice Requires="x14">
            <control shapeId="9618" r:id="rId147" name="Group Box 402">
              <controlPr defaultSize="0" autoFill="0" autoPict="0">
                <anchor moveWithCells="1">
                  <from>
                    <xdr:col>2</xdr:col>
                    <xdr:colOff>3657600</xdr:colOff>
                    <xdr:row>70</xdr:row>
                    <xdr:rowOff>171450</xdr:rowOff>
                  </from>
                  <to>
                    <xdr:col>5</xdr:col>
                    <xdr:colOff>342900</xdr:colOff>
                    <xdr:row>72</xdr:row>
                    <xdr:rowOff>85725</xdr:rowOff>
                  </to>
                </anchor>
              </controlPr>
            </control>
          </mc:Choice>
        </mc:AlternateContent>
        <mc:AlternateContent xmlns:mc="http://schemas.openxmlformats.org/markup-compatibility/2006">
          <mc:Choice Requires="x14">
            <control shapeId="9619" r:id="rId148" name="Group Box 403">
              <controlPr defaultSize="0" autoFill="0" autoPict="0">
                <anchor moveWithCells="1">
                  <from>
                    <xdr:col>2</xdr:col>
                    <xdr:colOff>3752850</xdr:colOff>
                    <xdr:row>70</xdr:row>
                    <xdr:rowOff>152400</xdr:rowOff>
                  </from>
                  <to>
                    <xdr:col>5</xdr:col>
                    <xdr:colOff>361950</xdr:colOff>
                    <xdr:row>72</xdr:row>
                    <xdr:rowOff>57150</xdr:rowOff>
                  </to>
                </anchor>
              </controlPr>
            </control>
          </mc:Choice>
        </mc:AlternateContent>
        <mc:AlternateContent xmlns:mc="http://schemas.openxmlformats.org/markup-compatibility/2006">
          <mc:Choice Requires="x14">
            <control shapeId="9620" r:id="rId149" name="Group Box 404">
              <controlPr defaultSize="0" autoFill="0" autoPict="0">
                <anchor moveWithCells="1">
                  <from>
                    <xdr:col>2</xdr:col>
                    <xdr:colOff>3752850</xdr:colOff>
                    <xdr:row>70</xdr:row>
                    <xdr:rowOff>180975</xdr:rowOff>
                  </from>
                  <to>
                    <xdr:col>5</xdr:col>
                    <xdr:colOff>171450</xdr:colOff>
                    <xdr:row>72</xdr:row>
                    <xdr:rowOff>95250</xdr:rowOff>
                  </to>
                </anchor>
              </controlPr>
            </control>
          </mc:Choice>
        </mc:AlternateContent>
        <mc:AlternateContent xmlns:mc="http://schemas.openxmlformats.org/markup-compatibility/2006">
          <mc:Choice Requires="x14">
            <control shapeId="9621" r:id="rId150" name="Group Box 405">
              <controlPr defaultSize="0" autoFill="0" autoPict="0">
                <anchor moveWithCells="1">
                  <from>
                    <xdr:col>2</xdr:col>
                    <xdr:colOff>3657600</xdr:colOff>
                    <xdr:row>70</xdr:row>
                    <xdr:rowOff>171450</xdr:rowOff>
                  </from>
                  <to>
                    <xdr:col>5</xdr:col>
                    <xdr:colOff>342900</xdr:colOff>
                    <xdr:row>72</xdr:row>
                    <xdr:rowOff>85725</xdr:rowOff>
                  </to>
                </anchor>
              </controlPr>
            </control>
          </mc:Choice>
        </mc:AlternateContent>
        <mc:AlternateContent xmlns:mc="http://schemas.openxmlformats.org/markup-compatibility/2006">
          <mc:Choice Requires="x14">
            <control shapeId="9622" r:id="rId151" name="Group Box 406">
              <controlPr defaultSize="0" autoFill="0" autoPict="0">
                <anchor moveWithCells="1">
                  <from>
                    <xdr:col>2</xdr:col>
                    <xdr:colOff>3667125</xdr:colOff>
                    <xdr:row>70</xdr:row>
                    <xdr:rowOff>142875</xdr:rowOff>
                  </from>
                  <to>
                    <xdr:col>5</xdr:col>
                    <xdr:colOff>390525</xdr:colOff>
                    <xdr:row>72</xdr:row>
                    <xdr:rowOff>57150</xdr:rowOff>
                  </to>
                </anchor>
              </controlPr>
            </control>
          </mc:Choice>
        </mc:AlternateContent>
        <mc:AlternateContent xmlns:mc="http://schemas.openxmlformats.org/markup-compatibility/2006">
          <mc:Choice Requires="x14">
            <control shapeId="9623" r:id="rId152" name="Group Box 407">
              <controlPr defaultSize="0" autoFill="0" autoPict="0">
                <anchor moveWithCells="1">
                  <from>
                    <xdr:col>2</xdr:col>
                    <xdr:colOff>3752850</xdr:colOff>
                    <xdr:row>70</xdr:row>
                    <xdr:rowOff>133350</xdr:rowOff>
                  </from>
                  <to>
                    <xdr:col>5</xdr:col>
                    <xdr:colOff>438150</xdr:colOff>
                    <xdr:row>72</xdr:row>
                    <xdr:rowOff>38100</xdr:rowOff>
                  </to>
                </anchor>
              </controlPr>
            </control>
          </mc:Choice>
        </mc:AlternateContent>
        <mc:AlternateContent xmlns:mc="http://schemas.openxmlformats.org/markup-compatibility/2006">
          <mc:Choice Requires="x14">
            <control shapeId="9624" r:id="rId153" name="Group Box 408">
              <controlPr defaultSize="0" autoFill="0" autoPict="0">
                <anchor moveWithCells="1">
                  <from>
                    <xdr:col>2</xdr:col>
                    <xdr:colOff>3581400</xdr:colOff>
                    <xdr:row>70</xdr:row>
                    <xdr:rowOff>123825</xdr:rowOff>
                  </from>
                  <to>
                    <xdr:col>5</xdr:col>
                    <xdr:colOff>457200</xdr:colOff>
                    <xdr:row>72</xdr:row>
                    <xdr:rowOff>28575</xdr:rowOff>
                  </to>
                </anchor>
              </controlPr>
            </control>
          </mc:Choice>
        </mc:AlternateContent>
        <mc:AlternateContent xmlns:mc="http://schemas.openxmlformats.org/markup-compatibility/2006">
          <mc:Choice Requires="x14">
            <control shapeId="9625" r:id="rId154" name="Group Box 409">
              <controlPr defaultSize="0" autoFill="0" autoPict="0">
                <anchor moveWithCells="1">
                  <from>
                    <xdr:col>2</xdr:col>
                    <xdr:colOff>3743325</xdr:colOff>
                    <xdr:row>70</xdr:row>
                    <xdr:rowOff>171450</xdr:rowOff>
                  </from>
                  <to>
                    <xdr:col>5</xdr:col>
                    <xdr:colOff>304800</xdr:colOff>
                    <xdr:row>72</xdr:row>
                    <xdr:rowOff>85725</xdr:rowOff>
                  </to>
                </anchor>
              </controlPr>
            </control>
          </mc:Choice>
        </mc:AlternateContent>
        <mc:AlternateContent xmlns:mc="http://schemas.openxmlformats.org/markup-compatibility/2006">
          <mc:Choice Requires="x14">
            <control shapeId="9630" r:id="rId155" name="Group Box 414">
              <controlPr defaultSize="0" autoFill="0" autoPict="0">
                <anchor moveWithCells="1">
                  <from>
                    <xdr:col>2</xdr:col>
                    <xdr:colOff>3743325</xdr:colOff>
                    <xdr:row>73</xdr:row>
                    <xdr:rowOff>161925</xdr:rowOff>
                  </from>
                  <to>
                    <xdr:col>5</xdr:col>
                    <xdr:colOff>304800</xdr:colOff>
                    <xdr:row>75</xdr:row>
                    <xdr:rowOff>66675</xdr:rowOff>
                  </to>
                </anchor>
              </controlPr>
            </control>
          </mc:Choice>
        </mc:AlternateContent>
        <mc:AlternateContent xmlns:mc="http://schemas.openxmlformats.org/markup-compatibility/2006">
          <mc:Choice Requires="x14">
            <control shapeId="9635" r:id="rId156" name="Group Box 419">
              <controlPr defaultSize="0" autoFill="0" autoPict="0">
                <anchor moveWithCells="1">
                  <from>
                    <xdr:col>2</xdr:col>
                    <xdr:colOff>3600450</xdr:colOff>
                    <xdr:row>73</xdr:row>
                    <xdr:rowOff>152400</xdr:rowOff>
                  </from>
                  <to>
                    <xdr:col>5</xdr:col>
                    <xdr:colOff>476250</xdr:colOff>
                    <xdr:row>75</xdr:row>
                    <xdr:rowOff>57150</xdr:rowOff>
                  </to>
                </anchor>
              </controlPr>
            </control>
          </mc:Choice>
        </mc:AlternateContent>
        <mc:AlternateContent xmlns:mc="http://schemas.openxmlformats.org/markup-compatibility/2006">
          <mc:Choice Requires="x14">
            <control shapeId="9636" r:id="rId157" name="Group Box 420">
              <controlPr defaultSize="0" autoFill="0" autoPict="0">
                <anchor moveWithCells="1">
                  <from>
                    <xdr:col>2</xdr:col>
                    <xdr:colOff>3762375</xdr:colOff>
                    <xdr:row>73</xdr:row>
                    <xdr:rowOff>209550</xdr:rowOff>
                  </from>
                  <to>
                    <xdr:col>5</xdr:col>
                    <xdr:colOff>171450</xdr:colOff>
                    <xdr:row>75</xdr:row>
                    <xdr:rowOff>95250</xdr:rowOff>
                  </to>
                </anchor>
              </controlPr>
            </control>
          </mc:Choice>
        </mc:AlternateContent>
        <mc:AlternateContent xmlns:mc="http://schemas.openxmlformats.org/markup-compatibility/2006">
          <mc:Choice Requires="x14">
            <control shapeId="9637" r:id="rId158" name="Group Box 421">
              <controlPr defaultSize="0" autoFill="0" autoPict="0">
                <anchor moveWithCells="1">
                  <from>
                    <xdr:col>2</xdr:col>
                    <xdr:colOff>3657600</xdr:colOff>
                    <xdr:row>73</xdr:row>
                    <xdr:rowOff>171450</xdr:rowOff>
                  </from>
                  <to>
                    <xdr:col>5</xdr:col>
                    <xdr:colOff>342900</xdr:colOff>
                    <xdr:row>75</xdr:row>
                    <xdr:rowOff>85725</xdr:rowOff>
                  </to>
                </anchor>
              </controlPr>
            </control>
          </mc:Choice>
        </mc:AlternateContent>
        <mc:AlternateContent xmlns:mc="http://schemas.openxmlformats.org/markup-compatibility/2006">
          <mc:Choice Requires="x14">
            <control shapeId="9638" r:id="rId159" name="Group Box 422">
              <controlPr defaultSize="0" autoFill="0" autoPict="0">
                <anchor moveWithCells="1">
                  <from>
                    <xdr:col>2</xdr:col>
                    <xdr:colOff>3752850</xdr:colOff>
                    <xdr:row>73</xdr:row>
                    <xdr:rowOff>152400</xdr:rowOff>
                  </from>
                  <to>
                    <xdr:col>5</xdr:col>
                    <xdr:colOff>361950</xdr:colOff>
                    <xdr:row>75</xdr:row>
                    <xdr:rowOff>57150</xdr:rowOff>
                  </to>
                </anchor>
              </controlPr>
            </control>
          </mc:Choice>
        </mc:AlternateContent>
        <mc:AlternateContent xmlns:mc="http://schemas.openxmlformats.org/markup-compatibility/2006">
          <mc:Choice Requires="x14">
            <control shapeId="9639" r:id="rId160" name="Group Box 423">
              <controlPr defaultSize="0" autoFill="0" autoPict="0">
                <anchor moveWithCells="1">
                  <from>
                    <xdr:col>2</xdr:col>
                    <xdr:colOff>3752850</xdr:colOff>
                    <xdr:row>73</xdr:row>
                    <xdr:rowOff>180975</xdr:rowOff>
                  </from>
                  <to>
                    <xdr:col>5</xdr:col>
                    <xdr:colOff>171450</xdr:colOff>
                    <xdr:row>75</xdr:row>
                    <xdr:rowOff>95250</xdr:rowOff>
                  </to>
                </anchor>
              </controlPr>
            </control>
          </mc:Choice>
        </mc:AlternateContent>
        <mc:AlternateContent xmlns:mc="http://schemas.openxmlformats.org/markup-compatibility/2006">
          <mc:Choice Requires="x14">
            <control shapeId="9640" r:id="rId161" name="Group Box 424">
              <controlPr defaultSize="0" autoFill="0" autoPict="0">
                <anchor moveWithCells="1">
                  <from>
                    <xdr:col>2</xdr:col>
                    <xdr:colOff>3657600</xdr:colOff>
                    <xdr:row>73</xdr:row>
                    <xdr:rowOff>171450</xdr:rowOff>
                  </from>
                  <to>
                    <xdr:col>5</xdr:col>
                    <xdr:colOff>342900</xdr:colOff>
                    <xdr:row>75</xdr:row>
                    <xdr:rowOff>85725</xdr:rowOff>
                  </to>
                </anchor>
              </controlPr>
            </control>
          </mc:Choice>
        </mc:AlternateContent>
        <mc:AlternateContent xmlns:mc="http://schemas.openxmlformats.org/markup-compatibility/2006">
          <mc:Choice Requires="x14">
            <control shapeId="9641" r:id="rId162" name="Group Box 425">
              <controlPr defaultSize="0" autoFill="0" autoPict="0">
                <anchor moveWithCells="1">
                  <from>
                    <xdr:col>2</xdr:col>
                    <xdr:colOff>3667125</xdr:colOff>
                    <xdr:row>73</xdr:row>
                    <xdr:rowOff>142875</xdr:rowOff>
                  </from>
                  <to>
                    <xdr:col>5</xdr:col>
                    <xdr:colOff>390525</xdr:colOff>
                    <xdr:row>75</xdr:row>
                    <xdr:rowOff>57150</xdr:rowOff>
                  </to>
                </anchor>
              </controlPr>
            </control>
          </mc:Choice>
        </mc:AlternateContent>
        <mc:AlternateContent xmlns:mc="http://schemas.openxmlformats.org/markup-compatibility/2006">
          <mc:Choice Requires="x14">
            <control shapeId="9642" r:id="rId163" name="Group Box 426">
              <controlPr defaultSize="0" autoFill="0" autoPict="0">
                <anchor moveWithCells="1">
                  <from>
                    <xdr:col>2</xdr:col>
                    <xdr:colOff>3752850</xdr:colOff>
                    <xdr:row>73</xdr:row>
                    <xdr:rowOff>133350</xdr:rowOff>
                  </from>
                  <to>
                    <xdr:col>5</xdr:col>
                    <xdr:colOff>438150</xdr:colOff>
                    <xdr:row>75</xdr:row>
                    <xdr:rowOff>38100</xdr:rowOff>
                  </to>
                </anchor>
              </controlPr>
            </control>
          </mc:Choice>
        </mc:AlternateContent>
        <mc:AlternateContent xmlns:mc="http://schemas.openxmlformats.org/markup-compatibility/2006">
          <mc:Choice Requires="x14">
            <control shapeId="9643" r:id="rId164" name="Group Box 427">
              <controlPr defaultSize="0" autoFill="0" autoPict="0">
                <anchor moveWithCells="1">
                  <from>
                    <xdr:col>2</xdr:col>
                    <xdr:colOff>3581400</xdr:colOff>
                    <xdr:row>73</xdr:row>
                    <xdr:rowOff>123825</xdr:rowOff>
                  </from>
                  <to>
                    <xdr:col>5</xdr:col>
                    <xdr:colOff>457200</xdr:colOff>
                    <xdr:row>75</xdr:row>
                    <xdr:rowOff>28575</xdr:rowOff>
                  </to>
                </anchor>
              </controlPr>
            </control>
          </mc:Choice>
        </mc:AlternateContent>
        <mc:AlternateContent xmlns:mc="http://schemas.openxmlformats.org/markup-compatibility/2006">
          <mc:Choice Requires="x14">
            <control shapeId="9644" r:id="rId165" name="Group Box 428">
              <controlPr defaultSize="0" autoFill="0" autoPict="0">
                <anchor moveWithCells="1">
                  <from>
                    <xdr:col>2</xdr:col>
                    <xdr:colOff>3743325</xdr:colOff>
                    <xdr:row>73</xdr:row>
                    <xdr:rowOff>171450</xdr:rowOff>
                  </from>
                  <to>
                    <xdr:col>5</xdr:col>
                    <xdr:colOff>304800</xdr:colOff>
                    <xdr:row>75</xdr:row>
                    <xdr:rowOff>85725</xdr:rowOff>
                  </to>
                </anchor>
              </controlPr>
            </control>
          </mc:Choice>
        </mc:AlternateContent>
        <mc:AlternateContent xmlns:mc="http://schemas.openxmlformats.org/markup-compatibility/2006">
          <mc:Choice Requires="x14">
            <control shapeId="9649" r:id="rId166" name="Group Box 433">
              <controlPr defaultSize="0" autoFill="0" autoPict="0">
                <anchor moveWithCells="1">
                  <from>
                    <xdr:col>2</xdr:col>
                    <xdr:colOff>3724275</xdr:colOff>
                    <xdr:row>76</xdr:row>
                    <xdr:rowOff>0</xdr:rowOff>
                  </from>
                  <to>
                    <xdr:col>5</xdr:col>
                    <xdr:colOff>266700</xdr:colOff>
                    <xdr:row>77</xdr:row>
                    <xdr:rowOff>95250</xdr:rowOff>
                  </to>
                </anchor>
              </controlPr>
            </control>
          </mc:Choice>
        </mc:AlternateContent>
        <mc:AlternateContent xmlns:mc="http://schemas.openxmlformats.org/markup-compatibility/2006">
          <mc:Choice Requires="x14">
            <control shapeId="9654" r:id="rId167" name="Group Box 438">
              <controlPr defaultSize="0" autoFill="0" autoPict="0">
                <anchor moveWithCells="1">
                  <from>
                    <xdr:col>2</xdr:col>
                    <xdr:colOff>3743325</xdr:colOff>
                    <xdr:row>76</xdr:row>
                    <xdr:rowOff>161925</xdr:rowOff>
                  </from>
                  <to>
                    <xdr:col>5</xdr:col>
                    <xdr:colOff>304800</xdr:colOff>
                    <xdr:row>78</xdr:row>
                    <xdr:rowOff>66675</xdr:rowOff>
                  </to>
                </anchor>
              </controlPr>
            </control>
          </mc:Choice>
        </mc:AlternateContent>
        <mc:AlternateContent xmlns:mc="http://schemas.openxmlformats.org/markup-compatibility/2006">
          <mc:Choice Requires="x14">
            <control shapeId="9659" r:id="rId168" name="Group Box 443">
              <controlPr defaultSize="0" autoFill="0" autoPict="0">
                <anchor moveWithCells="1">
                  <from>
                    <xdr:col>2</xdr:col>
                    <xdr:colOff>3600450</xdr:colOff>
                    <xdr:row>76</xdr:row>
                    <xdr:rowOff>152400</xdr:rowOff>
                  </from>
                  <to>
                    <xdr:col>5</xdr:col>
                    <xdr:colOff>476250</xdr:colOff>
                    <xdr:row>78</xdr:row>
                    <xdr:rowOff>57150</xdr:rowOff>
                  </to>
                </anchor>
              </controlPr>
            </control>
          </mc:Choice>
        </mc:AlternateContent>
        <mc:AlternateContent xmlns:mc="http://schemas.openxmlformats.org/markup-compatibility/2006">
          <mc:Choice Requires="x14">
            <control shapeId="9660" r:id="rId169" name="Group Box 444">
              <controlPr defaultSize="0" autoFill="0" autoPict="0">
                <anchor moveWithCells="1">
                  <from>
                    <xdr:col>2</xdr:col>
                    <xdr:colOff>3762375</xdr:colOff>
                    <xdr:row>76</xdr:row>
                    <xdr:rowOff>209550</xdr:rowOff>
                  </from>
                  <to>
                    <xdr:col>5</xdr:col>
                    <xdr:colOff>171450</xdr:colOff>
                    <xdr:row>78</xdr:row>
                    <xdr:rowOff>95250</xdr:rowOff>
                  </to>
                </anchor>
              </controlPr>
            </control>
          </mc:Choice>
        </mc:AlternateContent>
        <mc:AlternateContent xmlns:mc="http://schemas.openxmlformats.org/markup-compatibility/2006">
          <mc:Choice Requires="x14">
            <control shapeId="9661" r:id="rId170" name="Group Box 445">
              <controlPr defaultSize="0" autoFill="0" autoPict="0">
                <anchor moveWithCells="1">
                  <from>
                    <xdr:col>2</xdr:col>
                    <xdr:colOff>3657600</xdr:colOff>
                    <xdr:row>76</xdr:row>
                    <xdr:rowOff>171450</xdr:rowOff>
                  </from>
                  <to>
                    <xdr:col>5</xdr:col>
                    <xdr:colOff>342900</xdr:colOff>
                    <xdr:row>78</xdr:row>
                    <xdr:rowOff>85725</xdr:rowOff>
                  </to>
                </anchor>
              </controlPr>
            </control>
          </mc:Choice>
        </mc:AlternateContent>
        <mc:AlternateContent xmlns:mc="http://schemas.openxmlformats.org/markup-compatibility/2006">
          <mc:Choice Requires="x14">
            <control shapeId="9662" r:id="rId171" name="Group Box 446">
              <controlPr defaultSize="0" autoFill="0" autoPict="0">
                <anchor moveWithCells="1">
                  <from>
                    <xdr:col>2</xdr:col>
                    <xdr:colOff>3752850</xdr:colOff>
                    <xdr:row>76</xdr:row>
                    <xdr:rowOff>152400</xdr:rowOff>
                  </from>
                  <to>
                    <xdr:col>5</xdr:col>
                    <xdr:colOff>361950</xdr:colOff>
                    <xdr:row>78</xdr:row>
                    <xdr:rowOff>57150</xdr:rowOff>
                  </to>
                </anchor>
              </controlPr>
            </control>
          </mc:Choice>
        </mc:AlternateContent>
        <mc:AlternateContent xmlns:mc="http://schemas.openxmlformats.org/markup-compatibility/2006">
          <mc:Choice Requires="x14">
            <control shapeId="9663" r:id="rId172" name="Group Box 447">
              <controlPr defaultSize="0" autoFill="0" autoPict="0">
                <anchor moveWithCells="1">
                  <from>
                    <xdr:col>2</xdr:col>
                    <xdr:colOff>3752850</xdr:colOff>
                    <xdr:row>76</xdr:row>
                    <xdr:rowOff>180975</xdr:rowOff>
                  </from>
                  <to>
                    <xdr:col>5</xdr:col>
                    <xdr:colOff>171450</xdr:colOff>
                    <xdr:row>78</xdr:row>
                    <xdr:rowOff>95250</xdr:rowOff>
                  </to>
                </anchor>
              </controlPr>
            </control>
          </mc:Choice>
        </mc:AlternateContent>
        <mc:AlternateContent xmlns:mc="http://schemas.openxmlformats.org/markup-compatibility/2006">
          <mc:Choice Requires="x14">
            <control shapeId="9664" r:id="rId173" name="Group Box 448">
              <controlPr defaultSize="0" autoFill="0" autoPict="0">
                <anchor moveWithCells="1">
                  <from>
                    <xdr:col>2</xdr:col>
                    <xdr:colOff>3657600</xdr:colOff>
                    <xdr:row>76</xdr:row>
                    <xdr:rowOff>171450</xdr:rowOff>
                  </from>
                  <to>
                    <xdr:col>5</xdr:col>
                    <xdr:colOff>342900</xdr:colOff>
                    <xdr:row>78</xdr:row>
                    <xdr:rowOff>85725</xdr:rowOff>
                  </to>
                </anchor>
              </controlPr>
            </control>
          </mc:Choice>
        </mc:AlternateContent>
        <mc:AlternateContent xmlns:mc="http://schemas.openxmlformats.org/markup-compatibility/2006">
          <mc:Choice Requires="x14">
            <control shapeId="9665" r:id="rId174" name="Group Box 449">
              <controlPr defaultSize="0" autoFill="0" autoPict="0">
                <anchor moveWithCells="1">
                  <from>
                    <xdr:col>2</xdr:col>
                    <xdr:colOff>3667125</xdr:colOff>
                    <xdr:row>76</xdr:row>
                    <xdr:rowOff>142875</xdr:rowOff>
                  </from>
                  <to>
                    <xdr:col>5</xdr:col>
                    <xdr:colOff>390525</xdr:colOff>
                    <xdr:row>78</xdr:row>
                    <xdr:rowOff>57150</xdr:rowOff>
                  </to>
                </anchor>
              </controlPr>
            </control>
          </mc:Choice>
        </mc:AlternateContent>
        <mc:AlternateContent xmlns:mc="http://schemas.openxmlformats.org/markup-compatibility/2006">
          <mc:Choice Requires="x14">
            <control shapeId="9666" r:id="rId175" name="Group Box 450">
              <controlPr defaultSize="0" autoFill="0" autoPict="0">
                <anchor moveWithCells="1">
                  <from>
                    <xdr:col>2</xdr:col>
                    <xdr:colOff>3752850</xdr:colOff>
                    <xdr:row>76</xdr:row>
                    <xdr:rowOff>133350</xdr:rowOff>
                  </from>
                  <to>
                    <xdr:col>5</xdr:col>
                    <xdr:colOff>438150</xdr:colOff>
                    <xdr:row>78</xdr:row>
                    <xdr:rowOff>38100</xdr:rowOff>
                  </to>
                </anchor>
              </controlPr>
            </control>
          </mc:Choice>
        </mc:AlternateContent>
        <mc:AlternateContent xmlns:mc="http://schemas.openxmlformats.org/markup-compatibility/2006">
          <mc:Choice Requires="x14">
            <control shapeId="9667" r:id="rId176" name="Group Box 451">
              <controlPr defaultSize="0" autoFill="0" autoPict="0">
                <anchor moveWithCells="1">
                  <from>
                    <xdr:col>2</xdr:col>
                    <xdr:colOff>3581400</xdr:colOff>
                    <xdr:row>76</xdr:row>
                    <xdr:rowOff>123825</xdr:rowOff>
                  </from>
                  <to>
                    <xdr:col>5</xdr:col>
                    <xdr:colOff>457200</xdr:colOff>
                    <xdr:row>78</xdr:row>
                    <xdr:rowOff>28575</xdr:rowOff>
                  </to>
                </anchor>
              </controlPr>
            </control>
          </mc:Choice>
        </mc:AlternateContent>
        <mc:AlternateContent xmlns:mc="http://schemas.openxmlformats.org/markup-compatibility/2006">
          <mc:Choice Requires="x14">
            <control shapeId="9668" r:id="rId177" name="Group Box 452">
              <controlPr defaultSize="0" autoFill="0" autoPict="0">
                <anchor moveWithCells="1">
                  <from>
                    <xdr:col>2</xdr:col>
                    <xdr:colOff>3743325</xdr:colOff>
                    <xdr:row>76</xdr:row>
                    <xdr:rowOff>171450</xdr:rowOff>
                  </from>
                  <to>
                    <xdr:col>5</xdr:col>
                    <xdr:colOff>304800</xdr:colOff>
                    <xdr:row>78</xdr:row>
                    <xdr:rowOff>85725</xdr:rowOff>
                  </to>
                </anchor>
              </controlPr>
            </control>
          </mc:Choice>
        </mc:AlternateContent>
        <mc:AlternateContent xmlns:mc="http://schemas.openxmlformats.org/markup-compatibility/2006">
          <mc:Choice Requires="x14">
            <control shapeId="9673" r:id="rId178" name="Group Box 457">
              <controlPr defaultSize="0" autoFill="0" autoPict="0">
                <anchor moveWithCells="1">
                  <from>
                    <xdr:col>2</xdr:col>
                    <xdr:colOff>3638550</xdr:colOff>
                    <xdr:row>79</xdr:row>
                    <xdr:rowOff>171450</xdr:rowOff>
                  </from>
                  <to>
                    <xdr:col>5</xdr:col>
                    <xdr:colOff>285750</xdr:colOff>
                    <xdr:row>81</xdr:row>
                    <xdr:rowOff>85725</xdr:rowOff>
                  </to>
                </anchor>
              </controlPr>
            </control>
          </mc:Choice>
        </mc:AlternateContent>
        <mc:AlternateContent xmlns:mc="http://schemas.openxmlformats.org/markup-compatibility/2006">
          <mc:Choice Requires="x14">
            <control shapeId="9678" r:id="rId179" name="Group Box 462">
              <controlPr defaultSize="0" autoFill="0" autoPict="0">
                <anchor moveWithCells="1">
                  <from>
                    <xdr:col>2</xdr:col>
                    <xdr:colOff>3724275</xdr:colOff>
                    <xdr:row>79</xdr:row>
                    <xdr:rowOff>0</xdr:rowOff>
                  </from>
                  <to>
                    <xdr:col>5</xdr:col>
                    <xdr:colOff>266700</xdr:colOff>
                    <xdr:row>80</xdr:row>
                    <xdr:rowOff>95250</xdr:rowOff>
                  </to>
                </anchor>
              </controlPr>
            </control>
          </mc:Choice>
        </mc:AlternateContent>
        <mc:AlternateContent xmlns:mc="http://schemas.openxmlformats.org/markup-compatibility/2006">
          <mc:Choice Requires="x14">
            <control shapeId="9683" r:id="rId180" name="Group Box 467">
              <controlPr defaultSize="0" autoFill="0" autoPict="0">
                <anchor moveWithCells="1">
                  <from>
                    <xdr:col>2</xdr:col>
                    <xdr:colOff>3743325</xdr:colOff>
                    <xdr:row>79</xdr:row>
                    <xdr:rowOff>161925</xdr:rowOff>
                  </from>
                  <to>
                    <xdr:col>5</xdr:col>
                    <xdr:colOff>304800</xdr:colOff>
                    <xdr:row>81</xdr:row>
                    <xdr:rowOff>66675</xdr:rowOff>
                  </to>
                </anchor>
              </controlPr>
            </control>
          </mc:Choice>
        </mc:AlternateContent>
        <mc:AlternateContent xmlns:mc="http://schemas.openxmlformats.org/markup-compatibility/2006">
          <mc:Choice Requires="x14">
            <control shapeId="9688" r:id="rId181" name="Group Box 472">
              <controlPr defaultSize="0" autoFill="0" autoPict="0">
                <anchor moveWithCells="1">
                  <from>
                    <xdr:col>2</xdr:col>
                    <xdr:colOff>3600450</xdr:colOff>
                    <xdr:row>79</xdr:row>
                    <xdr:rowOff>152400</xdr:rowOff>
                  </from>
                  <to>
                    <xdr:col>5</xdr:col>
                    <xdr:colOff>476250</xdr:colOff>
                    <xdr:row>81</xdr:row>
                    <xdr:rowOff>57150</xdr:rowOff>
                  </to>
                </anchor>
              </controlPr>
            </control>
          </mc:Choice>
        </mc:AlternateContent>
        <mc:AlternateContent xmlns:mc="http://schemas.openxmlformats.org/markup-compatibility/2006">
          <mc:Choice Requires="x14">
            <control shapeId="9689" r:id="rId182" name="Group Box 473">
              <controlPr defaultSize="0" autoFill="0" autoPict="0">
                <anchor moveWithCells="1">
                  <from>
                    <xdr:col>2</xdr:col>
                    <xdr:colOff>3762375</xdr:colOff>
                    <xdr:row>79</xdr:row>
                    <xdr:rowOff>209550</xdr:rowOff>
                  </from>
                  <to>
                    <xdr:col>5</xdr:col>
                    <xdr:colOff>171450</xdr:colOff>
                    <xdr:row>81</xdr:row>
                    <xdr:rowOff>95250</xdr:rowOff>
                  </to>
                </anchor>
              </controlPr>
            </control>
          </mc:Choice>
        </mc:AlternateContent>
        <mc:AlternateContent xmlns:mc="http://schemas.openxmlformats.org/markup-compatibility/2006">
          <mc:Choice Requires="x14">
            <control shapeId="9690" r:id="rId183" name="Group Box 474">
              <controlPr defaultSize="0" autoFill="0" autoPict="0">
                <anchor moveWithCells="1">
                  <from>
                    <xdr:col>2</xdr:col>
                    <xdr:colOff>3657600</xdr:colOff>
                    <xdr:row>79</xdr:row>
                    <xdr:rowOff>171450</xdr:rowOff>
                  </from>
                  <to>
                    <xdr:col>5</xdr:col>
                    <xdr:colOff>342900</xdr:colOff>
                    <xdr:row>81</xdr:row>
                    <xdr:rowOff>85725</xdr:rowOff>
                  </to>
                </anchor>
              </controlPr>
            </control>
          </mc:Choice>
        </mc:AlternateContent>
        <mc:AlternateContent xmlns:mc="http://schemas.openxmlformats.org/markup-compatibility/2006">
          <mc:Choice Requires="x14">
            <control shapeId="9691" r:id="rId184" name="Group Box 475">
              <controlPr defaultSize="0" autoFill="0" autoPict="0">
                <anchor moveWithCells="1">
                  <from>
                    <xdr:col>2</xdr:col>
                    <xdr:colOff>3752850</xdr:colOff>
                    <xdr:row>79</xdr:row>
                    <xdr:rowOff>152400</xdr:rowOff>
                  </from>
                  <to>
                    <xdr:col>5</xdr:col>
                    <xdr:colOff>361950</xdr:colOff>
                    <xdr:row>81</xdr:row>
                    <xdr:rowOff>57150</xdr:rowOff>
                  </to>
                </anchor>
              </controlPr>
            </control>
          </mc:Choice>
        </mc:AlternateContent>
        <mc:AlternateContent xmlns:mc="http://schemas.openxmlformats.org/markup-compatibility/2006">
          <mc:Choice Requires="x14">
            <control shapeId="9692" r:id="rId185" name="Group Box 476">
              <controlPr defaultSize="0" autoFill="0" autoPict="0">
                <anchor moveWithCells="1">
                  <from>
                    <xdr:col>2</xdr:col>
                    <xdr:colOff>3752850</xdr:colOff>
                    <xdr:row>79</xdr:row>
                    <xdr:rowOff>180975</xdr:rowOff>
                  </from>
                  <to>
                    <xdr:col>5</xdr:col>
                    <xdr:colOff>171450</xdr:colOff>
                    <xdr:row>81</xdr:row>
                    <xdr:rowOff>95250</xdr:rowOff>
                  </to>
                </anchor>
              </controlPr>
            </control>
          </mc:Choice>
        </mc:AlternateContent>
        <mc:AlternateContent xmlns:mc="http://schemas.openxmlformats.org/markup-compatibility/2006">
          <mc:Choice Requires="x14">
            <control shapeId="9693" r:id="rId186" name="Group Box 477">
              <controlPr defaultSize="0" autoFill="0" autoPict="0">
                <anchor moveWithCells="1">
                  <from>
                    <xdr:col>2</xdr:col>
                    <xdr:colOff>3657600</xdr:colOff>
                    <xdr:row>79</xdr:row>
                    <xdr:rowOff>171450</xdr:rowOff>
                  </from>
                  <to>
                    <xdr:col>5</xdr:col>
                    <xdr:colOff>342900</xdr:colOff>
                    <xdr:row>81</xdr:row>
                    <xdr:rowOff>85725</xdr:rowOff>
                  </to>
                </anchor>
              </controlPr>
            </control>
          </mc:Choice>
        </mc:AlternateContent>
        <mc:AlternateContent xmlns:mc="http://schemas.openxmlformats.org/markup-compatibility/2006">
          <mc:Choice Requires="x14">
            <control shapeId="9694" r:id="rId187" name="Group Box 478">
              <controlPr defaultSize="0" autoFill="0" autoPict="0">
                <anchor moveWithCells="1">
                  <from>
                    <xdr:col>2</xdr:col>
                    <xdr:colOff>3667125</xdr:colOff>
                    <xdr:row>79</xdr:row>
                    <xdr:rowOff>142875</xdr:rowOff>
                  </from>
                  <to>
                    <xdr:col>5</xdr:col>
                    <xdr:colOff>390525</xdr:colOff>
                    <xdr:row>81</xdr:row>
                    <xdr:rowOff>57150</xdr:rowOff>
                  </to>
                </anchor>
              </controlPr>
            </control>
          </mc:Choice>
        </mc:AlternateContent>
        <mc:AlternateContent xmlns:mc="http://schemas.openxmlformats.org/markup-compatibility/2006">
          <mc:Choice Requires="x14">
            <control shapeId="9695" r:id="rId188" name="Group Box 479">
              <controlPr defaultSize="0" autoFill="0" autoPict="0">
                <anchor moveWithCells="1">
                  <from>
                    <xdr:col>2</xdr:col>
                    <xdr:colOff>3752850</xdr:colOff>
                    <xdr:row>79</xdr:row>
                    <xdr:rowOff>133350</xdr:rowOff>
                  </from>
                  <to>
                    <xdr:col>5</xdr:col>
                    <xdr:colOff>438150</xdr:colOff>
                    <xdr:row>81</xdr:row>
                    <xdr:rowOff>38100</xdr:rowOff>
                  </to>
                </anchor>
              </controlPr>
            </control>
          </mc:Choice>
        </mc:AlternateContent>
        <mc:AlternateContent xmlns:mc="http://schemas.openxmlformats.org/markup-compatibility/2006">
          <mc:Choice Requires="x14">
            <control shapeId="9696" r:id="rId189" name="Group Box 480">
              <controlPr defaultSize="0" autoFill="0" autoPict="0">
                <anchor moveWithCells="1">
                  <from>
                    <xdr:col>2</xdr:col>
                    <xdr:colOff>3581400</xdr:colOff>
                    <xdr:row>79</xdr:row>
                    <xdr:rowOff>123825</xdr:rowOff>
                  </from>
                  <to>
                    <xdr:col>5</xdr:col>
                    <xdr:colOff>457200</xdr:colOff>
                    <xdr:row>81</xdr:row>
                    <xdr:rowOff>28575</xdr:rowOff>
                  </to>
                </anchor>
              </controlPr>
            </control>
          </mc:Choice>
        </mc:AlternateContent>
        <mc:AlternateContent xmlns:mc="http://schemas.openxmlformats.org/markup-compatibility/2006">
          <mc:Choice Requires="x14">
            <control shapeId="9697" r:id="rId190" name="Group Box 481">
              <controlPr defaultSize="0" autoFill="0" autoPict="0">
                <anchor moveWithCells="1">
                  <from>
                    <xdr:col>2</xdr:col>
                    <xdr:colOff>3743325</xdr:colOff>
                    <xdr:row>79</xdr:row>
                    <xdr:rowOff>171450</xdr:rowOff>
                  </from>
                  <to>
                    <xdr:col>5</xdr:col>
                    <xdr:colOff>304800</xdr:colOff>
                    <xdr:row>81</xdr:row>
                    <xdr:rowOff>85725</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34C521-6B3C-42E2-9CA5-C997268C607E}">
  <sheetPr>
    <tabColor theme="9" tint="0.59999389629810485"/>
  </sheetPr>
  <dimension ref="A1:G89"/>
  <sheetViews>
    <sheetView showGridLines="0" zoomScaleNormal="100" workbookViewId="0">
      <selection sqref="A1:C1"/>
    </sheetView>
  </sheetViews>
  <sheetFormatPr defaultColWidth="8.75" defaultRowHeight="15" customHeight="1" x14ac:dyDescent="0.4"/>
  <cols>
    <col min="1" max="1" width="3.5" style="25" customWidth="1"/>
    <col min="2" max="2" width="3.125" style="25" customWidth="1"/>
    <col min="3" max="3" width="43.875" style="25" customWidth="1"/>
    <col min="4" max="4" width="9.625" style="38" customWidth="1"/>
    <col min="5" max="6" width="9.625" style="25" customWidth="1"/>
    <col min="7" max="7" width="0" style="25" hidden="1" customWidth="1"/>
    <col min="8" max="16384" width="8.75" style="25"/>
  </cols>
  <sheetData>
    <row r="1" spans="1:7" ht="15" customHeight="1" x14ac:dyDescent="0.4">
      <c r="A1" s="186" t="s">
        <v>158</v>
      </c>
      <c r="B1" s="186"/>
      <c r="C1" s="186"/>
    </row>
    <row r="2" spans="1:7" ht="15" customHeight="1" x14ac:dyDescent="0.4">
      <c r="A2" s="111" t="s">
        <v>181</v>
      </c>
      <c r="B2" s="110"/>
      <c r="C2" s="110"/>
    </row>
    <row r="3" spans="1:7" ht="82.9" customHeight="1" x14ac:dyDescent="0.4">
      <c r="A3" s="180" t="s">
        <v>152</v>
      </c>
      <c r="B3" s="180"/>
      <c r="C3" s="180"/>
      <c r="D3" s="96" t="s">
        <v>4</v>
      </c>
      <c r="E3" s="81" t="s">
        <v>159</v>
      </c>
      <c r="F3" s="98" t="s">
        <v>160</v>
      </c>
    </row>
    <row r="4" spans="1:7" ht="15" customHeight="1" x14ac:dyDescent="0.4">
      <c r="A4" s="154" t="s">
        <v>106</v>
      </c>
      <c r="B4" s="155"/>
      <c r="C4" s="155"/>
      <c r="D4" s="155"/>
      <c r="E4" s="155"/>
      <c r="F4" s="181"/>
    </row>
    <row r="5" spans="1:7" ht="15" customHeight="1" x14ac:dyDescent="0.4">
      <c r="A5" s="144"/>
      <c r="B5" s="67"/>
      <c r="C5" s="69" t="s">
        <v>18</v>
      </c>
      <c r="D5" s="60" t="str">
        <f>IF(E5="対象外","-",IF(G5=1,"◎",IF(G5=2,"○",IF(G5=3,"△",IF(G5=4,"-","")))))</f>
        <v/>
      </c>
      <c r="E5" s="60" t="str">
        <f>'STEP1(自己チェック)'!$M15</f>
        <v>未達成</v>
      </c>
      <c r="F5" s="72" t="s">
        <v>22</v>
      </c>
      <c r="G5" s="25">
        <f>'STEP1(自己チェック)'!$I14</f>
        <v>0</v>
      </c>
    </row>
    <row r="6" spans="1:7" ht="15.75" x14ac:dyDescent="0.4">
      <c r="A6" s="145"/>
      <c r="B6" s="146" t="s">
        <v>108</v>
      </c>
      <c r="C6" s="153"/>
      <c r="D6" s="153"/>
      <c r="E6" s="153"/>
      <c r="F6" s="137"/>
      <c r="G6" s="25">
        <f>'STEP1(自己チェック)'!$I15</f>
        <v>0</v>
      </c>
    </row>
    <row r="7" spans="1:7" ht="15" customHeight="1" x14ac:dyDescent="0.4">
      <c r="A7" s="145"/>
      <c r="B7" s="65"/>
      <c r="C7" s="78" t="s">
        <v>23</v>
      </c>
      <c r="D7" s="60" t="str">
        <f t="shared" ref="D7:D8" si="0">IF(E7="対象外","-",IF(G7=1,"◎",IF(G7=2,"○",IF(G7=3,"△",IF(G7=4,"-","")))))</f>
        <v/>
      </c>
      <c r="E7" s="60" t="str">
        <f>'STEP1(自己チェック)'!$M17</f>
        <v>未達成</v>
      </c>
      <c r="F7" s="72" t="s">
        <v>22</v>
      </c>
      <c r="G7" s="25">
        <f>'STEP1(自己チェック)'!$I16</f>
        <v>0</v>
      </c>
    </row>
    <row r="8" spans="1:7" ht="15" customHeight="1" x14ac:dyDescent="0.4">
      <c r="A8" s="145"/>
      <c r="B8" s="88"/>
      <c r="C8" s="71" t="s">
        <v>25</v>
      </c>
      <c r="D8" s="60" t="str">
        <f t="shared" si="0"/>
        <v/>
      </c>
      <c r="E8" s="60" t="str">
        <f>'STEP1(自己チェック)'!$M18</f>
        <v>未達成</v>
      </c>
      <c r="F8" s="72" t="s">
        <v>22</v>
      </c>
      <c r="G8" s="25">
        <f>'STEP1(自己チェック)'!$I17</f>
        <v>0</v>
      </c>
    </row>
    <row r="9" spans="1:7" ht="15" customHeight="1" x14ac:dyDescent="0.4">
      <c r="A9" s="145"/>
      <c r="B9" s="74" t="s">
        <v>109</v>
      </c>
      <c r="C9" s="75"/>
      <c r="D9" s="76"/>
      <c r="E9" s="75"/>
      <c r="F9" s="77"/>
      <c r="G9" s="25">
        <f>'STEP1(自己チェック)'!$I18</f>
        <v>0</v>
      </c>
    </row>
    <row r="10" spans="1:7" ht="15" customHeight="1" x14ac:dyDescent="0.4">
      <c r="A10" s="145"/>
      <c r="B10" s="65"/>
      <c r="C10" s="70" t="s">
        <v>28</v>
      </c>
      <c r="D10" s="60" t="str">
        <f t="shared" ref="D10:D12" si="1">IF(E10="対象外","-",IF(G10=1,"◎",IF(G10=2,"○",IF(G10=3,"△",IF(G10=4,"-","")))))</f>
        <v/>
      </c>
      <c r="E10" s="60" t="str">
        <f>'STEP1(自己チェック)'!$M20</f>
        <v>未達成</v>
      </c>
      <c r="F10" s="72" t="s">
        <v>22</v>
      </c>
      <c r="G10" s="25">
        <f>'STEP1(自己チェック)'!$I19</f>
        <v>0</v>
      </c>
    </row>
    <row r="11" spans="1:7" ht="15" customHeight="1" x14ac:dyDescent="0.4">
      <c r="A11" s="145"/>
      <c r="B11" s="88"/>
      <c r="C11" s="42" t="s">
        <v>29</v>
      </c>
      <c r="D11" s="60" t="str">
        <f t="shared" si="1"/>
        <v/>
      </c>
      <c r="E11" s="60" t="str">
        <f>'STEP1(自己チェック)'!$M21</f>
        <v>未達成</v>
      </c>
      <c r="F11" s="72" t="s">
        <v>22</v>
      </c>
      <c r="G11" s="25">
        <f>'STEP1(自己チェック)'!$I20</f>
        <v>0</v>
      </c>
    </row>
    <row r="12" spans="1:7" ht="15" customHeight="1" x14ac:dyDescent="0.4">
      <c r="A12" s="145"/>
      <c r="B12" s="88"/>
      <c r="C12" s="71" t="s">
        <v>30</v>
      </c>
      <c r="D12" s="60" t="str">
        <f t="shared" si="1"/>
        <v/>
      </c>
      <c r="E12" s="60" t="str">
        <f>'STEP1(自己チェック)'!$M22</f>
        <v>未達成</v>
      </c>
      <c r="F12" s="72" t="s">
        <v>22</v>
      </c>
      <c r="G12" s="25">
        <f>'STEP1(自己チェック)'!$I21</f>
        <v>0</v>
      </c>
    </row>
    <row r="13" spans="1:7" ht="15" customHeight="1" x14ac:dyDescent="0.4">
      <c r="A13" s="145"/>
      <c r="B13" s="146" t="s">
        <v>110</v>
      </c>
      <c r="C13" s="177"/>
      <c r="D13" s="178"/>
      <c r="E13" s="178"/>
      <c r="F13" s="179"/>
      <c r="G13" s="25">
        <f>'STEP1(自己チェック)'!$I22</f>
        <v>0</v>
      </c>
    </row>
    <row r="14" spans="1:7" ht="15" customHeight="1" x14ac:dyDescent="0.4">
      <c r="A14" s="145"/>
      <c r="B14" s="65"/>
      <c r="C14" s="78" t="s">
        <v>31</v>
      </c>
      <c r="D14" s="60" t="str">
        <f t="shared" ref="D14:D16" si="2">IF(E14="対象外","-",IF(G14=1,"◎",IF(G14=2,"○",IF(G14=3,"△",IF(G14=4,"-","")))))</f>
        <v/>
      </c>
      <c r="E14" s="60" t="str">
        <f>'STEP1(自己チェック)'!$M24</f>
        <v>未達成</v>
      </c>
      <c r="F14" s="72" t="s">
        <v>22</v>
      </c>
      <c r="G14" s="25">
        <f>'STEP1(自己チェック)'!$I23</f>
        <v>0</v>
      </c>
    </row>
    <row r="15" spans="1:7" ht="15" customHeight="1" x14ac:dyDescent="0.4">
      <c r="A15" s="145"/>
      <c r="B15" s="88"/>
      <c r="C15" s="42" t="s">
        <v>32</v>
      </c>
      <c r="D15" s="60" t="str">
        <f t="shared" si="2"/>
        <v/>
      </c>
      <c r="E15" s="60" t="str">
        <f>'STEP1(自己チェック)'!$M25</f>
        <v>未達成</v>
      </c>
      <c r="F15" s="72" t="s">
        <v>22</v>
      </c>
      <c r="G15" s="25">
        <f>'STEP1(自己チェック)'!$I24</f>
        <v>0</v>
      </c>
    </row>
    <row r="16" spans="1:7" ht="15" customHeight="1" x14ac:dyDescent="0.4">
      <c r="A16" s="145"/>
      <c r="B16" s="88"/>
      <c r="C16" s="71" t="s">
        <v>33</v>
      </c>
      <c r="D16" s="60" t="str">
        <f t="shared" si="2"/>
        <v/>
      </c>
      <c r="E16" s="60" t="str">
        <f>'STEP1(自己チェック)'!$M26</f>
        <v>未達成</v>
      </c>
      <c r="F16" s="72" t="s">
        <v>22</v>
      </c>
      <c r="G16" s="25">
        <f>'STEP1(自己チェック)'!$I25</f>
        <v>0</v>
      </c>
    </row>
    <row r="17" spans="1:7" ht="15" customHeight="1" x14ac:dyDescent="0.4">
      <c r="A17" s="154" t="s">
        <v>34</v>
      </c>
      <c r="B17" s="155"/>
      <c r="C17" s="155"/>
      <c r="D17" s="155"/>
      <c r="E17" s="155"/>
      <c r="F17" s="181"/>
      <c r="G17" s="25">
        <f>'STEP1(自己チェック)'!$I26</f>
        <v>0</v>
      </c>
    </row>
    <row r="18" spans="1:7" ht="15" customHeight="1" x14ac:dyDescent="0.4">
      <c r="A18" s="144"/>
      <c r="B18" s="67"/>
      <c r="C18" s="69" t="s">
        <v>35</v>
      </c>
      <c r="D18" s="60" t="str">
        <f>IF(E18="対象外","-",IF(G18=1,"◎",IF(G18=2,"○",IF(G18=3,"△",IF(G18=4,"-","")))))</f>
        <v/>
      </c>
      <c r="E18" s="60" t="str">
        <f>'STEP1(自己チェック)'!$M28</f>
        <v>未達成</v>
      </c>
      <c r="F18" s="72" t="s">
        <v>22</v>
      </c>
      <c r="G18" s="25">
        <f>'STEP1(自己チェック)'!$I27</f>
        <v>0</v>
      </c>
    </row>
    <row r="19" spans="1:7" ht="15" customHeight="1" x14ac:dyDescent="0.4">
      <c r="A19" s="145"/>
      <c r="B19" s="146" t="s">
        <v>112</v>
      </c>
      <c r="C19" s="177"/>
      <c r="D19" s="178"/>
      <c r="E19" s="178"/>
      <c r="F19" s="179"/>
      <c r="G19" s="25">
        <f>'STEP1(自己チェック)'!$I28</f>
        <v>0</v>
      </c>
    </row>
    <row r="20" spans="1:7" ht="15" customHeight="1" x14ac:dyDescent="0.4">
      <c r="A20" s="145"/>
      <c r="B20" s="65"/>
      <c r="C20" s="42" t="s">
        <v>36</v>
      </c>
      <c r="D20" s="60" t="str">
        <f t="shared" ref="D20:D22" si="3">IF(E20="対象外","-",IF(G20=1,"◎",IF(G20=2,"○",IF(G20=3,"△",IF(G20=4,"-","")))))</f>
        <v/>
      </c>
      <c r="E20" s="60" t="str">
        <f>'STEP1(自己チェック)'!$M30</f>
        <v>未達成</v>
      </c>
      <c r="F20" s="72" t="s">
        <v>22</v>
      </c>
      <c r="G20" s="25">
        <f>'STEP1(自己チェック)'!$I29</f>
        <v>0</v>
      </c>
    </row>
    <row r="21" spans="1:7" ht="15" customHeight="1" x14ac:dyDescent="0.4">
      <c r="A21" s="145"/>
      <c r="B21" s="88"/>
      <c r="C21" s="42" t="s">
        <v>37</v>
      </c>
      <c r="D21" s="60" t="str">
        <f t="shared" si="3"/>
        <v/>
      </c>
      <c r="E21" s="60" t="str">
        <f>'STEP1(自己チェック)'!$M31</f>
        <v>未達成</v>
      </c>
      <c r="F21" s="72" t="s">
        <v>22</v>
      </c>
      <c r="G21" s="25">
        <f>'STEP1(自己チェック)'!$I30</f>
        <v>0</v>
      </c>
    </row>
    <row r="22" spans="1:7" ht="15" customHeight="1" x14ac:dyDescent="0.4">
      <c r="A22" s="145"/>
      <c r="B22" s="88"/>
      <c r="C22" s="42" t="s">
        <v>38</v>
      </c>
      <c r="D22" s="60" t="str">
        <f t="shared" si="3"/>
        <v/>
      </c>
      <c r="E22" s="60" t="str">
        <f>'STEP1(自己チェック)'!$M32</f>
        <v>未達成</v>
      </c>
      <c r="F22" s="72" t="s">
        <v>22</v>
      </c>
      <c r="G22" s="25">
        <f>'STEP1(自己チェック)'!$I31</f>
        <v>0</v>
      </c>
    </row>
    <row r="23" spans="1:7" ht="15" customHeight="1" x14ac:dyDescent="0.4">
      <c r="A23" s="145"/>
      <c r="B23" s="182" t="s">
        <v>113</v>
      </c>
      <c r="C23" s="183"/>
      <c r="D23" s="184"/>
      <c r="E23" s="184"/>
      <c r="F23" s="185"/>
      <c r="G23" s="25">
        <f>'STEP1(自己チェック)'!$I32</f>
        <v>0</v>
      </c>
    </row>
    <row r="24" spans="1:7" ht="15" customHeight="1" x14ac:dyDescent="0.4">
      <c r="A24" s="145"/>
      <c r="B24" s="65"/>
      <c r="C24" s="42" t="s">
        <v>39</v>
      </c>
      <c r="D24" s="60" t="str">
        <f t="shared" ref="D24:D27" si="4">IF(E24="対象外","-",IF(G24=1,"◎",IF(G24=2,"○",IF(G24=3,"△",IF(G24=4,"-","")))))</f>
        <v/>
      </c>
      <c r="E24" s="60" t="str">
        <f>'STEP1(自己チェック)'!$M34</f>
        <v>未達成</v>
      </c>
      <c r="F24" s="72" t="s">
        <v>22</v>
      </c>
      <c r="G24" s="25">
        <f>'STEP1(自己チェック)'!$I33</f>
        <v>0</v>
      </c>
    </row>
    <row r="25" spans="1:7" ht="15" customHeight="1" x14ac:dyDescent="0.4">
      <c r="A25" s="145"/>
      <c r="B25" s="88"/>
      <c r="C25" s="42" t="s">
        <v>40</v>
      </c>
      <c r="D25" s="60" t="str">
        <f t="shared" si="4"/>
        <v/>
      </c>
      <c r="E25" s="60" t="str">
        <f>'STEP1(自己チェック)'!$M35</f>
        <v>未達成</v>
      </c>
      <c r="F25" s="72" t="s">
        <v>22</v>
      </c>
      <c r="G25" s="25">
        <f>'STEP1(自己チェック)'!$I34</f>
        <v>0</v>
      </c>
    </row>
    <row r="26" spans="1:7" ht="15" customHeight="1" x14ac:dyDescent="0.4">
      <c r="A26" s="145"/>
      <c r="B26" s="88"/>
      <c r="C26" s="42" t="s">
        <v>41</v>
      </c>
      <c r="D26" s="60" t="str">
        <f t="shared" si="4"/>
        <v/>
      </c>
      <c r="E26" s="60" t="str">
        <f>'STEP1(自己チェック)'!$M36</f>
        <v>未達成</v>
      </c>
      <c r="F26" s="72" t="s">
        <v>22</v>
      </c>
      <c r="G26" s="25">
        <f>'STEP1(自己チェック)'!$I35</f>
        <v>0</v>
      </c>
    </row>
    <row r="27" spans="1:7" ht="15" customHeight="1" x14ac:dyDescent="0.4">
      <c r="A27" s="145"/>
      <c r="B27" s="88"/>
      <c r="C27" s="42" t="s">
        <v>42</v>
      </c>
      <c r="D27" s="60" t="str">
        <f t="shared" si="4"/>
        <v/>
      </c>
      <c r="E27" s="60" t="str">
        <f>'STEP1(自己チェック)'!$M37</f>
        <v>未達成</v>
      </c>
      <c r="F27" s="72" t="s">
        <v>22</v>
      </c>
      <c r="G27" s="25">
        <f>'STEP1(自己チェック)'!$I36</f>
        <v>0</v>
      </c>
    </row>
    <row r="28" spans="1:7" ht="15" customHeight="1" x14ac:dyDescent="0.4">
      <c r="A28" s="145"/>
      <c r="B28" s="182" t="s">
        <v>114</v>
      </c>
      <c r="C28" s="183"/>
      <c r="D28" s="184"/>
      <c r="E28" s="184"/>
      <c r="F28" s="185"/>
      <c r="G28" s="25">
        <f>'STEP1(自己チェック)'!$I37</f>
        <v>0</v>
      </c>
    </row>
    <row r="29" spans="1:7" ht="15" customHeight="1" x14ac:dyDescent="0.4">
      <c r="A29" s="145"/>
      <c r="B29" s="65"/>
      <c r="C29" s="42" t="s">
        <v>43</v>
      </c>
      <c r="D29" s="60" t="str">
        <f t="shared" ref="D29:D31" si="5">IF(E29="対象外","-",IF(G29=1,"◎",IF(G29=2,"○",IF(G29=3,"△",IF(G29=4,"-","")))))</f>
        <v/>
      </c>
      <c r="E29" s="60" t="str">
        <f>'STEP1(自己チェック)'!$M39</f>
        <v>未達成</v>
      </c>
      <c r="F29" s="72" t="s">
        <v>22</v>
      </c>
      <c r="G29" s="25">
        <f>'STEP1(自己チェック)'!$I38</f>
        <v>0</v>
      </c>
    </row>
    <row r="30" spans="1:7" ht="15" customHeight="1" x14ac:dyDescent="0.4">
      <c r="A30" s="145"/>
      <c r="B30" s="88"/>
      <c r="C30" s="42" t="s">
        <v>44</v>
      </c>
      <c r="D30" s="60" t="str">
        <f t="shared" si="5"/>
        <v/>
      </c>
      <c r="E30" s="60" t="str">
        <f>'STEP1(自己チェック)'!$M40</f>
        <v>未達成</v>
      </c>
      <c r="F30" s="72" t="s">
        <v>22</v>
      </c>
      <c r="G30" s="25">
        <f>'STEP1(自己チェック)'!$I39</f>
        <v>0</v>
      </c>
    </row>
    <row r="31" spans="1:7" ht="15" customHeight="1" x14ac:dyDescent="0.4">
      <c r="A31" s="145"/>
      <c r="B31" s="88"/>
      <c r="C31" s="71" t="s">
        <v>45</v>
      </c>
      <c r="D31" s="60" t="str">
        <f t="shared" si="5"/>
        <v/>
      </c>
      <c r="E31" s="60" t="str">
        <f>'STEP1(自己チェック)'!$M41</f>
        <v>未達成</v>
      </c>
      <c r="F31" s="72" t="s">
        <v>22</v>
      </c>
      <c r="G31" s="25">
        <f>'STEP1(自己チェック)'!$I40</f>
        <v>0</v>
      </c>
    </row>
    <row r="32" spans="1:7" ht="15" customHeight="1" x14ac:dyDescent="0.4">
      <c r="A32" s="154" t="s">
        <v>46</v>
      </c>
      <c r="B32" s="155"/>
      <c r="C32" s="155"/>
      <c r="D32" s="178"/>
      <c r="E32" s="178"/>
      <c r="F32" s="179"/>
      <c r="G32" s="25">
        <f>'STEP1(自己チェック)'!$I41</f>
        <v>0</v>
      </c>
    </row>
    <row r="33" spans="1:7" ht="15" customHeight="1" x14ac:dyDescent="0.4">
      <c r="A33" s="144"/>
      <c r="B33" s="146" t="s">
        <v>116</v>
      </c>
      <c r="C33" s="177"/>
      <c r="D33" s="178"/>
      <c r="E33" s="178"/>
      <c r="F33" s="179"/>
      <c r="G33" s="25">
        <f>'STEP1(自己チェック)'!$I42</f>
        <v>0</v>
      </c>
    </row>
    <row r="34" spans="1:7" ht="15" customHeight="1" x14ac:dyDescent="0.4">
      <c r="A34" s="145"/>
      <c r="B34" s="65"/>
      <c r="C34" s="42" t="s">
        <v>47</v>
      </c>
      <c r="D34" s="60" t="str">
        <f t="shared" ref="D34:D35" si="6">IF(E34="対象外","-",IF(G34=1,"◎",IF(G34=2,"○",IF(G34=3,"△",IF(G34=4,"-","")))))</f>
        <v/>
      </c>
      <c r="E34" s="60" t="str">
        <f>'STEP1(自己チェック)'!$M44</f>
        <v>未達成</v>
      </c>
      <c r="F34" s="72" t="s">
        <v>22</v>
      </c>
      <c r="G34" s="25">
        <f>'STEP1(自己チェック)'!$I43</f>
        <v>0</v>
      </c>
    </row>
    <row r="35" spans="1:7" ht="15" customHeight="1" x14ac:dyDescent="0.4">
      <c r="A35" s="145"/>
      <c r="B35" s="88"/>
      <c r="C35" s="71" t="s">
        <v>48</v>
      </c>
      <c r="D35" s="60" t="str">
        <f t="shared" si="6"/>
        <v/>
      </c>
      <c r="E35" s="60" t="str">
        <f>'STEP1(自己チェック)'!$M45</f>
        <v>未達成</v>
      </c>
      <c r="F35" s="72" t="s">
        <v>22</v>
      </c>
      <c r="G35" s="25">
        <f>'STEP1(自己チェック)'!$I44</f>
        <v>0</v>
      </c>
    </row>
    <row r="36" spans="1:7" ht="15" customHeight="1" x14ac:dyDescent="0.4">
      <c r="A36" s="145"/>
      <c r="B36" s="146" t="s">
        <v>117</v>
      </c>
      <c r="C36" s="153"/>
      <c r="D36" s="178"/>
      <c r="E36" s="178"/>
      <c r="F36" s="179"/>
      <c r="G36" s="25">
        <f>'STEP1(自己チェック)'!$I45</f>
        <v>0</v>
      </c>
    </row>
    <row r="37" spans="1:7" ht="15" customHeight="1" x14ac:dyDescent="0.4">
      <c r="A37" s="145"/>
      <c r="B37" s="65"/>
      <c r="C37" s="78" t="s">
        <v>49</v>
      </c>
      <c r="D37" s="60" t="str">
        <f t="shared" ref="D37:D39" si="7">IF(E37="対象外","-",IF(G37=1,"◎",IF(G37=2,"○",IF(G37=3,"△",IF(G37=4,"-","")))))</f>
        <v/>
      </c>
      <c r="E37" s="60" t="str">
        <f>'STEP1(自己チェック)'!$M47</f>
        <v>未達成</v>
      </c>
      <c r="F37" s="72" t="s">
        <v>22</v>
      </c>
      <c r="G37" s="25">
        <f>'STEP1(自己チェック)'!$I46</f>
        <v>0</v>
      </c>
    </row>
    <row r="38" spans="1:7" ht="15" customHeight="1" x14ac:dyDescent="0.4">
      <c r="A38" s="145"/>
      <c r="B38" s="88"/>
      <c r="C38" s="42" t="s">
        <v>50</v>
      </c>
      <c r="D38" s="60" t="str">
        <f t="shared" si="7"/>
        <v/>
      </c>
      <c r="E38" s="60" t="str">
        <f>'STEP1(自己チェック)'!$M48</f>
        <v>未達成</v>
      </c>
      <c r="F38" s="72" t="s">
        <v>22</v>
      </c>
      <c r="G38" s="25">
        <f>'STEP1(自己チェック)'!$I47</f>
        <v>0</v>
      </c>
    </row>
    <row r="39" spans="1:7" ht="15" customHeight="1" x14ac:dyDescent="0.4">
      <c r="A39" s="145"/>
      <c r="B39" s="88"/>
      <c r="C39" s="71" t="s">
        <v>51</v>
      </c>
      <c r="D39" s="60" t="str">
        <f t="shared" si="7"/>
        <v/>
      </c>
      <c r="E39" s="60" t="str">
        <f>'STEP1(自己チェック)'!$M49</f>
        <v>未達成</v>
      </c>
      <c r="F39" s="72" t="s">
        <v>22</v>
      </c>
      <c r="G39" s="25">
        <f>'STEP1(自己チェック)'!$I48</f>
        <v>0</v>
      </c>
    </row>
    <row r="40" spans="1:7" ht="15" customHeight="1" x14ac:dyDescent="0.4">
      <c r="A40" s="145"/>
      <c r="B40" s="146" t="s">
        <v>118</v>
      </c>
      <c r="C40" s="153"/>
      <c r="D40" s="178"/>
      <c r="E40" s="178"/>
      <c r="F40" s="179"/>
      <c r="G40" s="25">
        <f>'STEP1(自己チェック)'!$I49</f>
        <v>0</v>
      </c>
    </row>
    <row r="41" spans="1:7" ht="15" customHeight="1" x14ac:dyDescent="0.4">
      <c r="A41" s="145"/>
      <c r="B41" s="65"/>
      <c r="C41" s="78" t="s">
        <v>52</v>
      </c>
      <c r="D41" s="60" t="str">
        <f t="shared" ref="D41:D42" si="8">IF(E41="対象外","-",IF(G41=1,"◎",IF(G41=2,"○",IF(G41=3,"△",IF(G41=4,"-","")))))</f>
        <v/>
      </c>
      <c r="E41" s="60" t="str">
        <f>'STEP1(自己チェック)'!$M51</f>
        <v>未達成</v>
      </c>
      <c r="F41" s="72" t="s">
        <v>22</v>
      </c>
      <c r="G41" s="25">
        <f>'STEP1(自己チェック)'!$I50</f>
        <v>0</v>
      </c>
    </row>
    <row r="42" spans="1:7" ht="15" customHeight="1" x14ac:dyDescent="0.4">
      <c r="A42" s="145"/>
      <c r="B42" s="66"/>
      <c r="C42" s="42" t="s">
        <v>119</v>
      </c>
      <c r="D42" s="60" t="str">
        <f t="shared" si="8"/>
        <v/>
      </c>
      <c r="E42" s="60" t="str">
        <f>'STEP1(自己チェック)'!$M52</f>
        <v>未達成</v>
      </c>
      <c r="F42" s="72" t="s">
        <v>22</v>
      </c>
      <c r="G42" s="25">
        <f>'STEP1(自己チェック)'!$I51</f>
        <v>0</v>
      </c>
    </row>
    <row r="43" spans="1:7" ht="15" customHeight="1" x14ac:dyDescent="0.4">
      <c r="A43" s="160" t="s">
        <v>54</v>
      </c>
      <c r="B43" s="161"/>
      <c r="C43" s="161"/>
      <c r="D43" s="184"/>
      <c r="E43" s="184"/>
      <c r="F43" s="185"/>
      <c r="G43" s="25">
        <f>'STEP1(自己チェック)'!$I52</f>
        <v>0</v>
      </c>
    </row>
    <row r="44" spans="1:7" ht="15" customHeight="1" x14ac:dyDescent="0.4">
      <c r="A44" s="91"/>
      <c r="B44" s="146" t="s">
        <v>121</v>
      </c>
      <c r="C44" s="153"/>
      <c r="D44" s="178"/>
      <c r="E44" s="178"/>
      <c r="F44" s="179"/>
      <c r="G44" s="25">
        <f>'STEP1(自己チェック)'!$I53</f>
        <v>0</v>
      </c>
    </row>
    <row r="45" spans="1:7" ht="15" customHeight="1" x14ac:dyDescent="0.4">
      <c r="A45" s="144"/>
      <c r="B45" s="88"/>
      <c r="C45" s="42" t="s">
        <v>55</v>
      </c>
      <c r="D45" s="60" t="str">
        <f t="shared" ref="D45:D60" si="9">IF(E45="対象外","-",IF(G45=1,"◎",IF(G45=2,"○",IF(G45=3,"△",IF(G45=4,"-","")))))</f>
        <v/>
      </c>
      <c r="E45" s="60" t="str">
        <f>'STEP1(自己チェック)'!$M55</f>
        <v>未達成</v>
      </c>
      <c r="F45" s="72" t="s">
        <v>22</v>
      </c>
      <c r="G45" s="25">
        <f>'STEP1(自己チェック)'!$I54</f>
        <v>0</v>
      </c>
    </row>
    <row r="46" spans="1:7" ht="15" customHeight="1" x14ac:dyDescent="0.4">
      <c r="A46" s="145"/>
      <c r="B46" s="88"/>
      <c r="C46" s="71" t="s">
        <v>56</v>
      </c>
      <c r="D46" s="60" t="str">
        <f t="shared" si="9"/>
        <v/>
      </c>
      <c r="E46" s="60" t="str">
        <f>'STEP1(自己チェック)'!$M56</f>
        <v>未達成</v>
      </c>
      <c r="F46" s="72" t="s">
        <v>22</v>
      </c>
      <c r="G46" s="25">
        <f>'STEP1(自己チェック)'!$I55</f>
        <v>0</v>
      </c>
    </row>
    <row r="47" spans="1:7" ht="15" customHeight="1" x14ac:dyDescent="0.4">
      <c r="A47" s="145"/>
      <c r="B47" s="146" t="s">
        <v>122</v>
      </c>
      <c r="C47" s="153"/>
      <c r="D47" s="178"/>
      <c r="E47" s="178"/>
      <c r="F47" s="179"/>
      <c r="G47" s="25">
        <f>'STEP1(自己チェック)'!$I56</f>
        <v>0</v>
      </c>
    </row>
    <row r="48" spans="1:7" ht="15" customHeight="1" x14ac:dyDescent="0.4">
      <c r="A48" s="145"/>
      <c r="B48" s="88"/>
      <c r="C48" s="42" t="s">
        <v>123</v>
      </c>
      <c r="D48" s="60" t="str">
        <f t="shared" si="9"/>
        <v/>
      </c>
      <c r="E48" s="60" t="str">
        <f>'STEP1(自己チェック)'!$M58</f>
        <v>未達成</v>
      </c>
      <c r="F48" s="72" t="s">
        <v>22</v>
      </c>
      <c r="G48" s="25">
        <f>'STEP1(自己チェック)'!$I57</f>
        <v>0</v>
      </c>
    </row>
    <row r="49" spans="1:7" ht="15" customHeight="1" x14ac:dyDescent="0.4">
      <c r="A49" s="145"/>
      <c r="B49" s="88"/>
      <c r="C49" s="42" t="s">
        <v>58</v>
      </c>
      <c r="D49" s="60" t="str">
        <f t="shared" si="9"/>
        <v/>
      </c>
      <c r="E49" s="60" t="str">
        <f>'STEP1(自己チェック)'!$M59</f>
        <v>未達成</v>
      </c>
      <c r="F49" s="72" t="s">
        <v>22</v>
      </c>
      <c r="G49" s="25">
        <f>'STEP1(自己チェック)'!$I58</f>
        <v>0</v>
      </c>
    </row>
    <row r="50" spans="1:7" ht="15" customHeight="1" x14ac:dyDescent="0.4">
      <c r="A50" s="145"/>
      <c r="B50" s="88"/>
      <c r="C50" s="71" t="s">
        <v>59</v>
      </c>
      <c r="D50" s="60" t="str">
        <f t="shared" si="9"/>
        <v/>
      </c>
      <c r="E50" s="60" t="str">
        <f>'STEP1(自己チェック)'!$M60</f>
        <v>未達成</v>
      </c>
      <c r="F50" s="72" t="s">
        <v>22</v>
      </c>
      <c r="G50" s="25">
        <f>'STEP1(自己チェック)'!$I59</f>
        <v>0</v>
      </c>
    </row>
    <row r="51" spans="1:7" ht="15" customHeight="1" x14ac:dyDescent="0.4">
      <c r="A51" s="145"/>
      <c r="B51" s="146" t="s">
        <v>124</v>
      </c>
      <c r="C51" s="153"/>
      <c r="D51" s="178"/>
      <c r="E51" s="178"/>
      <c r="F51" s="179"/>
      <c r="G51" s="25">
        <f>'STEP1(自己チェック)'!$I60</f>
        <v>0</v>
      </c>
    </row>
    <row r="52" spans="1:7" ht="15" customHeight="1" x14ac:dyDescent="0.4">
      <c r="A52" s="145"/>
      <c r="B52" s="88"/>
      <c r="C52" s="42" t="s">
        <v>125</v>
      </c>
      <c r="D52" s="60" t="str">
        <f t="shared" si="9"/>
        <v/>
      </c>
      <c r="E52" s="60" t="str">
        <f>'STEP1(自己チェック)'!$M62</f>
        <v>未達成</v>
      </c>
      <c r="F52" s="72" t="s">
        <v>22</v>
      </c>
      <c r="G52" s="25">
        <f>'STEP1(自己チェック)'!$I61</f>
        <v>0</v>
      </c>
    </row>
    <row r="53" spans="1:7" ht="15" customHeight="1" x14ac:dyDescent="0.4">
      <c r="A53" s="145"/>
      <c r="B53" s="88"/>
      <c r="C53" s="71" t="s">
        <v>61</v>
      </c>
      <c r="D53" s="60" t="str">
        <f t="shared" si="9"/>
        <v/>
      </c>
      <c r="E53" s="60" t="str">
        <f>'STEP1(自己チェック)'!$M63</f>
        <v>未達成</v>
      </c>
      <c r="F53" s="72" t="s">
        <v>22</v>
      </c>
      <c r="G53" s="25">
        <f>'STEP1(自己チェック)'!$I62</f>
        <v>0</v>
      </c>
    </row>
    <row r="54" spans="1:7" ht="15" customHeight="1" x14ac:dyDescent="0.4">
      <c r="A54" s="145"/>
      <c r="B54" s="146" t="s">
        <v>126</v>
      </c>
      <c r="C54" s="153"/>
      <c r="D54" s="178"/>
      <c r="E54" s="178"/>
      <c r="F54" s="179"/>
      <c r="G54" s="25">
        <f>'STEP1(自己チェック)'!$I63</f>
        <v>0</v>
      </c>
    </row>
    <row r="55" spans="1:7" ht="15" customHeight="1" x14ac:dyDescent="0.4">
      <c r="A55" s="145"/>
      <c r="B55" s="88"/>
      <c r="C55" s="42" t="s">
        <v>62</v>
      </c>
      <c r="D55" s="60" t="str">
        <f t="shared" si="9"/>
        <v/>
      </c>
      <c r="E55" s="60" t="str">
        <f>'STEP1(自己チェック)'!$M65</f>
        <v>未達成</v>
      </c>
      <c r="F55" s="72" t="s">
        <v>22</v>
      </c>
      <c r="G55" s="25">
        <f>'STEP1(自己チェック)'!$I64</f>
        <v>0</v>
      </c>
    </row>
    <row r="56" spans="1:7" ht="15" customHeight="1" x14ac:dyDescent="0.4">
      <c r="A56" s="145"/>
      <c r="B56" s="88"/>
      <c r="C56" s="71" t="s">
        <v>63</v>
      </c>
      <c r="D56" s="60" t="str">
        <f t="shared" si="9"/>
        <v/>
      </c>
      <c r="E56" s="60" t="str">
        <f>'STEP1(自己チェック)'!$M66</f>
        <v>未達成</v>
      </c>
      <c r="F56" s="72" t="s">
        <v>22</v>
      </c>
      <c r="G56" s="25">
        <f>'STEP1(自己チェック)'!$I65</f>
        <v>0</v>
      </c>
    </row>
    <row r="57" spans="1:7" ht="15" customHeight="1" x14ac:dyDescent="0.4">
      <c r="A57" s="145"/>
      <c r="B57" s="146" t="s">
        <v>127</v>
      </c>
      <c r="C57" s="153"/>
      <c r="D57" s="178"/>
      <c r="E57" s="178"/>
      <c r="F57" s="179"/>
      <c r="G57" s="25">
        <f>'STEP1(自己チェック)'!$I66</f>
        <v>0</v>
      </c>
    </row>
    <row r="58" spans="1:7" ht="15" customHeight="1" x14ac:dyDescent="0.4">
      <c r="A58" s="145"/>
      <c r="B58" s="88"/>
      <c r="C58" s="42" t="s">
        <v>64</v>
      </c>
      <c r="D58" s="60" t="str">
        <f t="shared" si="9"/>
        <v/>
      </c>
      <c r="E58" s="60" t="str">
        <f>'STEP1(自己チェック)'!$M68</f>
        <v>未達成</v>
      </c>
      <c r="F58" s="72" t="s">
        <v>22</v>
      </c>
      <c r="G58" s="25">
        <f>'STEP1(自己チェック)'!$I67</f>
        <v>0</v>
      </c>
    </row>
    <row r="59" spans="1:7" ht="15" customHeight="1" x14ac:dyDescent="0.4">
      <c r="A59" s="145"/>
      <c r="B59" s="88"/>
      <c r="C59" s="42" t="s">
        <v>65</v>
      </c>
      <c r="D59" s="60" t="str">
        <f t="shared" si="9"/>
        <v/>
      </c>
      <c r="E59" s="60" t="str">
        <f>'STEP1(自己チェック)'!$M69</f>
        <v>未達成</v>
      </c>
      <c r="F59" s="72" t="s">
        <v>22</v>
      </c>
      <c r="G59" s="25">
        <f>'STEP1(自己チェック)'!$I68</f>
        <v>0</v>
      </c>
    </row>
    <row r="60" spans="1:7" ht="15" customHeight="1" x14ac:dyDescent="0.4">
      <c r="A60" s="151"/>
      <c r="B60" s="88"/>
      <c r="C60" s="71" t="s">
        <v>128</v>
      </c>
      <c r="D60" s="60" t="str">
        <f t="shared" si="9"/>
        <v/>
      </c>
      <c r="E60" s="60" t="str">
        <f>'STEP1(自己チェック)'!$M70</f>
        <v>未達成</v>
      </c>
      <c r="F60" s="72" t="s">
        <v>22</v>
      </c>
      <c r="G60" s="25">
        <f>'STEP1(自己チェック)'!$I69</f>
        <v>0</v>
      </c>
    </row>
    <row r="61" spans="1:7" ht="15" customHeight="1" x14ac:dyDescent="0.4">
      <c r="A61" s="154" t="s">
        <v>67</v>
      </c>
      <c r="B61" s="155"/>
      <c r="C61" s="155"/>
      <c r="D61" s="178"/>
      <c r="E61" s="178"/>
      <c r="F61" s="179"/>
      <c r="G61" s="25">
        <f>'STEP1(自己チェック)'!$I70</f>
        <v>0</v>
      </c>
    </row>
    <row r="62" spans="1:7" ht="15" customHeight="1" x14ac:dyDescent="0.4">
      <c r="A62" s="144"/>
      <c r="B62" s="146" t="s">
        <v>130</v>
      </c>
      <c r="C62" s="153"/>
      <c r="D62" s="178"/>
      <c r="E62" s="178"/>
      <c r="F62" s="179"/>
      <c r="G62" s="25">
        <f>'STEP1(自己チェック)'!$I71</f>
        <v>0</v>
      </c>
    </row>
    <row r="63" spans="1:7" ht="15" customHeight="1" x14ac:dyDescent="0.4">
      <c r="A63" s="145"/>
      <c r="B63" s="88"/>
      <c r="C63" s="42" t="s">
        <v>131</v>
      </c>
      <c r="D63" s="60" t="str">
        <f t="shared" ref="D63:D64" si="10">IF(E63="対象外","-",IF(G63=1,"◎",IF(G63=2,"○",IF(G63=3,"△",IF(G63=4,"-","")))))</f>
        <v/>
      </c>
      <c r="E63" s="60" t="str">
        <f>'STEP1(自己チェック)'!$M73</f>
        <v>未達成</v>
      </c>
      <c r="F63" s="72" t="s">
        <v>22</v>
      </c>
      <c r="G63" s="25">
        <f>'STEP1(自己チェック)'!$I72</f>
        <v>0</v>
      </c>
    </row>
    <row r="64" spans="1:7" ht="15" customHeight="1" x14ac:dyDescent="0.4">
      <c r="A64" s="151"/>
      <c r="B64" s="88"/>
      <c r="C64" s="71" t="s">
        <v>69</v>
      </c>
      <c r="D64" s="60" t="str">
        <f t="shared" si="10"/>
        <v/>
      </c>
      <c r="E64" s="60" t="str">
        <f>'STEP1(自己チェック)'!$M74</f>
        <v>未達成</v>
      </c>
      <c r="F64" s="72" t="s">
        <v>22</v>
      </c>
      <c r="G64" s="25">
        <f>'STEP1(自己チェック)'!$I73</f>
        <v>0</v>
      </c>
    </row>
    <row r="65" spans="1:7" ht="15" customHeight="1" x14ac:dyDescent="0.4">
      <c r="A65" s="154" t="s">
        <v>70</v>
      </c>
      <c r="B65" s="155"/>
      <c r="C65" s="155"/>
      <c r="D65" s="178"/>
      <c r="E65" s="178"/>
      <c r="F65" s="179"/>
      <c r="G65" s="25">
        <f>'STEP1(自己チェック)'!$I74</f>
        <v>0</v>
      </c>
    </row>
    <row r="66" spans="1:7" ht="15" customHeight="1" x14ac:dyDescent="0.4">
      <c r="A66" s="91"/>
      <c r="B66" s="146" t="s">
        <v>133</v>
      </c>
      <c r="C66" s="153"/>
      <c r="D66" s="178"/>
      <c r="E66" s="178"/>
      <c r="F66" s="179"/>
      <c r="G66" s="25">
        <f>'STEP1(自己チェック)'!$I75</f>
        <v>0</v>
      </c>
    </row>
    <row r="67" spans="1:7" ht="15" customHeight="1" x14ac:dyDescent="0.4">
      <c r="A67" s="144"/>
      <c r="B67" s="88"/>
      <c r="C67" s="42" t="s">
        <v>71</v>
      </c>
      <c r="D67" s="60" t="str">
        <f t="shared" ref="D67:D68" si="11">IF(E67="対象外","-",IF(G67=1,"◎",IF(G67=2,"○",IF(G67=3,"△",IF(G67=4,"-","")))))</f>
        <v/>
      </c>
      <c r="E67" s="60" t="str">
        <f>'STEP1(自己チェック)'!$M77</f>
        <v>未達成</v>
      </c>
      <c r="F67" s="72" t="s">
        <v>22</v>
      </c>
      <c r="G67" s="25">
        <f>'STEP1(自己チェック)'!$I76</f>
        <v>0</v>
      </c>
    </row>
    <row r="68" spans="1:7" ht="15" customHeight="1" x14ac:dyDescent="0.4">
      <c r="A68" s="145"/>
      <c r="B68" s="88"/>
      <c r="C68" s="71" t="s">
        <v>72</v>
      </c>
      <c r="D68" s="60" t="str">
        <f t="shared" si="11"/>
        <v/>
      </c>
      <c r="E68" s="60" t="str">
        <f>'STEP1(自己チェック)'!$M78</f>
        <v>未達成</v>
      </c>
      <c r="F68" s="72" t="s">
        <v>22</v>
      </c>
      <c r="G68" s="25">
        <f>'STEP1(自己チェック)'!$I77</f>
        <v>0</v>
      </c>
    </row>
    <row r="69" spans="1:7" ht="15" customHeight="1" x14ac:dyDescent="0.4">
      <c r="A69" s="145"/>
      <c r="B69" s="146" t="s">
        <v>134</v>
      </c>
      <c r="C69" s="153"/>
      <c r="D69" s="178"/>
      <c r="E69" s="178"/>
      <c r="F69" s="179"/>
      <c r="G69" s="25">
        <f>'STEP1(自己チェック)'!$I78</f>
        <v>0</v>
      </c>
    </row>
    <row r="70" spans="1:7" ht="15" customHeight="1" x14ac:dyDescent="0.4">
      <c r="A70" s="145"/>
      <c r="B70" s="88"/>
      <c r="C70" s="42" t="s">
        <v>73</v>
      </c>
      <c r="D70" s="60" t="str">
        <f t="shared" ref="D70:D71" si="12">IF(E70="対象外","-",IF(G70=1,"◎",IF(G70=2,"○",IF(G70=3,"△",IF(G70=4,"-","")))))</f>
        <v/>
      </c>
      <c r="E70" s="60" t="str">
        <f>'STEP1(自己チェック)'!$M80</f>
        <v>未達成</v>
      </c>
      <c r="F70" s="72" t="s">
        <v>22</v>
      </c>
      <c r="G70" s="25">
        <f>'STEP1(自己チェック)'!$I79</f>
        <v>0</v>
      </c>
    </row>
    <row r="71" spans="1:7" ht="15" customHeight="1" x14ac:dyDescent="0.4">
      <c r="A71" s="145"/>
      <c r="B71" s="66"/>
      <c r="C71" s="42" t="s">
        <v>74</v>
      </c>
      <c r="D71" s="60" t="str">
        <f t="shared" si="12"/>
        <v/>
      </c>
      <c r="E71" s="60" t="str">
        <f>'STEP1(自己チェック)'!$M81</f>
        <v>未達成</v>
      </c>
      <c r="F71" s="72" t="s">
        <v>22</v>
      </c>
      <c r="G71" s="25">
        <f>'STEP1(自己チェック)'!$I80</f>
        <v>0</v>
      </c>
    </row>
    <row r="72" spans="1:7" ht="15" customHeight="1" x14ac:dyDescent="0.4">
      <c r="A72" s="145"/>
      <c r="B72" s="182" t="s">
        <v>135</v>
      </c>
      <c r="C72" s="158"/>
      <c r="D72" s="184"/>
      <c r="E72" s="184"/>
      <c r="F72" s="185"/>
      <c r="G72" s="25">
        <f>'STEP1(自己チェック)'!$I81</f>
        <v>0</v>
      </c>
    </row>
    <row r="73" spans="1:7" ht="15" customHeight="1" x14ac:dyDescent="0.4">
      <c r="A73" s="145"/>
      <c r="B73" s="88"/>
      <c r="C73" s="42" t="s">
        <v>75</v>
      </c>
      <c r="D73" s="60" t="str">
        <f t="shared" ref="D73:D74" si="13">IF(E73="対象外","-",IF(G73=1,"◎",IF(G73=2,"○",IF(G73=3,"△",IF(G73=4,"-","")))))</f>
        <v/>
      </c>
      <c r="E73" s="60" t="str">
        <f>'STEP1(自己チェック)'!$M83</f>
        <v>未達成</v>
      </c>
      <c r="F73" s="72" t="s">
        <v>22</v>
      </c>
      <c r="G73" s="25">
        <f>'STEP1(自己チェック)'!$I82</f>
        <v>0</v>
      </c>
    </row>
    <row r="74" spans="1:7" ht="15" customHeight="1" x14ac:dyDescent="0.4">
      <c r="A74" s="145"/>
      <c r="B74" s="88"/>
      <c r="C74" s="71" t="s">
        <v>76</v>
      </c>
      <c r="D74" s="60" t="str">
        <f t="shared" si="13"/>
        <v/>
      </c>
      <c r="E74" s="60" t="str">
        <f>'STEP1(自己チェック)'!$M84</f>
        <v>未達成</v>
      </c>
      <c r="F74" s="72" t="s">
        <v>22</v>
      </c>
      <c r="G74" s="25">
        <f>'STEP1(自己チェック)'!$I83</f>
        <v>0</v>
      </c>
    </row>
    <row r="75" spans="1:7" ht="15" customHeight="1" x14ac:dyDescent="0.4">
      <c r="A75" s="145"/>
      <c r="B75" s="146" t="s">
        <v>136</v>
      </c>
      <c r="C75" s="153"/>
      <c r="D75" s="178"/>
      <c r="E75" s="178"/>
      <c r="F75" s="179"/>
      <c r="G75" s="25">
        <f>'STEP1(自己チェック)'!$I84</f>
        <v>0</v>
      </c>
    </row>
    <row r="76" spans="1:7" ht="15" customHeight="1" x14ac:dyDescent="0.4">
      <c r="A76" s="145"/>
      <c r="B76" s="88"/>
      <c r="C76" s="42" t="s">
        <v>77</v>
      </c>
      <c r="D76" s="60" t="str">
        <f t="shared" ref="D76:D77" si="14">IF(E76="対象外","-",IF(G76=1,"◎",IF(G76=2,"○",IF(G76=3,"△",IF(G76=4,"-","")))))</f>
        <v/>
      </c>
      <c r="E76" s="60" t="str">
        <f>'STEP1(自己チェック)'!$M86</f>
        <v>未達成</v>
      </c>
      <c r="F76" s="72" t="s">
        <v>22</v>
      </c>
      <c r="G76" s="25">
        <f>'STEP1(自己チェック)'!$I85</f>
        <v>0</v>
      </c>
    </row>
    <row r="77" spans="1:7" ht="15" customHeight="1" x14ac:dyDescent="0.4">
      <c r="A77" s="145"/>
      <c r="B77" s="88"/>
      <c r="C77" s="71" t="s">
        <v>78</v>
      </c>
      <c r="D77" s="60" t="str">
        <f t="shared" si="14"/>
        <v/>
      </c>
      <c r="E77" s="60" t="str">
        <f>'STEP1(自己チェック)'!$M87</f>
        <v>未達成</v>
      </c>
      <c r="F77" s="72" t="s">
        <v>22</v>
      </c>
      <c r="G77" s="25">
        <f>'STEP1(自己チェック)'!$I86</f>
        <v>0</v>
      </c>
    </row>
    <row r="78" spans="1:7" ht="15" customHeight="1" x14ac:dyDescent="0.4">
      <c r="A78" s="145"/>
      <c r="B78" s="146" t="s">
        <v>137</v>
      </c>
      <c r="C78" s="153"/>
      <c r="D78" s="178"/>
      <c r="E78" s="178"/>
      <c r="F78" s="179"/>
      <c r="G78" s="25">
        <f>'STEP1(自己チェック)'!$I87</f>
        <v>0</v>
      </c>
    </row>
    <row r="79" spans="1:7" ht="15" customHeight="1" x14ac:dyDescent="0.4">
      <c r="A79" s="145"/>
      <c r="B79" s="88"/>
      <c r="C79" s="42" t="s">
        <v>79</v>
      </c>
      <c r="D79" s="60" t="str">
        <f t="shared" ref="D79:D80" si="15">IF(E79="対象外","-",IF(G79=1,"◎",IF(G79=2,"○",IF(G79=3,"△",IF(G79=4,"-","")))))</f>
        <v/>
      </c>
      <c r="E79" s="60" t="str">
        <f>'STEP1(自己チェック)'!$M89</f>
        <v>未達成</v>
      </c>
      <c r="F79" s="72" t="s">
        <v>22</v>
      </c>
      <c r="G79" s="25">
        <f>'STEP1(自己チェック)'!$I88</f>
        <v>0</v>
      </c>
    </row>
    <row r="80" spans="1:7" ht="15" customHeight="1" x14ac:dyDescent="0.4">
      <c r="A80" s="145"/>
      <c r="B80" s="88"/>
      <c r="C80" s="71" t="s">
        <v>80</v>
      </c>
      <c r="D80" s="60" t="str">
        <f t="shared" si="15"/>
        <v/>
      </c>
      <c r="E80" s="60" t="str">
        <f>'STEP1(自己チェック)'!$M90</f>
        <v>未達成</v>
      </c>
      <c r="F80" s="72" t="s">
        <v>22</v>
      </c>
      <c r="G80" s="25">
        <f>'STEP1(自己チェック)'!$I89</f>
        <v>0</v>
      </c>
    </row>
    <row r="81" spans="1:7" ht="15" customHeight="1" x14ac:dyDescent="0.4">
      <c r="A81" s="145"/>
      <c r="B81" s="146" t="s">
        <v>138</v>
      </c>
      <c r="C81" s="153"/>
      <c r="D81" s="178"/>
      <c r="E81" s="178"/>
      <c r="F81" s="179"/>
      <c r="G81" s="25">
        <f>'STEP1(自己チェック)'!$I90</f>
        <v>0</v>
      </c>
    </row>
    <row r="82" spans="1:7" ht="15" customHeight="1" x14ac:dyDescent="0.4">
      <c r="A82" s="145"/>
      <c r="B82" s="88"/>
      <c r="C82" s="42" t="s">
        <v>81</v>
      </c>
      <c r="D82" s="60" t="str">
        <f t="shared" ref="D82:D83" si="16">IF(E82="対象外","-",IF(G82=1,"◎",IF(G82=2,"○",IF(G82=3,"△",IF(G82=4,"-","")))))</f>
        <v/>
      </c>
      <c r="E82" s="60" t="str">
        <f>'STEP1(自己チェック)'!$M92</f>
        <v>未達成</v>
      </c>
      <c r="F82" s="72" t="s">
        <v>22</v>
      </c>
      <c r="G82" s="25">
        <f>'STEP1(自己チェック)'!$I91</f>
        <v>0</v>
      </c>
    </row>
    <row r="83" spans="1:7" ht="15" customHeight="1" x14ac:dyDescent="0.4">
      <c r="A83" s="151"/>
      <c r="B83" s="88"/>
      <c r="C83" s="71" t="s">
        <v>82</v>
      </c>
      <c r="D83" s="60" t="str">
        <f t="shared" si="16"/>
        <v/>
      </c>
      <c r="E83" s="60" t="str">
        <f>'STEP1(自己チェック)'!$M93</f>
        <v>未達成</v>
      </c>
      <c r="F83" s="72" t="s">
        <v>22</v>
      </c>
      <c r="G83" s="25">
        <f>'STEP1(自己チェック)'!$I92</f>
        <v>0</v>
      </c>
    </row>
    <row r="84" spans="1:7" ht="15" customHeight="1" x14ac:dyDescent="0.4">
      <c r="A84" s="154" t="s">
        <v>83</v>
      </c>
      <c r="B84" s="155"/>
      <c r="C84" s="155"/>
      <c r="D84" s="178"/>
      <c r="E84" s="178"/>
      <c r="F84" s="179"/>
      <c r="G84" s="25">
        <f>'STEP1(自己チェック)'!$I93</f>
        <v>0</v>
      </c>
    </row>
    <row r="85" spans="1:7" ht="15" customHeight="1" x14ac:dyDescent="0.4">
      <c r="A85" s="144"/>
      <c r="B85" s="144"/>
      <c r="C85" s="63" t="s">
        <v>84</v>
      </c>
      <c r="D85" s="60" t="str">
        <f t="shared" ref="D85:D89" si="17">IF(E85="対象外","-",IF(G85=1,"◎",IF(G85=2,"○",IF(G85=3,"△",IF(G85=4,"-","")))))</f>
        <v/>
      </c>
      <c r="E85" s="60" t="str">
        <f>'STEP1(自己チェック)'!$M95</f>
        <v>未達成</v>
      </c>
      <c r="F85" s="72" t="s">
        <v>22</v>
      </c>
      <c r="G85" s="25">
        <f>'STEP1(自己チェック)'!$I94</f>
        <v>0</v>
      </c>
    </row>
    <row r="86" spans="1:7" ht="15" customHeight="1" x14ac:dyDescent="0.4">
      <c r="A86" s="145"/>
      <c r="B86" s="145"/>
      <c r="C86" s="63" t="s">
        <v>85</v>
      </c>
      <c r="D86" s="60" t="str">
        <f t="shared" si="17"/>
        <v/>
      </c>
      <c r="E86" s="60" t="str">
        <f>'STEP1(自己チェック)'!$M96</f>
        <v>未達成</v>
      </c>
      <c r="F86" s="72" t="s">
        <v>22</v>
      </c>
      <c r="G86" s="25">
        <f>'STEP1(自己チェック)'!$I95</f>
        <v>0</v>
      </c>
    </row>
    <row r="87" spans="1:7" ht="15" customHeight="1" x14ac:dyDescent="0.4">
      <c r="A87" s="145"/>
      <c r="B87" s="145"/>
      <c r="C87" s="63" t="s">
        <v>86</v>
      </c>
      <c r="D87" s="60" t="str">
        <f t="shared" si="17"/>
        <v/>
      </c>
      <c r="E87" s="60" t="str">
        <f>'STEP1(自己チェック)'!$M97</f>
        <v>未達成</v>
      </c>
      <c r="F87" s="72" t="s">
        <v>22</v>
      </c>
      <c r="G87" s="25">
        <f>'STEP1(自己チェック)'!$I96</f>
        <v>0</v>
      </c>
    </row>
    <row r="88" spans="1:7" ht="15" customHeight="1" x14ac:dyDescent="0.4">
      <c r="A88" s="145"/>
      <c r="B88" s="145"/>
      <c r="C88" s="63" t="s">
        <v>87</v>
      </c>
      <c r="D88" s="60" t="str">
        <f t="shared" si="17"/>
        <v/>
      </c>
      <c r="E88" s="60" t="str">
        <f>'STEP1(自己チェック)'!$M98</f>
        <v>未達成</v>
      </c>
      <c r="F88" s="72" t="s">
        <v>22</v>
      </c>
      <c r="G88" s="25">
        <f>'STEP1(自己チェック)'!$I97</f>
        <v>0</v>
      </c>
    </row>
    <row r="89" spans="1:7" ht="15" customHeight="1" x14ac:dyDescent="0.4">
      <c r="A89" s="145"/>
      <c r="B89" s="145"/>
      <c r="C89" s="79" t="s">
        <v>88</v>
      </c>
      <c r="D89" s="60" t="str">
        <f t="shared" si="17"/>
        <v/>
      </c>
      <c r="E89" s="60" t="str">
        <f>'STEP1(自己チェック)'!$M99</f>
        <v>未達成</v>
      </c>
      <c r="F89" s="72" t="s">
        <v>22</v>
      </c>
      <c r="G89" s="25">
        <f>'STEP1(自己チェック)'!$I98</f>
        <v>0</v>
      </c>
    </row>
  </sheetData>
  <mergeCells count="36">
    <mergeCell ref="A1:C1"/>
    <mergeCell ref="A84:F84"/>
    <mergeCell ref="A85:B89"/>
    <mergeCell ref="A62:A64"/>
    <mergeCell ref="B62:F62"/>
    <mergeCell ref="A65:F65"/>
    <mergeCell ref="B66:F66"/>
    <mergeCell ref="A67:A83"/>
    <mergeCell ref="B69:F69"/>
    <mergeCell ref="B72:F72"/>
    <mergeCell ref="B75:F75"/>
    <mergeCell ref="B78:F78"/>
    <mergeCell ref="B81:F81"/>
    <mergeCell ref="A61:F61"/>
    <mergeCell ref="A33:A42"/>
    <mergeCell ref="B33:F33"/>
    <mergeCell ref="B36:F36"/>
    <mergeCell ref="B40:F40"/>
    <mergeCell ref="A43:F43"/>
    <mergeCell ref="B44:F44"/>
    <mergeCell ref="A45:A60"/>
    <mergeCell ref="B47:F47"/>
    <mergeCell ref="B51:F51"/>
    <mergeCell ref="B54:F54"/>
    <mergeCell ref="B57:F57"/>
    <mergeCell ref="A32:F32"/>
    <mergeCell ref="A3:C3"/>
    <mergeCell ref="A4:F4"/>
    <mergeCell ref="A5:A16"/>
    <mergeCell ref="B6:F6"/>
    <mergeCell ref="B13:F13"/>
    <mergeCell ref="A17:F17"/>
    <mergeCell ref="A18:A31"/>
    <mergeCell ref="B19:F19"/>
    <mergeCell ref="B23:F23"/>
    <mergeCell ref="B28:F28"/>
  </mergeCells>
  <phoneticPr fontId="3"/>
  <conditionalFormatting sqref="C5 C7:C8 C10:C12 C14:C16">
    <cfRule type="expression" dxfId="20" priority="6">
      <formula>#REF!=TRUE</formula>
    </cfRule>
  </conditionalFormatting>
  <conditionalFormatting sqref="C18 C20:C22 C24:C27 C29:C31 C34:C35 C37:C39 C41:C42 C45:C46 C48:C50 C52:C53 C55:C56 C58:C60 C63:C64 C67:C68 C70:C71 C73:C74 C76:C77 C79:C80 C82:C83 C85:C89">
    <cfRule type="expression" dxfId="19" priority="7">
      <formula>#REF!=TRUE</formula>
    </cfRule>
  </conditionalFormatting>
  <conditionalFormatting sqref="E1:E1048576">
    <cfRule type="cellIs" dxfId="18" priority="1" operator="equal">
      <formula>"未達成"</formula>
    </cfRule>
    <cfRule type="cellIs" dxfId="17" priority="2" operator="equal">
      <formula>"達成"</formula>
    </cfRule>
  </conditionalFormatting>
  <conditionalFormatting sqref="E3">
    <cfRule type="cellIs" dxfId="16" priority="5" operator="equal">
      <formula>"対象外"</formula>
    </cfRule>
  </conditionalFormatting>
  <printOptions horizontalCentered="1"/>
  <pageMargins left="0.23622047244094491" right="0.23622047244094491" top="0.55118110236220474" bottom="0.55118110236220474"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1265" r:id="rId4" name="Group Box 1">
              <controlPr defaultSize="0" autoFill="0" autoPict="0">
                <anchor moveWithCells="1">
                  <from>
                    <xdr:col>2</xdr:col>
                    <xdr:colOff>3810000</xdr:colOff>
                    <xdr:row>3</xdr:row>
                    <xdr:rowOff>161925</xdr:rowOff>
                  </from>
                  <to>
                    <xdr:col>5</xdr:col>
                    <xdr:colOff>342900</xdr:colOff>
                    <xdr:row>5</xdr:row>
                    <xdr:rowOff>66675</xdr:rowOff>
                  </to>
                </anchor>
              </controlPr>
            </control>
          </mc:Choice>
        </mc:AlternateContent>
        <mc:AlternateContent xmlns:mc="http://schemas.openxmlformats.org/markup-compatibility/2006">
          <mc:Choice Requires="x14">
            <control shapeId="11266" r:id="rId5" name="Group Box 2">
              <controlPr defaultSize="0" autoFill="0" autoPict="0">
                <anchor moveWithCells="1">
                  <from>
                    <xdr:col>2</xdr:col>
                    <xdr:colOff>3686175</xdr:colOff>
                    <xdr:row>4</xdr:row>
                    <xdr:rowOff>171450</xdr:rowOff>
                  </from>
                  <to>
                    <xdr:col>5</xdr:col>
                    <xdr:colOff>466725</xdr:colOff>
                    <xdr:row>6</xdr:row>
                    <xdr:rowOff>76200</xdr:rowOff>
                  </to>
                </anchor>
              </controlPr>
            </control>
          </mc:Choice>
        </mc:AlternateContent>
        <mc:AlternateContent xmlns:mc="http://schemas.openxmlformats.org/markup-compatibility/2006">
          <mc:Choice Requires="x14">
            <control shapeId="11267" r:id="rId6" name="Group Box 3">
              <controlPr defaultSize="0" autoFill="0" autoPict="0">
                <anchor moveWithCells="1">
                  <from>
                    <xdr:col>2</xdr:col>
                    <xdr:colOff>3619500</xdr:colOff>
                    <xdr:row>6</xdr:row>
                    <xdr:rowOff>152400</xdr:rowOff>
                  </from>
                  <to>
                    <xdr:col>5</xdr:col>
                    <xdr:colOff>628650</xdr:colOff>
                    <xdr:row>8</xdr:row>
                    <xdr:rowOff>95250</xdr:rowOff>
                  </to>
                </anchor>
              </controlPr>
            </control>
          </mc:Choice>
        </mc:AlternateContent>
        <mc:AlternateContent xmlns:mc="http://schemas.openxmlformats.org/markup-compatibility/2006">
          <mc:Choice Requires="x14">
            <control shapeId="11268" r:id="rId7" name="Group Box 4">
              <controlPr defaultSize="0" autoFill="0" autoPict="0">
                <anchor moveWithCells="1">
                  <from>
                    <xdr:col>2</xdr:col>
                    <xdr:colOff>3524250</xdr:colOff>
                    <xdr:row>7</xdr:row>
                    <xdr:rowOff>180975</xdr:rowOff>
                  </from>
                  <to>
                    <xdr:col>5</xdr:col>
                    <xdr:colOff>628650</xdr:colOff>
                    <xdr:row>9</xdr:row>
                    <xdr:rowOff>95250</xdr:rowOff>
                  </to>
                </anchor>
              </controlPr>
            </control>
          </mc:Choice>
        </mc:AlternateContent>
        <mc:AlternateContent xmlns:mc="http://schemas.openxmlformats.org/markup-compatibility/2006">
          <mc:Choice Requires="x14">
            <control shapeId="11269" r:id="rId8" name="Check Box 5">
              <controlPr defaultSize="0" autoFill="0" autoLine="0" autoPict="0">
                <anchor moveWithCells="1">
                  <from>
                    <xdr:col>3</xdr:col>
                    <xdr:colOff>0</xdr:colOff>
                    <xdr:row>82</xdr:row>
                    <xdr:rowOff>171450</xdr:rowOff>
                  </from>
                  <to>
                    <xdr:col>3</xdr:col>
                    <xdr:colOff>276225</xdr:colOff>
                    <xdr:row>84</xdr:row>
                    <xdr:rowOff>28575</xdr:rowOff>
                  </to>
                </anchor>
              </controlPr>
            </control>
          </mc:Choice>
        </mc:AlternateContent>
        <mc:AlternateContent xmlns:mc="http://schemas.openxmlformats.org/markup-compatibility/2006">
          <mc:Choice Requires="x14">
            <control shapeId="11270" r:id="rId9" name="Group Box 6">
              <controlPr defaultSize="0" autoFill="0" autoPict="0">
                <anchor moveWithCells="1">
                  <from>
                    <xdr:col>2</xdr:col>
                    <xdr:colOff>3648075</xdr:colOff>
                    <xdr:row>9</xdr:row>
                    <xdr:rowOff>171450</xdr:rowOff>
                  </from>
                  <to>
                    <xdr:col>5</xdr:col>
                    <xdr:colOff>666750</xdr:colOff>
                    <xdr:row>11</xdr:row>
                    <xdr:rowOff>85725</xdr:rowOff>
                  </to>
                </anchor>
              </controlPr>
            </control>
          </mc:Choice>
        </mc:AlternateContent>
        <mc:AlternateContent xmlns:mc="http://schemas.openxmlformats.org/markup-compatibility/2006">
          <mc:Choice Requires="x14">
            <control shapeId="11271" r:id="rId10" name="Group Box 7">
              <controlPr defaultSize="0" autoFill="0" autoPict="0">
                <anchor moveWithCells="1">
                  <from>
                    <xdr:col>2</xdr:col>
                    <xdr:colOff>3533775</xdr:colOff>
                    <xdr:row>11</xdr:row>
                    <xdr:rowOff>0</xdr:rowOff>
                  </from>
                  <to>
                    <xdr:col>5</xdr:col>
                    <xdr:colOff>514350</xdr:colOff>
                    <xdr:row>12</xdr:row>
                    <xdr:rowOff>95250</xdr:rowOff>
                  </to>
                </anchor>
              </controlPr>
            </control>
          </mc:Choice>
        </mc:AlternateContent>
        <mc:AlternateContent xmlns:mc="http://schemas.openxmlformats.org/markup-compatibility/2006">
          <mc:Choice Requires="x14">
            <control shapeId="11272" r:id="rId11" name="Group Box 8">
              <controlPr defaultSize="0" autoFill="0" autoPict="0">
                <anchor moveWithCells="1">
                  <from>
                    <xdr:col>2</xdr:col>
                    <xdr:colOff>3381375</xdr:colOff>
                    <xdr:row>11</xdr:row>
                    <xdr:rowOff>180975</xdr:rowOff>
                  </from>
                  <to>
                    <xdr:col>5</xdr:col>
                    <xdr:colOff>590550</xdr:colOff>
                    <xdr:row>13</xdr:row>
                    <xdr:rowOff>95250</xdr:rowOff>
                  </to>
                </anchor>
              </controlPr>
            </control>
          </mc:Choice>
        </mc:AlternateContent>
        <mc:AlternateContent xmlns:mc="http://schemas.openxmlformats.org/markup-compatibility/2006">
          <mc:Choice Requires="x14">
            <control shapeId="11273" r:id="rId12" name="Group Box 9">
              <controlPr defaultSize="0" autoFill="0" autoPict="0">
                <anchor moveWithCells="1">
                  <from>
                    <xdr:col>2</xdr:col>
                    <xdr:colOff>3638550</xdr:colOff>
                    <xdr:row>14</xdr:row>
                    <xdr:rowOff>19050</xdr:rowOff>
                  </from>
                  <to>
                    <xdr:col>5</xdr:col>
                    <xdr:colOff>495300</xdr:colOff>
                    <xdr:row>15</xdr:row>
                    <xdr:rowOff>114300</xdr:rowOff>
                  </to>
                </anchor>
              </controlPr>
            </control>
          </mc:Choice>
        </mc:AlternateContent>
        <mc:AlternateContent xmlns:mc="http://schemas.openxmlformats.org/markup-compatibility/2006">
          <mc:Choice Requires="x14">
            <control shapeId="11274" r:id="rId13" name="Group Box 10">
              <controlPr defaultSize="0" autoFill="0" autoPict="0">
                <anchor moveWithCells="1">
                  <from>
                    <xdr:col>2</xdr:col>
                    <xdr:colOff>3457575</xdr:colOff>
                    <xdr:row>14</xdr:row>
                    <xdr:rowOff>142875</xdr:rowOff>
                  </from>
                  <to>
                    <xdr:col>5</xdr:col>
                    <xdr:colOff>590550</xdr:colOff>
                    <xdr:row>16</xdr:row>
                    <xdr:rowOff>57150</xdr:rowOff>
                  </to>
                </anchor>
              </controlPr>
            </control>
          </mc:Choice>
        </mc:AlternateContent>
        <mc:AlternateContent xmlns:mc="http://schemas.openxmlformats.org/markup-compatibility/2006">
          <mc:Choice Requires="x14">
            <control shapeId="11275" r:id="rId14" name="Group Box 11">
              <controlPr defaultSize="0" autoFill="0" autoPict="0">
                <anchor moveWithCells="1">
                  <from>
                    <xdr:col>2</xdr:col>
                    <xdr:colOff>3686175</xdr:colOff>
                    <xdr:row>16</xdr:row>
                    <xdr:rowOff>123825</xdr:rowOff>
                  </from>
                  <to>
                    <xdr:col>5</xdr:col>
                    <xdr:colOff>466725</xdr:colOff>
                    <xdr:row>18</xdr:row>
                    <xdr:rowOff>28575</xdr:rowOff>
                  </to>
                </anchor>
              </controlPr>
            </control>
          </mc:Choice>
        </mc:AlternateContent>
        <mc:AlternateContent xmlns:mc="http://schemas.openxmlformats.org/markup-compatibility/2006">
          <mc:Choice Requires="x14">
            <control shapeId="11276" r:id="rId15" name="Group Box 12">
              <controlPr defaultSize="0" autoFill="0" autoPict="0">
                <anchor moveWithCells="1">
                  <from>
                    <xdr:col>2</xdr:col>
                    <xdr:colOff>3695700</xdr:colOff>
                    <xdr:row>17</xdr:row>
                    <xdr:rowOff>171450</xdr:rowOff>
                  </from>
                  <to>
                    <xdr:col>5</xdr:col>
                    <xdr:colOff>285750</xdr:colOff>
                    <xdr:row>19</xdr:row>
                    <xdr:rowOff>76200</xdr:rowOff>
                  </to>
                </anchor>
              </controlPr>
            </control>
          </mc:Choice>
        </mc:AlternateContent>
        <mc:AlternateContent xmlns:mc="http://schemas.openxmlformats.org/markup-compatibility/2006">
          <mc:Choice Requires="x14">
            <control shapeId="11277" r:id="rId16" name="Group Box 13">
              <controlPr defaultSize="0" autoFill="0" autoPict="0">
                <anchor moveWithCells="1">
                  <from>
                    <xdr:col>2</xdr:col>
                    <xdr:colOff>3638550</xdr:colOff>
                    <xdr:row>19</xdr:row>
                    <xdr:rowOff>171450</xdr:rowOff>
                  </from>
                  <to>
                    <xdr:col>5</xdr:col>
                    <xdr:colOff>704850</xdr:colOff>
                    <xdr:row>21</xdr:row>
                    <xdr:rowOff>85725</xdr:rowOff>
                  </to>
                </anchor>
              </controlPr>
            </control>
          </mc:Choice>
        </mc:AlternateContent>
        <mc:AlternateContent xmlns:mc="http://schemas.openxmlformats.org/markup-compatibility/2006">
          <mc:Choice Requires="x14">
            <control shapeId="11278" r:id="rId17" name="Group Box 14">
              <controlPr defaultSize="0" autoFill="0" autoPict="0">
                <anchor moveWithCells="1">
                  <from>
                    <xdr:col>2</xdr:col>
                    <xdr:colOff>3581400</xdr:colOff>
                    <xdr:row>20</xdr:row>
                    <xdr:rowOff>180975</xdr:rowOff>
                  </from>
                  <to>
                    <xdr:col>5</xdr:col>
                    <xdr:colOff>476250</xdr:colOff>
                    <xdr:row>22</xdr:row>
                    <xdr:rowOff>95250</xdr:rowOff>
                  </to>
                </anchor>
              </controlPr>
            </control>
          </mc:Choice>
        </mc:AlternateContent>
        <mc:AlternateContent xmlns:mc="http://schemas.openxmlformats.org/markup-compatibility/2006">
          <mc:Choice Requires="x14">
            <control shapeId="11279" r:id="rId18" name="Group Box 15">
              <controlPr defaultSize="0" autoFill="0" autoPict="0">
                <anchor moveWithCells="1">
                  <from>
                    <xdr:col>2</xdr:col>
                    <xdr:colOff>3524250</xdr:colOff>
                    <xdr:row>23</xdr:row>
                    <xdr:rowOff>9525</xdr:rowOff>
                  </from>
                  <to>
                    <xdr:col>5</xdr:col>
                    <xdr:colOff>704850</xdr:colOff>
                    <xdr:row>24</xdr:row>
                    <xdr:rowOff>104775</xdr:rowOff>
                  </to>
                </anchor>
              </controlPr>
            </control>
          </mc:Choice>
        </mc:AlternateContent>
        <mc:AlternateContent xmlns:mc="http://schemas.openxmlformats.org/markup-compatibility/2006">
          <mc:Choice Requires="x14">
            <control shapeId="11280" r:id="rId19" name="Group Box 16">
              <controlPr defaultSize="0" autoFill="0" autoPict="0">
                <anchor moveWithCells="1">
                  <from>
                    <xdr:col>2</xdr:col>
                    <xdr:colOff>3419475</xdr:colOff>
                    <xdr:row>23</xdr:row>
                    <xdr:rowOff>171450</xdr:rowOff>
                  </from>
                  <to>
                    <xdr:col>5</xdr:col>
                    <xdr:colOff>647700</xdr:colOff>
                    <xdr:row>25</xdr:row>
                    <xdr:rowOff>76200</xdr:rowOff>
                  </to>
                </anchor>
              </controlPr>
            </control>
          </mc:Choice>
        </mc:AlternateContent>
        <mc:AlternateContent xmlns:mc="http://schemas.openxmlformats.org/markup-compatibility/2006">
          <mc:Choice Requires="x14">
            <control shapeId="11281" r:id="rId20" name="Group Box 17">
              <controlPr defaultSize="0" autoFill="0" autoPict="0">
                <anchor moveWithCells="1">
                  <from>
                    <xdr:col>2</xdr:col>
                    <xdr:colOff>3590925</xdr:colOff>
                    <xdr:row>24</xdr:row>
                    <xdr:rowOff>95250</xdr:rowOff>
                  </from>
                  <to>
                    <xdr:col>5</xdr:col>
                    <xdr:colOff>342900</xdr:colOff>
                    <xdr:row>26</xdr:row>
                    <xdr:rowOff>66675</xdr:rowOff>
                  </to>
                </anchor>
              </controlPr>
            </control>
          </mc:Choice>
        </mc:AlternateContent>
        <mc:AlternateContent xmlns:mc="http://schemas.openxmlformats.org/markup-compatibility/2006">
          <mc:Choice Requires="x14">
            <control shapeId="11282" r:id="rId21" name="Group Box 18">
              <controlPr defaultSize="0" autoFill="0" autoPict="0">
                <anchor moveWithCells="1">
                  <from>
                    <xdr:col>2</xdr:col>
                    <xdr:colOff>3667125</xdr:colOff>
                    <xdr:row>25</xdr:row>
                    <xdr:rowOff>133350</xdr:rowOff>
                  </from>
                  <to>
                    <xdr:col>5</xdr:col>
                    <xdr:colOff>419100</xdr:colOff>
                    <xdr:row>27</xdr:row>
                    <xdr:rowOff>38100</xdr:rowOff>
                  </to>
                </anchor>
              </controlPr>
            </control>
          </mc:Choice>
        </mc:AlternateContent>
        <mc:AlternateContent xmlns:mc="http://schemas.openxmlformats.org/markup-compatibility/2006">
          <mc:Choice Requires="x14">
            <control shapeId="11283" r:id="rId22" name="Group Box 19">
              <controlPr defaultSize="0" autoFill="0" autoPict="0">
                <anchor moveWithCells="1">
                  <from>
                    <xdr:col>2</xdr:col>
                    <xdr:colOff>3733800</xdr:colOff>
                    <xdr:row>26</xdr:row>
                    <xdr:rowOff>180975</xdr:rowOff>
                  </from>
                  <to>
                    <xdr:col>5</xdr:col>
                    <xdr:colOff>304800</xdr:colOff>
                    <xdr:row>28</xdr:row>
                    <xdr:rowOff>95250</xdr:rowOff>
                  </to>
                </anchor>
              </controlPr>
            </control>
          </mc:Choice>
        </mc:AlternateContent>
        <mc:AlternateContent xmlns:mc="http://schemas.openxmlformats.org/markup-compatibility/2006">
          <mc:Choice Requires="x14">
            <control shapeId="11284" r:id="rId23" name="Group Box 20">
              <controlPr defaultSize="0" autoFill="0" autoPict="0">
                <anchor moveWithCells="1">
                  <from>
                    <xdr:col>2</xdr:col>
                    <xdr:colOff>3562350</xdr:colOff>
                    <xdr:row>28</xdr:row>
                    <xdr:rowOff>114300</xdr:rowOff>
                  </from>
                  <to>
                    <xdr:col>5</xdr:col>
                    <xdr:colOff>628650</xdr:colOff>
                    <xdr:row>30</xdr:row>
                    <xdr:rowOff>19050</xdr:rowOff>
                  </to>
                </anchor>
              </controlPr>
            </control>
          </mc:Choice>
        </mc:AlternateContent>
        <mc:AlternateContent xmlns:mc="http://schemas.openxmlformats.org/markup-compatibility/2006">
          <mc:Choice Requires="x14">
            <control shapeId="11285" r:id="rId24" name="Group Box 21">
              <controlPr defaultSize="0" autoFill="0" autoPict="0">
                <anchor moveWithCells="1">
                  <from>
                    <xdr:col>2</xdr:col>
                    <xdr:colOff>3619500</xdr:colOff>
                    <xdr:row>29</xdr:row>
                    <xdr:rowOff>123825</xdr:rowOff>
                  </from>
                  <to>
                    <xdr:col>7</xdr:col>
                    <xdr:colOff>47625</xdr:colOff>
                    <xdr:row>31</xdr:row>
                    <xdr:rowOff>28575</xdr:rowOff>
                  </to>
                </anchor>
              </controlPr>
            </control>
          </mc:Choice>
        </mc:AlternateContent>
        <mc:AlternateContent xmlns:mc="http://schemas.openxmlformats.org/markup-compatibility/2006">
          <mc:Choice Requires="x14">
            <control shapeId="11286" r:id="rId25" name="Group Box 22">
              <controlPr defaultSize="0" autoFill="0" autoPict="0">
                <anchor moveWithCells="1">
                  <from>
                    <xdr:col>2</xdr:col>
                    <xdr:colOff>3752850</xdr:colOff>
                    <xdr:row>13</xdr:row>
                    <xdr:rowOff>133350</xdr:rowOff>
                  </from>
                  <to>
                    <xdr:col>5</xdr:col>
                    <xdr:colOff>190500</xdr:colOff>
                    <xdr:row>15</xdr:row>
                    <xdr:rowOff>47625</xdr:rowOff>
                  </to>
                </anchor>
              </controlPr>
            </control>
          </mc:Choice>
        </mc:AlternateContent>
        <mc:AlternateContent xmlns:mc="http://schemas.openxmlformats.org/markup-compatibility/2006">
          <mc:Choice Requires="x14">
            <control shapeId="11287" r:id="rId26" name="Group Box 23">
              <controlPr defaultSize="0" autoFill="0" autoPict="0">
                <anchor moveWithCells="1">
                  <from>
                    <xdr:col>2</xdr:col>
                    <xdr:colOff>3676650</xdr:colOff>
                    <xdr:row>21</xdr:row>
                    <xdr:rowOff>133350</xdr:rowOff>
                  </from>
                  <to>
                    <xdr:col>5</xdr:col>
                    <xdr:colOff>361950</xdr:colOff>
                    <xdr:row>23</xdr:row>
                    <xdr:rowOff>47625</xdr:rowOff>
                  </to>
                </anchor>
              </controlPr>
            </control>
          </mc:Choice>
        </mc:AlternateContent>
        <mc:AlternateContent xmlns:mc="http://schemas.openxmlformats.org/markup-compatibility/2006">
          <mc:Choice Requires="x14">
            <control shapeId="11288" r:id="rId27" name="Group Box 24">
              <controlPr defaultSize="0" autoFill="0" autoPict="0">
                <anchor moveWithCells="1">
                  <from>
                    <xdr:col>2</xdr:col>
                    <xdr:colOff>3686175</xdr:colOff>
                    <xdr:row>31</xdr:row>
                    <xdr:rowOff>133350</xdr:rowOff>
                  </from>
                  <to>
                    <xdr:col>5</xdr:col>
                    <xdr:colOff>361950</xdr:colOff>
                    <xdr:row>33</xdr:row>
                    <xdr:rowOff>47625</xdr:rowOff>
                  </to>
                </anchor>
              </controlPr>
            </control>
          </mc:Choice>
        </mc:AlternateContent>
        <mc:AlternateContent xmlns:mc="http://schemas.openxmlformats.org/markup-compatibility/2006">
          <mc:Choice Requires="x14">
            <control shapeId="11289" r:id="rId28" name="Group Box 25">
              <controlPr defaultSize="0" autoFill="0" autoPict="0">
                <anchor moveWithCells="1">
                  <from>
                    <xdr:col>2</xdr:col>
                    <xdr:colOff>3590925</xdr:colOff>
                    <xdr:row>34</xdr:row>
                    <xdr:rowOff>9525</xdr:rowOff>
                  </from>
                  <to>
                    <xdr:col>5</xdr:col>
                    <xdr:colOff>552450</xdr:colOff>
                    <xdr:row>35</xdr:row>
                    <xdr:rowOff>104775</xdr:rowOff>
                  </to>
                </anchor>
              </controlPr>
            </control>
          </mc:Choice>
        </mc:AlternateContent>
        <mc:AlternateContent xmlns:mc="http://schemas.openxmlformats.org/markup-compatibility/2006">
          <mc:Choice Requires="x14">
            <control shapeId="11290" r:id="rId29" name="Group Box 26">
              <controlPr defaultSize="0" autoFill="0" autoPict="0">
                <anchor moveWithCells="1">
                  <from>
                    <xdr:col>2</xdr:col>
                    <xdr:colOff>3409950</xdr:colOff>
                    <xdr:row>36</xdr:row>
                    <xdr:rowOff>0</xdr:rowOff>
                  </from>
                  <to>
                    <xdr:col>5</xdr:col>
                    <xdr:colOff>676275</xdr:colOff>
                    <xdr:row>37</xdr:row>
                    <xdr:rowOff>95250</xdr:rowOff>
                  </to>
                </anchor>
              </controlPr>
            </control>
          </mc:Choice>
        </mc:AlternateContent>
        <mc:AlternateContent xmlns:mc="http://schemas.openxmlformats.org/markup-compatibility/2006">
          <mc:Choice Requires="x14">
            <control shapeId="11291" r:id="rId30" name="Group Box 27">
              <controlPr defaultSize="0" autoFill="0" autoPict="0">
                <anchor moveWithCells="1">
                  <from>
                    <xdr:col>2</xdr:col>
                    <xdr:colOff>3695700</xdr:colOff>
                    <xdr:row>36</xdr:row>
                    <xdr:rowOff>171450</xdr:rowOff>
                  </from>
                  <to>
                    <xdr:col>5</xdr:col>
                    <xdr:colOff>304800</xdr:colOff>
                    <xdr:row>38</xdr:row>
                    <xdr:rowOff>85725</xdr:rowOff>
                  </to>
                </anchor>
              </controlPr>
            </control>
          </mc:Choice>
        </mc:AlternateContent>
        <mc:AlternateContent xmlns:mc="http://schemas.openxmlformats.org/markup-compatibility/2006">
          <mc:Choice Requires="x14">
            <control shapeId="11292" r:id="rId31" name="Group Box 28">
              <controlPr defaultSize="0" autoFill="0" autoPict="0">
                <anchor moveWithCells="1">
                  <from>
                    <xdr:col>2</xdr:col>
                    <xdr:colOff>3714750</xdr:colOff>
                    <xdr:row>37</xdr:row>
                    <xdr:rowOff>171450</xdr:rowOff>
                  </from>
                  <to>
                    <xdr:col>5</xdr:col>
                    <xdr:colOff>228600</xdr:colOff>
                    <xdr:row>39</xdr:row>
                    <xdr:rowOff>85725</xdr:rowOff>
                  </to>
                </anchor>
              </controlPr>
            </control>
          </mc:Choice>
        </mc:AlternateContent>
        <mc:AlternateContent xmlns:mc="http://schemas.openxmlformats.org/markup-compatibility/2006">
          <mc:Choice Requires="x14">
            <control shapeId="11293" r:id="rId32" name="Group Box 29">
              <controlPr defaultSize="0" autoFill="0" autoPict="0">
                <anchor moveWithCells="1">
                  <from>
                    <xdr:col>2</xdr:col>
                    <xdr:colOff>3562350</xdr:colOff>
                    <xdr:row>38</xdr:row>
                    <xdr:rowOff>133350</xdr:rowOff>
                  </from>
                  <to>
                    <xdr:col>5</xdr:col>
                    <xdr:colOff>647700</xdr:colOff>
                    <xdr:row>40</xdr:row>
                    <xdr:rowOff>47625</xdr:rowOff>
                  </to>
                </anchor>
              </controlPr>
            </control>
          </mc:Choice>
        </mc:AlternateContent>
        <mc:AlternateContent xmlns:mc="http://schemas.openxmlformats.org/markup-compatibility/2006">
          <mc:Choice Requires="x14">
            <control shapeId="11294" r:id="rId33" name="Group Box 30">
              <controlPr defaultSize="0" autoFill="0" autoPict="0">
                <anchor moveWithCells="1">
                  <from>
                    <xdr:col>2</xdr:col>
                    <xdr:colOff>3505200</xdr:colOff>
                    <xdr:row>40</xdr:row>
                    <xdr:rowOff>180975</xdr:rowOff>
                  </from>
                  <to>
                    <xdr:col>5</xdr:col>
                    <xdr:colOff>628650</xdr:colOff>
                    <xdr:row>42</xdr:row>
                    <xdr:rowOff>95250</xdr:rowOff>
                  </to>
                </anchor>
              </controlPr>
            </control>
          </mc:Choice>
        </mc:AlternateContent>
        <mc:AlternateContent xmlns:mc="http://schemas.openxmlformats.org/markup-compatibility/2006">
          <mc:Choice Requires="x14">
            <control shapeId="11295" r:id="rId34" name="Group Box 31">
              <controlPr defaultSize="0" autoFill="0" autoPict="0">
                <anchor moveWithCells="1">
                  <from>
                    <xdr:col>2</xdr:col>
                    <xdr:colOff>3762375</xdr:colOff>
                    <xdr:row>64</xdr:row>
                    <xdr:rowOff>209550</xdr:rowOff>
                  </from>
                  <to>
                    <xdr:col>5</xdr:col>
                    <xdr:colOff>171450</xdr:colOff>
                    <xdr:row>66</xdr:row>
                    <xdr:rowOff>95250</xdr:rowOff>
                  </to>
                </anchor>
              </controlPr>
            </control>
          </mc:Choice>
        </mc:AlternateContent>
        <mc:AlternateContent xmlns:mc="http://schemas.openxmlformats.org/markup-compatibility/2006">
          <mc:Choice Requires="x14">
            <control shapeId="11296" r:id="rId35" name="Group Box 32">
              <controlPr defaultSize="0" autoFill="0" autoPict="0">
                <anchor moveWithCells="1">
                  <from>
                    <xdr:col>2</xdr:col>
                    <xdr:colOff>3752850</xdr:colOff>
                    <xdr:row>66</xdr:row>
                    <xdr:rowOff>171450</xdr:rowOff>
                  </from>
                  <to>
                    <xdr:col>5</xdr:col>
                    <xdr:colOff>323850</xdr:colOff>
                    <xdr:row>68</xdr:row>
                    <xdr:rowOff>85725</xdr:rowOff>
                  </to>
                </anchor>
              </controlPr>
            </control>
          </mc:Choice>
        </mc:AlternateContent>
        <mc:AlternateContent xmlns:mc="http://schemas.openxmlformats.org/markup-compatibility/2006">
          <mc:Choice Requires="x14">
            <control shapeId="11297" r:id="rId36" name="Group Box 33">
              <controlPr defaultSize="0" autoFill="0" autoPict="0">
                <anchor moveWithCells="1">
                  <from>
                    <xdr:col>2</xdr:col>
                    <xdr:colOff>3600450</xdr:colOff>
                    <xdr:row>67</xdr:row>
                    <xdr:rowOff>152400</xdr:rowOff>
                  </from>
                  <to>
                    <xdr:col>5</xdr:col>
                    <xdr:colOff>476250</xdr:colOff>
                    <xdr:row>69</xdr:row>
                    <xdr:rowOff>57150</xdr:rowOff>
                  </to>
                </anchor>
              </controlPr>
            </control>
          </mc:Choice>
        </mc:AlternateContent>
        <mc:AlternateContent xmlns:mc="http://schemas.openxmlformats.org/markup-compatibility/2006">
          <mc:Choice Requires="x14">
            <control shapeId="11298" r:id="rId37" name="Group Box 34">
              <controlPr defaultSize="0" autoFill="0" autoPict="0">
                <anchor moveWithCells="1">
                  <from>
                    <xdr:col>2</xdr:col>
                    <xdr:colOff>3686175</xdr:colOff>
                    <xdr:row>69</xdr:row>
                    <xdr:rowOff>180975</xdr:rowOff>
                  </from>
                  <to>
                    <xdr:col>5</xdr:col>
                    <xdr:colOff>276225</xdr:colOff>
                    <xdr:row>71</xdr:row>
                    <xdr:rowOff>95250</xdr:rowOff>
                  </to>
                </anchor>
              </controlPr>
            </control>
          </mc:Choice>
        </mc:AlternateContent>
        <mc:AlternateContent xmlns:mc="http://schemas.openxmlformats.org/markup-compatibility/2006">
          <mc:Choice Requires="x14">
            <control shapeId="11299" r:id="rId38" name="Group Box 35">
              <controlPr defaultSize="0" autoFill="0" autoPict="0">
                <anchor moveWithCells="1">
                  <from>
                    <xdr:col>2</xdr:col>
                    <xdr:colOff>3743325</xdr:colOff>
                    <xdr:row>70</xdr:row>
                    <xdr:rowOff>161925</xdr:rowOff>
                  </from>
                  <to>
                    <xdr:col>5</xdr:col>
                    <xdr:colOff>304800</xdr:colOff>
                    <xdr:row>72</xdr:row>
                    <xdr:rowOff>66675</xdr:rowOff>
                  </to>
                </anchor>
              </controlPr>
            </control>
          </mc:Choice>
        </mc:AlternateContent>
        <mc:AlternateContent xmlns:mc="http://schemas.openxmlformats.org/markup-compatibility/2006">
          <mc:Choice Requires="x14">
            <control shapeId="11300" r:id="rId39" name="Group Box 36">
              <controlPr defaultSize="0" autoFill="0" autoPict="0">
                <anchor moveWithCells="1">
                  <from>
                    <xdr:col>2</xdr:col>
                    <xdr:colOff>3724275</xdr:colOff>
                    <xdr:row>73</xdr:row>
                    <xdr:rowOff>0</xdr:rowOff>
                  </from>
                  <to>
                    <xdr:col>5</xdr:col>
                    <xdr:colOff>266700</xdr:colOff>
                    <xdr:row>74</xdr:row>
                    <xdr:rowOff>95250</xdr:rowOff>
                  </to>
                </anchor>
              </controlPr>
            </control>
          </mc:Choice>
        </mc:AlternateContent>
        <mc:AlternateContent xmlns:mc="http://schemas.openxmlformats.org/markup-compatibility/2006">
          <mc:Choice Requires="x14">
            <control shapeId="11301" r:id="rId40" name="Group Box 37">
              <controlPr defaultSize="0" autoFill="0" autoPict="0">
                <anchor moveWithCells="1">
                  <from>
                    <xdr:col>2</xdr:col>
                    <xdr:colOff>3667125</xdr:colOff>
                    <xdr:row>75</xdr:row>
                    <xdr:rowOff>0</xdr:rowOff>
                  </from>
                  <to>
                    <xdr:col>5</xdr:col>
                    <xdr:colOff>676275</xdr:colOff>
                    <xdr:row>76</xdr:row>
                    <xdr:rowOff>95250</xdr:rowOff>
                  </to>
                </anchor>
              </controlPr>
            </control>
          </mc:Choice>
        </mc:AlternateContent>
        <mc:AlternateContent xmlns:mc="http://schemas.openxmlformats.org/markup-compatibility/2006">
          <mc:Choice Requires="x14">
            <control shapeId="11302" r:id="rId41" name="Group Box 38">
              <controlPr defaultSize="0" autoFill="0" autoPict="0">
                <anchor moveWithCells="1">
                  <from>
                    <xdr:col>2</xdr:col>
                    <xdr:colOff>3686175</xdr:colOff>
                    <xdr:row>75</xdr:row>
                    <xdr:rowOff>142875</xdr:rowOff>
                  </from>
                  <to>
                    <xdr:col>5</xdr:col>
                    <xdr:colOff>381000</xdr:colOff>
                    <xdr:row>77</xdr:row>
                    <xdr:rowOff>57150</xdr:rowOff>
                  </to>
                </anchor>
              </controlPr>
            </control>
          </mc:Choice>
        </mc:AlternateContent>
        <mc:AlternateContent xmlns:mc="http://schemas.openxmlformats.org/markup-compatibility/2006">
          <mc:Choice Requires="x14">
            <control shapeId="11303" r:id="rId42" name="Group Box 39">
              <controlPr defaultSize="0" autoFill="0" autoPict="0">
                <anchor moveWithCells="1">
                  <from>
                    <xdr:col>2</xdr:col>
                    <xdr:colOff>3638550</xdr:colOff>
                    <xdr:row>76</xdr:row>
                    <xdr:rowOff>171450</xdr:rowOff>
                  </from>
                  <to>
                    <xdr:col>5</xdr:col>
                    <xdr:colOff>285750</xdr:colOff>
                    <xdr:row>78</xdr:row>
                    <xdr:rowOff>85725</xdr:rowOff>
                  </to>
                </anchor>
              </controlPr>
            </control>
          </mc:Choice>
        </mc:AlternateContent>
        <mc:AlternateContent xmlns:mc="http://schemas.openxmlformats.org/markup-compatibility/2006">
          <mc:Choice Requires="x14">
            <control shapeId="11304" r:id="rId43" name="Group Box 40">
              <controlPr defaultSize="0" autoFill="0" autoPict="0">
                <anchor moveWithCells="1">
                  <from>
                    <xdr:col>2</xdr:col>
                    <xdr:colOff>3533775</xdr:colOff>
                    <xdr:row>79</xdr:row>
                    <xdr:rowOff>0</xdr:rowOff>
                  </from>
                  <to>
                    <xdr:col>5</xdr:col>
                    <xdr:colOff>457200</xdr:colOff>
                    <xdr:row>80</xdr:row>
                    <xdr:rowOff>95250</xdr:rowOff>
                  </to>
                </anchor>
              </controlPr>
            </control>
          </mc:Choice>
        </mc:AlternateContent>
        <mc:AlternateContent xmlns:mc="http://schemas.openxmlformats.org/markup-compatibility/2006">
          <mc:Choice Requires="x14">
            <control shapeId="11305" r:id="rId44" name="Group Box 41">
              <controlPr defaultSize="0" autoFill="0" autoPict="0">
                <anchor moveWithCells="1">
                  <from>
                    <xdr:col>2</xdr:col>
                    <xdr:colOff>3533775</xdr:colOff>
                    <xdr:row>81</xdr:row>
                    <xdr:rowOff>9525</xdr:rowOff>
                  </from>
                  <to>
                    <xdr:col>5</xdr:col>
                    <xdr:colOff>552450</xdr:colOff>
                    <xdr:row>82</xdr:row>
                    <xdr:rowOff>104775</xdr:rowOff>
                  </to>
                </anchor>
              </controlPr>
            </control>
          </mc:Choice>
        </mc:AlternateContent>
        <mc:AlternateContent xmlns:mc="http://schemas.openxmlformats.org/markup-compatibility/2006">
          <mc:Choice Requires="x14">
            <control shapeId="11306" r:id="rId45" name="Group Box 42">
              <controlPr defaultSize="0" autoFill="0" autoPict="0">
                <anchor moveWithCells="1">
                  <from>
                    <xdr:col>2</xdr:col>
                    <xdr:colOff>3362325</xdr:colOff>
                    <xdr:row>81</xdr:row>
                    <xdr:rowOff>171450</xdr:rowOff>
                  </from>
                  <to>
                    <xdr:col>7</xdr:col>
                    <xdr:colOff>9525</xdr:colOff>
                    <xdr:row>83</xdr:row>
                    <xdr:rowOff>85725</xdr:rowOff>
                  </to>
                </anchor>
              </controlPr>
            </control>
          </mc:Choice>
        </mc:AlternateContent>
        <mc:AlternateContent xmlns:mc="http://schemas.openxmlformats.org/markup-compatibility/2006">
          <mc:Choice Requires="x14">
            <control shapeId="11307" r:id="rId46" name="Group Box 43">
              <controlPr defaultSize="0" autoFill="0" autoPict="0">
                <anchor moveWithCells="1">
                  <from>
                    <xdr:col>2</xdr:col>
                    <xdr:colOff>3648075</xdr:colOff>
                    <xdr:row>79</xdr:row>
                    <xdr:rowOff>123825</xdr:rowOff>
                  </from>
                  <to>
                    <xdr:col>5</xdr:col>
                    <xdr:colOff>266700</xdr:colOff>
                    <xdr:row>81</xdr:row>
                    <xdr:rowOff>28575</xdr:rowOff>
                  </to>
                </anchor>
              </controlPr>
            </control>
          </mc:Choice>
        </mc:AlternateContent>
        <mc:AlternateContent xmlns:mc="http://schemas.openxmlformats.org/markup-compatibility/2006">
          <mc:Choice Requires="x14">
            <control shapeId="11308" r:id="rId47" name="Check Box 44">
              <controlPr defaultSize="0" autoFill="0" autoLine="0" autoPict="0">
                <anchor moveWithCells="1">
                  <from>
                    <xdr:col>3</xdr:col>
                    <xdr:colOff>0</xdr:colOff>
                    <xdr:row>83</xdr:row>
                    <xdr:rowOff>9525</xdr:rowOff>
                  </from>
                  <to>
                    <xdr:col>3</xdr:col>
                    <xdr:colOff>247650</xdr:colOff>
                    <xdr:row>84</xdr:row>
                    <xdr:rowOff>57150</xdr:rowOff>
                  </to>
                </anchor>
              </controlPr>
            </control>
          </mc:Choice>
        </mc:AlternateContent>
        <mc:AlternateContent xmlns:mc="http://schemas.openxmlformats.org/markup-compatibility/2006">
          <mc:Choice Requires="x14">
            <control shapeId="11309" r:id="rId48" name="Group Box 45">
              <controlPr defaultSize="0" autoFill="0" autoPict="0">
                <anchor moveWithCells="1">
                  <from>
                    <xdr:col>2</xdr:col>
                    <xdr:colOff>3810000</xdr:colOff>
                    <xdr:row>83</xdr:row>
                    <xdr:rowOff>209550</xdr:rowOff>
                  </from>
                  <to>
                    <xdr:col>5</xdr:col>
                    <xdr:colOff>247650</xdr:colOff>
                    <xdr:row>85</xdr:row>
                    <xdr:rowOff>95250</xdr:rowOff>
                  </to>
                </anchor>
              </controlPr>
            </control>
          </mc:Choice>
        </mc:AlternateContent>
        <mc:AlternateContent xmlns:mc="http://schemas.openxmlformats.org/markup-compatibility/2006">
          <mc:Choice Requires="x14">
            <control shapeId="11310" r:id="rId49" name="Group Box 46">
              <controlPr defaultSize="0" autoFill="0" autoPict="0">
                <anchor moveWithCells="1">
                  <from>
                    <xdr:col>2</xdr:col>
                    <xdr:colOff>3752850</xdr:colOff>
                    <xdr:row>85</xdr:row>
                    <xdr:rowOff>9525</xdr:rowOff>
                  </from>
                  <to>
                    <xdr:col>5</xdr:col>
                    <xdr:colOff>209550</xdr:colOff>
                    <xdr:row>86</xdr:row>
                    <xdr:rowOff>104775</xdr:rowOff>
                  </to>
                </anchor>
              </controlPr>
            </control>
          </mc:Choice>
        </mc:AlternateContent>
        <mc:AlternateContent xmlns:mc="http://schemas.openxmlformats.org/markup-compatibility/2006">
          <mc:Choice Requires="x14">
            <control shapeId="11311" r:id="rId50" name="Group Box 47">
              <controlPr defaultSize="0" autoFill="0" autoPict="0">
                <anchor moveWithCells="1">
                  <from>
                    <xdr:col>2</xdr:col>
                    <xdr:colOff>3590925</xdr:colOff>
                    <xdr:row>85</xdr:row>
                    <xdr:rowOff>171450</xdr:rowOff>
                  </from>
                  <to>
                    <xdr:col>5</xdr:col>
                    <xdr:colOff>285750</xdr:colOff>
                    <xdr:row>87</xdr:row>
                    <xdr:rowOff>85725</xdr:rowOff>
                  </to>
                </anchor>
              </controlPr>
            </control>
          </mc:Choice>
        </mc:AlternateContent>
        <mc:AlternateContent xmlns:mc="http://schemas.openxmlformats.org/markup-compatibility/2006">
          <mc:Choice Requires="x14">
            <control shapeId="11312" r:id="rId51" name="Group Box 48">
              <controlPr defaultSize="0" autoFill="0" autoPict="0">
                <anchor moveWithCells="1">
                  <from>
                    <xdr:col>2</xdr:col>
                    <xdr:colOff>3705225</xdr:colOff>
                    <xdr:row>86</xdr:row>
                    <xdr:rowOff>180975</xdr:rowOff>
                  </from>
                  <to>
                    <xdr:col>5</xdr:col>
                    <xdr:colOff>247650</xdr:colOff>
                    <xdr:row>88</xdr:row>
                    <xdr:rowOff>95250</xdr:rowOff>
                  </to>
                </anchor>
              </controlPr>
            </control>
          </mc:Choice>
        </mc:AlternateContent>
        <mc:AlternateContent xmlns:mc="http://schemas.openxmlformats.org/markup-compatibility/2006">
          <mc:Choice Requires="x14">
            <control shapeId="11313" r:id="rId52" name="Group Box 49">
              <controlPr defaultSize="0" autoFill="0" autoPict="0">
                <anchor moveWithCells="1">
                  <from>
                    <xdr:col>2</xdr:col>
                    <xdr:colOff>3609975</xdr:colOff>
                    <xdr:row>87</xdr:row>
                    <xdr:rowOff>142875</xdr:rowOff>
                  </from>
                  <to>
                    <xdr:col>5</xdr:col>
                    <xdr:colOff>381000</xdr:colOff>
                    <xdr:row>89</xdr:row>
                    <xdr:rowOff>57150</xdr:rowOff>
                  </to>
                </anchor>
              </controlPr>
            </control>
          </mc:Choice>
        </mc:AlternateContent>
        <mc:AlternateContent xmlns:mc="http://schemas.openxmlformats.org/markup-compatibility/2006">
          <mc:Choice Requires="x14">
            <control shapeId="11314" r:id="rId53" name="Group Box 50">
              <controlPr defaultSize="0" autoFill="0" autoPict="0">
                <anchor moveWithCells="1">
                  <from>
                    <xdr:col>2</xdr:col>
                    <xdr:colOff>3581400</xdr:colOff>
                    <xdr:row>85</xdr:row>
                    <xdr:rowOff>9525</xdr:rowOff>
                  </from>
                  <to>
                    <xdr:col>5</xdr:col>
                    <xdr:colOff>457200</xdr:colOff>
                    <xdr:row>86</xdr:row>
                    <xdr:rowOff>104775</xdr:rowOff>
                  </to>
                </anchor>
              </controlPr>
            </control>
          </mc:Choice>
        </mc:AlternateContent>
        <mc:AlternateContent xmlns:mc="http://schemas.openxmlformats.org/markup-compatibility/2006">
          <mc:Choice Requires="x14">
            <control shapeId="11315" r:id="rId54" name="Group Box 51">
              <controlPr defaultSize="0" autoFill="0" autoPict="0">
                <anchor moveWithCells="1">
                  <from>
                    <xdr:col>2</xdr:col>
                    <xdr:colOff>3619500</xdr:colOff>
                    <xdr:row>84</xdr:row>
                    <xdr:rowOff>133350</xdr:rowOff>
                  </from>
                  <to>
                    <xdr:col>5</xdr:col>
                    <xdr:colOff>400050</xdr:colOff>
                    <xdr:row>86</xdr:row>
                    <xdr:rowOff>47625</xdr:rowOff>
                  </to>
                </anchor>
              </controlPr>
            </control>
          </mc:Choice>
        </mc:AlternateContent>
        <mc:AlternateContent xmlns:mc="http://schemas.openxmlformats.org/markup-compatibility/2006">
          <mc:Choice Requires="x14">
            <control shapeId="11316" r:id="rId55" name="Group Box 52">
              <controlPr defaultSize="0" autoFill="0" autoPict="0">
                <anchor moveWithCells="1">
                  <from>
                    <xdr:col>2</xdr:col>
                    <xdr:colOff>3743325</xdr:colOff>
                    <xdr:row>42</xdr:row>
                    <xdr:rowOff>171450</xdr:rowOff>
                  </from>
                  <to>
                    <xdr:col>5</xdr:col>
                    <xdr:colOff>304800</xdr:colOff>
                    <xdr:row>44</xdr:row>
                    <xdr:rowOff>85725</xdr:rowOff>
                  </to>
                </anchor>
              </controlPr>
            </control>
          </mc:Choice>
        </mc:AlternateContent>
        <mc:AlternateContent xmlns:mc="http://schemas.openxmlformats.org/markup-compatibility/2006">
          <mc:Choice Requires="x14">
            <control shapeId="11317" r:id="rId56" name="Group Box 53">
              <controlPr defaultSize="0" autoFill="0" autoPict="0">
                <anchor moveWithCells="1">
                  <from>
                    <xdr:col>2</xdr:col>
                    <xdr:colOff>3562350</xdr:colOff>
                    <xdr:row>44</xdr:row>
                    <xdr:rowOff>133350</xdr:rowOff>
                  </from>
                  <to>
                    <xdr:col>5</xdr:col>
                    <xdr:colOff>590550</xdr:colOff>
                    <xdr:row>46</xdr:row>
                    <xdr:rowOff>57150</xdr:rowOff>
                  </to>
                </anchor>
              </controlPr>
            </control>
          </mc:Choice>
        </mc:AlternateContent>
        <mc:AlternateContent xmlns:mc="http://schemas.openxmlformats.org/markup-compatibility/2006">
          <mc:Choice Requires="x14">
            <control shapeId="11318" r:id="rId57" name="Group Box 54">
              <controlPr defaultSize="0" autoFill="0" autoPict="0">
                <anchor moveWithCells="1">
                  <from>
                    <xdr:col>2</xdr:col>
                    <xdr:colOff>3581400</xdr:colOff>
                    <xdr:row>45</xdr:row>
                    <xdr:rowOff>123825</xdr:rowOff>
                  </from>
                  <to>
                    <xdr:col>5</xdr:col>
                    <xdr:colOff>457200</xdr:colOff>
                    <xdr:row>47</xdr:row>
                    <xdr:rowOff>28575</xdr:rowOff>
                  </to>
                </anchor>
              </controlPr>
            </control>
          </mc:Choice>
        </mc:AlternateContent>
        <mc:AlternateContent xmlns:mc="http://schemas.openxmlformats.org/markup-compatibility/2006">
          <mc:Choice Requires="x14">
            <control shapeId="11319" r:id="rId58" name="Group Box 55">
              <controlPr defaultSize="0" autoFill="0" autoPict="0">
                <anchor moveWithCells="1">
                  <from>
                    <xdr:col>2</xdr:col>
                    <xdr:colOff>3657600</xdr:colOff>
                    <xdr:row>47</xdr:row>
                    <xdr:rowOff>171450</xdr:rowOff>
                  </from>
                  <to>
                    <xdr:col>5</xdr:col>
                    <xdr:colOff>342900</xdr:colOff>
                    <xdr:row>49</xdr:row>
                    <xdr:rowOff>85725</xdr:rowOff>
                  </to>
                </anchor>
              </controlPr>
            </control>
          </mc:Choice>
        </mc:AlternateContent>
        <mc:AlternateContent xmlns:mc="http://schemas.openxmlformats.org/markup-compatibility/2006">
          <mc:Choice Requires="x14">
            <control shapeId="11320" r:id="rId59" name="Group Box 56">
              <controlPr defaultSize="0" autoFill="0" autoPict="0">
                <anchor moveWithCells="1">
                  <from>
                    <xdr:col>2</xdr:col>
                    <xdr:colOff>3581400</xdr:colOff>
                    <xdr:row>48</xdr:row>
                    <xdr:rowOff>161925</xdr:rowOff>
                  </from>
                  <to>
                    <xdr:col>5</xdr:col>
                    <xdr:colOff>438150</xdr:colOff>
                    <xdr:row>50</xdr:row>
                    <xdr:rowOff>66675</xdr:rowOff>
                  </to>
                </anchor>
              </controlPr>
            </control>
          </mc:Choice>
        </mc:AlternateContent>
        <mc:AlternateContent xmlns:mc="http://schemas.openxmlformats.org/markup-compatibility/2006">
          <mc:Choice Requires="x14">
            <control shapeId="11321" r:id="rId60" name="Group Box 57">
              <controlPr defaultSize="0" autoFill="0" autoPict="0">
                <anchor moveWithCells="1">
                  <from>
                    <xdr:col>2</xdr:col>
                    <xdr:colOff>3752850</xdr:colOff>
                    <xdr:row>49</xdr:row>
                    <xdr:rowOff>133350</xdr:rowOff>
                  </from>
                  <to>
                    <xdr:col>5</xdr:col>
                    <xdr:colOff>438150</xdr:colOff>
                    <xdr:row>51</xdr:row>
                    <xdr:rowOff>38100</xdr:rowOff>
                  </to>
                </anchor>
              </controlPr>
            </control>
          </mc:Choice>
        </mc:AlternateContent>
        <mc:AlternateContent xmlns:mc="http://schemas.openxmlformats.org/markup-compatibility/2006">
          <mc:Choice Requires="x14">
            <control shapeId="11322" r:id="rId61" name="Group Box 58">
              <controlPr defaultSize="0" autoFill="0" autoPict="0">
                <anchor moveWithCells="1">
                  <from>
                    <xdr:col>2</xdr:col>
                    <xdr:colOff>3667125</xdr:colOff>
                    <xdr:row>51</xdr:row>
                    <xdr:rowOff>95250</xdr:rowOff>
                  </from>
                  <to>
                    <xdr:col>5</xdr:col>
                    <xdr:colOff>419100</xdr:colOff>
                    <xdr:row>53</xdr:row>
                    <xdr:rowOff>95250</xdr:rowOff>
                  </to>
                </anchor>
              </controlPr>
            </control>
          </mc:Choice>
        </mc:AlternateContent>
        <mc:AlternateContent xmlns:mc="http://schemas.openxmlformats.org/markup-compatibility/2006">
          <mc:Choice Requires="x14">
            <control shapeId="11323" r:id="rId62" name="Group Box 59">
              <controlPr defaultSize="0" autoFill="0" autoPict="0">
                <anchor moveWithCells="1">
                  <from>
                    <xdr:col>2</xdr:col>
                    <xdr:colOff>3667125</xdr:colOff>
                    <xdr:row>52</xdr:row>
                    <xdr:rowOff>142875</xdr:rowOff>
                  </from>
                  <to>
                    <xdr:col>5</xdr:col>
                    <xdr:colOff>390525</xdr:colOff>
                    <xdr:row>54</xdr:row>
                    <xdr:rowOff>57150</xdr:rowOff>
                  </to>
                </anchor>
              </controlPr>
            </control>
          </mc:Choice>
        </mc:AlternateContent>
        <mc:AlternateContent xmlns:mc="http://schemas.openxmlformats.org/markup-compatibility/2006">
          <mc:Choice Requires="x14">
            <control shapeId="11324" r:id="rId63" name="Group Box 60">
              <controlPr defaultSize="0" autoFill="0" autoPict="0">
                <anchor moveWithCells="1">
                  <from>
                    <xdr:col>2</xdr:col>
                    <xdr:colOff>3629025</xdr:colOff>
                    <xdr:row>54</xdr:row>
                    <xdr:rowOff>152400</xdr:rowOff>
                  </from>
                  <to>
                    <xdr:col>5</xdr:col>
                    <xdr:colOff>438150</xdr:colOff>
                    <xdr:row>56</xdr:row>
                    <xdr:rowOff>57150</xdr:rowOff>
                  </to>
                </anchor>
              </controlPr>
            </control>
          </mc:Choice>
        </mc:AlternateContent>
        <mc:AlternateContent xmlns:mc="http://schemas.openxmlformats.org/markup-compatibility/2006">
          <mc:Choice Requires="x14">
            <control shapeId="11325" r:id="rId64" name="Group Box 61">
              <controlPr defaultSize="0" autoFill="0" autoPict="0">
                <anchor moveWithCells="1">
                  <from>
                    <xdr:col>2</xdr:col>
                    <xdr:colOff>3752850</xdr:colOff>
                    <xdr:row>55</xdr:row>
                    <xdr:rowOff>180975</xdr:rowOff>
                  </from>
                  <to>
                    <xdr:col>5</xdr:col>
                    <xdr:colOff>171450</xdr:colOff>
                    <xdr:row>57</xdr:row>
                    <xdr:rowOff>95250</xdr:rowOff>
                  </to>
                </anchor>
              </controlPr>
            </control>
          </mc:Choice>
        </mc:AlternateContent>
        <mc:AlternateContent xmlns:mc="http://schemas.openxmlformats.org/markup-compatibility/2006">
          <mc:Choice Requires="x14">
            <control shapeId="11326" r:id="rId65" name="Group Box 62">
              <controlPr defaultSize="0" autoFill="0" autoPict="0">
                <anchor moveWithCells="1">
                  <from>
                    <xdr:col>2</xdr:col>
                    <xdr:colOff>3667125</xdr:colOff>
                    <xdr:row>57</xdr:row>
                    <xdr:rowOff>161925</xdr:rowOff>
                  </from>
                  <to>
                    <xdr:col>5</xdr:col>
                    <xdr:colOff>419100</xdr:colOff>
                    <xdr:row>59</xdr:row>
                    <xdr:rowOff>66675</xdr:rowOff>
                  </to>
                </anchor>
              </controlPr>
            </control>
          </mc:Choice>
        </mc:AlternateContent>
        <mc:AlternateContent xmlns:mc="http://schemas.openxmlformats.org/markup-compatibility/2006">
          <mc:Choice Requires="x14">
            <control shapeId="11327" r:id="rId66" name="Group Box 63">
              <controlPr defaultSize="0" autoFill="0" autoPict="0">
                <anchor moveWithCells="1">
                  <from>
                    <xdr:col>2</xdr:col>
                    <xdr:colOff>3514725</xdr:colOff>
                    <xdr:row>58</xdr:row>
                    <xdr:rowOff>152400</xdr:rowOff>
                  </from>
                  <to>
                    <xdr:col>5</xdr:col>
                    <xdr:colOff>571500</xdr:colOff>
                    <xdr:row>60</xdr:row>
                    <xdr:rowOff>57150</xdr:rowOff>
                  </to>
                </anchor>
              </controlPr>
            </control>
          </mc:Choice>
        </mc:AlternateContent>
        <mc:AlternateContent xmlns:mc="http://schemas.openxmlformats.org/markup-compatibility/2006">
          <mc:Choice Requires="x14">
            <control shapeId="11328" r:id="rId67" name="Group Box 64">
              <controlPr defaultSize="0" autoFill="0" autoPict="0">
                <anchor moveWithCells="1">
                  <from>
                    <xdr:col>2</xdr:col>
                    <xdr:colOff>3619500</xdr:colOff>
                    <xdr:row>33</xdr:row>
                    <xdr:rowOff>133350</xdr:rowOff>
                  </from>
                  <to>
                    <xdr:col>5</xdr:col>
                    <xdr:colOff>400050</xdr:colOff>
                    <xdr:row>35</xdr:row>
                    <xdr:rowOff>38100</xdr:rowOff>
                  </to>
                </anchor>
              </controlPr>
            </control>
          </mc:Choice>
        </mc:AlternateContent>
        <mc:AlternateContent xmlns:mc="http://schemas.openxmlformats.org/markup-compatibility/2006">
          <mc:Choice Requires="x14">
            <control shapeId="11329" r:id="rId68" name="Group Box 65">
              <controlPr defaultSize="0" autoFill="0" autoPict="0">
                <anchor moveWithCells="1">
                  <from>
                    <xdr:col>2</xdr:col>
                    <xdr:colOff>3657600</xdr:colOff>
                    <xdr:row>55</xdr:row>
                    <xdr:rowOff>171450</xdr:rowOff>
                  </from>
                  <to>
                    <xdr:col>5</xdr:col>
                    <xdr:colOff>342900</xdr:colOff>
                    <xdr:row>57</xdr:row>
                    <xdr:rowOff>85725</xdr:rowOff>
                  </to>
                </anchor>
              </controlPr>
            </control>
          </mc:Choice>
        </mc:AlternateContent>
        <mc:AlternateContent xmlns:mc="http://schemas.openxmlformats.org/markup-compatibility/2006">
          <mc:Choice Requires="x14">
            <control shapeId="11330" r:id="rId69" name="Group Box 66">
              <controlPr defaultSize="0" autoFill="0" autoPict="0">
                <anchor moveWithCells="1">
                  <from>
                    <xdr:col>2</xdr:col>
                    <xdr:colOff>3657600</xdr:colOff>
                    <xdr:row>60</xdr:row>
                    <xdr:rowOff>171450</xdr:rowOff>
                  </from>
                  <to>
                    <xdr:col>5</xdr:col>
                    <xdr:colOff>342900</xdr:colOff>
                    <xdr:row>62</xdr:row>
                    <xdr:rowOff>85725</xdr:rowOff>
                  </to>
                </anchor>
              </controlPr>
            </control>
          </mc:Choice>
        </mc:AlternateContent>
        <mc:AlternateContent xmlns:mc="http://schemas.openxmlformats.org/markup-compatibility/2006">
          <mc:Choice Requires="x14">
            <control shapeId="11331" r:id="rId70" name="Group Box 67">
              <controlPr defaultSize="0" autoFill="0" autoPict="0">
                <anchor moveWithCells="1">
                  <from>
                    <xdr:col>2</xdr:col>
                    <xdr:colOff>3657600</xdr:colOff>
                    <xdr:row>62</xdr:row>
                    <xdr:rowOff>171450</xdr:rowOff>
                  </from>
                  <to>
                    <xdr:col>5</xdr:col>
                    <xdr:colOff>342900</xdr:colOff>
                    <xdr:row>64</xdr:row>
                    <xdr:rowOff>85725</xdr:rowOff>
                  </to>
                </anchor>
              </controlPr>
            </control>
          </mc:Choice>
        </mc:AlternateContent>
        <mc:AlternateContent xmlns:mc="http://schemas.openxmlformats.org/markup-compatibility/2006">
          <mc:Choice Requires="x14">
            <control shapeId="11332" r:id="rId71" name="Group Box 68">
              <controlPr defaultSize="0" autoFill="0" autoPict="0">
                <anchor moveWithCells="1">
                  <from>
                    <xdr:col>2</xdr:col>
                    <xdr:colOff>3657600</xdr:colOff>
                    <xdr:row>83</xdr:row>
                    <xdr:rowOff>171450</xdr:rowOff>
                  </from>
                  <to>
                    <xdr:col>5</xdr:col>
                    <xdr:colOff>342900</xdr:colOff>
                    <xdr:row>85</xdr:row>
                    <xdr:rowOff>85725</xdr:rowOff>
                  </to>
                </anchor>
              </controlPr>
            </control>
          </mc:Choice>
        </mc:AlternateContent>
        <mc:AlternateContent xmlns:mc="http://schemas.openxmlformats.org/markup-compatibility/2006">
          <mc:Choice Requires="x14">
            <control shapeId="11333" r:id="rId72" name="Group Box 69">
              <controlPr defaultSize="0" autoFill="0" autoPict="0">
                <anchor moveWithCells="1">
                  <from>
                    <xdr:col>2</xdr:col>
                    <xdr:colOff>3657600</xdr:colOff>
                    <xdr:row>86</xdr:row>
                    <xdr:rowOff>171450</xdr:rowOff>
                  </from>
                  <to>
                    <xdr:col>5</xdr:col>
                    <xdr:colOff>342900</xdr:colOff>
                    <xdr:row>88</xdr:row>
                    <xdr:rowOff>85725</xdr:rowOff>
                  </to>
                </anchor>
              </controlPr>
            </control>
          </mc:Choice>
        </mc:AlternateContent>
        <mc:AlternateContent xmlns:mc="http://schemas.openxmlformats.org/markup-compatibility/2006">
          <mc:Choice Requires="x14">
            <control shapeId="11334" r:id="rId73" name="Group Box 70">
              <controlPr defaultSize="0" autoFill="0" autoPict="0">
                <anchor moveWithCells="1">
                  <from>
                    <xdr:col>2</xdr:col>
                    <xdr:colOff>3752850</xdr:colOff>
                    <xdr:row>47</xdr:row>
                    <xdr:rowOff>171450</xdr:rowOff>
                  </from>
                  <to>
                    <xdr:col>5</xdr:col>
                    <xdr:colOff>209550</xdr:colOff>
                    <xdr:row>49</xdr:row>
                    <xdr:rowOff>85725</xdr:rowOff>
                  </to>
                </anchor>
              </controlPr>
            </control>
          </mc:Choice>
        </mc:AlternateContent>
        <mc:AlternateContent xmlns:mc="http://schemas.openxmlformats.org/markup-compatibility/2006">
          <mc:Choice Requires="x14">
            <control shapeId="11335" r:id="rId74" name="Group Box 71">
              <controlPr defaultSize="0" autoFill="0" autoPict="0">
                <anchor moveWithCells="1">
                  <from>
                    <xdr:col>2</xdr:col>
                    <xdr:colOff>3781425</xdr:colOff>
                    <xdr:row>55</xdr:row>
                    <xdr:rowOff>152400</xdr:rowOff>
                  </from>
                  <to>
                    <xdr:col>5</xdr:col>
                    <xdr:colOff>676275</xdr:colOff>
                    <xdr:row>57</xdr:row>
                    <xdr:rowOff>57150</xdr:rowOff>
                  </to>
                </anchor>
              </controlPr>
            </control>
          </mc:Choice>
        </mc:AlternateContent>
        <mc:AlternateContent xmlns:mc="http://schemas.openxmlformats.org/markup-compatibility/2006">
          <mc:Choice Requires="x14">
            <control shapeId="11336" r:id="rId75" name="Group Box 72">
              <controlPr defaultSize="0" autoFill="0" autoPict="0">
                <anchor moveWithCells="1">
                  <from>
                    <xdr:col>2</xdr:col>
                    <xdr:colOff>3752850</xdr:colOff>
                    <xdr:row>60</xdr:row>
                    <xdr:rowOff>152400</xdr:rowOff>
                  </from>
                  <to>
                    <xdr:col>5</xdr:col>
                    <xdr:colOff>361950</xdr:colOff>
                    <xdr:row>62</xdr:row>
                    <xdr:rowOff>57150</xdr:rowOff>
                  </to>
                </anchor>
              </controlPr>
            </control>
          </mc:Choice>
        </mc:AlternateContent>
        <mc:AlternateContent xmlns:mc="http://schemas.openxmlformats.org/markup-compatibility/2006">
          <mc:Choice Requires="x14">
            <control shapeId="11337" r:id="rId76" name="Group Box 73">
              <controlPr defaultSize="0" autoFill="0" autoPict="0">
                <anchor moveWithCells="1">
                  <from>
                    <xdr:col>2</xdr:col>
                    <xdr:colOff>3571875</xdr:colOff>
                    <xdr:row>62</xdr:row>
                    <xdr:rowOff>133350</xdr:rowOff>
                  </from>
                  <to>
                    <xdr:col>7</xdr:col>
                    <xdr:colOff>104775</xdr:colOff>
                    <xdr:row>64</xdr:row>
                    <xdr:rowOff>66675</xdr:rowOff>
                  </to>
                </anchor>
              </controlPr>
            </control>
          </mc:Choice>
        </mc:AlternateContent>
        <mc:AlternateContent xmlns:mc="http://schemas.openxmlformats.org/markup-compatibility/2006">
          <mc:Choice Requires="x14">
            <control shapeId="11338" r:id="rId77" name="Group Box 74">
              <controlPr defaultSize="0" autoFill="0" autoPict="0">
                <anchor moveWithCells="1">
                  <from>
                    <xdr:col>2</xdr:col>
                    <xdr:colOff>3781425</xdr:colOff>
                    <xdr:row>83</xdr:row>
                    <xdr:rowOff>180975</xdr:rowOff>
                  </from>
                  <to>
                    <xdr:col>5</xdr:col>
                    <xdr:colOff>228600</xdr:colOff>
                    <xdr:row>85</xdr:row>
                    <xdr:rowOff>95250</xdr:rowOff>
                  </to>
                </anchor>
              </controlPr>
            </control>
          </mc:Choice>
        </mc:AlternateContent>
        <mc:AlternateContent xmlns:mc="http://schemas.openxmlformats.org/markup-compatibility/2006">
          <mc:Choice Requires="x14">
            <control shapeId="11339" r:id="rId78" name="Group Box 75">
              <controlPr defaultSize="0" autoFill="0" autoPict="0">
                <anchor moveWithCells="1">
                  <from>
                    <xdr:col>2</xdr:col>
                    <xdr:colOff>3667125</xdr:colOff>
                    <xdr:row>86</xdr:row>
                    <xdr:rowOff>76200</xdr:rowOff>
                  </from>
                  <to>
                    <xdr:col>5</xdr:col>
                    <xdr:colOff>419100</xdr:colOff>
                    <xdr:row>88</xdr:row>
                    <xdr:rowOff>57150</xdr:rowOff>
                  </to>
                </anchor>
              </controlPr>
            </control>
          </mc:Choice>
        </mc:AlternateContent>
        <mc:AlternateContent xmlns:mc="http://schemas.openxmlformats.org/markup-compatibility/2006">
          <mc:Choice Requires="x14">
            <control shapeId="11340" r:id="rId79" name="Group Box 76">
              <controlPr defaultSize="0" autoFill="0" autoPict="0">
                <anchor moveWithCells="1">
                  <from>
                    <xdr:col>2</xdr:col>
                    <xdr:colOff>3590925</xdr:colOff>
                    <xdr:row>20</xdr:row>
                    <xdr:rowOff>133350</xdr:rowOff>
                  </from>
                  <to>
                    <xdr:col>5</xdr:col>
                    <xdr:colOff>457200</xdr:colOff>
                    <xdr:row>22</xdr:row>
                    <xdr:rowOff>95250</xdr:rowOff>
                  </to>
                </anchor>
              </controlPr>
            </control>
          </mc:Choice>
        </mc:AlternateContent>
        <mc:AlternateContent xmlns:mc="http://schemas.openxmlformats.org/markup-compatibility/2006">
          <mc:Choice Requires="x14">
            <control shapeId="11341" r:id="rId80" name="Group Box 77">
              <controlPr defaultSize="0" autoFill="0" autoPict="0">
                <anchor moveWithCells="1">
                  <from>
                    <xdr:col>2</xdr:col>
                    <xdr:colOff>3686175</xdr:colOff>
                    <xdr:row>31</xdr:row>
                    <xdr:rowOff>161925</xdr:rowOff>
                  </from>
                  <to>
                    <xdr:col>5</xdr:col>
                    <xdr:colOff>438150</xdr:colOff>
                    <xdr:row>33</xdr:row>
                    <xdr:rowOff>66675</xdr:rowOff>
                  </to>
                </anchor>
              </controlPr>
            </control>
          </mc:Choice>
        </mc:AlternateContent>
        <mc:AlternateContent xmlns:mc="http://schemas.openxmlformats.org/markup-compatibility/2006">
          <mc:Choice Requires="x14">
            <control shapeId="11342" r:id="rId81" name="Group Box 78">
              <controlPr defaultSize="0" autoFill="0" autoPict="0">
                <anchor moveWithCells="1">
                  <from>
                    <xdr:col>2</xdr:col>
                    <xdr:colOff>3629025</xdr:colOff>
                    <xdr:row>19</xdr:row>
                    <xdr:rowOff>180975</xdr:rowOff>
                  </from>
                  <to>
                    <xdr:col>5</xdr:col>
                    <xdr:colOff>495300</xdr:colOff>
                    <xdr:row>21</xdr:row>
                    <xdr:rowOff>95250</xdr:rowOff>
                  </to>
                </anchor>
              </controlPr>
            </control>
          </mc:Choice>
        </mc:AlternateContent>
        <mc:AlternateContent xmlns:mc="http://schemas.openxmlformats.org/markup-compatibility/2006">
          <mc:Choice Requires="x14">
            <control shapeId="11343" r:id="rId82" name="Group Box 79">
              <controlPr defaultSize="0" autoFill="0" autoPict="0">
                <anchor moveWithCells="1">
                  <from>
                    <xdr:col>2</xdr:col>
                    <xdr:colOff>3676650</xdr:colOff>
                    <xdr:row>17</xdr:row>
                    <xdr:rowOff>123825</xdr:rowOff>
                  </from>
                  <to>
                    <xdr:col>5</xdr:col>
                    <xdr:colOff>266700</xdr:colOff>
                    <xdr:row>19</xdr:row>
                    <xdr:rowOff>38100</xdr:rowOff>
                  </to>
                </anchor>
              </controlPr>
            </control>
          </mc:Choice>
        </mc:AlternateContent>
        <mc:AlternateContent xmlns:mc="http://schemas.openxmlformats.org/markup-compatibility/2006">
          <mc:Choice Requires="x14">
            <control shapeId="11344" r:id="rId83" name="Group Box 80">
              <controlPr defaultSize="0" autoFill="0" autoPict="0">
                <anchor moveWithCells="1">
                  <from>
                    <xdr:col>2</xdr:col>
                    <xdr:colOff>3686175</xdr:colOff>
                    <xdr:row>16</xdr:row>
                    <xdr:rowOff>133350</xdr:rowOff>
                  </from>
                  <to>
                    <xdr:col>5</xdr:col>
                    <xdr:colOff>342900</xdr:colOff>
                    <xdr:row>18</xdr:row>
                    <xdr:rowOff>57150</xdr:rowOff>
                  </to>
                </anchor>
              </controlPr>
            </control>
          </mc:Choice>
        </mc:AlternateContent>
        <mc:AlternateContent xmlns:mc="http://schemas.openxmlformats.org/markup-compatibility/2006">
          <mc:Choice Requires="x14">
            <control shapeId="11345" r:id="rId84" name="Group Box 81">
              <controlPr defaultSize="0" autoFill="0" autoPict="0">
                <anchor moveWithCells="1">
                  <from>
                    <xdr:col>2</xdr:col>
                    <xdr:colOff>3686175</xdr:colOff>
                    <xdr:row>7</xdr:row>
                    <xdr:rowOff>171450</xdr:rowOff>
                  </from>
                  <to>
                    <xdr:col>5</xdr:col>
                    <xdr:colOff>466725</xdr:colOff>
                    <xdr:row>9</xdr:row>
                    <xdr:rowOff>76200</xdr:rowOff>
                  </to>
                </anchor>
              </controlPr>
            </control>
          </mc:Choice>
        </mc:AlternateContent>
        <mc:AlternateContent xmlns:mc="http://schemas.openxmlformats.org/markup-compatibility/2006">
          <mc:Choice Requires="x14">
            <control shapeId="11346" r:id="rId85" name="Group Box 82">
              <controlPr defaultSize="0" autoFill="0" autoPict="0">
                <anchor moveWithCells="1">
                  <from>
                    <xdr:col>2</xdr:col>
                    <xdr:colOff>3524250</xdr:colOff>
                    <xdr:row>11</xdr:row>
                    <xdr:rowOff>180975</xdr:rowOff>
                  </from>
                  <to>
                    <xdr:col>5</xdr:col>
                    <xdr:colOff>628650</xdr:colOff>
                    <xdr:row>13</xdr:row>
                    <xdr:rowOff>95250</xdr:rowOff>
                  </to>
                </anchor>
              </controlPr>
            </control>
          </mc:Choice>
        </mc:AlternateContent>
        <mc:AlternateContent xmlns:mc="http://schemas.openxmlformats.org/markup-compatibility/2006">
          <mc:Choice Requires="x14">
            <control shapeId="11347" r:id="rId86" name="Group Box 83">
              <controlPr defaultSize="0" autoFill="0" autoPict="0">
                <anchor moveWithCells="1">
                  <from>
                    <xdr:col>2</xdr:col>
                    <xdr:colOff>3686175</xdr:colOff>
                    <xdr:row>11</xdr:row>
                    <xdr:rowOff>171450</xdr:rowOff>
                  </from>
                  <to>
                    <xdr:col>5</xdr:col>
                    <xdr:colOff>466725</xdr:colOff>
                    <xdr:row>13</xdr:row>
                    <xdr:rowOff>76200</xdr:rowOff>
                  </to>
                </anchor>
              </controlPr>
            </control>
          </mc:Choice>
        </mc:AlternateContent>
        <mc:AlternateContent xmlns:mc="http://schemas.openxmlformats.org/markup-compatibility/2006">
          <mc:Choice Requires="x14">
            <control shapeId="11348" r:id="rId87" name="Group Box 84">
              <controlPr defaultSize="0" autoFill="0" autoPict="0">
                <anchor moveWithCells="1">
                  <from>
                    <xdr:col>2</xdr:col>
                    <xdr:colOff>3533775</xdr:colOff>
                    <xdr:row>17</xdr:row>
                    <xdr:rowOff>0</xdr:rowOff>
                  </from>
                  <to>
                    <xdr:col>5</xdr:col>
                    <xdr:colOff>514350</xdr:colOff>
                    <xdr:row>18</xdr:row>
                    <xdr:rowOff>95250</xdr:rowOff>
                  </to>
                </anchor>
              </controlPr>
            </control>
          </mc:Choice>
        </mc:AlternateContent>
        <mc:AlternateContent xmlns:mc="http://schemas.openxmlformats.org/markup-compatibility/2006">
          <mc:Choice Requires="x14">
            <control shapeId="11349" r:id="rId88" name="Group Box 85">
              <controlPr defaultSize="0" autoFill="0" autoPict="0">
                <anchor moveWithCells="1">
                  <from>
                    <xdr:col>2</xdr:col>
                    <xdr:colOff>3381375</xdr:colOff>
                    <xdr:row>17</xdr:row>
                    <xdr:rowOff>180975</xdr:rowOff>
                  </from>
                  <to>
                    <xdr:col>5</xdr:col>
                    <xdr:colOff>590550</xdr:colOff>
                    <xdr:row>19</xdr:row>
                    <xdr:rowOff>95250</xdr:rowOff>
                  </to>
                </anchor>
              </controlPr>
            </control>
          </mc:Choice>
        </mc:AlternateContent>
        <mc:AlternateContent xmlns:mc="http://schemas.openxmlformats.org/markup-compatibility/2006">
          <mc:Choice Requires="x14">
            <control shapeId="11350" r:id="rId89" name="Group Box 86">
              <controlPr defaultSize="0" autoFill="0" autoPict="0">
                <anchor moveWithCells="1">
                  <from>
                    <xdr:col>2</xdr:col>
                    <xdr:colOff>3524250</xdr:colOff>
                    <xdr:row>17</xdr:row>
                    <xdr:rowOff>180975</xdr:rowOff>
                  </from>
                  <to>
                    <xdr:col>5</xdr:col>
                    <xdr:colOff>628650</xdr:colOff>
                    <xdr:row>19</xdr:row>
                    <xdr:rowOff>95250</xdr:rowOff>
                  </to>
                </anchor>
              </controlPr>
            </control>
          </mc:Choice>
        </mc:AlternateContent>
        <mc:AlternateContent xmlns:mc="http://schemas.openxmlformats.org/markup-compatibility/2006">
          <mc:Choice Requires="x14">
            <control shapeId="11351" r:id="rId90" name="Group Box 87">
              <controlPr defaultSize="0" autoFill="0" autoPict="0">
                <anchor moveWithCells="1">
                  <from>
                    <xdr:col>2</xdr:col>
                    <xdr:colOff>3686175</xdr:colOff>
                    <xdr:row>17</xdr:row>
                    <xdr:rowOff>171450</xdr:rowOff>
                  </from>
                  <to>
                    <xdr:col>5</xdr:col>
                    <xdr:colOff>466725</xdr:colOff>
                    <xdr:row>19</xdr:row>
                    <xdr:rowOff>76200</xdr:rowOff>
                  </to>
                </anchor>
              </controlPr>
            </control>
          </mc:Choice>
        </mc:AlternateContent>
        <mc:AlternateContent xmlns:mc="http://schemas.openxmlformats.org/markup-compatibility/2006">
          <mc:Choice Requires="x14">
            <control shapeId="11352" r:id="rId91" name="Group Box 88">
              <controlPr defaultSize="0" autoFill="0" autoPict="0">
                <anchor moveWithCells="1">
                  <from>
                    <xdr:col>2</xdr:col>
                    <xdr:colOff>3695700</xdr:colOff>
                    <xdr:row>21</xdr:row>
                    <xdr:rowOff>171450</xdr:rowOff>
                  </from>
                  <to>
                    <xdr:col>5</xdr:col>
                    <xdr:colOff>285750</xdr:colOff>
                    <xdr:row>23</xdr:row>
                    <xdr:rowOff>76200</xdr:rowOff>
                  </to>
                </anchor>
              </controlPr>
            </control>
          </mc:Choice>
        </mc:AlternateContent>
        <mc:AlternateContent xmlns:mc="http://schemas.openxmlformats.org/markup-compatibility/2006">
          <mc:Choice Requires="x14">
            <control shapeId="11353" r:id="rId92" name="Group Box 89">
              <controlPr defaultSize="0" autoFill="0" autoPict="0">
                <anchor moveWithCells="1">
                  <from>
                    <xdr:col>2</xdr:col>
                    <xdr:colOff>3676650</xdr:colOff>
                    <xdr:row>21</xdr:row>
                    <xdr:rowOff>123825</xdr:rowOff>
                  </from>
                  <to>
                    <xdr:col>5</xdr:col>
                    <xdr:colOff>266700</xdr:colOff>
                    <xdr:row>23</xdr:row>
                    <xdr:rowOff>38100</xdr:rowOff>
                  </to>
                </anchor>
              </controlPr>
            </control>
          </mc:Choice>
        </mc:AlternateContent>
        <mc:AlternateContent xmlns:mc="http://schemas.openxmlformats.org/markup-compatibility/2006">
          <mc:Choice Requires="x14">
            <control shapeId="11354" r:id="rId93" name="Group Box 90">
              <controlPr defaultSize="0" autoFill="0" autoPict="0">
                <anchor moveWithCells="1">
                  <from>
                    <xdr:col>2</xdr:col>
                    <xdr:colOff>3533775</xdr:colOff>
                    <xdr:row>21</xdr:row>
                    <xdr:rowOff>0</xdr:rowOff>
                  </from>
                  <to>
                    <xdr:col>5</xdr:col>
                    <xdr:colOff>514350</xdr:colOff>
                    <xdr:row>22</xdr:row>
                    <xdr:rowOff>95250</xdr:rowOff>
                  </to>
                </anchor>
              </controlPr>
            </control>
          </mc:Choice>
        </mc:AlternateContent>
        <mc:AlternateContent xmlns:mc="http://schemas.openxmlformats.org/markup-compatibility/2006">
          <mc:Choice Requires="x14">
            <control shapeId="11355" r:id="rId94" name="Group Box 91">
              <controlPr defaultSize="0" autoFill="0" autoPict="0">
                <anchor moveWithCells="1">
                  <from>
                    <xdr:col>2</xdr:col>
                    <xdr:colOff>3381375</xdr:colOff>
                    <xdr:row>21</xdr:row>
                    <xdr:rowOff>180975</xdr:rowOff>
                  </from>
                  <to>
                    <xdr:col>5</xdr:col>
                    <xdr:colOff>590550</xdr:colOff>
                    <xdr:row>23</xdr:row>
                    <xdr:rowOff>95250</xdr:rowOff>
                  </to>
                </anchor>
              </controlPr>
            </control>
          </mc:Choice>
        </mc:AlternateContent>
        <mc:AlternateContent xmlns:mc="http://schemas.openxmlformats.org/markup-compatibility/2006">
          <mc:Choice Requires="x14">
            <control shapeId="11356" r:id="rId95" name="Group Box 92">
              <controlPr defaultSize="0" autoFill="0" autoPict="0">
                <anchor moveWithCells="1">
                  <from>
                    <xdr:col>2</xdr:col>
                    <xdr:colOff>3524250</xdr:colOff>
                    <xdr:row>21</xdr:row>
                    <xdr:rowOff>180975</xdr:rowOff>
                  </from>
                  <to>
                    <xdr:col>5</xdr:col>
                    <xdr:colOff>628650</xdr:colOff>
                    <xdr:row>23</xdr:row>
                    <xdr:rowOff>95250</xdr:rowOff>
                  </to>
                </anchor>
              </controlPr>
            </control>
          </mc:Choice>
        </mc:AlternateContent>
        <mc:AlternateContent xmlns:mc="http://schemas.openxmlformats.org/markup-compatibility/2006">
          <mc:Choice Requires="x14">
            <control shapeId="11357" r:id="rId96" name="Group Box 93">
              <controlPr defaultSize="0" autoFill="0" autoPict="0">
                <anchor moveWithCells="1">
                  <from>
                    <xdr:col>2</xdr:col>
                    <xdr:colOff>3686175</xdr:colOff>
                    <xdr:row>21</xdr:row>
                    <xdr:rowOff>171450</xdr:rowOff>
                  </from>
                  <to>
                    <xdr:col>5</xdr:col>
                    <xdr:colOff>466725</xdr:colOff>
                    <xdr:row>23</xdr:row>
                    <xdr:rowOff>76200</xdr:rowOff>
                  </to>
                </anchor>
              </controlPr>
            </control>
          </mc:Choice>
        </mc:AlternateContent>
        <mc:AlternateContent xmlns:mc="http://schemas.openxmlformats.org/markup-compatibility/2006">
          <mc:Choice Requires="x14">
            <control shapeId="11358" r:id="rId97" name="Group Box 94">
              <controlPr defaultSize="0" autoFill="0" autoPict="0">
                <anchor moveWithCells="1">
                  <from>
                    <xdr:col>2</xdr:col>
                    <xdr:colOff>3676650</xdr:colOff>
                    <xdr:row>26</xdr:row>
                    <xdr:rowOff>133350</xdr:rowOff>
                  </from>
                  <to>
                    <xdr:col>5</xdr:col>
                    <xdr:colOff>361950</xdr:colOff>
                    <xdr:row>28</xdr:row>
                    <xdr:rowOff>47625</xdr:rowOff>
                  </to>
                </anchor>
              </controlPr>
            </control>
          </mc:Choice>
        </mc:AlternateContent>
        <mc:AlternateContent xmlns:mc="http://schemas.openxmlformats.org/markup-compatibility/2006">
          <mc:Choice Requires="x14">
            <control shapeId="11359" r:id="rId98" name="Group Box 95">
              <controlPr defaultSize="0" autoFill="0" autoPict="0">
                <anchor moveWithCells="1">
                  <from>
                    <xdr:col>2</xdr:col>
                    <xdr:colOff>3695700</xdr:colOff>
                    <xdr:row>26</xdr:row>
                    <xdr:rowOff>171450</xdr:rowOff>
                  </from>
                  <to>
                    <xdr:col>5</xdr:col>
                    <xdr:colOff>285750</xdr:colOff>
                    <xdr:row>28</xdr:row>
                    <xdr:rowOff>76200</xdr:rowOff>
                  </to>
                </anchor>
              </controlPr>
            </control>
          </mc:Choice>
        </mc:AlternateContent>
        <mc:AlternateContent xmlns:mc="http://schemas.openxmlformats.org/markup-compatibility/2006">
          <mc:Choice Requires="x14">
            <control shapeId="11360" r:id="rId99" name="Group Box 96">
              <controlPr defaultSize="0" autoFill="0" autoPict="0">
                <anchor moveWithCells="1">
                  <from>
                    <xdr:col>2</xdr:col>
                    <xdr:colOff>3676650</xdr:colOff>
                    <xdr:row>26</xdr:row>
                    <xdr:rowOff>123825</xdr:rowOff>
                  </from>
                  <to>
                    <xdr:col>5</xdr:col>
                    <xdr:colOff>266700</xdr:colOff>
                    <xdr:row>28</xdr:row>
                    <xdr:rowOff>38100</xdr:rowOff>
                  </to>
                </anchor>
              </controlPr>
            </control>
          </mc:Choice>
        </mc:AlternateContent>
        <mc:AlternateContent xmlns:mc="http://schemas.openxmlformats.org/markup-compatibility/2006">
          <mc:Choice Requires="x14">
            <control shapeId="11361" r:id="rId100" name="Group Box 97">
              <controlPr defaultSize="0" autoFill="0" autoPict="0">
                <anchor moveWithCells="1">
                  <from>
                    <xdr:col>2</xdr:col>
                    <xdr:colOff>3533775</xdr:colOff>
                    <xdr:row>26</xdr:row>
                    <xdr:rowOff>0</xdr:rowOff>
                  </from>
                  <to>
                    <xdr:col>5</xdr:col>
                    <xdr:colOff>514350</xdr:colOff>
                    <xdr:row>27</xdr:row>
                    <xdr:rowOff>95250</xdr:rowOff>
                  </to>
                </anchor>
              </controlPr>
            </control>
          </mc:Choice>
        </mc:AlternateContent>
        <mc:AlternateContent xmlns:mc="http://schemas.openxmlformats.org/markup-compatibility/2006">
          <mc:Choice Requires="x14">
            <control shapeId="11362" r:id="rId101" name="Group Box 98">
              <controlPr defaultSize="0" autoFill="0" autoPict="0">
                <anchor moveWithCells="1">
                  <from>
                    <xdr:col>2</xdr:col>
                    <xdr:colOff>3381375</xdr:colOff>
                    <xdr:row>26</xdr:row>
                    <xdr:rowOff>180975</xdr:rowOff>
                  </from>
                  <to>
                    <xdr:col>5</xdr:col>
                    <xdr:colOff>590550</xdr:colOff>
                    <xdr:row>28</xdr:row>
                    <xdr:rowOff>95250</xdr:rowOff>
                  </to>
                </anchor>
              </controlPr>
            </control>
          </mc:Choice>
        </mc:AlternateContent>
        <mc:AlternateContent xmlns:mc="http://schemas.openxmlformats.org/markup-compatibility/2006">
          <mc:Choice Requires="x14">
            <control shapeId="11363" r:id="rId102" name="Group Box 99">
              <controlPr defaultSize="0" autoFill="0" autoPict="0">
                <anchor moveWithCells="1">
                  <from>
                    <xdr:col>2</xdr:col>
                    <xdr:colOff>3524250</xdr:colOff>
                    <xdr:row>26</xdr:row>
                    <xdr:rowOff>180975</xdr:rowOff>
                  </from>
                  <to>
                    <xdr:col>5</xdr:col>
                    <xdr:colOff>628650</xdr:colOff>
                    <xdr:row>28</xdr:row>
                    <xdr:rowOff>95250</xdr:rowOff>
                  </to>
                </anchor>
              </controlPr>
            </control>
          </mc:Choice>
        </mc:AlternateContent>
        <mc:AlternateContent xmlns:mc="http://schemas.openxmlformats.org/markup-compatibility/2006">
          <mc:Choice Requires="x14">
            <control shapeId="11364" r:id="rId103" name="Group Box 100">
              <controlPr defaultSize="0" autoFill="0" autoPict="0">
                <anchor moveWithCells="1">
                  <from>
                    <xdr:col>2</xdr:col>
                    <xdr:colOff>3686175</xdr:colOff>
                    <xdr:row>26</xdr:row>
                    <xdr:rowOff>171450</xdr:rowOff>
                  </from>
                  <to>
                    <xdr:col>5</xdr:col>
                    <xdr:colOff>466725</xdr:colOff>
                    <xdr:row>28</xdr:row>
                    <xdr:rowOff>76200</xdr:rowOff>
                  </to>
                </anchor>
              </controlPr>
            </control>
          </mc:Choice>
        </mc:AlternateContent>
        <mc:AlternateContent xmlns:mc="http://schemas.openxmlformats.org/markup-compatibility/2006">
          <mc:Choice Requires="x14">
            <control shapeId="11365" r:id="rId104" name="Group Box 101">
              <controlPr defaultSize="0" autoFill="0" autoPict="0">
                <anchor moveWithCells="1">
                  <from>
                    <xdr:col>2</xdr:col>
                    <xdr:colOff>3733800</xdr:colOff>
                    <xdr:row>31</xdr:row>
                    <xdr:rowOff>180975</xdr:rowOff>
                  </from>
                  <to>
                    <xdr:col>5</xdr:col>
                    <xdr:colOff>304800</xdr:colOff>
                    <xdr:row>33</xdr:row>
                    <xdr:rowOff>95250</xdr:rowOff>
                  </to>
                </anchor>
              </controlPr>
            </control>
          </mc:Choice>
        </mc:AlternateContent>
        <mc:AlternateContent xmlns:mc="http://schemas.openxmlformats.org/markup-compatibility/2006">
          <mc:Choice Requires="x14">
            <control shapeId="11366" r:id="rId105" name="Group Box 102">
              <controlPr defaultSize="0" autoFill="0" autoPict="0">
                <anchor moveWithCells="1">
                  <from>
                    <xdr:col>2</xdr:col>
                    <xdr:colOff>3676650</xdr:colOff>
                    <xdr:row>31</xdr:row>
                    <xdr:rowOff>133350</xdr:rowOff>
                  </from>
                  <to>
                    <xdr:col>5</xdr:col>
                    <xdr:colOff>361950</xdr:colOff>
                    <xdr:row>33</xdr:row>
                    <xdr:rowOff>47625</xdr:rowOff>
                  </to>
                </anchor>
              </controlPr>
            </control>
          </mc:Choice>
        </mc:AlternateContent>
        <mc:AlternateContent xmlns:mc="http://schemas.openxmlformats.org/markup-compatibility/2006">
          <mc:Choice Requires="x14">
            <control shapeId="11367" r:id="rId106" name="Group Box 103">
              <controlPr defaultSize="0" autoFill="0" autoPict="0">
                <anchor moveWithCells="1">
                  <from>
                    <xdr:col>2</xdr:col>
                    <xdr:colOff>3695700</xdr:colOff>
                    <xdr:row>31</xdr:row>
                    <xdr:rowOff>171450</xdr:rowOff>
                  </from>
                  <to>
                    <xdr:col>5</xdr:col>
                    <xdr:colOff>285750</xdr:colOff>
                    <xdr:row>33</xdr:row>
                    <xdr:rowOff>76200</xdr:rowOff>
                  </to>
                </anchor>
              </controlPr>
            </control>
          </mc:Choice>
        </mc:AlternateContent>
        <mc:AlternateContent xmlns:mc="http://schemas.openxmlformats.org/markup-compatibility/2006">
          <mc:Choice Requires="x14">
            <control shapeId="11368" r:id="rId107" name="Group Box 104">
              <controlPr defaultSize="0" autoFill="0" autoPict="0">
                <anchor moveWithCells="1">
                  <from>
                    <xdr:col>2</xdr:col>
                    <xdr:colOff>3676650</xdr:colOff>
                    <xdr:row>31</xdr:row>
                    <xdr:rowOff>123825</xdr:rowOff>
                  </from>
                  <to>
                    <xdr:col>5</xdr:col>
                    <xdr:colOff>266700</xdr:colOff>
                    <xdr:row>33</xdr:row>
                    <xdr:rowOff>38100</xdr:rowOff>
                  </to>
                </anchor>
              </controlPr>
            </control>
          </mc:Choice>
        </mc:AlternateContent>
        <mc:AlternateContent xmlns:mc="http://schemas.openxmlformats.org/markup-compatibility/2006">
          <mc:Choice Requires="x14">
            <control shapeId="11369" r:id="rId108" name="Group Box 105">
              <controlPr defaultSize="0" autoFill="0" autoPict="0">
                <anchor moveWithCells="1">
                  <from>
                    <xdr:col>2</xdr:col>
                    <xdr:colOff>3533775</xdr:colOff>
                    <xdr:row>31</xdr:row>
                    <xdr:rowOff>0</xdr:rowOff>
                  </from>
                  <to>
                    <xdr:col>5</xdr:col>
                    <xdr:colOff>514350</xdr:colOff>
                    <xdr:row>32</xdr:row>
                    <xdr:rowOff>95250</xdr:rowOff>
                  </to>
                </anchor>
              </controlPr>
            </control>
          </mc:Choice>
        </mc:AlternateContent>
        <mc:AlternateContent xmlns:mc="http://schemas.openxmlformats.org/markup-compatibility/2006">
          <mc:Choice Requires="x14">
            <control shapeId="11370" r:id="rId109" name="Group Box 106">
              <controlPr defaultSize="0" autoFill="0" autoPict="0">
                <anchor moveWithCells="1">
                  <from>
                    <xdr:col>2</xdr:col>
                    <xdr:colOff>3381375</xdr:colOff>
                    <xdr:row>31</xdr:row>
                    <xdr:rowOff>180975</xdr:rowOff>
                  </from>
                  <to>
                    <xdr:col>5</xdr:col>
                    <xdr:colOff>590550</xdr:colOff>
                    <xdr:row>33</xdr:row>
                    <xdr:rowOff>95250</xdr:rowOff>
                  </to>
                </anchor>
              </controlPr>
            </control>
          </mc:Choice>
        </mc:AlternateContent>
        <mc:AlternateContent xmlns:mc="http://schemas.openxmlformats.org/markup-compatibility/2006">
          <mc:Choice Requires="x14">
            <control shapeId="11371" r:id="rId110" name="Group Box 107">
              <controlPr defaultSize="0" autoFill="0" autoPict="0">
                <anchor moveWithCells="1">
                  <from>
                    <xdr:col>2</xdr:col>
                    <xdr:colOff>3524250</xdr:colOff>
                    <xdr:row>31</xdr:row>
                    <xdr:rowOff>180975</xdr:rowOff>
                  </from>
                  <to>
                    <xdr:col>5</xdr:col>
                    <xdr:colOff>628650</xdr:colOff>
                    <xdr:row>33</xdr:row>
                    <xdr:rowOff>95250</xdr:rowOff>
                  </to>
                </anchor>
              </controlPr>
            </control>
          </mc:Choice>
        </mc:AlternateContent>
        <mc:AlternateContent xmlns:mc="http://schemas.openxmlformats.org/markup-compatibility/2006">
          <mc:Choice Requires="x14">
            <control shapeId="11372" r:id="rId111" name="Group Box 108">
              <controlPr defaultSize="0" autoFill="0" autoPict="0">
                <anchor moveWithCells="1">
                  <from>
                    <xdr:col>2</xdr:col>
                    <xdr:colOff>3686175</xdr:colOff>
                    <xdr:row>31</xdr:row>
                    <xdr:rowOff>171450</xdr:rowOff>
                  </from>
                  <to>
                    <xdr:col>5</xdr:col>
                    <xdr:colOff>466725</xdr:colOff>
                    <xdr:row>33</xdr:row>
                    <xdr:rowOff>76200</xdr:rowOff>
                  </to>
                </anchor>
              </controlPr>
            </control>
          </mc:Choice>
        </mc:AlternateContent>
        <mc:AlternateContent xmlns:mc="http://schemas.openxmlformats.org/markup-compatibility/2006">
          <mc:Choice Requires="x14">
            <control shapeId="11373" r:id="rId112" name="Group Box 109">
              <controlPr defaultSize="0" autoFill="0" autoPict="0">
                <anchor moveWithCells="1">
                  <from>
                    <xdr:col>2</xdr:col>
                    <xdr:colOff>3743325</xdr:colOff>
                    <xdr:row>45</xdr:row>
                    <xdr:rowOff>171450</xdr:rowOff>
                  </from>
                  <to>
                    <xdr:col>5</xdr:col>
                    <xdr:colOff>304800</xdr:colOff>
                    <xdr:row>47</xdr:row>
                    <xdr:rowOff>85725</xdr:rowOff>
                  </to>
                </anchor>
              </controlPr>
            </control>
          </mc:Choice>
        </mc:AlternateContent>
        <mc:AlternateContent xmlns:mc="http://schemas.openxmlformats.org/markup-compatibility/2006">
          <mc:Choice Requires="x14">
            <control shapeId="11374" r:id="rId113" name="Group Box 110">
              <controlPr defaultSize="0" autoFill="0" autoPict="0">
                <anchor moveWithCells="1">
                  <from>
                    <xdr:col>2</xdr:col>
                    <xdr:colOff>3581400</xdr:colOff>
                    <xdr:row>49</xdr:row>
                    <xdr:rowOff>123825</xdr:rowOff>
                  </from>
                  <to>
                    <xdr:col>5</xdr:col>
                    <xdr:colOff>457200</xdr:colOff>
                    <xdr:row>51</xdr:row>
                    <xdr:rowOff>28575</xdr:rowOff>
                  </to>
                </anchor>
              </controlPr>
            </control>
          </mc:Choice>
        </mc:AlternateContent>
        <mc:AlternateContent xmlns:mc="http://schemas.openxmlformats.org/markup-compatibility/2006">
          <mc:Choice Requires="x14">
            <control shapeId="11375" r:id="rId114" name="Group Box 111">
              <controlPr defaultSize="0" autoFill="0" autoPict="0">
                <anchor moveWithCells="1">
                  <from>
                    <xdr:col>2</xdr:col>
                    <xdr:colOff>3743325</xdr:colOff>
                    <xdr:row>49</xdr:row>
                    <xdr:rowOff>171450</xdr:rowOff>
                  </from>
                  <to>
                    <xdr:col>5</xdr:col>
                    <xdr:colOff>304800</xdr:colOff>
                    <xdr:row>51</xdr:row>
                    <xdr:rowOff>85725</xdr:rowOff>
                  </to>
                </anchor>
              </controlPr>
            </control>
          </mc:Choice>
        </mc:AlternateContent>
        <mc:AlternateContent xmlns:mc="http://schemas.openxmlformats.org/markup-compatibility/2006">
          <mc:Choice Requires="x14">
            <control shapeId="11376" r:id="rId115" name="Group Box 112">
              <controlPr defaultSize="0" autoFill="0" autoPict="0">
                <anchor moveWithCells="1">
                  <from>
                    <xdr:col>2</xdr:col>
                    <xdr:colOff>3752850</xdr:colOff>
                    <xdr:row>52</xdr:row>
                    <xdr:rowOff>133350</xdr:rowOff>
                  </from>
                  <to>
                    <xdr:col>5</xdr:col>
                    <xdr:colOff>438150</xdr:colOff>
                    <xdr:row>54</xdr:row>
                    <xdr:rowOff>38100</xdr:rowOff>
                  </to>
                </anchor>
              </controlPr>
            </control>
          </mc:Choice>
        </mc:AlternateContent>
        <mc:AlternateContent xmlns:mc="http://schemas.openxmlformats.org/markup-compatibility/2006">
          <mc:Choice Requires="x14">
            <control shapeId="11377" r:id="rId116" name="Group Box 113">
              <controlPr defaultSize="0" autoFill="0" autoPict="0">
                <anchor moveWithCells="1">
                  <from>
                    <xdr:col>2</xdr:col>
                    <xdr:colOff>3581400</xdr:colOff>
                    <xdr:row>52</xdr:row>
                    <xdr:rowOff>123825</xdr:rowOff>
                  </from>
                  <to>
                    <xdr:col>5</xdr:col>
                    <xdr:colOff>457200</xdr:colOff>
                    <xdr:row>54</xdr:row>
                    <xdr:rowOff>28575</xdr:rowOff>
                  </to>
                </anchor>
              </controlPr>
            </control>
          </mc:Choice>
        </mc:AlternateContent>
        <mc:AlternateContent xmlns:mc="http://schemas.openxmlformats.org/markup-compatibility/2006">
          <mc:Choice Requires="x14">
            <control shapeId="11378" r:id="rId117" name="Group Box 114">
              <controlPr defaultSize="0" autoFill="0" autoPict="0">
                <anchor moveWithCells="1">
                  <from>
                    <xdr:col>2</xdr:col>
                    <xdr:colOff>3743325</xdr:colOff>
                    <xdr:row>52</xdr:row>
                    <xdr:rowOff>171450</xdr:rowOff>
                  </from>
                  <to>
                    <xdr:col>5</xdr:col>
                    <xdr:colOff>304800</xdr:colOff>
                    <xdr:row>54</xdr:row>
                    <xdr:rowOff>85725</xdr:rowOff>
                  </to>
                </anchor>
              </controlPr>
            </control>
          </mc:Choice>
        </mc:AlternateContent>
        <mc:AlternateContent xmlns:mc="http://schemas.openxmlformats.org/markup-compatibility/2006">
          <mc:Choice Requires="x14">
            <control shapeId="11379" r:id="rId118" name="Group Box 115">
              <controlPr defaultSize="0" autoFill="0" autoPict="0">
                <anchor moveWithCells="1">
                  <from>
                    <xdr:col>2</xdr:col>
                    <xdr:colOff>3667125</xdr:colOff>
                    <xdr:row>55</xdr:row>
                    <xdr:rowOff>142875</xdr:rowOff>
                  </from>
                  <to>
                    <xdr:col>5</xdr:col>
                    <xdr:colOff>390525</xdr:colOff>
                    <xdr:row>57</xdr:row>
                    <xdr:rowOff>57150</xdr:rowOff>
                  </to>
                </anchor>
              </controlPr>
            </control>
          </mc:Choice>
        </mc:AlternateContent>
        <mc:AlternateContent xmlns:mc="http://schemas.openxmlformats.org/markup-compatibility/2006">
          <mc:Choice Requires="x14">
            <control shapeId="11380" r:id="rId119" name="Group Box 116">
              <controlPr defaultSize="0" autoFill="0" autoPict="0">
                <anchor moveWithCells="1">
                  <from>
                    <xdr:col>2</xdr:col>
                    <xdr:colOff>3752850</xdr:colOff>
                    <xdr:row>55</xdr:row>
                    <xdr:rowOff>133350</xdr:rowOff>
                  </from>
                  <to>
                    <xdr:col>5</xdr:col>
                    <xdr:colOff>438150</xdr:colOff>
                    <xdr:row>57</xdr:row>
                    <xdr:rowOff>38100</xdr:rowOff>
                  </to>
                </anchor>
              </controlPr>
            </control>
          </mc:Choice>
        </mc:AlternateContent>
        <mc:AlternateContent xmlns:mc="http://schemas.openxmlformats.org/markup-compatibility/2006">
          <mc:Choice Requires="x14">
            <control shapeId="11381" r:id="rId120" name="Group Box 117">
              <controlPr defaultSize="0" autoFill="0" autoPict="0">
                <anchor moveWithCells="1">
                  <from>
                    <xdr:col>2</xdr:col>
                    <xdr:colOff>3581400</xdr:colOff>
                    <xdr:row>55</xdr:row>
                    <xdr:rowOff>123825</xdr:rowOff>
                  </from>
                  <to>
                    <xdr:col>5</xdr:col>
                    <xdr:colOff>457200</xdr:colOff>
                    <xdr:row>57</xdr:row>
                    <xdr:rowOff>28575</xdr:rowOff>
                  </to>
                </anchor>
              </controlPr>
            </control>
          </mc:Choice>
        </mc:AlternateContent>
        <mc:AlternateContent xmlns:mc="http://schemas.openxmlformats.org/markup-compatibility/2006">
          <mc:Choice Requires="x14">
            <control shapeId="11382" r:id="rId121" name="Group Box 118">
              <controlPr defaultSize="0" autoFill="0" autoPict="0">
                <anchor moveWithCells="1">
                  <from>
                    <xdr:col>2</xdr:col>
                    <xdr:colOff>3743325</xdr:colOff>
                    <xdr:row>55</xdr:row>
                    <xdr:rowOff>171450</xdr:rowOff>
                  </from>
                  <to>
                    <xdr:col>5</xdr:col>
                    <xdr:colOff>304800</xdr:colOff>
                    <xdr:row>57</xdr:row>
                    <xdr:rowOff>85725</xdr:rowOff>
                  </to>
                </anchor>
              </controlPr>
            </control>
          </mc:Choice>
        </mc:AlternateContent>
        <mc:AlternateContent xmlns:mc="http://schemas.openxmlformats.org/markup-compatibility/2006">
          <mc:Choice Requires="x14">
            <control shapeId="11383" r:id="rId122" name="Group Box 119">
              <controlPr defaultSize="0" autoFill="0" autoPict="0">
                <anchor moveWithCells="1">
                  <from>
                    <xdr:col>2</xdr:col>
                    <xdr:colOff>3752850</xdr:colOff>
                    <xdr:row>60</xdr:row>
                    <xdr:rowOff>180975</xdr:rowOff>
                  </from>
                  <to>
                    <xdr:col>5</xdr:col>
                    <xdr:colOff>171450</xdr:colOff>
                    <xdr:row>62</xdr:row>
                    <xdr:rowOff>95250</xdr:rowOff>
                  </to>
                </anchor>
              </controlPr>
            </control>
          </mc:Choice>
        </mc:AlternateContent>
        <mc:AlternateContent xmlns:mc="http://schemas.openxmlformats.org/markup-compatibility/2006">
          <mc:Choice Requires="x14">
            <control shapeId="11384" r:id="rId123" name="Group Box 120">
              <controlPr defaultSize="0" autoFill="0" autoPict="0">
                <anchor moveWithCells="1">
                  <from>
                    <xdr:col>2</xdr:col>
                    <xdr:colOff>3657600</xdr:colOff>
                    <xdr:row>60</xdr:row>
                    <xdr:rowOff>171450</xdr:rowOff>
                  </from>
                  <to>
                    <xdr:col>5</xdr:col>
                    <xdr:colOff>342900</xdr:colOff>
                    <xdr:row>62</xdr:row>
                    <xdr:rowOff>85725</xdr:rowOff>
                  </to>
                </anchor>
              </controlPr>
            </control>
          </mc:Choice>
        </mc:AlternateContent>
        <mc:AlternateContent xmlns:mc="http://schemas.openxmlformats.org/markup-compatibility/2006">
          <mc:Choice Requires="x14">
            <control shapeId="11385" r:id="rId124" name="Group Box 121">
              <controlPr defaultSize="0" autoFill="0" autoPict="0">
                <anchor moveWithCells="1">
                  <from>
                    <xdr:col>2</xdr:col>
                    <xdr:colOff>3667125</xdr:colOff>
                    <xdr:row>60</xdr:row>
                    <xdr:rowOff>142875</xdr:rowOff>
                  </from>
                  <to>
                    <xdr:col>5</xdr:col>
                    <xdr:colOff>390525</xdr:colOff>
                    <xdr:row>62</xdr:row>
                    <xdr:rowOff>57150</xdr:rowOff>
                  </to>
                </anchor>
              </controlPr>
            </control>
          </mc:Choice>
        </mc:AlternateContent>
        <mc:AlternateContent xmlns:mc="http://schemas.openxmlformats.org/markup-compatibility/2006">
          <mc:Choice Requires="x14">
            <control shapeId="11386" r:id="rId125" name="Group Box 122">
              <controlPr defaultSize="0" autoFill="0" autoPict="0">
                <anchor moveWithCells="1">
                  <from>
                    <xdr:col>2</xdr:col>
                    <xdr:colOff>3752850</xdr:colOff>
                    <xdr:row>60</xdr:row>
                    <xdr:rowOff>133350</xdr:rowOff>
                  </from>
                  <to>
                    <xdr:col>5</xdr:col>
                    <xdr:colOff>438150</xdr:colOff>
                    <xdr:row>62</xdr:row>
                    <xdr:rowOff>38100</xdr:rowOff>
                  </to>
                </anchor>
              </controlPr>
            </control>
          </mc:Choice>
        </mc:AlternateContent>
        <mc:AlternateContent xmlns:mc="http://schemas.openxmlformats.org/markup-compatibility/2006">
          <mc:Choice Requires="x14">
            <control shapeId="11387" r:id="rId126" name="Group Box 123">
              <controlPr defaultSize="0" autoFill="0" autoPict="0">
                <anchor moveWithCells="1">
                  <from>
                    <xdr:col>2</xdr:col>
                    <xdr:colOff>3581400</xdr:colOff>
                    <xdr:row>60</xdr:row>
                    <xdr:rowOff>123825</xdr:rowOff>
                  </from>
                  <to>
                    <xdr:col>5</xdr:col>
                    <xdr:colOff>457200</xdr:colOff>
                    <xdr:row>62</xdr:row>
                    <xdr:rowOff>28575</xdr:rowOff>
                  </to>
                </anchor>
              </controlPr>
            </control>
          </mc:Choice>
        </mc:AlternateContent>
        <mc:AlternateContent xmlns:mc="http://schemas.openxmlformats.org/markup-compatibility/2006">
          <mc:Choice Requires="x14">
            <control shapeId="11388" r:id="rId127" name="Group Box 124">
              <controlPr defaultSize="0" autoFill="0" autoPict="0">
                <anchor moveWithCells="1">
                  <from>
                    <xdr:col>2</xdr:col>
                    <xdr:colOff>3743325</xdr:colOff>
                    <xdr:row>60</xdr:row>
                    <xdr:rowOff>171450</xdr:rowOff>
                  </from>
                  <to>
                    <xdr:col>5</xdr:col>
                    <xdr:colOff>304800</xdr:colOff>
                    <xdr:row>62</xdr:row>
                    <xdr:rowOff>85725</xdr:rowOff>
                  </to>
                </anchor>
              </controlPr>
            </control>
          </mc:Choice>
        </mc:AlternateContent>
        <mc:AlternateContent xmlns:mc="http://schemas.openxmlformats.org/markup-compatibility/2006">
          <mc:Choice Requires="x14">
            <control shapeId="11389" r:id="rId128" name="Group Box 125">
              <controlPr defaultSize="0" autoFill="0" autoPict="0">
                <anchor moveWithCells="1">
                  <from>
                    <xdr:col>2</xdr:col>
                    <xdr:colOff>3657600</xdr:colOff>
                    <xdr:row>64</xdr:row>
                    <xdr:rowOff>171450</xdr:rowOff>
                  </from>
                  <to>
                    <xdr:col>5</xdr:col>
                    <xdr:colOff>342900</xdr:colOff>
                    <xdr:row>66</xdr:row>
                    <xdr:rowOff>85725</xdr:rowOff>
                  </to>
                </anchor>
              </controlPr>
            </control>
          </mc:Choice>
        </mc:AlternateContent>
        <mc:AlternateContent xmlns:mc="http://schemas.openxmlformats.org/markup-compatibility/2006">
          <mc:Choice Requires="x14">
            <control shapeId="11390" r:id="rId129" name="Group Box 126">
              <controlPr defaultSize="0" autoFill="0" autoPict="0">
                <anchor moveWithCells="1">
                  <from>
                    <xdr:col>2</xdr:col>
                    <xdr:colOff>3752850</xdr:colOff>
                    <xdr:row>64</xdr:row>
                    <xdr:rowOff>152400</xdr:rowOff>
                  </from>
                  <to>
                    <xdr:col>5</xdr:col>
                    <xdr:colOff>361950</xdr:colOff>
                    <xdr:row>66</xdr:row>
                    <xdr:rowOff>57150</xdr:rowOff>
                  </to>
                </anchor>
              </controlPr>
            </control>
          </mc:Choice>
        </mc:AlternateContent>
        <mc:AlternateContent xmlns:mc="http://schemas.openxmlformats.org/markup-compatibility/2006">
          <mc:Choice Requires="x14">
            <control shapeId="11391" r:id="rId130" name="Group Box 127">
              <controlPr defaultSize="0" autoFill="0" autoPict="0">
                <anchor moveWithCells="1">
                  <from>
                    <xdr:col>2</xdr:col>
                    <xdr:colOff>3752850</xdr:colOff>
                    <xdr:row>64</xdr:row>
                    <xdr:rowOff>180975</xdr:rowOff>
                  </from>
                  <to>
                    <xdr:col>5</xdr:col>
                    <xdr:colOff>171450</xdr:colOff>
                    <xdr:row>66</xdr:row>
                    <xdr:rowOff>95250</xdr:rowOff>
                  </to>
                </anchor>
              </controlPr>
            </control>
          </mc:Choice>
        </mc:AlternateContent>
        <mc:AlternateContent xmlns:mc="http://schemas.openxmlformats.org/markup-compatibility/2006">
          <mc:Choice Requires="x14">
            <control shapeId="11392" r:id="rId131" name="Group Box 128">
              <controlPr defaultSize="0" autoFill="0" autoPict="0">
                <anchor moveWithCells="1">
                  <from>
                    <xdr:col>2</xdr:col>
                    <xdr:colOff>3657600</xdr:colOff>
                    <xdr:row>64</xdr:row>
                    <xdr:rowOff>171450</xdr:rowOff>
                  </from>
                  <to>
                    <xdr:col>5</xdr:col>
                    <xdr:colOff>342900</xdr:colOff>
                    <xdr:row>66</xdr:row>
                    <xdr:rowOff>85725</xdr:rowOff>
                  </to>
                </anchor>
              </controlPr>
            </control>
          </mc:Choice>
        </mc:AlternateContent>
        <mc:AlternateContent xmlns:mc="http://schemas.openxmlformats.org/markup-compatibility/2006">
          <mc:Choice Requires="x14">
            <control shapeId="11393" r:id="rId132" name="Group Box 129">
              <controlPr defaultSize="0" autoFill="0" autoPict="0">
                <anchor moveWithCells="1">
                  <from>
                    <xdr:col>2</xdr:col>
                    <xdr:colOff>3667125</xdr:colOff>
                    <xdr:row>64</xdr:row>
                    <xdr:rowOff>142875</xdr:rowOff>
                  </from>
                  <to>
                    <xdr:col>5</xdr:col>
                    <xdr:colOff>390525</xdr:colOff>
                    <xdr:row>66</xdr:row>
                    <xdr:rowOff>57150</xdr:rowOff>
                  </to>
                </anchor>
              </controlPr>
            </control>
          </mc:Choice>
        </mc:AlternateContent>
        <mc:AlternateContent xmlns:mc="http://schemas.openxmlformats.org/markup-compatibility/2006">
          <mc:Choice Requires="x14">
            <control shapeId="11394" r:id="rId133" name="Group Box 130">
              <controlPr defaultSize="0" autoFill="0" autoPict="0">
                <anchor moveWithCells="1">
                  <from>
                    <xdr:col>2</xdr:col>
                    <xdr:colOff>3752850</xdr:colOff>
                    <xdr:row>64</xdr:row>
                    <xdr:rowOff>133350</xdr:rowOff>
                  </from>
                  <to>
                    <xdr:col>5</xdr:col>
                    <xdr:colOff>438150</xdr:colOff>
                    <xdr:row>66</xdr:row>
                    <xdr:rowOff>38100</xdr:rowOff>
                  </to>
                </anchor>
              </controlPr>
            </control>
          </mc:Choice>
        </mc:AlternateContent>
        <mc:AlternateContent xmlns:mc="http://schemas.openxmlformats.org/markup-compatibility/2006">
          <mc:Choice Requires="x14">
            <control shapeId="11395" r:id="rId134" name="Group Box 131">
              <controlPr defaultSize="0" autoFill="0" autoPict="0">
                <anchor moveWithCells="1">
                  <from>
                    <xdr:col>2</xdr:col>
                    <xdr:colOff>3581400</xdr:colOff>
                    <xdr:row>64</xdr:row>
                    <xdr:rowOff>123825</xdr:rowOff>
                  </from>
                  <to>
                    <xdr:col>5</xdr:col>
                    <xdr:colOff>457200</xdr:colOff>
                    <xdr:row>66</xdr:row>
                    <xdr:rowOff>28575</xdr:rowOff>
                  </to>
                </anchor>
              </controlPr>
            </control>
          </mc:Choice>
        </mc:AlternateContent>
        <mc:AlternateContent xmlns:mc="http://schemas.openxmlformats.org/markup-compatibility/2006">
          <mc:Choice Requires="x14">
            <control shapeId="11396" r:id="rId135" name="Group Box 132">
              <controlPr defaultSize="0" autoFill="0" autoPict="0">
                <anchor moveWithCells="1">
                  <from>
                    <xdr:col>2</xdr:col>
                    <xdr:colOff>3743325</xdr:colOff>
                    <xdr:row>64</xdr:row>
                    <xdr:rowOff>171450</xdr:rowOff>
                  </from>
                  <to>
                    <xdr:col>5</xdr:col>
                    <xdr:colOff>304800</xdr:colOff>
                    <xdr:row>66</xdr:row>
                    <xdr:rowOff>85725</xdr:rowOff>
                  </to>
                </anchor>
              </controlPr>
            </control>
          </mc:Choice>
        </mc:AlternateContent>
        <mc:AlternateContent xmlns:mc="http://schemas.openxmlformats.org/markup-compatibility/2006">
          <mc:Choice Requires="x14">
            <control shapeId="11397" r:id="rId136" name="Group Box 133">
              <controlPr defaultSize="0" autoFill="0" autoPict="0">
                <anchor moveWithCells="1">
                  <from>
                    <xdr:col>2</xdr:col>
                    <xdr:colOff>3762375</xdr:colOff>
                    <xdr:row>67</xdr:row>
                    <xdr:rowOff>209550</xdr:rowOff>
                  </from>
                  <to>
                    <xdr:col>5</xdr:col>
                    <xdr:colOff>171450</xdr:colOff>
                    <xdr:row>69</xdr:row>
                    <xdr:rowOff>95250</xdr:rowOff>
                  </to>
                </anchor>
              </controlPr>
            </control>
          </mc:Choice>
        </mc:AlternateContent>
        <mc:AlternateContent xmlns:mc="http://schemas.openxmlformats.org/markup-compatibility/2006">
          <mc:Choice Requires="x14">
            <control shapeId="11398" r:id="rId137" name="Group Box 134">
              <controlPr defaultSize="0" autoFill="0" autoPict="0">
                <anchor moveWithCells="1">
                  <from>
                    <xdr:col>2</xdr:col>
                    <xdr:colOff>3657600</xdr:colOff>
                    <xdr:row>67</xdr:row>
                    <xdr:rowOff>171450</xdr:rowOff>
                  </from>
                  <to>
                    <xdr:col>5</xdr:col>
                    <xdr:colOff>342900</xdr:colOff>
                    <xdr:row>69</xdr:row>
                    <xdr:rowOff>85725</xdr:rowOff>
                  </to>
                </anchor>
              </controlPr>
            </control>
          </mc:Choice>
        </mc:AlternateContent>
        <mc:AlternateContent xmlns:mc="http://schemas.openxmlformats.org/markup-compatibility/2006">
          <mc:Choice Requires="x14">
            <control shapeId="11399" r:id="rId138" name="Group Box 135">
              <controlPr defaultSize="0" autoFill="0" autoPict="0">
                <anchor moveWithCells="1">
                  <from>
                    <xdr:col>2</xdr:col>
                    <xdr:colOff>3752850</xdr:colOff>
                    <xdr:row>67</xdr:row>
                    <xdr:rowOff>152400</xdr:rowOff>
                  </from>
                  <to>
                    <xdr:col>5</xdr:col>
                    <xdr:colOff>361950</xdr:colOff>
                    <xdr:row>69</xdr:row>
                    <xdr:rowOff>57150</xdr:rowOff>
                  </to>
                </anchor>
              </controlPr>
            </control>
          </mc:Choice>
        </mc:AlternateContent>
        <mc:AlternateContent xmlns:mc="http://schemas.openxmlformats.org/markup-compatibility/2006">
          <mc:Choice Requires="x14">
            <control shapeId="11400" r:id="rId139" name="Group Box 136">
              <controlPr defaultSize="0" autoFill="0" autoPict="0">
                <anchor moveWithCells="1">
                  <from>
                    <xdr:col>2</xdr:col>
                    <xdr:colOff>3752850</xdr:colOff>
                    <xdr:row>67</xdr:row>
                    <xdr:rowOff>180975</xdr:rowOff>
                  </from>
                  <to>
                    <xdr:col>5</xdr:col>
                    <xdr:colOff>171450</xdr:colOff>
                    <xdr:row>69</xdr:row>
                    <xdr:rowOff>95250</xdr:rowOff>
                  </to>
                </anchor>
              </controlPr>
            </control>
          </mc:Choice>
        </mc:AlternateContent>
        <mc:AlternateContent xmlns:mc="http://schemas.openxmlformats.org/markup-compatibility/2006">
          <mc:Choice Requires="x14">
            <control shapeId="11401" r:id="rId140" name="Group Box 137">
              <controlPr defaultSize="0" autoFill="0" autoPict="0">
                <anchor moveWithCells="1">
                  <from>
                    <xdr:col>2</xdr:col>
                    <xdr:colOff>3657600</xdr:colOff>
                    <xdr:row>67</xdr:row>
                    <xdr:rowOff>171450</xdr:rowOff>
                  </from>
                  <to>
                    <xdr:col>5</xdr:col>
                    <xdr:colOff>342900</xdr:colOff>
                    <xdr:row>69</xdr:row>
                    <xdr:rowOff>85725</xdr:rowOff>
                  </to>
                </anchor>
              </controlPr>
            </control>
          </mc:Choice>
        </mc:AlternateContent>
        <mc:AlternateContent xmlns:mc="http://schemas.openxmlformats.org/markup-compatibility/2006">
          <mc:Choice Requires="x14">
            <control shapeId="11402" r:id="rId141" name="Group Box 138">
              <controlPr defaultSize="0" autoFill="0" autoPict="0">
                <anchor moveWithCells="1">
                  <from>
                    <xdr:col>2</xdr:col>
                    <xdr:colOff>3667125</xdr:colOff>
                    <xdr:row>67</xdr:row>
                    <xdr:rowOff>142875</xdr:rowOff>
                  </from>
                  <to>
                    <xdr:col>5</xdr:col>
                    <xdr:colOff>390525</xdr:colOff>
                    <xdr:row>69</xdr:row>
                    <xdr:rowOff>57150</xdr:rowOff>
                  </to>
                </anchor>
              </controlPr>
            </control>
          </mc:Choice>
        </mc:AlternateContent>
        <mc:AlternateContent xmlns:mc="http://schemas.openxmlformats.org/markup-compatibility/2006">
          <mc:Choice Requires="x14">
            <control shapeId="11403" r:id="rId142" name="Group Box 139">
              <controlPr defaultSize="0" autoFill="0" autoPict="0">
                <anchor moveWithCells="1">
                  <from>
                    <xdr:col>2</xdr:col>
                    <xdr:colOff>3752850</xdr:colOff>
                    <xdr:row>67</xdr:row>
                    <xdr:rowOff>133350</xdr:rowOff>
                  </from>
                  <to>
                    <xdr:col>5</xdr:col>
                    <xdr:colOff>438150</xdr:colOff>
                    <xdr:row>69</xdr:row>
                    <xdr:rowOff>38100</xdr:rowOff>
                  </to>
                </anchor>
              </controlPr>
            </control>
          </mc:Choice>
        </mc:AlternateContent>
        <mc:AlternateContent xmlns:mc="http://schemas.openxmlformats.org/markup-compatibility/2006">
          <mc:Choice Requires="x14">
            <control shapeId="11404" r:id="rId143" name="Group Box 140">
              <controlPr defaultSize="0" autoFill="0" autoPict="0">
                <anchor moveWithCells="1">
                  <from>
                    <xdr:col>2</xdr:col>
                    <xdr:colOff>3581400</xdr:colOff>
                    <xdr:row>67</xdr:row>
                    <xdr:rowOff>123825</xdr:rowOff>
                  </from>
                  <to>
                    <xdr:col>5</xdr:col>
                    <xdr:colOff>457200</xdr:colOff>
                    <xdr:row>69</xdr:row>
                    <xdr:rowOff>28575</xdr:rowOff>
                  </to>
                </anchor>
              </controlPr>
            </control>
          </mc:Choice>
        </mc:AlternateContent>
        <mc:AlternateContent xmlns:mc="http://schemas.openxmlformats.org/markup-compatibility/2006">
          <mc:Choice Requires="x14">
            <control shapeId="11405" r:id="rId144" name="Group Box 141">
              <controlPr defaultSize="0" autoFill="0" autoPict="0">
                <anchor moveWithCells="1">
                  <from>
                    <xdr:col>2</xdr:col>
                    <xdr:colOff>3743325</xdr:colOff>
                    <xdr:row>67</xdr:row>
                    <xdr:rowOff>171450</xdr:rowOff>
                  </from>
                  <to>
                    <xdr:col>5</xdr:col>
                    <xdr:colOff>304800</xdr:colOff>
                    <xdr:row>69</xdr:row>
                    <xdr:rowOff>85725</xdr:rowOff>
                  </to>
                </anchor>
              </controlPr>
            </control>
          </mc:Choice>
        </mc:AlternateContent>
        <mc:AlternateContent xmlns:mc="http://schemas.openxmlformats.org/markup-compatibility/2006">
          <mc:Choice Requires="x14">
            <control shapeId="11406" r:id="rId145" name="Group Box 142">
              <controlPr defaultSize="0" autoFill="0" autoPict="0">
                <anchor moveWithCells="1">
                  <from>
                    <xdr:col>2</xdr:col>
                    <xdr:colOff>3600450</xdr:colOff>
                    <xdr:row>70</xdr:row>
                    <xdr:rowOff>152400</xdr:rowOff>
                  </from>
                  <to>
                    <xdr:col>5</xdr:col>
                    <xdr:colOff>476250</xdr:colOff>
                    <xdr:row>72</xdr:row>
                    <xdr:rowOff>57150</xdr:rowOff>
                  </to>
                </anchor>
              </controlPr>
            </control>
          </mc:Choice>
        </mc:AlternateContent>
        <mc:AlternateContent xmlns:mc="http://schemas.openxmlformats.org/markup-compatibility/2006">
          <mc:Choice Requires="x14">
            <control shapeId="11407" r:id="rId146" name="Group Box 143">
              <controlPr defaultSize="0" autoFill="0" autoPict="0">
                <anchor moveWithCells="1">
                  <from>
                    <xdr:col>2</xdr:col>
                    <xdr:colOff>3762375</xdr:colOff>
                    <xdr:row>70</xdr:row>
                    <xdr:rowOff>209550</xdr:rowOff>
                  </from>
                  <to>
                    <xdr:col>5</xdr:col>
                    <xdr:colOff>171450</xdr:colOff>
                    <xdr:row>72</xdr:row>
                    <xdr:rowOff>95250</xdr:rowOff>
                  </to>
                </anchor>
              </controlPr>
            </control>
          </mc:Choice>
        </mc:AlternateContent>
        <mc:AlternateContent xmlns:mc="http://schemas.openxmlformats.org/markup-compatibility/2006">
          <mc:Choice Requires="x14">
            <control shapeId="11408" r:id="rId147" name="Group Box 144">
              <controlPr defaultSize="0" autoFill="0" autoPict="0">
                <anchor moveWithCells="1">
                  <from>
                    <xdr:col>2</xdr:col>
                    <xdr:colOff>3657600</xdr:colOff>
                    <xdr:row>70</xdr:row>
                    <xdr:rowOff>171450</xdr:rowOff>
                  </from>
                  <to>
                    <xdr:col>5</xdr:col>
                    <xdr:colOff>342900</xdr:colOff>
                    <xdr:row>72</xdr:row>
                    <xdr:rowOff>85725</xdr:rowOff>
                  </to>
                </anchor>
              </controlPr>
            </control>
          </mc:Choice>
        </mc:AlternateContent>
        <mc:AlternateContent xmlns:mc="http://schemas.openxmlformats.org/markup-compatibility/2006">
          <mc:Choice Requires="x14">
            <control shapeId="11409" r:id="rId148" name="Group Box 145">
              <controlPr defaultSize="0" autoFill="0" autoPict="0">
                <anchor moveWithCells="1">
                  <from>
                    <xdr:col>2</xdr:col>
                    <xdr:colOff>3752850</xdr:colOff>
                    <xdr:row>70</xdr:row>
                    <xdr:rowOff>152400</xdr:rowOff>
                  </from>
                  <to>
                    <xdr:col>5</xdr:col>
                    <xdr:colOff>361950</xdr:colOff>
                    <xdr:row>72</xdr:row>
                    <xdr:rowOff>57150</xdr:rowOff>
                  </to>
                </anchor>
              </controlPr>
            </control>
          </mc:Choice>
        </mc:AlternateContent>
        <mc:AlternateContent xmlns:mc="http://schemas.openxmlformats.org/markup-compatibility/2006">
          <mc:Choice Requires="x14">
            <control shapeId="11410" r:id="rId149" name="Group Box 146">
              <controlPr defaultSize="0" autoFill="0" autoPict="0">
                <anchor moveWithCells="1">
                  <from>
                    <xdr:col>2</xdr:col>
                    <xdr:colOff>3752850</xdr:colOff>
                    <xdr:row>70</xdr:row>
                    <xdr:rowOff>180975</xdr:rowOff>
                  </from>
                  <to>
                    <xdr:col>5</xdr:col>
                    <xdr:colOff>171450</xdr:colOff>
                    <xdr:row>72</xdr:row>
                    <xdr:rowOff>95250</xdr:rowOff>
                  </to>
                </anchor>
              </controlPr>
            </control>
          </mc:Choice>
        </mc:AlternateContent>
        <mc:AlternateContent xmlns:mc="http://schemas.openxmlformats.org/markup-compatibility/2006">
          <mc:Choice Requires="x14">
            <control shapeId="11411" r:id="rId150" name="Group Box 147">
              <controlPr defaultSize="0" autoFill="0" autoPict="0">
                <anchor moveWithCells="1">
                  <from>
                    <xdr:col>2</xdr:col>
                    <xdr:colOff>3657600</xdr:colOff>
                    <xdr:row>70</xdr:row>
                    <xdr:rowOff>171450</xdr:rowOff>
                  </from>
                  <to>
                    <xdr:col>5</xdr:col>
                    <xdr:colOff>342900</xdr:colOff>
                    <xdr:row>72</xdr:row>
                    <xdr:rowOff>85725</xdr:rowOff>
                  </to>
                </anchor>
              </controlPr>
            </control>
          </mc:Choice>
        </mc:AlternateContent>
        <mc:AlternateContent xmlns:mc="http://schemas.openxmlformats.org/markup-compatibility/2006">
          <mc:Choice Requires="x14">
            <control shapeId="11412" r:id="rId151" name="Group Box 148">
              <controlPr defaultSize="0" autoFill="0" autoPict="0">
                <anchor moveWithCells="1">
                  <from>
                    <xdr:col>2</xdr:col>
                    <xdr:colOff>3667125</xdr:colOff>
                    <xdr:row>70</xdr:row>
                    <xdr:rowOff>142875</xdr:rowOff>
                  </from>
                  <to>
                    <xdr:col>5</xdr:col>
                    <xdr:colOff>390525</xdr:colOff>
                    <xdr:row>72</xdr:row>
                    <xdr:rowOff>57150</xdr:rowOff>
                  </to>
                </anchor>
              </controlPr>
            </control>
          </mc:Choice>
        </mc:AlternateContent>
        <mc:AlternateContent xmlns:mc="http://schemas.openxmlformats.org/markup-compatibility/2006">
          <mc:Choice Requires="x14">
            <control shapeId="11413" r:id="rId152" name="Group Box 149">
              <controlPr defaultSize="0" autoFill="0" autoPict="0">
                <anchor moveWithCells="1">
                  <from>
                    <xdr:col>2</xdr:col>
                    <xdr:colOff>3752850</xdr:colOff>
                    <xdr:row>70</xdr:row>
                    <xdr:rowOff>133350</xdr:rowOff>
                  </from>
                  <to>
                    <xdr:col>5</xdr:col>
                    <xdr:colOff>438150</xdr:colOff>
                    <xdr:row>72</xdr:row>
                    <xdr:rowOff>38100</xdr:rowOff>
                  </to>
                </anchor>
              </controlPr>
            </control>
          </mc:Choice>
        </mc:AlternateContent>
        <mc:AlternateContent xmlns:mc="http://schemas.openxmlformats.org/markup-compatibility/2006">
          <mc:Choice Requires="x14">
            <control shapeId="11414" r:id="rId153" name="Group Box 150">
              <controlPr defaultSize="0" autoFill="0" autoPict="0">
                <anchor moveWithCells="1">
                  <from>
                    <xdr:col>2</xdr:col>
                    <xdr:colOff>3581400</xdr:colOff>
                    <xdr:row>70</xdr:row>
                    <xdr:rowOff>123825</xdr:rowOff>
                  </from>
                  <to>
                    <xdr:col>5</xdr:col>
                    <xdr:colOff>457200</xdr:colOff>
                    <xdr:row>72</xdr:row>
                    <xdr:rowOff>28575</xdr:rowOff>
                  </to>
                </anchor>
              </controlPr>
            </control>
          </mc:Choice>
        </mc:AlternateContent>
        <mc:AlternateContent xmlns:mc="http://schemas.openxmlformats.org/markup-compatibility/2006">
          <mc:Choice Requires="x14">
            <control shapeId="11415" r:id="rId154" name="Group Box 151">
              <controlPr defaultSize="0" autoFill="0" autoPict="0">
                <anchor moveWithCells="1">
                  <from>
                    <xdr:col>2</xdr:col>
                    <xdr:colOff>3743325</xdr:colOff>
                    <xdr:row>70</xdr:row>
                    <xdr:rowOff>171450</xdr:rowOff>
                  </from>
                  <to>
                    <xdr:col>5</xdr:col>
                    <xdr:colOff>304800</xdr:colOff>
                    <xdr:row>72</xdr:row>
                    <xdr:rowOff>85725</xdr:rowOff>
                  </to>
                </anchor>
              </controlPr>
            </control>
          </mc:Choice>
        </mc:AlternateContent>
        <mc:AlternateContent xmlns:mc="http://schemas.openxmlformats.org/markup-compatibility/2006">
          <mc:Choice Requires="x14">
            <control shapeId="11416" r:id="rId155" name="Group Box 152">
              <controlPr defaultSize="0" autoFill="0" autoPict="0">
                <anchor moveWithCells="1">
                  <from>
                    <xdr:col>2</xdr:col>
                    <xdr:colOff>3743325</xdr:colOff>
                    <xdr:row>73</xdr:row>
                    <xdr:rowOff>161925</xdr:rowOff>
                  </from>
                  <to>
                    <xdr:col>5</xdr:col>
                    <xdr:colOff>304800</xdr:colOff>
                    <xdr:row>75</xdr:row>
                    <xdr:rowOff>66675</xdr:rowOff>
                  </to>
                </anchor>
              </controlPr>
            </control>
          </mc:Choice>
        </mc:AlternateContent>
        <mc:AlternateContent xmlns:mc="http://schemas.openxmlformats.org/markup-compatibility/2006">
          <mc:Choice Requires="x14">
            <control shapeId="11417" r:id="rId156" name="Group Box 153">
              <controlPr defaultSize="0" autoFill="0" autoPict="0">
                <anchor moveWithCells="1">
                  <from>
                    <xdr:col>2</xdr:col>
                    <xdr:colOff>3600450</xdr:colOff>
                    <xdr:row>73</xdr:row>
                    <xdr:rowOff>152400</xdr:rowOff>
                  </from>
                  <to>
                    <xdr:col>5</xdr:col>
                    <xdr:colOff>476250</xdr:colOff>
                    <xdr:row>75</xdr:row>
                    <xdr:rowOff>57150</xdr:rowOff>
                  </to>
                </anchor>
              </controlPr>
            </control>
          </mc:Choice>
        </mc:AlternateContent>
        <mc:AlternateContent xmlns:mc="http://schemas.openxmlformats.org/markup-compatibility/2006">
          <mc:Choice Requires="x14">
            <control shapeId="11418" r:id="rId157" name="Group Box 154">
              <controlPr defaultSize="0" autoFill="0" autoPict="0">
                <anchor moveWithCells="1">
                  <from>
                    <xdr:col>2</xdr:col>
                    <xdr:colOff>3762375</xdr:colOff>
                    <xdr:row>73</xdr:row>
                    <xdr:rowOff>209550</xdr:rowOff>
                  </from>
                  <to>
                    <xdr:col>5</xdr:col>
                    <xdr:colOff>171450</xdr:colOff>
                    <xdr:row>75</xdr:row>
                    <xdr:rowOff>95250</xdr:rowOff>
                  </to>
                </anchor>
              </controlPr>
            </control>
          </mc:Choice>
        </mc:AlternateContent>
        <mc:AlternateContent xmlns:mc="http://schemas.openxmlformats.org/markup-compatibility/2006">
          <mc:Choice Requires="x14">
            <control shapeId="11419" r:id="rId158" name="Group Box 155">
              <controlPr defaultSize="0" autoFill="0" autoPict="0">
                <anchor moveWithCells="1">
                  <from>
                    <xdr:col>2</xdr:col>
                    <xdr:colOff>3657600</xdr:colOff>
                    <xdr:row>73</xdr:row>
                    <xdr:rowOff>171450</xdr:rowOff>
                  </from>
                  <to>
                    <xdr:col>5</xdr:col>
                    <xdr:colOff>342900</xdr:colOff>
                    <xdr:row>75</xdr:row>
                    <xdr:rowOff>85725</xdr:rowOff>
                  </to>
                </anchor>
              </controlPr>
            </control>
          </mc:Choice>
        </mc:AlternateContent>
        <mc:AlternateContent xmlns:mc="http://schemas.openxmlformats.org/markup-compatibility/2006">
          <mc:Choice Requires="x14">
            <control shapeId="11420" r:id="rId159" name="Group Box 156">
              <controlPr defaultSize="0" autoFill="0" autoPict="0">
                <anchor moveWithCells="1">
                  <from>
                    <xdr:col>2</xdr:col>
                    <xdr:colOff>3752850</xdr:colOff>
                    <xdr:row>73</xdr:row>
                    <xdr:rowOff>152400</xdr:rowOff>
                  </from>
                  <to>
                    <xdr:col>5</xdr:col>
                    <xdr:colOff>361950</xdr:colOff>
                    <xdr:row>75</xdr:row>
                    <xdr:rowOff>57150</xdr:rowOff>
                  </to>
                </anchor>
              </controlPr>
            </control>
          </mc:Choice>
        </mc:AlternateContent>
        <mc:AlternateContent xmlns:mc="http://schemas.openxmlformats.org/markup-compatibility/2006">
          <mc:Choice Requires="x14">
            <control shapeId="11421" r:id="rId160" name="Group Box 157">
              <controlPr defaultSize="0" autoFill="0" autoPict="0">
                <anchor moveWithCells="1">
                  <from>
                    <xdr:col>2</xdr:col>
                    <xdr:colOff>3752850</xdr:colOff>
                    <xdr:row>73</xdr:row>
                    <xdr:rowOff>180975</xdr:rowOff>
                  </from>
                  <to>
                    <xdr:col>5</xdr:col>
                    <xdr:colOff>171450</xdr:colOff>
                    <xdr:row>75</xdr:row>
                    <xdr:rowOff>95250</xdr:rowOff>
                  </to>
                </anchor>
              </controlPr>
            </control>
          </mc:Choice>
        </mc:AlternateContent>
        <mc:AlternateContent xmlns:mc="http://schemas.openxmlformats.org/markup-compatibility/2006">
          <mc:Choice Requires="x14">
            <control shapeId="11422" r:id="rId161" name="Group Box 158">
              <controlPr defaultSize="0" autoFill="0" autoPict="0">
                <anchor moveWithCells="1">
                  <from>
                    <xdr:col>2</xdr:col>
                    <xdr:colOff>3657600</xdr:colOff>
                    <xdr:row>73</xdr:row>
                    <xdr:rowOff>171450</xdr:rowOff>
                  </from>
                  <to>
                    <xdr:col>5</xdr:col>
                    <xdr:colOff>342900</xdr:colOff>
                    <xdr:row>75</xdr:row>
                    <xdr:rowOff>85725</xdr:rowOff>
                  </to>
                </anchor>
              </controlPr>
            </control>
          </mc:Choice>
        </mc:AlternateContent>
        <mc:AlternateContent xmlns:mc="http://schemas.openxmlformats.org/markup-compatibility/2006">
          <mc:Choice Requires="x14">
            <control shapeId="11423" r:id="rId162" name="Group Box 159">
              <controlPr defaultSize="0" autoFill="0" autoPict="0">
                <anchor moveWithCells="1">
                  <from>
                    <xdr:col>2</xdr:col>
                    <xdr:colOff>3667125</xdr:colOff>
                    <xdr:row>73</xdr:row>
                    <xdr:rowOff>142875</xdr:rowOff>
                  </from>
                  <to>
                    <xdr:col>5</xdr:col>
                    <xdr:colOff>390525</xdr:colOff>
                    <xdr:row>75</xdr:row>
                    <xdr:rowOff>57150</xdr:rowOff>
                  </to>
                </anchor>
              </controlPr>
            </control>
          </mc:Choice>
        </mc:AlternateContent>
        <mc:AlternateContent xmlns:mc="http://schemas.openxmlformats.org/markup-compatibility/2006">
          <mc:Choice Requires="x14">
            <control shapeId="11424" r:id="rId163" name="Group Box 160">
              <controlPr defaultSize="0" autoFill="0" autoPict="0">
                <anchor moveWithCells="1">
                  <from>
                    <xdr:col>2</xdr:col>
                    <xdr:colOff>3752850</xdr:colOff>
                    <xdr:row>73</xdr:row>
                    <xdr:rowOff>133350</xdr:rowOff>
                  </from>
                  <to>
                    <xdr:col>5</xdr:col>
                    <xdr:colOff>438150</xdr:colOff>
                    <xdr:row>75</xdr:row>
                    <xdr:rowOff>38100</xdr:rowOff>
                  </to>
                </anchor>
              </controlPr>
            </control>
          </mc:Choice>
        </mc:AlternateContent>
        <mc:AlternateContent xmlns:mc="http://schemas.openxmlformats.org/markup-compatibility/2006">
          <mc:Choice Requires="x14">
            <control shapeId="11425" r:id="rId164" name="Group Box 161">
              <controlPr defaultSize="0" autoFill="0" autoPict="0">
                <anchor moveWithCells="1">
                  <from>
                    <xdr:col>2</xdr:col>
                    <xdr:colOff>3581400</xdr:colOff>
                    <xdr:row>73</xdr:row>
                    <xdr:rowOff>123825</xdr:rowOff>
                  </from>
                  <to>
                    <xdr:col>5</xdr:col>
                    <xdr:colOff>457200</xdr:colOff>
                    <xdr:row>75</xdr:row>
                    <xdr:rowOff>28575</xdr:rowOff>
                  </to>
                </anchor>
              </controlPr>
            </control>
          </mc:Choice>
        </mc:AlternateContent>
        <mc:AlternateContent xmlns:mc="http://schemas.openxmlformats.org/markup-compatibility/2006">
          <mc:Choice Requires="x14">
            <control shapeId="11426" r:id="rId165" name="Group Box 162">
              <controlPr defaultSize="0" autoFill="0" autoPict="0">
                <anchor moveWithCells="1">
                  <from>
                    <xdr:col>2</xdr:col>
                    <xdr:colOff>3743325</xdr:colOff>
                    <xdr:row>73</xdr:row>
                    <xdr:rowOff>171450</xdr:rowOff>
                  </from>
                  <to>
                    <xdr:col>5</xdr:col>
                    <xdr:colOff>304800</xdr:colOff>
                    <xdr:row>75</xdr:row>
                    <xdr:rowOff>85725</xdr:rowOff>
                  </to>
                </anchor>
              </controlPr>
            </control>
          </mc:Choice>
        </mc:AlternateContent>
        <mc:AlternateContent xmlns:mc="http://schemas.openxmlformats.org/markup-compatibility/2006">
          <mc:Choice Requires="x14">
            <control shapeId="11427" r:id="rId166" name="Group Box 163">
              <controlPr defaultSize="0" autoFill="0" autoPict="0">
                <anchor moveWithCells="1">
                  <from>
                    <xdr:col>2</xdr:col>
                    <xdr:colOff>3724275</xdr:colOff>
                    <xdr:row>76</xdr:row>
                    <xdr:rowOff>0</xdr:rowOff>
                  </from>
                  <to>
                    <xdr:col>5</xdr:col>
                    <xdr:colOff>266700</xdr:colOff>
                    <xdr:row>77</xdr:row>
                    <xdr:rowOff>95250</xdr:rowOff>
                  </to>
                </anchor>
              </controlPr>
            </control>
          </mc:Choice>
        </mc:AlternateContent>
        <mc:AlternateContent xmlns:mc="http://schemas.openxmlformats.org/markup-compatibility/2006">
          <mc:Choice Requires="x14">
            <control shapeId="11428" r:id="rId167" name="Group Box 164">
              <controlPr defaultSize="0" autoFill="0" autoPict="0">
                <anchor moveWithCells="1">
                  <from>
                    <xdr:col>2</xdr:col>
                    <xdr:colOff>3743325</xdr:colOff>
                    <xdr:row>76</xdr:row>
                    <xdr:rowOff>161925</xdr:rowOff>
                  </from>
                  <to>
                    <xdr:col>5</xdr:col>
                    <xdr:colOff>304800</xdr:colOff>
                    <xdr:row>78</xdr:row>
                    <xdr:rowOff>66675</xdr:rowOff>
                  </to>
                </anchor>
              </controlPr>
            </control>
          </mc:Choice>
        </mc:AlternateContent>
        <mc:AlternateContent xmlns:mc="http://schemas.openxmlformats.org/markup-compatibility/2006">
          <mc:Choice Requires="x14">
            <control shapeId="11429" r:id="rId168" name="Group Box 165">
              <controlPr defaultSize="0" autoFill="0" autoPict="0">
                <anchor moveWithCells="1">
                  <from>
                    <xdr:col>2</xdr:col>
                    <xdr:colOff>3600450</xdr:colOff>
                    <xdr:row>76</xdr:row>
                    <xdr:rowOff>152400</xdr:rowOff>
                  </from>
                  <to>
                    <xdr:col>5</xdr:col>
                    <xdr:colOff>476250</xdr:colOff>
                    <xdr:row>78</xdr:row>
                    <xdr:rowOff>57150</xdr:rowOff>
                  </to>
                </anchor>
              </controlPr>
            </control>
          </mc:Choice>
        </mc:AlternateContent>
        <mc:AlternateContent xmlns:mc="http://schemas.openxmlformats.org/markup-compatibility/2006">
          <mc:Choice Requires="x14">
            <control shapeId="11430" r:id="rId169" name="Group Box 166">
              <controlPr defaultSize="0" autoFill="0" autoPict="0">
                <anchor moveWithCells="1">
                  <from>
                    <xdr:col>2</xdr:col>
                    <xdr:colOff>3762375</xdr:colOff>
                    <xdr:row>76</xdr:row>
                    <xdr:rowOff>209550</xdr:rowOff>
                  </from>
                  <to>
                    <xdr:col>5</xdr:col>
                    <xdr:colOff>171450</xdr:colOff>
                    <xdr:row>78</xdr:row>
                    <xdr:rowOff>95250</xdr:rowOff>
                  </to>
                </anchor>
              </controlPr>
            </control>
          </mc:Choice>
        </mc:AlternateContent>
        <mc:AlternateContent xmlns:mc="http://schemas.openxmlformats.org/markup-compatibility/2006">
          <mc:Choice Requires="x14">
            <control shapeId="11431" r:id="rId170" name="Group Box 167">
              <controlPr defaultSize="0" autoFill="0" autoPict="0">
                <anchor moveWithCells="1">
                  <from>
                    <xdr:col>2</xdr:col>
                    <xdr:colOff>3657600</xdr:colOff>
                    <xdr:row>76</xdr:row>
                    <xdr:rowOff>171450</xdr:rowOff>
                  </from>
                  <to>
                    <xdr:col>5</xdr:col>
                    <xdr:colOff>342900</xdr:colOff>
                    <xdr:row>78</xdr:row>
                    <xdr:rowOff>85725</xdr:rowOff>
                  </to>
                </anchor>
              </controlPr>
            </control>
          </mc:Choice>
        </mc:AlternateContent>
        <mc:AlternateContent xmlns:mc="http://schemas.openxmlformats.org/markup-compatibility/2006">
          <mc:Choice Requires="x14">
            <control shapeId="11432" r:id="rId171" name="Group Box 168">
              <controlPr defaultSize="0" autoFill="0" autoPict="0">
                <anchor moveWithCells="1">
                  <from>
                    <xdr:col>2</xdr:col>
                    <xdr:colOff>3752850</xdr:colOff>
                    <xdr:row>76</xdr:row>
                    <xdr:rowOff>152400</xdr:rowOff>
                  </from>
                  <to>
                    <xdr:col>5</xdr:col>
                    <xdr:colOff>361950</xdr:colOff>
                    <xdr:row>78</xdr:row>
                    <xdr:rowOff>57150</xdr:rowOff>
                  </to>
                </anchor>
              </controlPr>
            </control>
          </mc:Choice>
        </mc:AlternateContent>
        <mc:AlternateContent xmlns:mc="http://schemas.openxmlformats.org/markup-compatibility/2006">
          <mc:Choice Requires="x14">
            <control shapeId="11433" r:id="rId172" name="Group Box 169">
              <controlPr defaultSize="0" autoFill="0" autoPict="0">
                <anchor moveWithCells="1">
                  <from>
                    <xdr:col>2</xdr:col>
                    <xdr:colOff>3752850</xdr:colOff>
                    <xdr:row>76</xdr:row>
                    <xdr:rowOff>180975</xdr:rowOff>
                  </from>
                  <to>
                    <xdr:col>5</xdr:col>
                    <xdr:colOff>171450</xdr:colOff>
                    <xdr:row>78</xdr:row>
                    <xdr:rowOff>95250</xdr:rowOff>
                  </to>
                </anchor>
              </controlPr>
            </control>
          </mc:Choice>
        </mc:AlternateContent>
        <mc:AlternateContent xmlns:mc="http://schemas.openxmlformats.org/markup-compatibility/2006">
          <mc:Choice Requires="x14">
            <control shapeId="11434" r:id="rId173" name="Group Box 170">
              <controlPr defaultSize="0" autoFill="0" autoPict="0">
                <anchor moveWithCells="1">
                  <from>
                    <xdr:col>2</xdr:col>
                    <xdr:colOff>3657600</xdr:colOff>
                    <xdr:row>76</xdr:row>
                    <xdr:rowOff>171450</xdr:rowOff>
                  </from>
                  <to>
                    <xdr:col>5</xdr:col>
                    <xdr:colOff>342900</xdr:colOff>
                    <xdr:row>78</xdr:row>
                    <xdr:rowOff>85725</xdr:rowOff>
                  </to>
                </anchor>
              </controlPr>
            </control>
          </mc:Choice>
        </mc:AlternateContent>
        <mc:AlternateContent xmlns:mc="http://schemas.openxmlformats.org/markup-compatibility/2006">
          <mc:Choice Requires="x14">
            <control shapeId="11435" r:id="rId174" name="Group Box 171">
              <controlPr defaultSize="0" autoFill="0" autoPict="0">
                <anchor moveWithCells="1">
                  <from>
                    <xdr:col>2</xdr:col>
                    <xdr:colOff>3667125</xdr:colOff>
                    <xdr:row>76</xdr:row>
                    <xdr:rowOff>142875</xdr:rowOff>
                  </from>
                  <to>
                    <xdr:col>5</xdr:col>
                    <xdr:colOff>390525</xdr:colOff>
                    <xdr:row>78</xdr:row>
                    <xdr:rowOff>57150</xdr:rowOff>
                  </to>
                </anchor>
              </controlPr>
            </control>
          </mc:Choice>
        </mc:AlternateContent>
        <mc:AlternateContent xmlns:mc="http://schemas.openxmlformats.org/markup-compatibility/2006">
          <mc:Choice Requires="x14">
            <control shapeId="11436" r:id="rId175" name="Group Box 172">
              <controlPr defaultSize="0" autoFill="0" autoPict="0">
                <anchor moveWithCells="1">
                  <from>
                    <xdr:col>2</xdr:col>
                    <xdr:colOff>3752850</xdr:colOff>
                    <xdr:row>76</xdr:row>
                    <xdr:rowOff>133350</xdr:rowOff>
                  </from>
                  <to>
                    <xdr:col>5</xdr:col>
                    <xdr:colOff>438150</xdr:colOff>
                    <xdr:row>78</xdr:row>
                    <xdr:rowOff>38100</xdr:rowOff>
                  </to>
                </anchor>
              </controlPr>
            </control>
          </mc:Choice>
        </mc:AlternateContent>
        <mc:AlternateContent xmlns:mc="http://schemas.openxmlformats.org/markup-compatibility/2006">
          <mc:Choice Requires="x14">
            <control shapeId="11437" r:id="rId176" name="Group Box 173">
              <controlPr defaultSize="0" autoFill="0" autoPict="0">
                <anchor moveWithCells="1">
                  <from>
                    <xdr:col>2</xdr:col>
                    <xdr:colOff>3581400</xdr:colOff>
                    <xdr:row>76</xdr:row>
                    <xdr:rowOff>123825</xdr:rowOff>
                  </from>
                  <to>
                    <xdr:col>5</xdr:col>
                    <xdr:colOff>457200</xdr:colOff>
                    <xdr:row>78</xdr:row>
                    <xdr:rowOff>28575</xdr:rowOff>
                  </to>
                </anchor>
              </controlPr>
            </control>
          </mc:Choice>
        </mc:AlternateContent>
        <mc:AlternateContent xmlns:mc="http://schemas.openxmlformats.org/markup-compatibility/2006">
          <mc:Choice Requires="x14">
            <control shapeId="11438" r:id="rId177" name="Group Box 174">
              <controlPr defaultSize="0" autoFill="0" autoPict="0">
                <anchor moveWithCells="1">
                  <from>
                    <xdr:col>2</xdr:col>
                    <xdr:colOff>3743325</xdr:colOff>
                    <xdr:row>76</xdr:row>
                    <xdr:rowOff>171450</xdr:rowOff>
                  </from>
                  <to>
                    <xdr:col>5</xdr:col>
                    <xdr:colOff>304800</xdr:colOff>
                    <xdr:row>78</xdr:row>
                    <xdr:rowOff>85725</xdr:rowOff>
                  </to>
                </anchor>
              </controlPr>
            </control>
          </mc:Choice>
        </mc:AlternateContent>
        <mc:AlternateContent xmlns:mc="http://schemas.openxmlformats.org/markup-compatibility/2006">
          <mc:Choice Requires="x14">
            <control shapeId="11439" r:id="rId178" name="Group Box 175">
              <controlPr defaultSize="0" autoFill="0" autoPict="0">
                <anchor moveWithCells="1">
                  <from>
                    <xdr:col>2</xdr:col>
                    <xdr:colOff>3638550</xdr:colOff>
                    <xdr:row>79</xdr:row>
                    <xdr:rowOff>171450</xdr:rowOff>
                  </from>
                  <to>
                    <xdr:col>5</xdr:col>
                    <xdr:colOff>285750</xdr:colOff>
                    <xdr:row>81</xdr:row>
                    <xdr:rowOff>85725</xdr:rowOff>
                  </to>
                </anchor>
              </controlPr>
            </control>
          </mc:Choice>
        </mc:AlternateContent>
        <mc:AlternateContent xmlns:mc="http://schemas.openxmlformats.org/markup-compatibility/2006">
          <mc:Choice Requires="x14">
            <control shapeId="11440" r:id="rId179" name="Group Box 176">
              <controlPr defaultSize="0" autoFill="0" autoPict="0">
                <anchor moveWithCells="1">
                  <from>
                    <xdr:col>2</xdr:col>
                    <xdr:colOff>3724275</xdr:colOff>
                    <xdr:row>79</xdr:row>
                    <xdr:rowOff>0</xdr:rowOff>
                  </from>
                  <to>
                    <xdr:col>5</xdr:col>
                    <xdr:colOff>266700</xdr:colOff>
                    <xdr:row>80</xdr:row>
                    <xdr:rowOff>95250</xdr:rowOff>
                  </to>
                </anchor>
              </controlPr>
            </control>
          </mc:Choice>
        </mc:AlternateContent>
        <mc:AlternateContent xmlns:mc="http://schemas.openxmlformats.org/markup-compatibility/2006">
          <mc:Choice Requires="x14">
            <control shapeId="11441" r:id="rId180" name="Group Box 177">
              <controlPr defaultSize="0" autoFill="0" autoPict="0">
                <anchor moveWithCells="1">
                  <from>
                    <xdr:col>2</xdr:col>
                    <xdr:colOff>3743325</xdr:colOff>
                    <xdr:row>79</xdr:row>
                    <xdr:rowOff>161925</xdr:rowOff>
                  </from>
                  <to>
                    <xdr:col>5</xdr:col>
                    <xdr:colOff>304800</xdr:colOff>
                    <xdr:row>81</xdr:row>
                    <xdr:rowOff>66675</xdr:rowOff>
                  </to>
                </anchor>
              </controlPr>
            </control>
          </mc:Choice>
        </mc:AlternateContent>
        <mc:AlternateContent xmlns:mc="http://schemas.openxmlformats.org/markup-compatibility/2006">
          <mc:Choice Requires="x14">
            <control shapeId="11442" r:id="rId181" name="Group Box 178">
              <controlPr defaultSize="0" autoFill="0" autoPict="0">
                <anchor moveWithCells="1">
                  <from>
                    <xdr:col>2</xdr:col>
                    <xdr:colOff>3600450</xdr:colOff>
                    <xdr:row>79</xdr:row>
                    <xdr:rowOff>152400</xdr:rowOff>
                  </from>
                  <to>
                    <xdr:col>5</xdr:col>
                    <xdr:colOff>476250</xdr:colOff>
                    <xdr:row>81</xdr:row>
                    <xdr:rowOff>57150</xdr:rowOff>
                  </to>
                </anchor>
              </controlPr>
            </control>
          </mc:Choice>
        </mc:AlternateContent>
        <mc:AlternateContent xmlns:mc="http://schemas.openxmlformats.org/markup-compatibility/2006">
          <mc:Choice Requires="x14">
            <control shapeId="11443" r:id="rId182" name="Group Box 179">
              <controlPr defaultSize="0" autoFill="0" autoPict="0">
                <anchor moveWithCells="1">
                  <from>
                    <xdr:col>2</xdr:col>
                    <xdr:colOff>3762375</xdr:colOff>
                    <xdr:row>79</xdr:row>
                    <xdr:rowOff>209550</xdr:rowOff>
                  </from>
                  <to>
                    <xdr:col>5</xdr:col>
                    <xdr:colOff>171450</xdr:colOff>
                    <xdr:row>81</xdr:row>
                    <xdr:rowOff>95250</xdr:rowOff>
                  </to>
                </anchor>
              </controlPr>
            </control>
          </mc:Choice>
        </mc:AlternateContent>
        <mc:AlternateContent xmlns:mc="http://schemas.openxmlformats.org/markup-compatibility/2006">
          <mc:Choice Requires="x14">
            <control shapeId="11444" r:id="rId183" name="Group Box 180">
              <controlPr defaultSize="0" autoFill="0" autoPict="0">
                <anchor moveWithCells="1">
                  <from>
                    <xdr:col>2</xdr:col>
                    <xdr:colOff>3657600</xdr:colOff>
                    <xdr:row>79</xdr:row>
                    <xdr:rowOff>171450</xdr:rowOff>
                  </from>
                  <to>
                    <xdr:col>5</xdr:col>
                    <xdr:colOff>342900</xdr:colOff>
                    <xdr:row>81</xdr:row>
                    <xdr:rowOff>85725</xdr:rowOff>
                  </to>
                </anchor>
              </controlPr>
            </control>
          </mc:Choice>
        </mc:AlternateContent>
        <mc:AlternateContent xmlns:mc="http://schemas.openxmlformats.org/markup-compatibility/2006">
          <mc:Choice Requires="x14">
            <control shapeId="11445" r:id="rId184" name="Group Box 181">
              <controlPr defaultSize="0" autoFill="0" autoPict="0">
                <anchor moveWithCells="1">
                  <from>
                    <xdr:col>2</xdr:col>
                    <xdr:colOff>3752850</xdr:colOff>
                    <xdr:row>79</xdr:row>
                    <xdr:rowOff>152400</xdr:rowOff>
                  </from>
                  <to>
                    <xdr:col>5</xdr:col>
                    <xdr:colOff>361950</xdr:colOff>
                    <xdr:row>81</xdr:row>
                    <xdr:rowOff>57150</xdr:rowOff>
                  </to>
                </anchor>
              </controlPr>
            </control>
          </mc:Choice>
        </mc:AlternateContent>
        <mc:AlternateContent xmlns:mc="http://schemas.openxmlformats.org/markup-compatibility/2006">
          <mc:Choice Requires="x14">
            <control shapeId="11446" r:id="rId185" name="Group Box 182">
              <controlPr defaultSize="0" autoFill="0" autoPict="0">
                <anchor moveWithCells="1">
                  <from>
                    <xdr:col>2</xdr:col>
                    <xdr:colOff>3752850</xdr:colOff>
                    <xdr:row>79</xdr:row>
                    <xdr:rowOff>180975</xdr:rowOff>
                  </from>
                  <to>
                    <xdr:col>5</xdr:col>
                    <xdr:colOff>171450</xdr:colOff>
                    <xdr:row>81</xdr:row>
                    <xdr:rowOff>95250</xdr:rowOff>
                  </to>
                </anchor>
              </controlPr>
            </control>
          </mc:Choice>
        </mc:AlternateContent>
        <mc:AlternateContent xmlns:mc="http://schemas.openxmlformats.org/markup-compatibility/2006">
          <mc:Choice Requires="x14">
            <control shapeId="11447" r:id="rId186" name="Group Box 183">
              <controlPr defaultSize="0" autoFill="0" autoPict="0">
                <anchor moveWithCells="1">
                  <from>
                    <xdr:col>2</xdr:col>
                    <xdr:colOff>3657600</xdr:colOff>
                    <xdr:row>79</xdr:row>
                    <xdr:rowOff>171450</xdr:rowOff>
                  </from>
                  <to>
                    <xdr:col>5</xdr:col>
                    <xdr:colOff>342900</xdr:colOff>
                    <xdr:row>81</xdr:row>
                    <xdr:rowOff>85725</xdr:rowOff>
                  </to>
                </anchor>
              </controlPr>
            </control>
          </mc:Choice>
        </mc:AlternateContent>
        <mc:AlternateContent xmlns:mc="http://schemas.openxmlformats.org/markup-compatibility/2006">
          <mc:Choice Requires="x14">
            <control shapeId="11448" r:id="rId187" name="Group Box 184">
              <controlPr defaultSize="0" autoFill="0" autoPict="0">
                <anchor moveWithCells="1">
                  <from>
                    <xdr:col>2</xdr:col>
                    <xdr:colOff>3667125</xdr:colOff>
                    <xdr:row>79</xdr:row>
                    <xdr:rowOff>142875</xdr:rowOff>
                  </from>
                  <to>
                    <xdr:col>5</xdr:col>
                    <xdr:colOff>390525</xdr:colOff>
                    <xdr:row>81</xdr:row>
                    <xdr:rowOff>57150</xdr:rowOff>
                  </to>
                </anchor>
              </controlPr>
            </control>
          </mc:Choice>
        </mc:AlternateContent>
        <mc:AlternateContent xmlns:mc="http://schemas.openxmlformats.org/markup-compatibility/2006">
          <mc:Choice Requires="x14">
            <control shapeId="11449" r:id="rId188" name="Group Box 185">
              <controlPr defaultSize="0" autoFill="0" autoPict="0">
                <anchor moveWithCells="1">
                  <from>
                    <xdr:col>2</xdr:col>
                    <xdr:colOff>3752850</xdr:colOff>
                    <xdr:row>79</xdr:row>
                    <xdr:rowOff>133350</xdr:rowOff>
                  </from>
                  <to>
                    <xdr:col>5</xdr:col>
                    <xdr:colOff>438150</xdr:colOff>
                    <xdr:row>81</xdr:row>
                    <xdr:rowOff>38100</xdr:rowOff>
                  </to>
                </anchor>
              </controlPr>
            </control>
          </mc:Choice>
        </mc:AlternateContent>
        <mc:AlternateContent xmlns:mc="http://schemas.openxmlformats.org/markup-compatibility/2006">
          <mc:Choice Requires="x14">
            <control shapeId="11450" r:id="rId189" name="Group Box 186">
              <controlPr defaultSize="0" autoFill="0" autoPict="0">
                <anchor moveWithCells="1">
                  <from>
                    <xdr:col>2</xdr:col>
                    <xdr:colOff>3581400</xdr:colOff>
                    <xdr:row>79</xdr:row>
                    <xdr:rowOff>123825</xdr:rowOff>
                  </from>
                  <to>
                    <xdr:col>5</xdr:col>
                    <xdr:colOff>457200</xdr:colOff>
                    <xdr:row>81</xdr:row>
                    <xdr:rowOff>28575</xdr:rowOff>
                  </to>
                </anchor>
              </controlPr>
            </control>
          </mc:Choice>
        </mc:AlternateContent>
        <mc:AlternateContent xmlns:mc="http://schemas.openxmlformats.org/markup-compatibility/2006">
          <mc:Choice Requires="x14">
            <control shapeId="11451" r:id="rId190" name="Group Box 187">
              <controlPr defaultSize="0" autoFill="0" autoPict="0">
                <anchor moveWithCells="1">
                  <from>
                    <xdr:col>2</xdr:col>
                    <xdr:colOff>3743325</xdr:colOff>
                    <xdr:row>79</xdr:row>
                    <xdr:rowOff>171450</xdr:rowOff>
                  </from>
                  <to>
                    <xdr:col>5</xdr:col>
                    <xdr:colOff>304800</xdr:colOff>
                    <xdr:row>81</xdr:row>
                    <xdr:rowOff>85725</xdr:rowOff>
                  </to>
                </anchor>
              </controlPr>
            </control>
          </mc:Choice>
        </mc:AlternateContent>
      </controls>
    </mc:Choice>
  </mc:AlternateContent>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lcf76f155ced4ddcb4097134ff3c332f xmlns="3d44c8ac-039a-4195-8d49-abd72f071ad9">
      <Terms xmlns="http://schemas.microsoft.com/office/infopath/2007/PartnerControls"/>
    </lcf76f155ced4ddcb4097134ff3c332f>
    <Owner xmlns="3d44c8ac-039a-4195-8d49-abd72f071ad9">
      <UserInfo>
        <DisplayName/>
        <AccountId xsi:nil="true"/>
        <AccountType/>
      </UserInfo>
    </Owner>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4335681FB23F374293649DDF313DF078" ma:contentTypeVersion="15" ma:contentTypeDescription="新しいドキュメントを作成します。" ma:contentTypeScope="" ma:versionID="978e7ec1a103ea4a60fed06b00413860">
  <xsd:schema xmlns:xsd="http://www.w3.org/2001/XMLSchema" xmlns:xs="http://www.w3.org/2001/XMLSchema" xmlns:p="http://schemas.microsoft.com/office/2006/metadata/properties" xmlns:ns2="3d44c8ac-039a-4195-8d49-abd72f071ad9" xmlns:ns3="263dbbe5-076b-4606-a03b-9598f5f2f35a" targetNamespace="http://schemas.microsoft.com/office/2006/metadata/properties" ma:root="true" ma:fieldsID="e5eaa71030d7b24e12caeeccd36cbe60" ns2:_="" ns3:_="">
    <xsd:import namespace="3d44c8ac-039a-4195-8d49-abd72f071ad9"/>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d44c8ac-039a-4195-8d49-abd72f071ad9"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8fc2c1e1-7237-4531-8a47-eeb416e7cb1a}"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F52B943-56BB-4153-812F-4364C7970AB4}">
  <ds:schemaRefs>
    <ds:schemaRef ds:uri="http://schemas.microsoft.com/sharepoint/v3/contenttype/forms"/>
  </ds:schemaRefs>
</ds:datastoreItem>
</file>

<file path=customXml/itemProps2.xml><?xml version="1.0" encoding="utf-8"?>
<ds:datastoreItem xmlns:ds="http://schemas.openxmlformats.org/officeDocument/2006/customXml" ds:itemID="{1305809C-DD40-493D-BB36-B4B959598810}">
  <ds:schemaRefs>
    <ds:schemaRef ds:uri="http://schemas.microsoft.com/office/2006/metadata/properties"/>
    <ds:schemaRef ds:uri="http://schemas.microsoft.com/office/infopath/2007/PartnerControls"/>
    <ds:schemaRef ds:uri="1a884bb5-89a1-440a-a101-b40ad2643e1d"/>
    <ds:schemaRef ds:uri="c300c720-e365-4338-b027-696103ef742f"/>
    <ds:schemaRef ds:uri="263dbbe5-076b-4606-a03b-9598f5f2f35a"/>
    <ds:schemaRef ds:uri="3d44c8ac-039a-4195-8d49-abd72f071ad9"/>
  </ds:schemaRefs>
</ds:datastoreItem>
</file>

<file path=customXml/itemProps3.xml><?xml version="1.0" encoding="utf-8"?>
<ds:datastoreItem xmlns:ds="http://schemas.openxmlformats.org/officeDocument/2006/customXml" ds:itemID="{345B8C69-5280-48A8-989C-54F6124621A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d44c8ac-039a-4195-8d49-abd72f071ad9"/>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12</vt:i4>
      </vt:variant>
      <vt:variant>
        <vt:lpstr>名前付き一覧</vt:lpstr>
      </vt:variant>
      <vt:variant>
        <vt:i4>14</vt:i4>
      </vt:variant>
    </vt:vector>
  </HeadingPairs>
  <TitlesOfParts>
    <vt:vector size="26" baseType="lpstr">
      <vt:lpstr>0113_作業用</vt:lpstr>
      <vt:lpstr>STEP1(自己チェック)</vt:lpstr>
      <vt:lpstr>STEP2（自己_結果）</vt:lpstr>
      <vt:lpstr>STEP2（自己_新人）</vt:lpstr>
      <vt:lpstr>STEP2（自己_一人前）</vt:lpstr>
      <vt:lpstr>STEP2（自己_リーダー）</vt:lpstr>
      <vt:lpstr>STEP3 (自己_新人印刷用)</vt:lpstr>
      <vt:lpstr>STEP3 (自己_一人前印刷用)</vt:lpstr>
      <vt:lpstr>STEP3 (自己_リーダー印刷用）</vt:lpstr>
      <vt:lpstr>STEP3仕事一覧印刷（一人前）</vt:lpstr>
      <vt:lpstr>STEP3 (面談時フィードバック用活用案内）</vt:lpstr>
      <vt:lpstr>STEP3仕事一覧印刷（リーダー）</vt:lpstr>
      <vt:lpstr>'0113_作業用'!Print_Area</vt:lpstr>
      <vt:lpstr>'STEP2（自己_リーダー）'!Print_Area</vt:lpstr>
      <vt:lpstr>'STEP2（自己_結果）'!Print_Area</vt:lpstr>
      <vt:lpstr>'STEP2（自己_新人）'!Print_Area</vt:lpstr>
      <vt:lpstr>'STEP3 (自己_リーダー印刷用）'!Print_Area</vt:lpstr>
      <vt:lpstr>'STEP3 (自己_一人前印刷用)'!Print_Area</vt:lpstr>
      <vt:lpstr>'STEP3 (自己_新人印刷用)'!Print_Area</vt:lpstr>
      <vt:lpstr>'STEP3 (面談時フィードバック用活用案内）'!Print_Area</vt:lpstr>
      <vt:lpstr>'STEP3仕事一覧印刷（リーダー）'!Print_Area</vt:lpstr>
      <vt:lpstr>'STEP3仕事一覧印刷（一人前）'!Print_Area</vt:lpstr>
      <vt:lpstr>'STEP3 (自己_リーダー印刷用）'!Print_Titles</vt:lpstr>
      <vt:lpstr>'STEP3 (自己_一人前印刷用)'!Print_Titles</vt:lpstr>
      <vt:lpstr>'STEP3 (自己_新人印刷用)'!Print_Titles</vt:lpstr>
      <vt:lpstr>'STEP3 (面談時フィードバック用活用案内）'!Print_Titles</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0x0101004335681FB23F374293649DDF313DF078</vt:lpwstr>
  </property>
  <property fmtid="{D5CDD505-2E9C-101B-9397-08002B2CF9AE}" pid="3" name="MediaServiceImageTags">
    <vt:lpwstr/>
  </property>
</Properties>
</file>