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2555000/WorkingDocLib/03　若年者就職援助係/（★一時避難用★）/03　若年者雇用対策係/01若年係/33 内定率/R7年度　内定率記者発表/01　高校・中学/03　令和７年９月末現在/06 HP掲載/ALAYA/"/>
    </mc:Choice>
  </mc:AlternateContent>
  <xr:revisionPtr revIDLastSave="10" documentId="8_{84163ABD-89F7-4EE5-BF68-C9DD2D82E445}" xr6:coauthVersionLast="47" xr6:coauthVersionMax="47" xr10:uidLastSave="{BBE25424-9227-41E3-94CB-01BBD829A91D}"/>
  <bookViews>
    <workbookView xWindow="1335" yWindow="345" windowWidth="21795" windowHeight="14790" xr2:uid="{1F81410F-0870-445A-887C-906FE0C3F3D0}"/>
  </bookViews>
  <sheets>
    <sheet name="第１・２表" sheetId="6" r:id="rId1"/>
    <sheet name="第３表" sheetId="7" r:id="rId2"/>
    <sheet name="第４・５表" sheetId="8" r:id="rId3"/>
    <sheet name="第６表" sheetId="9" r:id="rId4"/>
  </sheets>
  <definedNames>
    <definedName name="_xlnm.Print_Area" localSheetId="0">第１・２表!$A$1:$Y$51</definedName>
    <definedName name="_xlnm.Print_Area" localSheetId="1">第３表!$A$1:$R$55</definedName>
    <definedName name="_xlnm.Print_Area" localSheetId="2">第４・５表!$A$1:$G$62</definedName>
    <definedName name="_xlnm.Print_Area" localSheetId="3">第６表!$A$1:$K$189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9" i="8" l="1"/>
  <c r="G59" i="8" s="1"/>
  <c r="F58" i="8"/>
  <c r="G58" i="8" s="1"/>
  <c r="G57" i="8"/>
  <c r="F57" i="8"/>
  <c r="F56" i="8"/>
  <c r="G56" i="8" s="1"/>
  <c r="F55" i="8"/>
  <c r="G55" i="8" s="1"/>
  <c r="F54" i="8"/>
  <c r="G54" i="8" s="1"/>
  <c r="F53" i="8"/>
  <c r="G53" i="8" s="1"/>
  <c r="G45" i="8"/>
  <c r="F45" i="8"/>
  <c r="F44" i="8"/>
  <c r="G44" i="8" s="1"/>
  <c r="F43" i="8"/>
  <c r="G43" i="8" s="1"/>
  <c r="G42" i="8"/>
  <c r="F42" i="8"/>
  <c r="F41" i="8"/>
  <c r="G41" i="8" s="1"/>
  <c r="F40" i="8"/>
  <c r="G40" i="8" s="1"/>
  <c r="F39" i="8"/>
  <c r="G39" i="8" s="1"/>
  <c r="F38" i="8"/>
  <c r="G38" i="8" s="1"/>
  <c r="G37" i="8"/>
  <c r="F37" i="8"/>
  <c r="F36" i="8"/>
  <c r="G36" i="8" s="1"/>
  <c r="F35" i="8"/>
  <c r="G35" i="8" s="1"/>
  <c r="G34" i="8"/>
  <c r="F34" i="8"/>
  <c r="F33" i="8"/>
  <c r="G33" i="8" s="1"/>
  <c r="F32" i="8"/>
  <c r="G32" i="8" s="1"/>
  <c r="F31" i="8"/>
  <c r="G31" i="8" s="1"/>
  <c r="F30" i="8"/>
  <c r="G30" i="8" s="1"/>
  <c r="G29" i="8"/>
  <c r="F29" i="8"/>
  <c r="F28" i="8"/>
  <c r="G28" i="8" s="1"/>
  <c r="F27" i="8"/>
  <c r="G27" i="8" s="1"/>
  <c r="G26" i="8"/>
  <c r="F26" i="8"/>
  <c r="F25" i="8"/>
  <c r="G25" i="8" s="1"/>
  <c r="F24" i="8"/>
  <c r="G24" i="8" s="1"/>
  <c r="F23" i="8"/>
  <c r="G23" i="8" s="1"/>
  <c r="F22" i="8"/>
  <c r="G22" i="8" s="1"/>
  <c r="G21" i="8"/>
  <c r="F21" i="8"/>
  <c r="F20" i="8"/>
  <c r="G20" i="8" s="1"/>
  <c r="F19" i="8"/>
  <c r="G19" i="8" s="1"/>
  <c r="G18" i="8"/>
  <c r="F18" i="8"/>
  <c r="F17" i="8"/>
  <c r="G17" i="8" s="1"/>
  <c r="F16" i="8"/>
  <c r="G16" i="8" s="1"/>
  <c r="F15" i="8"/>
  <c r="G15" i="8" s="1"/>
  <c r="F14" i="8"/>
  <c r="G14" i="8" s="1"/>
  <c r="G13" i="8"/>
  <c r="F13" i="8"/>
  <c r="F12" i="8"/>
  <c r="G12" i="8" s="1"/>
  <c r="F11" i="8"/>
  <c r="G11" i="8" s="1"/>
  <c r="G10" i="8"/>
  <c r="F10" i="8"/>
  <c r="F9" i="8"/>
  <c r="G9" i="8" s="1"/>
  <c r="F8" i="8"/>
  <c r="G8" i="8" s="1"/>
  <c r="F7" i="8"/>
  <c r="G7" i="8" s="1"/>
  <c r="F6" i="8"/>
  <c r="G6" i="8" s="1"/>
  <c r="G5" i="8"/>
  <c r="F5" i="8"/>
  <c r="F4" i="8"/>
  <c r="G4" i="8" s="1"/>
</calcChain>
</file>

<file path=xl/sharedStrings.xml><?xml version="1.0" encoding="utf-8"?>
<sst xmlns="http://schemas.openxmlformats.org/spreadsheetml/2006/main" count="485" uniqueCount="269">
  <si>
    <t>第１表 令和８年３月高校新卒者のハローワーク求人に係る地域別求人・求職・就職内定状況</t>
    <rPh sb="4" eb="6">
      <t>レイワ</t>
    </rPh>
    <rPh sb="22" eb="24">
      <t>キュウジン</t>
    </rPh>
    <rPh sb="25" eb="26">
      <t>カカ</t>
    </rPh>
    <rPh sb="36" eb="38">
      <t>シュウショク</t>
    </rPh>
    <rPh sb="38" eb="40">
      <t>ナイテイ</t>
    </rPh>
    <rPh sb="40" eb="42">
      <t>ジョウキョウ</t>
    </rPh>
    <phoneticPr fontId="4"/>
  </si>
  <si>
    <t>　求人数</t>
    <phoneticPr fontId="4"/>
  </si>
  <si>
    <t>　求職者数</t>
    <phoneticPr fontId="4"/>
  </si>
  <si>
    <t>　就職内定者数</t>
    <phoneticPr fontId="4"/>
  </si>
  <si>
    <t>　求人倍率</t>
    <phoneticPr fontId="4"/>
  </si>
  <si>
    <t>　就職内定率</t>
    <phoneticPr fontId="4"/>
  </si>
  <si>
    <t>前年９月比</t>
    <rPh sb="3" eb="4">
      <t>ガツ</t>
    </rPh>
    <phoneticPr fontId="4"/>
  </si>
  <si>
    <t>男女計</t>
  </si>
  <si>
    <t>前年９月比</t>
    <phoneticPr fontId="4"/>
  </si>
  <si>
    <t>うち男子</t>
  </si>
  <si>
    <t>うち女子</t>
  </si>
  <si>
    <t>前年９月比</t>
    <rPh sb="0" eb="2">
      <t>ゼンネン</t>
    </rPh>
    <rPh sb="3" eb="4">
      <t>ガツ</t>
    </rPh>
    <rPh sb="4" eb="5">
      <t>ヒ</t>
    </rPh>
    <phoneticPr fontId="4"/>
  </si>
  <si>
    <t>人</t>
  </si>
  <si>
    <t>％</t>
  </si>
  <si>
    <t>倍</t>
    <rPh sb="0" eb="1">
      <t>バイ</t>
    </rPh>
    <phoneticPr fontId="4"/>
  </si>
  <si>
    <t>ﾎﾟｲﾝﾄ</t>
  </si>
  <si>
    <t>計</t>
  </si>
  <si>
    <t>北海道</t>
  </si>
  <si>
    <t>東　北</t>
  </si>
  <si>
    <t>関　東</t>
  </si>
  <si>
    <t>京　浜</t>
  </si>
  <si>
    <t>甲信越</t>
  </si>
  <si>
    <t>北　陸</t>
  </si>
  <si>
    <t>東　海</t>
  </si>
  <si>
    <t>近　畿</t>
  </si>
  <si>
    <t>京阪神</t>
  </si>
  <si>
    <t>山　陰</t>
  </si>
  <si>
    <t>山　陽</t>
  </si>
  <si>
    <t>四　国</t>
  </si>
  <si>
    <t>北九州</t>
  </si>
  <si>
    <t>南九州</t>
  </si>
  <si>
    <t>注１ （ ）内は、前年同期における状況である。</t>
    <rPh sb="9" eb="11">
      <t>ゼンネン</t>
    </rPh>
    <rPh sb="11" eb="13">
      <t>ドウキ</t>
    </rPh>
    <phoneticPr fontId="4"/>
  </si>
  <si>
    <t xml:space="preserve">注２ 「求職者数」とは、学校又はハローワークの紹介を希望する者のみの数であり、「就職内定者数」とは、学校又はハローワークの紹介によって内定した者のみの数である。
</t>
    <phoneticPr fontId="4"/>
  </si>
  <si>
    <t>注３ 地域区分は次のとおりである。</t>
    <phoneticPr fontId="4"/>
  </si>
  <si>
    <t>東北（青森、岩手、宮城、秋田、山形、福島）、関東（茨城、栃木、群馬、埼玉、千葉）、京浜（東京、神奈川）、甲信越（新潟、山梨、長野）、北陸（富山、石川、福井）、東海（岐阜、静岡、愛知、三重）、
近畿（滋賀、奈良、和歌山）、京阪神（京都、大阪、兵庫）、山陰（鳥取、島根）、山陽（岡山、広島、山口）、四国（徳島、香川、愛媛、高知）、北九州（福岡、佐賀、長崎）、南九州（熊本、大分、宮崎、鹿児島、沖縄）</t>
    <rPh sb="148" eb="149">
      <t>コク</t>
    </rPh>
    <phoneticPr fontId="4"/>
  </si>
  <si>
    <t>注４ 比率については小数第２位を四捨五入している。ただし、求人倍率は小数第３位を四捨五入している。</t>
    <rPh sb="10" eb="11">
      <t>チイ</t>
    </rPh>
    <phoneticPr fontId="4"/>
  </si>
  <si>
    <t>第２表 令和８年３月中学新卒者のハローワーク求人に係る求人・求職状況</t>
    <rPh sb="4" eb="6">
      <t>レイワ</t>
    </rPh>
    <rPh sb="7" eb="8">
      <t>ネン</t>
    </rPh>
    <rPh sb="22" eb="24">
      <t>キュウジン</t>
    </rPh>
    <rPh sb="25" eb="26">
      <t>カカ</t>
    </rPh>
    <phoneticPr fontId="4"/>
  </si>
  <si>
    <t xml:space="preserve">注２ 「求職者数」とは、学校又はハローワークの紹介を希望する者のみの数である。
</t>
    <phoneticPr fontId="4"/>
  </si>
  <si>
    <t>注３ 比率については小数第２位を四捨五入している。ただし、求人倍率は小数第３位を四捨五入している。</t>
    <rPh sb="10" eb="11">
      <t>チイ</t>
    </rPh>
    <phoneticPr fontId="4"/>
  </si>
  <si>
    <t>第３表　令和８年３月高校新卒者のハローワーク求人に係る都道府県別求人・求職・就職内定状況</t>
    <rPh sb="0" eb="1">
      <t>ダイ</t>
    </rPh>
    <rPh sb="2" eb="3">
      <t>ヒョウ</t>
    </rPh>
    <rPh sb="4" eb="6">
      <t>レイワ</t>
    </rPh>
    <rPh sb="7" eb="8">
      <t>ネン</t>
    </rPh>
    <rPh sb="9" eb="10">
      <t>ガツ</t>
    </rPh>
    <rPh sb="10" eb="12">
      <t>コウコウ</t>
    </rPh>
    <rPh sb="12" eb="15">
      <t>シンソツシャ</t>
    </rPh>
    <rPh sb="22" eb="24">
      <t>キュウジン</t>
    </rPh>
    <rPh sb="25" eb="26">
      <t>カカ</t>
    </rPh>
    <rPh sb="27" eb="31">
      <t>トドウフケン</t>
    </rPh>
    <rPh sb="31" eb="32">
      <t>ベツ</t>
    </rPh>
    <rPh sb="32" eb="34">
      <t>キュウジン</t>
    </rPh>
    <rPh sb="35" eb="37">
      <t>キュウショク</t>
    </rPh>
    <rPh sb="38" eb="40">
      <t>シュウショク</t>
    </rPh>
    <rPh sb="40" eb="42">
      <t>ナイテイ</t>
    </rPh>
    <rPh sb="42" eb="44">
      <t>ジョウキョウ</t>
    </rPh>
    <phoneticPr fontId="11"/>
  </si>
  <si>
    <t>都道府県</t>
    <rPh sb="0" eb="4">
      <t>トドウフケン</t>
    </rPh>
    <phoneticPr fontId="11"/>
  </si>
  <si>
    <t>地域区分</t>
    <phoneticPr fontId="11"/>
  </si>
  <si>
    <t>求人数（人）</t>
    <rPh sb="4" eb="5">
      <t>ニン</t>
    </rPh>
    <phoneticPr fontId="11"/>
  </si>
  <si>
    <t>求職者数（人）</t>
    <rPh sb="0" eb="3">
      <t>キュウショクシャ</t>
    </rPh>
    <rPh sb="3" eb="4">
      <t>スウ</t>
    </rPh>
    <rPh sb="5" eb="6">
      <t>ニン</t>
    </rPh>
    <phoneticPr fontId="11"/>
  </si>
  <si>
    <t>就職内定者数（人）</t>
    <rPh sb="0" eb="2">
      <t>シュウショク</t>
    </rPh>
    <rPh sb="2" eb="5">
      <t>ナイテイシャ</t>
    </rPh>
    <rPh sb="5" eb="6">
      <t>スウ</t>
    </rPh>
    <rPh sb="7" eb="8">
      <t>ニン</t>
    </rPh>
    <phoneticPr fontId="11"/>
  </si>
  <si>
    <t>求人倍率
　（倍）</t>
    <rPh sb="0" eb="2">
      <t>キュウジン</t>
    </rPh>
    <rPh sb="2" eb="4">
      <t>バイリツ</t>
    </rPh>
    <rPh sb="7" eb="8">
      <t>バイ</t>
    </rPh>
    <phoneticPr fontId="11"/>
  </si>
  <si>
    <t>就職内定率（％）</t>
    <rPh sb="0" eb="2">
      <t>シュウショク</t>
    </rPh>
    <rPh sb="2" eb="5">
      <t>ナイテイリツ</t>
    </rPh>
    <phoneticPr fontId="11"/>
  </si>
  <si>
    <t>前年９月比(%)</t>
    <rPh sb="0" eb="2">
      <t>ゼンネン</t>
    </rPh>
    <rPh sb="3" eb="4">
      <t>ガツ</t>
    </rPh>
    <rPh sb="4" eb="5">
      <t>ヒ</t>
    </rPh>
    <phoneticPr fontId="15"/>
  </si>
  <si>
    <t>男子</t>
  </si>
  <si>
    <t>女子</t>
  </si>
  <si>
    <t>前年９月差
（ﾎﾟｲﾝﾄ）</t>
    <rPh sb="0" eb="2">
      <t>ゼンネン</t>
    </rPh>
    <rPh sb="3" eb="5">
      <t>ゲッサ</t>
    </rPh>
    <phoneticPr fontId="15"/>
  </si>
  <si>
    <t>前年９月差
（ﾎﾟｲﾝﾄ）</t>
    <rPh sb="0" eb="2">
      <t>ゼンネン</t>
    </rPh>
    <rPh sb="3" eb="4">
      <t>ガツ</t>
    </rPh>
    <rPh sb="4" eb="5">
      <t>サ</t>
    </rPh>
    <phoneticPr fontId="15"/>
  </si>
  <si>
    <t>男子</t>
    <rPh sb="0" eb="2">
      <t>ダンシ</t>
    </rPh>
    <phoneticPr fontId="15"/>
  </si>
  <si>
    <t>北海道</t>
    <phoneticPr fontId="11"/>
  </si>
  <si>
    <t>青森</t>
    <phoneticPr fontId="11"/>
  </si>
  <si>
    <t>東北</t>
  </si>
  <si>
    <t>岩手</t>
    <phoneticPr fontId="11"/>
  </si>
  <si>
    <t>宮城</t>
    <phoneticPr fontId="11"/>
  </si>
  <si>
    <t>秋田</t>
    <phoneticPr fontId="11"/>
  </si>
  <si>
    <t>山形</t>
    <phoneticPr fontId="11"/>
  </si>
  <si>
    <t>福島</t>
    <phoneticPr fontId="11"/>
  </si>
  <si>
    <t>茨城</t>
    <phoneticPr fontId="11"/>
  </si>
  <si>
    <t>関東</t>
  </si>
  <si>
    <t>栃木</t>
    <phoneticPr fontId="11"/>
  </si>
  <si>
    <t>群馬</t>
    <phoneticPr fontId="11"/>
  </si>
  <si>
    <t>埼玉</t>
    <phoneticPr fontId="11"/>
  </si>
  <si>
    <t>千葉</t>
    <phoneticPr fontId="11"/>
  </si>
  <si>
    <t>東京</t>
    <phoneticPr fontId="11"/>
  </si>
  <si>
    <t>京浜</t>
  </si>
  <si>
    <t>神奈川</t>
    <phoneticPr fontId="11"/>
  </si>
  <si>
    <t>新潟</t>
    <phoneticPr fontId="11"/>
  </si>
  <si>
    <t>富山</t>
    <phoneticPr fontId="11"/>
  </si>
  <si>
    <t>北陸</t>
  </si>
  <si>
    <t>石川</t>
    <phoneticPr fontId="11"/>
  </si>
  <si>
    <t>福井</t>
    <phoneticPr fontId="11"/>
  </si>
  <si>
    <t>山梨</t>
    <phoneticPr fontId="11"/>
  </si>
  <si>
    <t>長野</t>
    <phoneticPr fontId="11"/>
  </si>
  <si>
    <t>岐阜</t>
    <phoneticPr fontId="11"/>
  </si>
  <si>
    <t>東海</t>
  </si>
  <si>
    <t>静岡</t>
    <phoneticPr fontId="11"/>
  </si>
  <si>
    <t>愛知</t>
    <phoneticPr fontId="11"/>
  </si>
  <si>
    <t>三重</t>
    <phoneticPr fontId="11"/>
  </si>
  <si>
    <t>滋賀</t>
    <phoneticPr fontId="11"/>
  </si>
  <si>
    <t>近畿</t>
  </si>
  <si>
    <t>京都</t>
    <phoneticPr fontId="11"/>
  </si>
  <si>
    <t>大阪</t>
    <phoneticPr fontId="11"/>
  </si>
  <si>
    <t>兵庫</t>
    <phoneticPr fontId="11"/>
  </si>
  <si>
    <t>奈良</t>
    <phoneticPr fontId="11"/>
  </si>
  <si>
    <t>和歌山</t>
    <phoneticPr fontId="11"/>
  </si>
  <si>
    <t>鳥取</t>
    <phoneticPr fontId="11"/>
  </si>
  <si>
    <t>山陰</t>
  </si>
  <si>
    <t>島根</t>
    <phoneticPr fontId="11"/>
  </si>
  <si>
    <t>岡山</t>
    <phoneticPr fontId="11"/>
  </si>
  <si>
    <t>山陽</t>
  </si>
  <si>
    <t>広島</t>
    <phoneticPr fontId="11"/>
  </si>
  <si>
    <t>山口</t>
    <phoneticPr fontId="11"/>
  </si>
  <si>
    <t>徳島</t>
    <phoneticPr fontId="11"/>
  </si>
  <si>
    <t>四国</t>
  </si>
  <si>
    <t>香川</t>
    <phoneticPr fontId="11"/>
  </si>
  <si>
    <t>愛媛</t>
    <phoneticPr fontId="11"/>
  </si>
  <si>
    <t>高知</t>
    <phoneticPr fontId="11"/>
  </si>
  <si>
    <t>福岡</t>
    <phoneticPr fontId="11"/>
  </si>
  <si>
    <t>佐賀</t>
    <phoneticPr fontId="11"/>
  </si>
  <si>
    <t>長崎</t>
    <phoneticPr fontId="11"/>
  </si>
  <si>
    <t>熊本</t>
    <phoneticPr fontId="11"/>
  </si>
  <si>
    <t>大分</t>
    <phoneticPr fontId="11"/>
  </si>
  <si>
    <t>宮崎</t>
    <phoneticPr fontId="11"/>
  </si>
  <si>
    <t>鹿児島</t>
    <phoneticPr fontId="11"/>
  </si>
  <si>
    <t>沖縄</t>
    <phoneticPr fontId="11"/>
  </si>
  <si>
    <t>合  計</t>
    <phoneticPr fontId="11"/>
  </si>
  <si>
    <t>注１　「求職者数」とは、学校又はハローワークの紹介を希望する者のみの数であり、「就職内定者数」とは、学校又はハローワークの紹介によって内定した者のみの数である。</t>
    <phoneticPr fontId="15"/>
  </si>
  <si>
    <t>注２　比率については小数第２位を四捨五入している。ただし、求人倍率は小数第３位を四捨五入している。</t>
    <phoneticPr fontId="15"/>
  </si>
  <si>
    <t>第４表　高校新卒者のハローワーク求人に係る産業別求人状況</t>
    <rPh sb="0" eb="1">
      <t>ダイ</t>
    </rPh>
    <rPh sb="2" eb="3">
      <t>ヒョウ</t>
    </rPh>
    <rPh sb="4" eb="6">
      <t>コウコウ</t>
    </rPh>
    <rPh sb="6" eb="9">
      <t>シンソツシャ</t>
    </rPh>
    <rPh sb="16" eb="18">
      <t>キュウジン</t>
    </rPh>
    <rPh sb="19" eb="20">
      <t>カカ</t>
    </rPh>
    <rPh sb="21" eb="23">
      <t>サンギョウ</t>
    </rPh>
    <rPh sb="23" eb="24">
      <t>ベツ</t>
    </rPh>
    <rPh sb="24" eb="26">
      <t>キュウジン</t>
    </rPh>
    <rPh sb="26" eb="28">
      <t>ジョウキョウ</t>
    </rPh>
    <phoneticPr fontId="11"/>
  </si>
  <si>
    <t>産　業　分　類</t>
    <rPh sb="0" eb="1">
      <t>サン</t>
    </rPh>
    <rPh sb="2" eb="3">
      <t>ギョウ</t>
    </rPh>
    <rPh sb="4" eb="5">
      <t>ブン</t>
    </rPh>
    <rPh sb="6" eb="7">
      <t>タグイ</t>
    </rPh>
    <phoneticPr fontId="11"/>
  </si>
  <si>
    <t>令和６年９月</t>
    <phoneticPr fontId="15"/>
  </si>
  <si>
    <t>令和７年９月</t>
    <phoneticPr fontId="11"/>
  </si>
  <si>
    <r>
      <t>増減数</t>
    </r>
    <r>
      <rPr>
        <sz val="8"/>
        <rFont val="ＭＳ 明朝"/>
        <family val="1"/>
        <charset val="128"/>
      </rPr>
      <t>(人)</t>
    </r>
    <rPh sb="0" eb="2">
      <t>ゾウゲン</t>
    </rPh>
    <rPh sb="2" eb="3">
      <t>スウ</t>
    </rPh>
    <rPh sb="4" eb="5">
      <t>ヒト</t>
    </rPh>
    <phoneticPr fontId="11"/>
  </si>
  <si>
    <r>
      <t>増減率</t>
    </r>
    <r>
      <rPr>
        <sz val="8"/>
        <rFont val="ＭＳ 明朝"/>
        <family val="1"/>
        <charset val="128"/>
      </rPr>
      <t>(％)</t>
    </r>
    <rPh sb="0" eb="3">
      <t>ゾウゲンリツ</t>
    </rPh>
    <phoneticPr fontId="11"/>
  </si>
  <si>
    <t>A,B 農・林・漁業</t>
    <phoneticPr fontId="11"/>
  </si>
  <si>
    <t>C 鉱業，採石業，砂利採取業</t>
    <phoneticPr fontId="11"/>
  </si>
  <si>
    <t>D 建    設    業</t>
    <phoneticPr fontId="11"/>
  </si>
  <si>
    <t>E 製    造    業</t>
    <phoneticPr fontId="11"/>
  </si>
  <si>
    <t>食料品製造業</t>
    <phoneticPr fontId="11"/>
  </si>
  <si>
    <t>飲料・たばこ・飼料製造業</t>
    <phoneticPr fontId="11"/>
  </si>
  <si>
    <t xml:space="preserve">繊維工業 </t>
    <phoneticPr fontId="11"/>
  </si>
  <si>
    <t>木材・木製品製造業</t>
    <phoneticPr fontId="11"/>
  </si>
  <si>
    <t>家具・装備品製造業</t>
    <phoneticPr fontId="11"/>
  </si>
  <si>
    <t>パルプ・紙・紙加工品製造業</t>
    <phoneticPr fontId="11"/>
  </si>
  <si>
    <t>印刷・同関連業</t>
    <phoneticPr fontId="11"/>
  </si>
  <si>
    <t>化学工業</t>
    <phoneticPr fontId="11"/>
  </si>
  <si>
    <t>石油製品・石炭製品製造業</t>
    <phoneticPr fontId="11"/>
  </si>
  <si>
    <t>プラスチック製品製造業</t>
    <phoneticPr fontId="11"/>
  </si>
  <si>
    <t>ゴム製品製造業</t>
    <phoneticPr fontId="11"/>
  </si>
  <si>
    <t>窯業・土石製品製造業</t>
    <phoneticPr fontId="11"/>
  </si>
  <si>
    <t>鉄鋼業</t>
    <phoneticPr fontId="11"/>
  </si>
  <si>
    <t>非鉄金属製造業</t>
    <phoneticPr fontId="11"/>
  </si>
  <si>
    <t>金属製品製造業</t>
    <phoneticPr fontId="11"/>
  </si>
  <si>
    <t>はん用機械器具製造業</t>
    <phoneticPr fontId="11"/>
  </si>
  <si>
    <t>生産用機械器具製造業</t>
    <phoneticPr fontId="11"/>
  </si>
  <si>
    <t>業務用機械器具製造業</t>
    <phoneticPr fontId="11"/>
  </si>
  <si>
    <t>電子部品・デバイス・電子回路製造業</t>
    <phoneticPr fontId="11"/>
  </si>
  <si>
    <t>電気機械器具製造業</t>
    <phoneticPr fontId="11"/>
  </si>
  <si>
    <t>情報通信機械器具製造業</t>
    <phoneticPr fontId="11"/>
  </si>
  <si>
    <t>輸送用機械器具製造業</t>
    <phoneticPr fontId="11"/>
  </si>
  <si>
    <t>その他の製造業</t>
    <phoneticPr fontId="11"/>
  </si>
  <si>
    <t>F 電気・ガス・熱供給・水道業</t>
    <phoneticPr fontId="11"/>
  </si>
  <si>
    <t>G 情報通信業</t>
    <phoneticPr fontId="11"/>
  </si>
  <si>
    <t>H 運輸業，郵便業</t>
    <phoneticPr fontId="11"/>
  </si>
  <si>
    <t>I 卸売業，小売業</t>
    <phoneticPr fontId="11"/>
  </si>
  <si>
    <t>J 金融業，保険業</t>
    <phoneticPr fontId="11"/>
  </si>
  <si>
    <t>K 不動産業，物品賃貸業</t>
    <phoneticPr fontId="11"/>
  </si>
  <si>
    <t>L 学術研究，専門・技術サービス業</t>
    <phoneticPr fontId="11"/>
  </si>
  <si>
    <t>M 宿泊業，飲食サービス業</t>
    <phoneticPr fontId="11"/>
  </si>
  <si>
    <t>N 生活関連サービス業，娯楽業</t>
    <phoneticPr fontId="11"/>
  </si>
  <si>
    <t>O 教育，学習支援業</t>
    <phoneticPr fontId="11"/>
  </si>
  <si>
    <t>P 医療，福祉</t>
    <phoneticPr fontId="11"/>
  </si>
  <si>
    <t>Q 複合サービス事業</t>
    <phoneticPr fontId="11"/>
  </si>
  <si>
    <t>R サービス業(他に分類されないもの)</t>
    <phoneticPr fontId="11"/>
  </si>
  <si>
    <t>S,T 公務，その他</t>
    <phoneticPr fontId="11"/>
  </si>
  <si>
    <t>合　　　 　　計</t>
    <phoneticPr fontId="11"/>
  </si>
  <si>
    <t>注１　比率については小数第２位を四捨五入している。</t>
    <rPh sb="0" eb="1">
      <t>チュウ</t>
    </rPh>
    <rPh sb="3" eb="5">
      <t>ヒリツ</t>
    </rPh>
    <rPh sb="10" eb="12">
      <t>ショウスウ</t>
    </rPh>
    <rPh sb="12" eb="13">
      <t>ダイ</t>
    </rPh>
    <rPh sb="14" eb="15">
      <t>イ</t>
    </rPh>
    <rPh sb="16" eb="20">
      <t>シシャゴニュウ</t>
    </rPh>
    <phoneticPr fontId="11"/>
  </si>
  <si>
    <t>注２　「令和７年９月」については、令和８年３月高校新卒者の令和７年９月末現在の数値である。</t>
    <phoneticPr fontId="15"/>
  </si>
  <si>
    <t>注３　「令和６年９月」については、令和７年３月高校新卒者の令和６年９月末現在の数値である。</t>
    <phoneticPr fontId="15"/>
  </si>
  <si>
    <t>第５表　高校新卒者のハローワーク求人に係る規模別求人状況</t>
    <rPh sb="0" eb="1">
      <t>ダイ</t>
    </rPh>
    <rPh sb="2" eb="3">
      <t>ヒョウ</t>
    </rPh>
    <rPh sb="4" eb="6">
      <t>コウコウ</t>
    </rPh>
    <rPh sb="6" eb="9">
      <t>シンソツシャ</t>
    </rPh>
    <rPh sb="16" eb="18">
      <t>キュウジン</t>
    </rPh>
    <rPh sb="19" eb="20">
      <t>カカ</t>
    </rPh>
    <rPh sb="21" eb="23">
      <t>キボ</t>
    </rPh>
    <rPh sb="23" eb="24">
      <t>ベツ</t>
    </rPh>
    <rPh sb="24" eb="26">
      <t>キュウジン</t>
    </rPh>
    <rPh sb="26" eb="28">
      <t>ジョウキョウ</t>
    </rPh>
    <phoneticPr fontId="11"/>
  </si>
  <si>
    <t>規　模　別</t>
    <phoneticPr fontId="11"/>
  </si>
  <si>
    <r>
      <t>増減数</t>
    </r>
    <r>
      <rPr>
        <sz val="8"/>
        <rFont val="ＭＳ 明朝"/>
        <family val="1"/>
        <charset val="128"/>
      </rPr>
      <t>(人)</t>
    </r>
    <rPh sb="0" eb="2">
      <t>ゾウゲン</t>
    </rPh>
    <rPh sb="2" eb="3">
      <t>スウ</t>
    </rPh>
    <phoneticPr fontId="11"/>
  </si>
  <si>
    <t>29人以下</t>
    <phoneticPr fontId="11"/>
  </si>
  <si>
    <t>30～99人</t>
    <phoneticPr fontId="11"/>
  </si>
  <si>
    <t>100～299人</t>
    <phoneticPr fontId="11"/>
  </si>
  <si>
    <t>300～499人</t>
    <phoneticPr fontId="11"/>
  </si>
  <si>
    <t>500～999人</t>
    <phoneticPr fontId="11"/>
  </si>
  <si>
    <t>1,000人以上</t>
    <phoneticPr fontId="11"/>
  </si>
  <si>
    <t>合　　　　　　計</t>
    <phoneticPr fontId="11"/>
  </si>
  <si>
    <t>第６表　高校・中学新卒者のハローワーク求人に係る求人・求職・就職内定状況の推移</t>
    <rPh sb="0" eb="1">
      <t>ダイ</t>
    </rPh>
    <rPh sb="2" eb="3">
      <t>ヒョウ</t>
    </rPh>
    <rPh sb="4" eb="6">
      <t>コウコウ</t>
    </rPh>
    <rPh sb="7" eb="9">
      <t>チュウガク</t>
    </rPh>
    <rPh sb="9" eb="12">
      <t>シンソツシャ</t>
    </rPh>
    <rPh sb="19" eb="21">
      <t>キュウジン</t>
    </rPh>
    <rPh sb="22" eb="23">
      <t>カカ</t>
    </rPh>
    <rPh sb="24" eb="26">
      <t>キュウジン</t>
    </rPh>
    <rPh sb="27" eb="29">
      <t>キュウショク</t>
    </rPh>
    <rPh sb="30" eb="32">
      <t>シュウショク</t>
    </rPh>
    <rPh sb="32" eb="34">
      <t>ナイテイ</t>
    </rPh>
    <rPh sb="34" eb="36">
      <t>ジョウキョウ</t>
    </rPh>
    <rPh sb="37" eb="39">
      <t>スイイ</t>
    </rPh>
    <phoneticPr fontId="11"/>
  </si>
  <si>
    <t>（１）高校新卒者の状況</t>
    <rPh sb="3" eb="5">
      <t>コウコウ</t>
    </rPh>
    <rPh sb="5" eb="8">
      <t>シンソツシャ</t>
    </rPh>
    <rPh sb="9" eb="11">
      <t>ジョウキョウ</t>
    </rPh>
    <phoneticPr fontId="11"/>
  </si>
  <si>
    <t>卒業年</t>
    <rPh sb="0" eb="2">
      <t>ソツギョウ</t>
    </rPh>
    <rPh sb="2" eb="3">
      <t>ネン</t>
    </rPh>
    <phoneticPr fontId="11"/>
  </si>
  <si>
    <t>９　月　末　現　在　の　状　況</t>
    <phoneticPr fontId="11"/>
  </si>
  <si>
    <t>最終状況</t>
    <rPh sb="0" eb="2">
      <t>サイシュウ</t>
    </rPh>
    <rPh sb="2" eb="4">
      <t>ジョウキョウ</t>
    </rPh>
    <phoneticPr fontId="11"/>
  </si>
  <si>
    <t>求人数</t>
    <rPh sb="0" eb="3">
      <t>キュウジンスウ</t>
    </rPh>
    <phoneticPr fontId="11"/>
  </si>
  <si>
    <t>求職者数</t>
    <rPh sb="0" eb="3">
      <t>キュウショクシャ</t>
    </rPh>
    <rPh sb="3" eb="4">
      <t>スウ</t>
    </rPh>
    <phoneticPr fontId="11"/>
  </si>
  <si>
    <t>就職内定者数</t>
    <rPh sb="0" eb="2">
      <t>シュウショク</t>
    </rPh>
    <rPh sb="2" eb="4">
      <t>ナイテイ</t>
    </rPh>
    <rPh sb="4" eb="5">
      <t>シャ</t>
    </rPh>
    <rPh sb="5" eb="6">
      <t>スウ</t>
    </rPh>
    <phoneticPr fontId="11"/>
  </si>
  <si>
    <t>求人倍率</t>
    <rPh sb="0" eb="2">
      <t>キュウジン</t>
    </rPh>
    <rPh sb="2" eb="4">
      <t>バイリツ</t>
    </rPh>
    <phoneticPr fontId="11"/>
  </si>
  <si>
    <t>就職内定率</t>
    <rPh sb="0" eb="2">
      <t>シュウショク</t>
    </rPh>
    <rPh sb="2" eb="5">
      <t>ナイテイリツ</t>
    </rPh>
    <phoneticPr fontId="11"/>
  </si>
  <si>
    <t>就職率</t>
    <rPh sb="0" eb="2">
      <t>シュウショク</t>
    </rPh>
    <rPh sb="2" eb="3">
      <t>リツ</t>
    </rPh>
    <phoneticPr fontId="11"/>
  </si>
  <si>
    <t>（％）</t>
    <phoneticPr fontId="11"/>
  </si>
  <si>
    <t xml:space="preserve"> （％）</t>
    <phoneticPr fontId="11"/>
  </si>
  <si>
    <t>（ﾎﾟｲﾝﾄ）</t>
    <phoneticPr fontId="11"/>
  </si>
  <si>
    <t xml:space="preserve">  （ﾎﾟｲﾝﾄ）</t>
    <phoneticPr fontId="11"/>
  </si>
  <si>
    <t xml:space="preserve">人  </t>
    <rPh sb="0" eb="1">
      <t>ヒト</t>
    </rPh>
    <phoneticPr fontId="11"/>
  </si>
  <si>
    <t>人</t>
    <rPh sb="0" eb="1">
      <t>ヒト</t>
    </rPh>
    <phoneticPr fontId="11"/>
  </si>
  <si>
    <t>倍</t>
    <rPh sb="0" eb="1">
      <t>バイ</t>
    </rPh>
    <phoneticPr fontId="11"/>
  </si>
  <si>
    <t>％</t>
    <phoneticPr fontId="11"/>
  </si>
  <si>
    <t>高校新卒者</t>
    <phoneticPr fontId="11"/>
  </si>
  <si>
    <t>昭和63年３月卒</t>
    <rPh sb="0" eb="2">
      <t>ショウワ</t>
    </rPh>
    <rPh sb="4" eb="5">
      <t>ネン</t>
    </rPh>
    <rPh sb="6" eb="7">
      <t>ガツ</t>
    </rPh>
    <rPh sb="7" eb="8">
      <t>ソツ</t>
    </rPh>
    <phoneticPr fontId="11"/>
  </si>
  <si>
    <t>―</t>
  </si>
  <si>
    <t>(―)</t>
  </si>
  <si>
    <t>99.3</t>
  </si>
  <si>
    <t>平成元年３月卒</t>
    <rPh sb="0" eb="2">
      <t>ヘイセイ</t>
    </rPh>
    <rPh sb="2" eb="4">
      <t>ガンネン</t>
    </rPh>
    <rPh sb="5" eb="6">
      <t>ガツ</t>
    </rPh>
    <rPh sb="6" eb="7">
      <t>ソツ</t>
    </rPh>
    <phoneticPr fontId="11"/>
  </si>
  <si>
    <t>99.6</t>
  </si>
  <si>
    <t>平成２年３月卒</t>
    <rPh sb="0" eb="2">
      <t>ヘイセイ</t>
    </rPh>
    <rPh sb="3" eb="4">
      <t>ネン</t>
    </rPh>
    <rPh sb="5" eb="6">
      <t>ガツ</t>
    </rPh>
    <rPh sb="6" eb="7">
      <t>ソツ</t>
    </rPh>
    <phoneticPr fontId="11"/>
  </si>
  <si>
    <t>平成３年３月卒</t>
    <rPh sb="0" eb="2">
      <t>ヘイセイ</t>
    </rPh>
    <rPh sb="3" eb="4">
      <t>ネン</t>
    </rPh>
    <rPh sb="5" eb="6">
      <t>ガツ</t>
    </rPh>
    <rPh sb="6" eb="7">
      <t>ソツ</t>
    </rPh>
    <phoneticPr fontId="11"/>
  </si>
  <si>
    <t>99.7</t>
  </si>
  <si>
    <t>平成４年３月卒</t>
    <rPh sb="0" eb="2">
      <t>ヘイセイ</t>
    </rPh>
    <rPh sb="3" eb="4">
      <t>ネン</t>
    </rPh>
    <rPh sb="5" eb="6">
      <t>ガツ</t>
    </rPh>
    <rPh sb="6" eb="7">
      <t>ソツ</t>
    </rPh>
    <phoneticPr fontId="11"/>
  </si>
  <si>
    <t>平成５年３月卒</t>
    <rPh sb="0" eb="2">
      <t>ヘイセイ</t>
    </rPh>
    <rPh sb="3" eb="4">
      <t>ネン</t>
    </rPh>
    <rPh sb="5" eb="6">
      <t>ガツ</t>
    </rPh>
    <rPh sb="6" eb="7">
      <t>ソツ</t>
    </rPh>
    <phoneticPr fontId="11"/>
  </si>
  <si>
    <t>99.5</t>
  </si>
  <si>
    <t>平成６年３月卒</t>
    <rPh sb="0" eb="2">
      <t>ヘイセイ</t>
    </rPh>
    <rPh sb="3" eb="4">
      <t>ネン</t>
    </rPh>
    <rPh sb="5" eb="6">
      <t>ガツ</t>
    </rPh>
    <rPh sb="6" eb="7">
      <t>ソツ</t>
    </rPh>
    <phoneticPr fontId="11"/>
  </si>
  <si>
    <t>98.9</t>
  </si>
  <si>
    <t>平成７年３月卒</t>
    <rPh sb="0" eb="2">
      <t>ヘイセイ</t>
    </rPh>
    <rPh sb="3" eb="4">
      <t>ネン</t>
    </rPh>
    <rPh sb="5" eb="6">
      <t>ガツ</t>
    </rPh>
    <rPh sb="6" eb="7">
      <t>ソツ</t>
    </rPh>
    <phoneticPr fontId="11"/>
  </si>
  <si>
    <t>98.7</t>
  </si>
  <si>
    <t>平成８年３月卒</t>
    <rPh sb="0" eb="2">
      <t>ヘイセイ</t>
    </rPh>
    <rPh sb="3" eb="4">
      <t>ネン</t>
    </rPh>
    <rPh sb="5" eb="6">
      <t>ガツ</t>
    </rPh>
    <rPh sb="6" eb="7">
      <t>ソツ</t>
    </rPh>
    <phoneticPr fontId="11"/>
  </si>
  <si>
    <t>98.4</t>
  </si>
  <si>
    <t>平成９年３月卒</t>
    <rPh sb="0" eb="2">
      <t>ヘイセイ</t>
    </rPh>
    <rPh sb="3" eb="4">
      <t>ネン</t>
    </rPh>
    <rPh sb="5" eb="6">
      <t>ガツ</t>
    </rPh>
    <rPh sb="6" eb="7">
      <t>ソツ</t>
    </rPh>
    <phoneticPr fontId="11"/>
  </si>
  <si>
    <t>98.5</t>
  </si>
  <si>
    <t>平成10年３月卒</t>
    <rPh sb="0" eb="2">
      <t>ヘイセイ</t>
    </rPh>
    <rPh sb="4" eb="5">
      <t>ネン</t>
    </rPh>
    <rPh sb="6" eb="7">
      <t>ガツ</t>
    </rPh>
    <rPh sb="7" eb="8">
      <t>ソツ</t>
    </rPh>
    <phoneticPr fontId="11"/>
  </si>
  <si>
    <t>98.2</t>
  </si>
  <si>
    <t>平成11年３月卒</t>
    <rPh sb="0" eb="2">
      <t>ヘイセイ</t>
    </rPh>
    <rPh sb="4" eb="5">
      <t>ネン</t>
    </rPh>
    <rPh sb="6" eb="7">
      <t>ガツ</t>
    </rPh>
    <rPh sb="7" eb="8">
      <t>ソツ</t>
    </rPh>
    <phoneticPr fontId="11"/>
  </si>
  <si>
    <t>96.8</t>
  </si>
  <si>
    <t>平成12年３月卒</t>
    <rPh sb="0" eb="2">
      <t>ヘイセイ</t>
    </rPh>
    <rPh sb="4" eb="5">
      <t>ネン</t>
    </rPh>
    <rPh sb="6" eb="7">
      <t>ガツ</t>
    </rPh>
    <rPh sb="7" eb="8">
      <t>ソツ</t>
    </rPh>
    <phoneticPr fontId="11"/>
  </si>
  <si>
    <t>95.6</t>
  </si>
  <si>
    <t>平成13年３月卒</t>
    <rPh sb="0" eb="2">
      <t>ヘイセイ</t>
    </rPh>
    <rPh sb="4" eb="5">
      <t>ネン</t>
    </rPh>
    <rPh sb="6" eb="7">
      <t>ガツ</t>
    </rPh>
    <rPh sb="7" eb="8">
      <t>ソツ</t>
    </rPh>
    <phoneticPr fontId="11"/>
  </si>
  <si>
    <t>平成14年３月卒</t>
    <rPh sb="0" eb="2">
      <t>ヘイセイ</t>
    </rPh>
    <rPh sb="4" eb="5">
      <t>ネン</t>
    </rPh>
    <rPh sb="6" eb="7">
      <t>ガツ</t>
    </rPh>
    <rPh sb="7" eb="8">
      <t>ソツ</t>
    </rPh>
    <phoneticPr fontId="11"/>
  </si>
  <si>
    <t>94.8</t>
  </si>
  <si>
    <t>平成15年３月卒</t>
    <rPh sb="0" eb="2">
      <t>ヘイセイ</t>
    </rPh>
    <rPh sb="4" eb="5">
      <t>ネン</t>
    </rPh>
    <rPh sb="6" eb="7">
      <t>ガツ</t>
    </rPh>
    <rPh sb="7" eb="8">
      <t>ソツ</t>
    </rPh>
    <phoneticPr fontId="11"/>
  </si>
  <si>
    <t>平成16年３月卒</t>
    <rPh sb="0" eb="2">
      <t>ヘイセイ</t>
    </rPh>
    <rPh sb="4" eb="5">
      <t>ネン</t>
    </rPh>
    <rPh sb="6" eb="7">
      <t>ガツ</t>
    </rPh>
    <rPh sb="7" eb="8">
      <t>ソツ</t>
    </rPh>
    <phoneticPr fontId="11"/>
  </si>
  <si>
    <t>平成17年３月卒</t>
    <rPh sb="0" eb="2">
      <t>ヘイセイ</t>
    </rPh>
    <rPh sb="4" eb="5">
      <t>ネン</t>
    </rPh>
    <rPh sb="6" eb="7">
      <t>ガツ</t>
    </rPh>
    <rPh sb="7" eb="8">
      <t>ソツ</t>
    </rPh>
    <phoneticPr fontId="11"/>
  </si>
  <si>
    <t>平成18年３月卒</t>
    <rPh sb="0" eb="2">
      <t>ヘイセイ</t>
    </rPh>
    <rPh sb="4" eb="5">
      <t>ネン</t>
    </rPh>
    <rPh sb="6" eb="7">
      <t>ガツ</t>
    </rPh>
    <rPh sb="7" eb="8">
      <t>ソツ</t>
    </rPh>
    <phoneticPr fontId="11"/>
  </si>
  <si>
    <t>平成19年３月卒</t>
    <rPh sb="0" eb="2">
      <t>ヘイセイ</t>
    </rPh>
    <rPh sb="4" eb="5">
      <t>ネン</t>
    </rPh>
    <rPh sb="6" eb="7">
      <t>ガツ</t>
    </rPh>
    <rPh sb="7" eb="8">
      <t>ソツ</t>
    </rPh>
    <phoneticPr fontId="11"/>
  </si>
  <si>
    <t>平成20年３月卒</t>
    <rPh sb="0" eb="2">
      <t>ヘイセイ</t>
    </rPh>
    <rPh sb="4" eb="5">
      <t>ネン</t>
    </rPh>
    <rPh sb="6" eb="7">
      <t>ガツ</t>
    </rPh>
    <rPh sb="7" eb="8">
      <t>ソツ</t>
    </rPh>
    <phoneticPr fontId="11"/>
  </si>
  <si>
    <t>平成21年３月卒</t>
    <rPh sb="0" eb="2">
      <t>ヘイセイ</t>
    </rPh>
    <rPh sb="4" eb="5">
      <t>ネン</t>
    </rPh>
    <rPh sb="6" eb="7">
      <t>ガツ</t>
    </rPh>
    <rPh sb="7" eb="8">
      <t>ソツ</t>
    </rPh>
    <phoneticPr fontId="11"/>
  </si>
  <si>
    <t>平成22年３月卒</t>
    <rPh sb="0" eb="2">
      <t>ヘイセイ</t>
    </rPh>
    <rPh sb="4" eb="5">
      <t>ネン</t>
    </rPh>
    <rPh sb="6" eb="7">
      <t>ガツ</t>
    </rPh>
    <rPh sb="7" eb="8">
      <t>ソツ</t>
    </rPh>
    <phoneticPr fontId="11"/>
  </si>
  <si>
    <t>平成23年３月卒</t>
    <rPh sb="0" eb="2">
      <t>ヘイセイ</t>
    </rPh>
    <rPh sb="4" eb="5">
      <t>ネン</t>
    </rPh>
    <rPh sb="6" eb="7">
      <t>ガツ</t>
    </rPh>
    <rPh sb="7" eb="8">
      <t>ソツ</t>
    </rPh>
    <phoneticPr fontId="11"/>
  </si>
  <si>
    <t>平成24年３月卒</t>
    <rPh sb="0" eb="2">
      <t>ヘイセイ</t>
    </rPh>
    <rPh sb="4" eb="5">
      <t>ネン</t>
    </rPh>
    <rPh sb="6" eb="7">
      <t>ガツ</t>
    </rPh>
    <rPh sb="7" eb="8">
      <t>ソツ</t>
    </rPh>
    <phoneticPr fontId="11"/>
  </si>
  <si>
    <t>平成25年３月卒</t>
    <rPh sb="0" eb="2">
      <t>ヘイセイ</t>
    </rPh>
    <rPh sb="4" eb="5">
      <t>ネン</t>
    </rPh>
    <rPh sb="6" eb="7">
      <t>ガツ</t>
    </rPh>
    <rPh sb="7" eb="8">
      <t>ソツ</t>
    </rPh>
    <phoneticPr fontId="11"/>
  </si>
  <si>
    <t>平成26年３月卒</t>
    <rPh sb="0" eb="2">
      <t>ヘイセイ</t>
    </rPh>
    <rPh sb="4" eb="5">
      <t>ネン</t>
    </rPh>
    <rPh sb="6" eb="7">
      <t>ガツ</t>
    </rPh>
    <rPh sb="7" eb="8">
      <t>ソツ</t>
    </rPh>
    <phoneticPr fontId="11"/>
  </si>
  <si>
    <t>平成27年３月卒</t>
    <rPh sb="0" eb="2">
      <t>ヘイセイ</t>
    </rPh>
    <rPh sb="4" eb="5">
      <t>ネン</t>
    </rPh>
    <rPh sb="6" eb="7">
      <t>ガツ</t>
    </rPh>
    <rPh sb="7" eb="8">
      <t>ソツ</t>
    </rPh>
    <phoneticPr fontId="11"/>
  </si>
  <si>
    <t>平成28年３月卒</t>
    <rPh sb="0" eb="2">
      <t>ヘイセイ</t>
    </rPh>
    <rPh sb="4" eb="5">
      <t>ネン</t>
    </rPh>
    <rPh sb="6" eb="7">
      <t>ガツ</t>
    </rPh>
    <rPh sb="7" eb="8">
      <t>ソツ</t>
    </rPh>
    <phoneticPr fontId="11"/>
  </si>
  <si>
    <t>平成29年３月卒</t>
    <rPh sb="0" eb="2">
      <t>ヘイセイ</t>
    </rPh>
    <rPh sb="4" eb="5">
      <t>ネン</t>
    </rPh>
    <rPh sb="6" eb="7">
      <t>ガツ</t>
    </rPh>
    <rPh sb="7" eb="8">
      <t>ソツ</t>
    </rPh>
    <phoneticPr fontId="11"/>
  </si>
  <si>
    <t>平成30年３月卒</t>
    <rPh sb="0" eb="2">
      <t>ヘイセイ</t>
    </rPh>
    <rPh sb="4" eb="5">
      <t>ネン</t>
    </rPh>
    <rPh sb="6" eb="7">
      <t>ガツ</t>
    </rPh>
    <rPh sb="7" eb="8">
      <t>ソツ</t>
    </rPh>
    <phoneticPr fontId="11"/>
  </si>
  <si>
    <t>平成31年３月卒</t>
    <rPh sb="0" eb="2">
      <t>ヘイセイ</t>
    </rPh>
    <rPh sb="4" eb="5">
      <t>ネン</t>
    </rPh>
    <rPh sb="6" eb="7">
      <t>ガツ</t>
    </rPh>
    <rPh sb="7" eb="8">
      <t>ソツ</t>
    </rPh>
    <phoneticPr fontId="11"/>
  </si>
  <si>
    <t>令和２年３月卒</t>
    <rPh sb="0" eb="2">
      <t>レイワ</t>
    </rPh>
    <rPh sb="3" eb="4">
      <t>ネン</t>
    </rPh>
    <rPh sb="4" eb="5">
      <t>ヘイネン</t>
    </rPh>
    <rPh sb="5" eb="6">
      <t>ガツ</t>
    </rPh>
    <rPh sb="6" eb="7">
      <t>ソツ</t>
    </rPh>
    <phoneticPr fontId="11"/>
  </si>
  <si>
    <t>　　　　令和３年３月卒（注１）</t>
    <rPh sb="4" eb="6">
      <t>レイワ</t>
    </rPh>
    <rPh sb="7" eb="8">
      <t>ネン</t>
    </rPh>
    <rPh sb="8" eb="9">
      <t>ヘイネン</t>
    </rPh>
    <rPh sb="9" eb="10">
      <t>ガツ</t>
    </rPh>
    <rPh sb="10" eb="11">
      <t>ソツ</t>
    </rPh>
    <rPh sb="12" eb="13">
      <t>チュウ</t>
    </rPh>
    <phoneticPr fontId="11"/>
  </si>
  <si>
    <t>令和４年３月卒</t>
    <rPh sb="0" eb="2">
      <t>レイワ</t>
    </rPh>
    <rPh sb="3" eb="4">
      <t>ネン</t>
    </rPh>
    <rPh sb="4" eb="5">
      <t>ヘイネン</t>
    </rPh>
    <rPh sb="5" eb="6">
      <t>ガツ</t>
    </rPh>
    <rPh sb="6" eb="7">
      <t>ソツ</t>
    </rPh>
    <phoneticPr fontId="11"/>
  </si>
  <si>
    <t>令和５年３月卒</t>
  </si>
  <si>
    <t>令和６年３月卒</t>
  </si>
  <si>
    <t>令和７年３月卒</t>
  </si>
  <si>
    <t>令和８年３月卒</t>
  </si>
  <si>
    <t>－</t>
  </si>
  <si>
    <t>　注１　令和３年３月卒の数値については、新型コロナウイルス感染症の感染拡大の影響により、令和３年３月高校新卒者の就職に関する選考・内定開始期日などの変更があったことを踏まえ、</t>
    <rPh sb="1" eb="2">
      <t>チュウ</t>
    </rPh>
    <phoneticPr fontId="11"/>
  </si>
  <si>
    <t>　　　調査時点を10月末に代えて取りまとめている。</t>
    <phoneticPr fontId="15"/>
  </si>
  <si>
    <t>　注２　（　）内は、対前年同期比（差）である。ただし、令和３年３月卒の各数値が令和２年10月末現在であり、９月末現在の数値ではないため、「令和３年３月卒」及び「令和４年３月卒」</t>
    <rPh sb="1" eb="2">
      <t>チュウ</t>
    </rPh>
    <rPh sb="10" eb="11">
      <t>タイ</t>
    </rPh>
    <rPh sb="11" eb="13">
      <t>ゼンネン</t>
    </rPh>
    <rPh sb="13" eb="16">
      <t>ドウキヒ</t>
    </rPh>
    <rPh sb="17" eb="18">
      <t>サ</t>
    </rPh>
    <rPh sb="27" eb="29">
      <t>レイワ</t>
    </rPh>
    <rPh sb="30" eb="31">
      <t>ネン</t>
    </rPh>
    <rPh sb="32" eb="33">
      <t>ガツ</t>
    </rPh>
    <rPh sb="33" eb="34">
      <t>ソツ</t>
    </rPh>
    <rPh sb="35" eb="38">
      <t>カクスウチ</t>
    </rPh>
    <rPh sb="39" eb="41">
      <t>レイワ</t>
    </rPh>
    <rPh sb="42" eb="43">
      <t>ネン</t>
    </rPh>
    <rPh sb="45" eb="46">
      <t>ガツ</t>
    </rPh>
    <rPh sb="46" eb="47">
      <t>マツ</t>
    </rPh>
    <rPh sb="47" eb="49">
      <t>ゲンザイ</t>
    </rPh>
    <rPh sb="54" eb="55">
      <t>ガツ</t>
    </rPh>
    <rPh sb="55" eb="56">
      <t>マツ</t>
    </rPh>
    <rPh sb="56" eb="58">
      <t>ゲンザイ</t>
    </rPh>
    <rPh sb="59" eb="61">
      <t>スウチ</t>
    </rPh>
    <rPh sb="69" eb="71">
      <t>レイワ</t>
    </rPh>
    <rPh sb="72" eb="73">
      <t>ネン</t>
    </rPh>
    <rPh sb="74" eb="75">
      <t>ガツ</t>
    </rPh>
    <rPh sb="75" eb="76">
      <t>ソツ</t>
    </rPh>
    <rPh sb="77" eb="78">
      <t>オヨ</t>
    </rPh>
    <rPh sb="80" eb="82">
      <t>レイワ</t>
    </rPh>
    <rPh sb="83" eb="84">
      <t>ネン</t>
    </rPh>
    <rPh sb="85" eb="86">
      <t>ガツ</t>
    </rPh>
    <rPh sb="86" eb="87">
      <t>ソツ</t>
    </rPh>
    <phoneticPr fontId="11"/>
  </si>
  <si>
    <t>　　　の（　）内は、前年同期比（差）となっておらず、参考値である。</t>
    <phoneticPr fontId="15"/>
  </si>
  <si>
    <t xml:space="preserve">  注３　「求職者数」とは、学校又はハローワークの紹介を希望する者のみの数であり、「就職内定者数」とは、学校又はハローワークの紹介によって内定した者のみの数である。
</t>
    <phoneticPr fontId="11"/>
  </si>
  <si>
    <t xml:space="preserve">  注４　比率については小数第２位を四捨五入している。ただし、求人倍率は小数第３位を四捨五入している。</t>
    <phoneticPr fontId="11"/>
  </si>
  <si>
    <t>　注５　「最終状況」は、卒業年の６月末の状況である。</t>
    <phoneticPr fontId="15"/>
  </si>
  <si>
    <t>　注６　「最終状況」は、職業安定局雇用政策課「新規学卒者の職業紹介状況」による。</t>
    <rPh sb="12" eb="14">
      <t>ショクギョウ</t>
    </rPh>
    <rPh sb="14" eb="16">
      <t>アンテイ</t>
    </rPh>
    <rPh sb="16" eb="17">
      <t>キョク</t>
    </rPh>
    <phoneticPr fontId="15"/>
  </si>
  <si>
    <t>（２）中学新卒者の状況</t>
    <rPh sb="3" eb="5">
      <t>チュウガク</t>
    </rPh>
    <rPh sb="5" eb="8">
      <t>シンソツシャ</t>
    </rPh>
    <rPh sb="9" eb="11">
      <t>ジョウキョウ</t>
    </rPh>
    <phoneticPr fontId="11"/>
  </si>
  <si>
    <t>最　　終　　状　　況</t>
    <rPh sb="0" eb="1">
      <t>サイ</t>
    </rPh>
    <rPh sb="3" eb="4">
      <t>オワリ</t>
    </rPh>
    <rPh sb="6" eb="7">
      <t>ジョウ</t>
    </rPh>
    <rPh sb="9" eb="10">
      <t>イワン</t>
    </rPh>
    <phoneticPr fontId="11"/>
  </si>
  <si>
    <t>就職率</t>
    <rPh sb="0" eb="3">
      <t>シュウショクリツ</t>
    </rPh>
    <phoneticPr fontId="15"/>
  </si>
  <si>
    <t>中学新卒者</t>
    <phoneticPr fontId="11"/>
  </si>
  <si>
    <t>99.4</t>
  </si>
  <si>
    <t>99.0</t>
  </si>
  <si>
    <t>96.5</t>
  </si>
  <si>
    <t>96.7</t>
  </si>
  <si>
    <t>95.5</t>
  </si>
  <si>
    <t>92.1</t>
  </si>
  <si>
    <t>86.7</t>
  </si>
  <si>
    <t>84.7</t>
  </si>
  <si>
    <t>78.6</t>
  </si>
  <si>
    <t>（令和７年９月末現在）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</si>
</sst>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176" formatCode="\(#,##0\)"/>
    <numFmt numFmtId="177" formatCode="\(0.00\)"/>
    <numFmt numFmtId="178" formatCode="\(0.0\)"/>
    <numFmt numFmtId="179" formatCode="0.0;&quot;△&quot;0.0"/>
    <numFmt numFmtId="180" formatCode="0.00;&quot;△&quot;0.00"/>
    <numFmt numFmtId="181" formatCode="0.0"/>
    <numFmt numFmtId="182" formatCode="\ﾎ\ﾟ\ｲ\ﾝ\ﾄ"/>
    <numFmt numFmtId="183" formatCode="0.0;\△0.0"/>
    <numFmt numFmtId="184" formatCode="0.00;\△0.00"/>
    <numFmt numFmtId="185" formatCode="&quot;（報告月&quot;m&quot;月）&quot;"/>
    <numFmt numFmtId="186" formatCode="#,##0;&quot;△ &quot;#,##0"/>
    <numFmt numFmtId="187" formatCode="0.0%;&quot;△&quot;0.0%"/>
    <numFmt numFmtId="188" formatCode="\(@\)"/>
    <numFmt numFmtId="189" formatCode="0.00000E+00"/>
    <numFmt numFmtId="190" formatCode="#,##0_ "/>
    <numFmt numFmtId="191" formatCode="0.00_ "/>
    <numFmt numFmtId="192" formatCode="0.0_ "/>
    <numFmt numFmtId="193" formatCode="_ * #,##0.0_ ;_ * \-#,##0.0_ ;_ * &quot;-&quot;?_ ;_ @_ "/>
    <numFmt numFmtId="194" formatCode="\(0.0\);&quot;(△ &quot;0.0\)"/>
    <numFmt numFmtId="195" formatCode="\(0.00\);&quot;（△ &quot;0.00\)"/>
    <numFmt numFmtId="196" formatCode="\(0.0\);&quot;（△ &quot;0.0\)"/>
    <numFmt numFmtId="197" formatCode="\(0.00\);&quot;(△ &quot;0.00\)"/>
    <numFmt numFmtId="198" formatCode="\(0.0\);&quot;△ &quot;0.0"/>
    <numFmt numFmtId="199" formatCode="0.0;&quot;（△ &quot;0.0\)"/>
    <numFmt numFmtId="200" formatCode="\(0.00\);&quot;△ &quot;0.00"/>
    <numFmt numFmtId="201" formatCode="0.00;&quot;（△ &quot;0.00\)"/>
    <numFmt numFmtId="202" formatCode="#,##0_ ;[Red]\-#,##0\ "/>
    <numFmt numFmtId="203" formatCode="\(0.0\);&quot;(△&quot;0.0\)"/>
    <numFmt numFmtId="204" formatCode="\(0.00\);&quot;(△&quot;0.00\)"/>
  </numFmts>
  <fonts count="25">
    <font>
      <sz val="11"/>
      <name val="明朝"/>
      <family val="1"/>
      <charset val="128"/>
    </font>
    <font>
      <sz val="11"/>
      <name val="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4"/>
      <name val="Terminal"/>
      <family val="3"/>
      <charset val="255"/>
    </font>
    <font>
      <sz val="10"/>
      <name val="ＭＳ 明朝"/>
      <family val="1"/>
      <charset val="128"/>
    </font>
    <font>
      <sz val="13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6"/>
      <name val="明朝"/>
      <family val="1"/>
      <charset val="128"/>
    </font>
    <font>
      <sz val="13"/>
      <name val="ｺﾞｼｯｸ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  <scheme val="major"/>
    </font>
    <font>
      <sz val="12"/>
      <name val="ＭＳ 明朝"/>
      <family val="1"/>
      <charset val="128"/>
    </font>
    <font>
      <sz val="12"/>
      <color rgb="FF000000"/>
      <name val="HG丸ｺﾞｼｯｸM-PRO"/>
      <family val="3"/>
      <charset val="128"/>
    </font>
    <font>
      <sz val="12"/>
      <color rgb="FF000000"/>
      <name val="ＭＳ Ｐゴシック"/>
      <family val="3"/>
      <charset val="128"/>
    </font>
    <font>
      <sz val="10"/>
      <name val="ＭＳ Ｐゴシック"/>
      <family val="3"/>
      <charset val="128"/>
      <scheme val="major"/>
    </font>
    <font>
      <sz val="12"/>
      <name val="ＭＳ ゴシック"/>
      <family val="3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2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hair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38" fontId="17" fillId="0" borderId="0" applyFont="0" applyFill="0" applyBorder="0" applyAlignment="0" applyProtection="0"/>
  </cellStyleXfs>
  <cellXfs count="464">
    <xf numFmtId="0" fontId="0" fillId="0" borderId="0" xfId="0"/>
    <xf numFmtId="0" fontId="2" fillId="0" borderId="0" xfId="2" applyFont="1"/>
    <xf numFmtId="0" fontId="3" fillId="0" borderId="0" xfId="2" quotePrefix="1" applyFont="1" applyAlignment="1">
      <alignment horizontal="left"/>
    </xf>
    <xf numFmtId="0" fontId="3" fillId="0" borderId="0" xfId="2" applyFont="1" applyAlignment="1">
      <alignment horizontal="center"/>
    </xf>
    <xf numFmtId="0" fontId="3" fillId="0" borderId="0" xfId="2" applyFont="1" applyAlignment="1">
      <alignment horizontal="right"/>
    </xf>
    <xf numFmtId="0" fontId="5" fillId="0" borderId="0" xfId="2" applyFont="1"/>
    <xf numFmtId="0" fontId="6" fillId="0" borderId="1" xfId="2" applyFont="1" applyBorder="1" applyAlignment="1">
      <alignment horizontal="center"/>
    </xf>
    <xf numFmtId="0" fontId="6" fillId="0" borderId="2" xfId="2" applyFont="1" applyBorder="1" applyAlignment="1">
      <alignment horizontal="left"/>
    </xf>
    <xf numFmtId="0" fontId="6" fillId="0" borderId="2" xfId="2" applyFont="1" applyBorder="1"/>
    <xf numFmtId="0" fontId="6" fillId="0" borderId="3" xfId="2" applyFont="1" applyBorder="1" applyAlignment="1">
      <alignment horizontal="left"/>
    </xf>
    <xf numFmtId="0" fontId="6" fillId="0" borderId="4" xfId="2" applyFont="1" applyBorder="1"/>
    <xf numFmtId="0" fontId="6" fillId="0" borderId="5" xfId="2" applyFont="1" applyBorder="1"/>
    <xf numFmtId="0" fontId="6" fillId="0" borderId="6" xfId="2" applyFont="1" applyBorder="1"/>
    <xf numFmtId="0" fontId="6" fillId="0" borderId="7" xfId="2" applyFont="1" applyBorder="1"/>
    <xf numFmtId="0" fontId="6" fillId="0" borderId="8" xfId="2" applyFont="1" applyBorder="1" applyAlignment="1">
      <alignment horizontal="center"/>
    </xf>
    <xf numFmtId="0" fontId="6" fillId="0" borderId="9" xfId="2" applyFont="1" applyBorder="1"/>
    <xf numFmtId="0" fontId="6" fillId="0" borderId="10" xfId="2" applyFont="1" applyBorder="1" applyAlignment="1">
      <alignment horizontal="center" shrinkToFit="1"/>
    </xf>
    <xf numFmtId="0" fontId="6" fillId="0" borderId="10" xfId="2" applyFont="1" applyBorder="1" applyAlignment="1">
      <alignment horizontal="center"/>
    </xf>
    <xf numFmtId="0" fontId="6" fillId="0" borderId="11" xfId="2" applyFont="1" applyBorder="1"/>
    <xf numFmtId="0" fontId="6" fillId="0" borderId="12" xfId="2" applyFont="1" applyBorder="1" applyAlignment="1">
      <alignment horizontal="center" shrinkToFit="1"/>
    </xf>
    <xf numFmtId="0" fontId="6" fillId="0" borderId="13" xfId="2" quotePrefix="1" applyFont="1" applyBorder="1" applyAlignment="1">
      <alignment horizontal="center"/>
    </xf>
    <xf numFmtId="0" fontId="6" fillId="0" borderId="14" xfId="2" applyFont="1" applyBorder="1" applyAlignment="1">
      <alignment horizontal="center" shrinkToFit="1"/>
    </xf>
    <xf numFmtId="0" fontId="6" fillId="0" borderId="0" xfId="2" applyFont="1"/>
    <xf numFmtId="0" fontId="6" fillId="0" borderId="15" xfId="2" applyFont="1" applyBorder="1" applyAlignment="1">
      <alignment horizontal="center"/>
    </xf>
    <xf numFmtId="0" fontId="6" fillId="0" borderId="16" xfId="2" applyFont="1" applyBorder="1" applyAlignment="1">
      <alignment horizontal="right"/>
    </xf>
    <xf numFmtId="0" fontId="6" fillId="0" borderId="17" xfId="2" applyFont="1" applyBorder="1" applyAlignment="1">
      <alignment horizontal="right"/>
    </xf>
    <xf numFmtId="0" fontId="6" fillId="0" borderId="18" xfId="2" applyFont="1" applyBorder="1" applyAlignment="1">
      <alignment horizontal="right"/>
    </xf>
    <xf numFmtId="0" fontId="7" fillId="0" borderId="19" xfId="2" applyFont="1" applyBorder="1" applyAlignment="1">
      <alignment horizontal="right"/>
    </xf>
    <xf numFmtId="0" fontId="7" fillId="0" borderId="17" xfId="2" applyFont="1" applyBorder="1" applyAlignment="1">
      <alignment horizontal="right"/>
    </xf>
    <xf numFmtId="0" fontId="7" fillId="0" borderId="20" xfId="2" applyFont="1" applyBorder="1" applyAlignment="1">
      <alignment horizontal="right"/>
    </xf>
    <xf numFmtId="176" fontId="6" fillId="0" borderId="8" xfId="2" applyNumberFormat="1" applyFont="1" applyBorder="1" applyAlignment="1">
      <alignment horizontal="center"/>
    </xf>
    <xf numFmtId="176" fontId="7" fillId="0" borderId="9" xfId="2" applyNumberFormat="1" applyFont="1" applyBorder="1"/>
    <xf numFmtId="176" fontId="7" fillId="0" borderId="21" xfId="2" applyNumberFormat="1" applyFont="1" applyBorder="1"/>
    <xf numFmtId="177" fontId="7" fillId="0" borderId="21" xfId="2" applyNumberFormat="1" applyFont="1" applyBorder="1"/>
    <xf numFmtId="177" fontId="7" fillId="0" borderId="22" xfId="2" applyNumberFormat="1" applyFont="1" applyBorder="1"/>
    <xf numFmtId="178" fontId="7" fillId="0" borderId="0" xfId="2" applyNumberFormat="1" applyFont="1"/>
    <xf numFmtId="178" fontId="7" fillId="0" borderId="21" xfId="2" applyNumberFormat="1" applyFont="1" applyBorder="1"/>
    <xf numFmtId="178" fontId="7" fillId="0" borderId="23" xfId="2" applyNumberFormat="1" applyFont="1" applyBorder="1"/>
    <xf numFmtId="0" fontId="6" fillId="0" borderId="24" xfId="2" applyFont="1" applyBorder="1" applyAlignment="1">
      <alignment horizontal="center"/>
    </xf>
    <xf numFmtId="37" fontId="7" fillId="0" borderId="25" xfId="2" applyNumberFormat="1" applyFont="1" applyBorder="1"/>
    <xf numFmtId="179" fontId="7" fillId="0" borderId="26" xfId="2" applyNumberFormat="1" applyFont="1" applyBorder="1"/>
    <xf numFmtId="37" fontId="7" fillId="0" borderId="26" xfId="2" applyNumberFormat="1" applyFont="1" applyBorder="1"/>
    <xf numFmtId="2" fontId="7" fillId="0" borderId="26" xfId="2" applyNumberFormat="1" applyFont="1" applyBorder="1"/>
    <xf numFmtId="180" fontId="7" fillId="0" borderId="27" xfId="2" applyNumberFormat="1" applyFont="1" applyBorder="1"/>
    <xf numFmtId="181" fontId="7" fillId="0" borderId="28" xfId="2" applyNumberFormat="1" applyFont="1" applyBorder="1"/>
    <xf numFmtId="181" fontId="7" fillId="0" borderId="26" xfId="2" applyNumberFormat="1" applyFont="1" applyBorder="1"/>
    <xf numFmtId="179" fontId="7" fillId="0" borderId="29" xfId="2" applyNumberFormat="1" applyFont="1" applyBorder="1"/>
    <xf numFmtId="179" fontId="7" fillId="0" borderId="21" xfId="2" applyNumberFormat="1" applyFont="1" applyBorder="1"/>
    <xf numFmtId="180" fontId="7" fillId="0" borderId="22" xfId="2" applyNumberFormat="1" applyFont="1" applyBorder="1"/>
    <xf numFmtId="179" fontId="7" fillId="0" borderId="23" xfId="2" applyNumberFormat="1" applyFont="1" applyBorder="1"/>
    <xf numFmtId="0" fontId="6" fillId="0" borderId="30" xfId="2" applyFont="1" applyBorder="1" applyAlignment="1">
      <alignment horizontal="center"/>
    </xf>
    <xf numFmtId="37" fontId="7" fillId="0" borderId="31" xfId="3" applyNumberFormat="1" applyFont="1" applyBorder="1"/>
    <xf numFmtId="179" fontId="7" fillId="0" borderId="32" xfId="2" applyNumberFormat="1" applyFont="1" applyBorder="1"/>
    <xf numFmtId="37" fontId="7" fillId="0" borderId="32" xfId="2" applyNumberFormat="1" applyFont="1" applyBorder="1"/>
    <xf numFmtId="2" fontId="7" fillId="0" borderId="32" xfId="2" applyNumberFormat="1" applyFont="1" applyBorder="1"/>
    <xf numFmtId="180" fontId="7" fillId="0" borderId="33" xfId="2" applyNumberFormat="1" applyFont="1" applyBorder="1"/>
    <xf numFmtId="181" fontId="7" fillId="0" borderId="31" xfId="2" applyNumberFormat="1" applyFont="1" applyBorder="1"/>
    <xf numFmtId="181" fontId="7" fillId="0" borderId="32" xfId="2" applyNumberFormat="1" applyFont="1" applyBorder="1"/>
    <xf numFmtId="179" fontId="7" fillId="0" borderId="34" xfId="2" applyNumberFormat="1" applyFont="1" applyBorder="1"/>
    <xf numFmtId="0" fontId="5" fillId="0" borderId="31" xfId="2" applyFont="1" applyBorder="1"/>
    <xf numFmtId="176" fontId="7" fillId="0" borderId="0" xfId="3" applyNumberFormat="1" applyFont="1"/>
    <xf numFmtId="0" fontId="6" fillId="0" borderId="30" xfId="2" quotePrefix="1" applyFont="1" applyBorder="1" applyAlignment="1">
      <alignment horizontal="center"/>
    </xf>
    <xf numFmtId="37" fontId="7" fillId="0" borderId="32" xfId="2" quotePrefix="1" applyNumberFormat="1" applyFont="1" applyBorder="1" applyAlignment="1">
      <alignment horizontal="right"/>
    </xf>
    <xf numFmtId="37" fontId="7" fillId="0" borderId="35" xfId="2" applyNumberFormat="1" applyFont="1" applyBorder="1"/>
    <xf numFmtId="0" fontId="6" fillId="0" borderId="36" xfId="2" applyFont="1" applyBorder="1" applyAlignment="1">
      <alignment horizontal="center"/>
    </xf>
    <xf numFmtId="37" fontId="7" fillId="0" borderId="37" xfId="2" applyNumberFormat="1" applyFont="1" applyBorder="1"/>
    <xf numFmtId="179" fontId="7" fillId="0" borderId="38" xfId="2" applyNumberFormat="1" applyFont="1" applyBorder="1"/>
    <xf numFmtId="37" fontId="7" fillId="0" borderId="38" xfId="2" applyNumberFormat="1" applyFont="1" applyBorder="1"/>
    <xf numFmtId="2" fontId="7" fillId="0" borderId="38" xfId="2" applyNumberFormat="1" applyFont="1" applyBorder="1"/>
    <xf numFmtId="180" fontId="7" fillId="0" borderId="39" xfId="2" applyNumberFormat="1" applyFont="1" applyBorder="1"/>
    <xf numFmtId="181" fontId="7" fillId="0" borderId="40" xfId="2" applyNumberFormat="1" applyFont="1" applyBorder="1"/>
    <xf numFmtId="181" fontId="7" fillId="0" borderId="38" xfId="2" applyNumberFormat="1" applyFont="1" applyBorder="1"/>
    <xf numFmtId="179" fontId="7" fillId="0" borderId="41" xfId="2" applyNumberFormat="1" applyFont="1" applyBorder="1"/>
    <xf numFmtId="0" fontId="6" fillId="0" borderId="0" xfId="2" applyFont="1" applyAlignment="1">
      <alignment wrapText="1"/>
    </xf>
    <xf numFmtId="0" fontId="6" fillId="0" borderId="0" xfId="2" quotePrefix="1" applyFont="1" applyAlignment="1">
      <alignment horizontal="left"/>
    </xf>
    <xf numFmtId="37" fontId="6" fillId="0" borderId="0" xfId="2" applyNumberFormat="1" applyFont="1"/>
    <xf numFmtId="179" fontId="6" fillId="0" borderId="0" xfId="2" applyNumberFormat="1" applyFont="1"/>
    <xf numFmtId="2" fontId="6" fillId="0" borderId="0" xfId="2" applyNumberFormat="1" applyFont="1"/>
    <xf numFmtId="180" fontId="6" fillId="0" borderId="0" xfId="2" applyNumberFormat="1" applyFont="1"/>
    <xf numFmtId="181" fontId="6" fillId="0" borderId="0" xfId="2" applyNumberFormat="1" applyFont="1"/>
    <xf numFmtId="0" fontId="6" fillId="0" borderId="0" xfId="2" applyFont="1" applyAlignment="1">
      <alignment horizontal="left" vertical="top" wrapText="1"/>
    </xf>
    <xf numFmtId="0" fontId="6" fillId="0" borderId="0" xfId="2" applyFont="1" applyAlignment="1">
      <alignment horizontal="center"/>
    </xf>
    <xf numFmtId="0" fontId="3" fillId="0" borderId="0" xfId="2" applyFont="1"/>
    <xf numFmtId="0" fontId="9" fillId="0" borderId="0" xfId="2" applyFont="1"/>
    <xf numFmtId="0" fontId="6" fillId="0" borderId="1" xfId="2" applyFont="1" applyBorder="1"/>
    <xf numFmtId="0" fontId="6" fillId="0" borderId="8" xfId="2" applyFont="1" applyBorder="1"/>
    <xf numFmtId="0" fontId="6" fillId="0" borderId="42" xfId="2" applyFont="1" applyBorder="1" applyAlignment="1">
      <alignment horizontal="center" shrinkToFit="1"/>
    </xf>
    <xf numFmtId="0" fontId="6" fillId="0" borderId="15" xfId="2" applyFont="1" applyBorder="1"/>
    <xf numFmtId="0" fontId="6" fillId="0" borderId="19" xfId="2" applyFont="1" applyBorder="1" applyAlignment="1">
      <alignment horizontal="right"/>
    </xf>
    <xf numFmtId="182" fontId="6" fillId="0" borderId="20" xfId="2" applyNumberFormat="1" applyFont="1" applyBorder="1" applyAlignment="1">
      <alignment horizontal="right"/>
    </xf>
    <xf numFmtId="176" fontId="7" fillId="0" borderId="0" xfId="2" applyNumberFormat="1" applyFont="1"/>
    <xf numFmtId="176" fontId="7" fillId="0" borderId="22" xfId="2" applyNumberFormat="1" applyFont="1" applyBorder="1"/>
    <xf numFmtId="177" fontId="7" fillId="0" borderId="0" xfId="2" applyNumberFormat="1" applyFont="1"/>
    <xf numFmtId="176" fontId="7" fillId="0" borderId="23" xfId="2" applyNumberFormat="1" applyFont="1" applyBorder="1"/>
    <xf numFmtId="0" fontId="6" fillId="0" borderId="36" xfId="2" applyFont="1" applyBorder="1"/>
    <xf numFmtId="37" fontId="7" fillId="0" borderId="40" xfId="2" applyNumberFormat="1" applyFont="1" applyBorder="1"/>
    <xf numFmtId="179" fontId="7" fillId="0" borderId="39" xfId="2" applyNumberFormat="1" applyFont="1" applyBorder="1"/>
    <xf numFmtId="2" fontId="7" fillId="0" borderId="40" xfId="2" applyNumberFormat="1" applyFont="1" applyBorder="1"/>
    <xf numFmtId="180" fontId="7" fillId="0" borderId="41" xfId="2" applyNumberFormat="1" applyFont="1" applyBorder="1"/>
    <xf numFmtId="179" fontId="5" fillId="0" borderId="0" xfId="2" applyNumberFormat="1" applyFont="1"/>
    <xf numFmtId="0" fontId="10" fillId="0" borderId="0" xfId="3" applyFont="1" applyAlignment="1">
      <alignment horizontal="left" vertical="center"/>
    </xf>
    <xf numFmtId="0" fontId="12" fillId="0" borderId="0" xfId="3" quotePrefix="1" applyFont="1" applyAlignment="1">
      <alignment horizontal="left" vertical="center"/>
    </xf>
    <xf numFmtId="0" fontId="12" fillId="0" borderId="0" xfId="3" applyFont="1" applyAlignment="1">
      <alignment horizontal="left" vertical="center"/>
    </xf>
    <xf numFmtId="0" fontId="12" fillId="0" borderId="0" xfId="3" applyFont="1" applyAlignment="1">
      <alignment vertical="center"/>
    </xf>
    <xf numFmtId="0" fontId="2" fillId="0" borderId="0" xfId="3" applyFont="1" applyAlignment="1">
      <alignment horizontal="right"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right" vertical="center"/>
    </xf>
    <xf numFmtId="0" fontId="13" fillId="0" borderId="0" xfId="3" applyFont="1" applyAlignment="1">
      <alignment horizontal="left" vertical="center"/>
    </xf>
    <xf numFmtId="0" fontId="6" fillId="0" borderId="0" xfId="3" quotePrefix="1" applyFont="1" applyAlignment="1">
      <alignment horizontal="left" vertical="center"/>
    </xf>
    <xf numFmtId="0" fontId="6" fillId="0" borderId="0" xfId="3" applyFont="1" applyAlignment="1">
      <alignment horizontal="left" vertical="center"/>
    </xf>
    <xf numFmtId="0" fontId="6" fillId="0" borderId="0" xfId="3" applyFont="1" applyAlignment="1">
      <alignment vertical="center"/>
    </xf>
    <xf numFmtId="0" fontId="7" fillId="0" borderId="4" xfId="3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14" fillId="0" borderId="48" xfId="3" applyFont="1" applyBorder="1" applyAlignment="1">
      <alignment horizontal="center" vertical="center" wrapText="1"/>
    </xf>
    <xf numFmtId="0" fontId="9" fillId="0" borderId="49" xfId="3" applyFont="1" applyBorder="1" applyAlignment="1">
      <alignment horizontal="center" vertical="center"/>
    </xf>
    <xf numFmtId="0" fontId="7" fillId="0" borderId="50" xfId="3" applyFont="1" applyBorder="1" applyAlignment="1">
      <alignment horizontal="center" vertical="center"/>
    </xf>
    <xf numFmtId="0" fontId="7" fillId="0" borderId="51" xfId="3" applyFont="1" applyBorder="1" applyAlignment="1">
      <alignment horizontal="center" vertical="center"/>
    </xf>
    <xf numFmtId="0" fontId="9" fillId="0" borderId="50" xfId="3" applyFont="1" applyBorder="1" applyAlignment="1">
      <alignment horizontal="center" vertical="center"/>
    </xf>
    <xf numFmtId="0" fontId="9" fillId="0" borderId="46" xfId="3" applyFont="1" applyBorder="1" applyAlignment="1">
      <alignment horizontal="center" vertical="center"/>
    </xf>
    <xf numFmtId="0" fontId="9" fillId="0" borderId="47" xfId="3" applyFont="1" applyBorder="1" applyAlignment="1">
      <alignment horizontal="center" vertical="center"/>
    </xf>
    <xf numFmtId="0" fontId="9" fillId="0" borderId="52" xfId="3" applyFont="1" applyBorder="1" applyAlignment="1">
      <alignment horizontal="center" vertical="center"/>
    </xf>
    <xf numFmtId="0" fontId="9" fillId="0" borderId="53" xfId="3" applyFont="1" applyBorder="1" applyAlignment="1">
      <alignment horizontal="center" vertical="center"/>
    </xf>
    <xf numFmtId="0" fontId="9" fillId="0" borderId="24" xfId="3" applyFont="1" applyBorder="1" applyAlignment="1">
      <alignment horizontal="left" vertical="center"/>
    </xf>
    <xf numFmtId="0" fontId="9" fillId="0" borderId="54" xfId="3" quotePrefix="1" applyFont="1" applyBorder="1" applyAlignment="1">
      <alignment horizontal="left" vertical="center"/>
    </xf>
    <xf numFmtId="37" fontId="6" fillId="0" borderId="55" xfId="3" applyNumberFormat="1" applyFont="1" applyBorder="1"/>
    <xf numFmtId="183" fontId="6" fillId="0" borderId="56" xfId="3" applyNumberFormat="1" applyFont="1" applyBorder="1"/>
    <xf numFmtId="183" fontId="6" fillId="0" borderId="57" xfId="3" applyNumberFormat="1" applyFont="1" applyBorder="1"/>
    <xf numFmtId="37" fontId="6" fillId="0" borderId="58" xfId="3" applyNumberFormat="1" applyFont="1" applyBorder="1"/>
    <xf numFmtId="37" fontId="6" fillId="0" borderId="59" xfId="3" applyNumberFormat="1" applyFont="1" applyBorder="1"/>
    <xf numFmtId="37" fontId="6" fillId="0" borderId="56" xfId="3" applyNumberFormat="1" applyFont="1" applyBorder="1"/>
    <xf numFmtId="2" fontId="6" fillId="0" borderId="55" xfId="3" applyNumberFormat="1" applyFont="1" applyBorder="1"/>
    <xf numFmtId="184" fontId="6" fillId="0" borderId="60" xfId="3" applyNumberFormat="1" applyFont="1" applyBorder="1"/>
    <xf numFmtId="181" fontId="6" fillId="0" borderId="17" xfId="3" applyNumberFormat="1" applyFont="1" applyBorder="1"/>
    <xf numFmtId="183" fontId="6" fillId="0" borderId="60" xfId="3" applyNumberFormat="1" applyFont="1" applyBorder="1"/>
    <xf numFmtId="181" fontId="6" fillId="0" borderId="61" xfId="3" applyNumberFormat="1" applyFont="1" applyBorder="1"/>
    <xf numFmtId="181" fontId="6" fillId="0" borderId="62" xfId="3" applyNumberFormat="1" applyFont="1" applyBorder="1"/>
    <xf numFmtId="0" fontId="7" fillId="0" borderId="0" xfId="2" applyFont="1" applyAlignment="1">
      <alignment vertical="center"/>
    </xf>
    <xf numFmtId="0" fontId="9" fillId="0" borderId="8" xfId="3" applyFont="1" applyBorder="1" applyAlignment="1">
      <alignment horizontal="left" vertical="center"/>
    </xf>
    <xf numFmtId="0" fontId="9" fillId="0" borderId="0" xfId="3" applyFont="1" applyAlignment="1">
      <alignment horizontal="left" vertical="center"/>
    </xf>
    <xf numFmtId="37" fontId="6" fillId="0" borderId="63" xfId="3" applyNumberFormat="1" applyFont="1" applyBorder="1"/>
    <xf numFmtId="183" fontId="6" fillId="0" borderId="64" xfId="3" applyNumberFormat="1" applyFont="1" applyBorder="1"/>
    <xf numFmtId="183" fontId="6" fillId="0" borderId="65" xfId="3" applyNumberFormat="1" applyFont="1" applyBorder="1"/>
    <xf numFmtId="37" fontId="6" fillId="0" borderId="66" xfId="3" applyNumberFormat="1" applyFont="1" applyBorder="1"/>
    <xf numFmtId="37" fontId="6" fillId="0" borderId="67" xfId="3" applyNumberFormat="1" applyFont="1" applyBorder="1"/>
    <xf numFmtId="37" fontId="6" fillId="0" borderId="68" xfId="3" applyNumberFormat="1" applyFont="1" applyBorder="1"/>
    <xf numFmtId="2" fontId="6" fillId="0" borderId="63" xfId="3" applyNumberFormat="1" applyFont="1" applyBorder="1"/>
    <xf numFmtId="184" fontId="6" fillId="0" borderId="64" xfId="3" applyNumberFormat="1" applyFont="1" applyBorder="1"/>
    <xf numFmtId="181" fontId="6" fillId="0" borderId="63" xfId="3" applyNumberFormat="1" applyFont="1" applyBorder="1"/>
    <xf numFmtId="181" fontId="6" fillId="0" borderId="69" xfId="3" applyNumberFormat="1" applyFont="1" applyBorder="1"/>
    <xf numFmtId="181" fontId="6" fillId="0" borderId="70" xfId="3" applyNumberFormat="1" applyFont="1" applyBorder="1"/>
    <xf numFmtId="0" fontId="9" fillId="0" borderId="71" xfId="3" applyFont="1" applyBorder="1" applyAlignment="1">
      <alignment horizontal="left" vertical="center"/>
    </xf>
    <xf numFmtId="0" fontId="9" fillId="0" borderId="72" xfId="3" applyFont="1" applyBorder="1" applyAlignment="1">
      <alignment horizontal="left" vertical="center"/>
    </xf>
    <xf numFmtId="37" fontId="6" fillId="0" borderId="73" xfId="3" applyNumberFormat="1" applyFont="1" applyBorder="1"/>
    <xf numFmtId="183" fontId="6" fillId="0" borderId="74" xfId="3" applyNumberFormat="1" applyFont="1" applyBorder="1"/>
    <xf numFmtId="183" fontId="6" fillId="0" borderId="75" xfId="3" applyNumberFormat="1" applyFont="1" applyBorder="1"/>
    <xf numFmtId="37" fontId="6" fillId="0" borderId="76" xfId="3" applyNumberFormat="1" applyFont="1" applyBorder="1"/>
    <xf numFmtId="37" fontId="6" fillId="0" borderId="72" xfId="3" applyNumberFormat="1" applyFont="1" applyBorder="1"/>
    <xf numFmtId="37" fontId="6" fillId="0" borderId="77" xfId="3" applyNumberFormat="1" applyFont="1" applyBorder="1"/>
    <xf numFmtId="2" fontId="6" fillId="0" borderId="73" xfId="3" applyNumberFormat="1" applyFont="1" applyBorder="1"/>
    <xf numFmtId="184" fontId="6" fillId="0" borderId="74" xfId="3" applyNumberFormat="1" applyFont="1" applyBorder="1"/>
    <xf numFmtId="181" fontId="6" fillId="0" borderId="73" xfId="3" applyNumberFormat="1" applyFont="1" applyBorder="1"/>
    <xf numFmtId="181" fontId="6" fillId="0" borderId="78" xfId="3" applyNumberFormat="1" applyFont="1" applyBorder="1"/>
    <xf numFmtId="181" fontId="6" fillId="0" borderId="79" xfId="3" applyNumberFormat="1" applyFont="1" applyBorder="1"/>
    <xf numFmtId="0" fontId="9" fillId="0" borderId="80" xfId="3" applyFont="1" applyBorder="1" applyAlignment="1">
      <alignment horizontal="left" vertical="center"/>
    </xf>
    <xf numFmtId="0" fontId="9" fillId="0" borderId="81" xfId="3" applyFont="1" applyBorder="1" applyAlignment="1">
      <alignment horizontal="left" vertical="center"/>
    </xf>
    <xf numFmtId="37" fontId="6" fillId="0" borderId="82" xfId="3" applyNumberFormat="1" applyFont="1" applyBorder="1"/>
    <xf numFmtId="183" fontId="6" fillId="0" borderId="83" xfId="3" applyNumberFormat="1" applyFont="1" applyBorder="1"/>
    <xf numFmtId="183" fontId="6" fillId="0" borderId="84" xfId="3" applyNumberFormat="1" applyFont="1" applyBorder="1"/>
    <xf numFmtId="37" fontId="6" fillId="0" borderId="85" xfId="3" applyNumberFormat="1" applyFont="1" applyBorder="1"/>
    <xf numFmtId="37" fontId="6" fillId="0" borderId="86" xfId="3" applyNumberFormat="1" applyFont="1" applyBorder="1"/>
    <xf numFmtId="37" fontId="6" fillId="0" borderId="87" xfId="3" applyNumberFormat="1" applyFont="1" applyBorder="1"/>
    <xf numFmtId="2" fontId="6" fillId="0" borderId="82" xfId="3" applyNumberFormat="1" applyFont="1" applyBorder="1"/>
    <xf numFmtId="184" fontId="6" fillId="0" borderId="83" xfId="3" applyNumberFormat="1" applyFont="1" applyBorder="1"/>
    <xf numFmtId="181" fontId="6" fillId="0" borderId="82" xfId="3" applyNumberFormat="1" applyFont="1" applyBorder="1"/>
    <xf numFmtId="181" fontId="6" fillId="0" borderId="88" xfId="3" applyNumberFormat="1" applyFont="1" applyBorder="1"/>
    <xf numFmtId="181" fontId="6" fillId="0" borderId="89" xfId="3" applyNumberFormat="1" applyFont="1" applyBorder="1"/>
    <xf numFmtId="0" fontId="9" fillId="0" borderId="30" xfId="3" applyFont="1" applyBorder="1" applyAlignment="1">
      <alignment horizontal="left" vertical="center"/>
    </xf>
    <xf numFmtId="0" fontId="9" fillId="0" borderId="90" xfId="3" applyFont="1" applyBorder="1" applyAlignment="1">
      <alignment horizontal="left" vertical="center"/>
    </xf>
    <xf numFmtId="37" fontId="6" fillId="0" borderId="32" xfId="3" applyNumberFormat="1" applyFont="1" applyBorder="1"/>
    <xf numFmtId="183" fontId="6" fillId="0" borderId="91" xfId="3" applyNumberFormat="1" applyFont="1" applyBorder="1"/>
    <xf numFmtId="183" fontId="6" fillId="0" borderId="92" xfId="3" applyNumberFormat="1" applyFont="1" applyBorder="1"/>
    <xf numFmtId="37" fontId="6" fillId="0" borderId="93" xfId="3" applyNumberFormat="1" applyFont="1" applyBorder="1"/>
    <xf numFmtId="37" fontId="6" fillId="0" borderId="35" xfId="3" applyNumberFormat="1" applyFont="1" applyBorder="1"/>
    <xf numFmtId="37" fontId="6" fillId="0" borderId="31" xfId="3" applyNumberFormat="1" applyFont="1" applyBorder="1"/>
    <xf numFmtId="2" fontId="6" fillId="0" borderId="32" xfId="3" applyNumberFormat="1" applyFont="1" applyBorder="1"/>
    <xf numFmtId="184" fontId="6" fillId="0" borderId="91" xfId="3" applyNumberFormat="1" applyFont="1" applyBorder="1"/>
    <xf numFmtId="0" fontId="9" fillId="0" borderId="9" xfId="3" applyFont="1" applyBorder="1" applyAlignment="1">
      <alignment horizontal="left" vertical="center"/>
    </xf>
    <xf numFmtId="0" fontId="9" fillId="0" borderId="94" xfId="3" applyFont="1" applyBorder="1" applyAlignment="1">
      <alignment horizontal="left" vertical="center"/>
    </xf>
    <xf numFmtId="37" fontId="6" fillId="0" borderId="95" xfId="3" applyNumberFormat="1" applyFont="1" applyBorder="1"/>
    <xf numFmtId="183" fontId="6" fillId="0" borderId="96" xfId="3" applyNumberFormat="1" applyFont="1" applyBorder="1"/>
    <xf numFmtId="183" fontId="6" fillId="0" borderId="97" xfId="3" applyNumberFormat="1" applyFont="1" applyBorder="1"/>
    <xf numFmtId="37" fontId="6" fillId="0" borderId="98" xfId="3" applyNumberFormat="1" applyFont="1" applyBorder="1"/>
    <xf numFmtId="37" fontId="6" fillId="0" borderId="99" xfId="3" applyNumberFormat="1" applyFont="1" applyBorder="1"/>
    <xf numFmtId="37" fontId="6" fillId="0" borderId="100" xfId="3" applyNumberFormat="1" applyFont="1" applyBorder="1"/>
    <xf numFmtId="2" fontId="6" fillId="0" borderId="95" xfId="3" applyNumberFormat="1" applyFont="1" applyBorder="1"/>
    <xf numFmtId="184" fontId="6" fillId="0" borderId="96" xfId="3" applyNumberFormat="1" applyFont="1" applyBorder="1"/>
    <xf numFmtId="181" fontId="6" fillId="0" borderId="95" xfId="3" applyNumberFormat="1" applyFont="1" applyBorder="1"/>
    <xf numFmtId="181" fontId="6" fillId="0" borderId="101" xfId="3" applyNumberFormat="1" applyFont="1" applyBorder="1"/>
    <xf numFmtId="181" fontId="6" fillId="0" borderId="102" xfId="3" applyNumberFormat="1" applyFont="1" applyBorder="1"/>
    <xf numFmtId="0" fontId="9" fillId="0" borderId="103" xfId="3" applyFont="1" applyBorder="1" applyAlignment="1">
      <alignment horizontal="left" vertical="center"/>
    </xf>
    <xf numFmtId="0" fontId="9" fillId="0" borderId="104" xfId="3" applyFont="1" applyBorder="1" applyAlignment="1">
      <alignment horizontal="left" vertical="center"/>
    </xf>
    <xf numFmtId="0" fontId="9" fillId="0" borderId="105" xfId="3" applyFont="1" applyBorder="1" applyAlignment="1">
      <alignment horizontal="left" vertical="center"/>
    </xf>
    <xf numFmtId="37" fontId="6" fillId="0" borderId="26" xfId="3" applyNumberFormat="1" applyFont="1" applyBorder="1"/>
    <xf numFmtId="183" fontId="6" fillId="0" borderId="106" xfId="3" applyNumberFormat="1" applyFont="1" applyBorder="1"/>
    <xf numFmtId="183" fontId="6" fillId="0" borderId="107" xfId="3" applyNumberFormat="1" applyFont="1" applyBorder="1"/>
    <xf numFmtId="37" fontId="6" fillId="0" borderId="108" xfId="3" applyNumberFormat="1" applyFont="1" applyBorder="1"/>
    <xf numFmtId="37" fontId="6" fillId="0" borderId="25" xfId="3" applyNumberFormat="1" applyFont="1" applyBorder="1"/>
    <xf numFmtId="37" fontId="6" fillId="0" borderId="28" xfId="3" applyNumberFormat="1" applyFont="1" applyBorder="1"/>
    <xf numFmtId="2" fontId="6" fillId="0" borderId="26" xfId="3" applyNumberFormat="1" applyFont="1" applyBorder="1"/>
    <xf numFmtId="184" fontId="6" fillId="0" borderId="106" xfId="3" applyNumberFormat="1" applyFont="1" applyBorder="1"/>
    <xf numFmtId="0" fontId="9" fillId="0" borderId="25" xfId="3" applyFont="1" applyBorder="1" applyAlignment="1">
      <alignment horizontal="left" vertical="center"/>
    </xf>
    <xf numFmtId="0" fontId="9" fillId="0" borderId="35" xfId="3" applyFont="1" applyBorder="1" applyAlignment="1">
      <alignment horizontal="left" vertical="center"/>
    </xf>
    <xf numFmtId="0" fontId="9" fillId="0" borderId="86" xfId="3" applyFont="1" applyBorder="1" applyAlignment="1">
      <alignment horizontal="left" vertical="center"/>
    </xf>
    <xf numFmtId="0" fontId="9" fillId="0" borderId="109" xfId="3" applyFont="1" applyBorder="1" applyAlignment="1">
      <alignment horizontal="left" vertical="center"/>
    </xf>
    <xf numFmtId="37" fontId="6" fillId="0" borderId="110" xfId="3" applyNumberFormat="1" applyFont="1" applyBorder="1"/>
    <xf numFmtId="183" fontId="6" fillId="0" borderId="111" xfId="3" applyNumberFormat="1" applyFont="1" applyBorder="1"/>
    <xf numFmtId="183" fontId="6" fillId="0" borderId="112" xfId="3" applyNumberFormat="1" applyFont="1" applyBorder="1"/>
    <xf numFmtId="37" fontId="6" fillId="0" borderId="113" xfId="3" applyNumberFormat="1" applyFont="1" applyBorder="1"/>
    <xf numFmtId="37" fontId="6" fillId="0" borderId="114" xfId="3" applyNumberFormat="1" applyFont="1" applyBorder="1"/>
    <xf numFmtId="37" fontId="6" fillId="0" borderId="115" xfId="3" applyNumberFormat="1" applyFont="1" applyBorder="1"/>
    <xf numFmtId="2" fontId="6" fillId="0" borderId="110" xfId="3" applyNumberFormat="1" applyFont="1" applyBorder="1"/>
    <xf numFmtId="184" fontId="6" fillId="0" borderId="111" xfId="3" applyNumberFormat="1" applyFont="1" applyBorder="1"/>
    <xf numFmtId="181" fontId="6" fillId="0" borderId="110" xfId="3" applyNumberFormat="1" applyFont="1" applyBorder="1"/>
    <xf numFmtId="181" fontId="6" fillId="0" borderId="116" xfId="3" applyNumberFormat="1" applyFont="1" applyBorder="1"/>
    <xf numFmtId="181" fontId="6" fillId="0" borderId="117" xfId="3" applyNumberFormat="1" applyFont="1" applyBorder="1"/>
    <xf numFmtId="0" fontId="9" fillId="0" borderId="118" xfId="3" applyFont="1" applyBorder="1" applyAlignment="1">
      <alignment horizontal="left" vertical="center"/>
    </xf>
    <xf numFmtId="0" fontId="9" fillId="0" borderId="40" xfId="3" applyFont="1" applyBorder="1" applyAlignment="1">
      <alignment vertical="center"/>
    </xf>
    <xf numFmtId="183" fontId="6" fillId="0" borderId="119" xfId="3" applyNumberFormat="1" applyFont="1" applyBorder="1"/>
    <xf numFmtId="37" fontId="6" fillId="0" borderId="38" xfId="3" applyNumberFormat="1" applyFont="1" applyBorder="1"/>
    <xf numFmtId="183" fontId="6" fillId="0" borderId="120" xfId="3" applyNumberFormat="1" applyFont="1" applyBorder="1"/>
    <xf numFmtId="37" fontId="6" fillId="0" borderId="121" xfId="3" applyNumberFormat="1" applyFont="1" applyBorder="1"/>
    <xf numFmtId="37" fontId="6" fillId="0" borderId="37" xfId="3" applyNumberFormat="1" applyFont="1" applyBorder="1"/>
    <xf numFmtId="37" fontId="6" fillId="0" borderId="40" xfId="3" applyNumberFormat="1" applyFont="1" applyBorder="1"/>
    <xf numFmtId="2" fontId="6" fillId="0" borderId="38" xfId="3" applyNumberFormat="1" applyFont="1" applyBorder="1"/>
    <xf numFmtId="184" fontId="6" fillId="0" borderId="119" xfId="3" applyNumberFormat="1" applyFont="1" applyBorder="1"/>
    <xf numFmtId="181" fontId="6" fillId="0" borderId="38" xfId="3" applyNumberFormat="1" applyFont="1" applyBorder="1"/>
    <xf numFmtId="181" fontId="6" fillId="0" borderId="122" xfId="3" applyNumberFormat="1" applyFont="1" applyBorder="1"/>
    <xf numFmtId="181" fontId="6" fillId="0" borderId="123" xfId="3" applyNumberFormat="1" applyFont="1" applyBorder="1"/>
    <xf numFmtId="0" fontId="6" fillId="0" borderId="0" xfId="2" applyFont="1" applyAlignment="1">
      <alignment vertical="center"/>
    </xf>
    <xf numFmtId="0" fontId="16" fillId="0" borderId="0" xfId="3" applyFont="1" applyAlignment="1">
      <alignment horizontal="left" vertical="center"/>
    </xf>
    <xf numFmtId="0" fontId="18" fillId="0" borderId="0" xfId="4" applyFont="1" applyAlignment="1">
      <alignment horizontal="left" vertical="center"/>
    </xf>
    <xf numFmtId="185" fontId="18" fillId="0" borderId="0" xfId="4" applyNumberFormat="1" applyFont="1" applyAlignment="1">
      <alignment horizontal="left" vertical="center"/>
    </xf>
    <xf numFmtId="186" fontId="18" fillId="0" borderId="0" xfId="4" applyNumberFormat="1" applyFont="1" applyAlignment="1">
      <alignment horizontal="left" vertical="center"/>
    </xf>
    <xf numFmtId="187" fontId="18" fillId="0" borderId="0" xfId="4" applyNumberFormat="1" applyFont="1" applyAlignment="1">
      <alignment horizontal="left" vertical="center"/>
    </xf>
    <xf numFmtId="0" fontId="18" fillId="0" borderId="0" xfId="4" applyFont="1" applyAlignment="1">
      <alignment vertical="center"/>
    </xf>
    <xf numFmtId="0" fontId="19" fillId="0" borderId="125" xfId="4" applyFont="1" applyBorder="1" applyAlignment="1">
      <alignment vertical="center"/>
    </xf>
    <xf numFmtId="0" fontId="19" fillId="0" borderId="126" xfId="4" applyFont="1" applyBorder="1" applyAlignment="1">
      <alignment vertical="center"/>
    </xf>
    <xf numFmtId="0" fontId="20" fillId="0" borderId="0" xfId="0" applyFont="1"/>
    <xf numFmtId="186" fontId="19" fillId="0" borderId="127" xfId="4" applyNumberFormat="1" applyFont="1" applyBorder="1" applyAlignment="1">
      <alignment horizontal="center" vertical="center"/>
    </xf>
    <xf numFmtId="187" fontId="19" fillId="0" borderId="106" xfId="4" applyNumberFormat="1" applyFont="1" applyBorder="1" applyAlignment="1">
      <alignment horizontal="center" vertical="center"/>
    </xf>
    <xf numFmtId="0" fontId="19" fillId="0" borderId="128" xfId="4" applyFont="1" applyBorder="1" applyAlignment="1">
      <alignment vertical="center"/>
    </xf>
    <xf numFmtId="38" fontId="19" fillId="0" borderId="95" xfId="5" applyFont="1" applyFill="1" applyBorder="1" applyAlignment="1">
      <alignment vertical="center"/>
    </xf>
    <xf numFmtId="186" fontId="19" fillId="0" borderId="129" xfId="5" applyNumberFormat="1" applyFont="1" applyFill="1" applyBorder="1" applyAlignment="1">
      <alignment vertical="center"/>
    </xf>
    <xf numFmtId="179" fontId="19" fillId="0" borderId="99" xfId="0" applyNumberFormat="1" applyFont="1" applyBorder="1" applyAlignment="1">
      <alignment vertical="center"/>
    </xf>
    <xf numFmtId="0" fontId="21" fillId="0" borderId="0" xfId="0" applyFont="1"/>
    <xf numFmtId="0" fontId="19" fillId="0" borderId="42" xfId="4" applyFont="1" applyBorder="1" applyAlignment="1">
      <alignment vertical="center"/>
    </xf>
    <xf numFmtId="0" fontId="9" fillId="0" borderId="22" xfId="4" applyFont="1" applyBorder="1" applyAlignment="1">
      <alignment vertical="center"/>
    </xf>
    <xf numFmtId="0" fontId="19" fillId="0" borderId="128" xfId="4" applyFont="1" applyBorder="1" applyAlignment="1">
      <alignment horizontal="left" vertical="center"/>
    </xf>
    <xf numFmtId="0" fontId="22" fillId="0" borderId="0" xfId="4" applyFont="1" applyAlignment="1">
      <alignment vertical="center"/>
    </xf>
    <xf numFmtId="0" fontId="9" fillId="0" borderId="27" xfId="4" applyFont="1" applyBorder="1" applyAlignment="1">
      <alignment vertical="center"/>
    </xf>
    <xf numFmtId="0" fontId="5" fillId="0" borderId="0" xfId="0" applyFont="1" applyAlignment="1">
      <alignment vertical="center"/>
    </xf>
    <xf numFmtId="0" fontId="19" fillId="0" borderId="0" xfId="4" applyFont="1" applyAlignment="1">
      <alignment vertical="center"/>
    </xf>
    <xf numFmtId="186" fontId="19" fillId="0" borderId="0" xfId="4" applyNumberFormat="1" applyFont="1" applyAlignment="1">
      <alignment vertical="center"/>
    </xf>
    <xf numFmtId="187" fontId="19" fillId="0" borderId="0" xfId="4" applyNumberFormat="1" applyFont="1" applyAlignment="1">
      <alignment vertical="center"/>
    </xf>
    <xf numFmtId="186" fontId="18" fillId="0" borderId="0" xfId="4" applyNumberFormat="1" applyFont="1" applyAlignment="1">
      <alignment vertical="center"/>
    </xf>
    <xf numFmtId="187" fontId="18" fillId="0" borderId="0" xfId="4" applyNumberFormat="1" applyFont="1" applyAlignment="1">
      <alignment vertical="center"/>
    </xf>
    <xf numFmtId="186" fontId="19" fillId="0" borderId="13" xfId="4" applyNumberFormat="1" applyFont="1" applyBorder="1" applyAlignment="1">
      <alignment vertical="center"/>
    </xf>
    <xf numFmtId="187" fontId="19" fillId="0" borderId="124" xfId="4" applyNumberFormat="1" applyFont="1" applyBorder="1" applyAlignment="1">
      <alignment vertical="center"/>
    </xf>
    <xf numFmtId="186" fontId="19" fillId="0" borderId="130" xfId="4" applyNumberFormat="1" applyFont="1" applyBorder="1" applyAlignment="1">
      <alignment horizontal="center" vertical="center"/>
    </xf>
    <xf numFmtId="187" fontId="19" fillId="0" borderId="131" xfId="4" applyNumberFormat="1" applyFont="1" applyBorder="1" applyAlignment="1">
      <alignment horizontal="center" vertical="center"/>
    </xf>
    <xf numFmtId="38" fontId="19" fillId="0" borderId="95" xfId="4" applyNumberFormat="1" applyFont="1" applyBorder="1" applyAlignment="1">
      <alignment vertical="center"/>
    </xf>
    <xf numFmtId="38" fontId="18" fillId="0" borderId="0" xfId="4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9" fillId="0" borderId="137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38" xfId="0" applyFont="1" applyBorder="1" applyAlignment="1">
      <alignment horizontal="center" vertical="center"/>
    </xf>
    <xf numFmtId="0" fontId="9" fillId="0" borderId="9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39" xfId="0" applyFont="1" applyBorder="1" applyAlignment="1">
      <alignment horizontal="right" vertical="center" wrapText="1"/>
    </xf>
    <xf numFmtId="0" fontId="9" fillId="0" borderId="22" xfId="0" applyFont="1" applyBorder="1" applyAlignment="1">
      <alignment horizontal="right" vertical="center"/>
    </xf>
    <xf numFmtId="0" fontId="9" fillId="0" borderId="21" xfId="0" applyFont="1" applyBorder="1" applyAlignment="1">
      <alignment horizontal="right" vertical="center"/>
    </xf>
    <xf numFmtId="0" fontId="9" fillId="0" borderId="140" xfId="0" applyFont="1" applyBorder="1" applyAlignment="1">
      <alignment horizontal="right" vertical="center"/>
    </xf>
    <xf numFmtId="0" fontId="9" fillId="0" borderId="141" xfId="0" applyFont="1" applyBorder="1" applyAlignment="1">
      <alignment horizontal="right" vertical="center" wrapText="1"/>
    </xf>
    <xf numFmtId="0" fontId="9" fillId="0" borderId="23" xfId="0" applyFont="1" applyBorder="1" applyAlignment="1">
      <alignment horizontal="right" vertical="center"/>
    </xf>
    <xf numFmtId="0" fontId="9" fillId="0" borderId="143" xfId="0" applyFont="1" applyBorder="1" applyAlignment="1">
      <alignment horizontal="right" vertical="center" wrapText="1"/>
    </xf>
    <xf numFmtId="0" fontId="9" fillId="0" borderId="39" xfId="0" applyFont="1" applyBorder="1" applyAlignment="1">
      <alignment horizontal="right" vertical="center"/>
    </xf>
    <xf numFmtId="0" fontId="9" fillId="0" borderId="38" xfId="0" applyFont="1" applyBorder="1" applyAlignment="1">
      <alignment horizontal="right" vertical="center"/>
    </xf>
    <xf numFmtId="0" fontId="9" fillId="0" borderId="144" xfId="0" applyFont="1" applyBorder="1" applyAlignment="1">
      <alignment horizontal="right" vertical="center"/>
    </xf>
    <xf numFmtId="0" fontId="9" fillId="0" borderId="145" xfId="0" applyFont="1" applyBorder="1" applyAlignment="1">
      <alignment horizontal="right" vertical="center" wrapText="1"/>
    </xf>
    <xf numFmtId="0" fontId="9" fillId="0" borderId="41" xfId="0" applyFont="1" applyBorder="1" applyAlignment="1">
      <alignment horizontal="right" vertical="center"/>
    </xf>
    <xf numFmtId="188" fontId="9" fillId="0" borderId="139" xfId="0" applyNumberFormat="1" applyFont="1" applyBorder="1" applyAlignment="1">
      <alignment horizontal="right" vertical="center"/>
    </xf>
    <xf numFmtId="188" fontId="9" fillId="0" borderId="22" xfId="0" applyNumberFormat="1" applyFont="1" applyBorder="1" applyAlignment="1">
      <alignment horizontal="right" vertical="center"/>
    </xf>
    <xf numFmtId="188" fontId="9" fillId="0" borderId="21" xfId="0" applyNumberFormat="1" applyFont="1" applyBorder="1" applyAlignment="1">
      <alignment horizontal="right" vertical="center"/>
    </xf>
    <xf numFmtId="188" fontId="9" fillId="0" borderId="140" xfId="0" applyNumberFormat="1" applyFont="1" applyBorder="1" applyAlignment="1">
      <alignment horizontal="right" vertical="center"/>
    </xf>
    <xf numFmtId="189" fontId="9" fillId="0" borderId="13" xfId="0" applyNumberFormat="1" applyFont="1" applyBorder="1" applyAlignment="1">
      <alignment horizontal="right" vertical="center"/>
    </xf>
    <xf numFmtId="189" fontId="9" fillId="0" borderId="42" xfId="0" applyNumberFormat="1" applyFont="1" applyBorder="1" applyAlignment="1">
      <alignment horizontal="right" vertical="center"/>
    </xf>
    <xf numFmtId="189" fontId="9" fillId="0" borderId="14" xfId="0" applyNumberFormat="1" applyFont="1" applyBorder="1" applyAlignment="1">
      <alignment horizontal="right" vertical="center"/>
    </xf>
    <xf numFmtId="190" fontId="9" fillId="0" borderId="147" xfId="0" applyNumberFormat="1" applyFont="1" applyBorder="1" applyAlignment="1">
      <alignment horizontal="right" vertical="center"/>
    </xf>
    <xf numFmtId="190" fontId="9" fillId="0" borderId="27" xfId="0" applyNumberFormat="1" applyFont="1" applyBorder="1" applyAlignment="1">
      <alignment horizontal="right" vertical="center"/>
    </xf>
    <xf numFmtId="190" fontId="9" fillId="0" borderId="26" xfId="0" applyNumberFormat="1" applyFont="1" applyBorder="1" applyAlignment="1">
      <alignment horizontal="right" vertical="center"/>
    </xf>
    <xf numFmtId="191" fontId="9" fillId="0" borderId="26" xfId="0" applyNumberFormat="1" applyFont="1" applyBorder="1" applyAlignment="1">
      <alignment horizontal="right" vertical="center"/>
    </xf>
    <xf numFmtId="192" fontId="9" fillId="0" borderId="148" xfId="0" applyNumberFormat="1" applyFont="1" applyBorder="1" applyAlignment="1">
      <alignment horizontal="right" vertical="center"/>
    </xf>
    <xf numFmtId="190" fontId="9" fillId="0" borderId="25" xfId="0" applyNumberFormat="1" applyFont="1" applyBorder="1" applyAlignment="1">
      <alignment vertical="center"/>
    </xf>
    <xf numFmtId="190" fontId="9" fillId="0" borderId="27" xfId="0" applyNumberFormat="1" applyFont="1" applyBorder="1" applyAlignment="1">
      <alignment vertical="center"/>
    </xf>
    <xf numFmtId="191" fontId="9" fillId="0" borderId="27" xfId="0" applyNumberFormat="1" applyFont="1" applyBorder="1" applyAlignment="1">
      <alignment horizontal="right" vertical="center"/>
    </xf>
    <xf numFmtId="193" fontId="9" fillId="0" borderId="149" xfId="0" applyNumberFormat="1" applyFont="1" applyBorder="1" applyAlignment="1">
      <alignment horizontal="right" vertical="center"/>
    </xf>
    <xf numFmtId="194" fontId="9" fillId="0" borderId="137" xfId="0" applyNumberFormat="1" applyFont="1" applyBorder="1" applyAlignment="1">
      <alignment horizontal="right" vertical="center"/>
    </xf>
    <xf numFmtId="194" fontId="9" fillId="0" borderId="42" xfId="0" applyNumberFormat="1" applyFont="1" applyBorder="1" applyAlignment="1">
      <alignment horizontal="right" vertical="center"/>
    </xf>
    <xf numFmtId="195" fontId="9" fillId="0" borderId="124" xfId="0" applyNumberFormat="1" applyFont="1" applyBorder="1" applyAlignment="1">
      <alignment horizontal="right" vertical="center"/>
    </xf>
    <xf numFmtId="194" fontId="9" fillId="0" borderId="138" xfId="0" applyNumberFormat="1" applyFont="1" applyBorder="1" applyAlignment="1">
      <alignment horizontal="right" vertical="center"/>
    </xf>
    <xf numFmtId="196" fontId="9" fillId="0" borderId="124" xfId="0" applyNumberFormat="1" applyFont="1" applyBorder="1" applyAlignment="1">
      <alignment vertical="center"/>
    </xf>
    <xf numFmtId="196" fontId="9" fillId="0" borderId="42" xfId="0" applyNumberFormat="1" applyFont="1" applyBorder="1" applyAlignment="1">
      <alignment vertical="center"/>
    </xf>
    <xf numFmtId="197" fontId="9" fillId="0" borderId="42" xfId="0" applyNumberFormat="1" applyFont="1" applyBorder="1" applyAlignment="1">
      <alignment vertical="center"/>
    </xf>
    <xf numFmtId="194" fontId="9" fillId="0" borderId="14" xfId="0" applyNumberFormat="1" applyFont="1" applyBorder="1" applyAlignment="1">
      <alignment vertical="center"/>
    </xf>
    <xf numFmtId="190" fontId="9" fillId="0" borderId="139" xfId="0" applyNumberFormat="1" applyFont="1" applyBorder="1" applyAlignment="1">
      <alignment horizontal="right" vertical="center"/>
    </xf>
    <xf numFmtId="190" fontId="9" fillId="0" borderId="22" xfId="0" applyNumberFormat="1" applyFont="1" applyBorder="1" applyAlignment="1">
      <alignment horizontal="right" vertical="center"/>
    </xf>
    <xf numFmtId="191" fontId="9" fillId="0" borderId="22" xfId="0" applyNumberFormat="1" applyFont="1" applyBorder="1" applyAlignment="1">
      <alignment horizontal="right" vertical="center"/>
    </xf>
    <xf numFmtId="192" fontId="9" fillId="0" borderId="140" xfId="0" applyNumberFormat="1" applyFont="1" applyBorder="1" applyAlignment="1">
      <alignment horizontal="right" vertical="center"/>
    </xf>
    <xf numFmtId="190" fontId="9" fillId="0" borderId="151" xfId="0" applyNumberFormat="1" applyFont="1" applyBorder="1" applyAlignment="1">
      <alignment horizontal="right" vertical="center"/>
    </xf>
    <xf numFmtId="190" fontId="9" fillId="0" borderId="39" xfId="0" applyNumberFormat="1" applyFont="1" applyBorder="1" applyAlignment="1">
      <alignment horizontal="right" vertical="center"/>
    </xf>
    <xf numFmtId="191" fontId="9" fillId="0" borderId="39" xfId="0" applyNumberFormat="1" applyFont="1" applyBorder="1" applyAlignment="1">
      <alignment horizontal="right" vertical="center"/>
    </xf>
    <xf numFmtId="192" fontId="9" fillId="0" borderId="144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190" fontId="9" fillId="0" borderId="0" xfId="0" applyNumberFormat="1" applyFont="1" applyAlignment="1">
      <alignment horizontal="right" vertical="center"/>
    </xf>
    <xf numFmtId="191" fontId="9" fillId="0" borderId="0" xfId="0" applyNumberFormat="1" applyFont="1" applyAlignment="1">
      <alignment horizontal="right" vertical="center"/>
    </xf>
    <xf numFmtId="192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124" xfId="0" applyFont="1" applyBorder="1" applyAlignment="1">
      <alignment horizontal="center" vertical="center"/>
    </xf>
    <xf numFmtId="0" fontId="9" fillId="0" borderId="153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 wrapText="1"/>
    </xf>
    <xf numFmtId="0" fontId="9" fillId="0" borderId="153" xfId="0" applyFont="1" applyBorder="1" applyAlignment="1">
      <alignment horizontal="right" vertical="center"/>
    </xf>
    <xf numFmtId="0" fontId="9" fillId="0" borderId="40" xfId="0" applyFont="1" applyBorder="1" applyAlignment="1">
      <alignment horizontal="right" vertical="center" wrapText="1"/>
    </xf>
    <xf numFmtId="0" fontId="9" fillId="0" borderId="123" xfId="0" applyFont="1" applyBorder="1" applyAlignment="1">
      <alignment horizontal="right" vertical="center"/>
    </xf>
    <xf numFmtId="188" fontId="9" fillId="0" borderId="4" xfId="0" applyNumberFormat="1" applyFont="1" applyBorder="1" applyAlignment="1">
      <alignment horizontal="right" vertical="center"/>
    </xf>
    <xf numFmtId="188" fontId="9" fillId="0" borderId="154" xfId="0" applyNumberFormat="1" applyFont="1" applyBorder="1" applyAlignment="1">
      <alignment horizontal="right" vertical="center"/>
    </xf>
    <xf numFmtId="188" fontId="9" fillId="0" borderId="155" xfId="0" applyNumberFormat="1" applyFont="1" applyBorder="1" applyAlignment="1">
      <alignment horizontal="right" vertical="center"/>
    </xf>
    <xf numFmtId="189" fontId="9" fillId="0" borderId="156" xfId="0" applyNumberFormat="1" applyFont="1" applyBorder="1" applyAlignment="1">
      <alignment horizontal="right" vertical="center"/>
    </xf>
    <xf numFmtId="189" fontId="9" fillId="0" borderId="154" xfId="0" applyNumberFormat="1" applyFont="1" applyBorder="1" applyAlignment="1">
      <alignment horizontal="right" vertical="center"/>
    </xf>
    <xf numFmtId="189" fontId="9" fillId="0" borderId="7" xfId="0" applyNumberFormat="1" applyFont="1" applyBorder="1" applyAlignment="1">
      <alignment horizontal="right" vertical="center"/>
    </xf>
    <xf numFmtId="190" fontId="9" fillId="0" borderId="25" xfId="0" applyNumberFormat="1" applyFont="1" applyBorder="1" applyAlignment="1">
      <alignment horizontal="right" vertical="center"/>
    </xf>
    <xf numFmtId="191" fontId="9" fillId="0" borderId="148" xfId="0" applyNumberFormat="1" applyFont="1" applyBorder="1" applyAlignment="1">
      <alignment horizontal="right" vertical="center"/>
    </xf>
    <xf numFmtId="190" fontId="9" fillId="0" borderId="157" xfId="0" applyNumberFormat="1" applyFont="1" applyBorder="1" applyAlignment="1">
      <alignment vertical="center"/>
    </xf>
    <xf numFmtId="191" fontId="9" fillId="0" borderId="22" xfId="0" applyNumberFormat="1" applyFont="1" applyBorder="1" applyAlignment="1">
      <alignment vertical="center"/>
    </xf>
    <xf numFmtId="198" fontId="9" fillId="0" borderId="9" xfId="0" applyNumberFormat="1" applyFont="1" applyBorder="1" applyAlignment="1">
      <alignment horizontal="right" vertical="center"/>
    </xf>
    <xf numFmtId="199" fontId="9" fillId="0" borderId="22" xfId="0" applyNumberFormat="1" applyFont="1" applyBorder="1" applyAlignment="1">
      <alignment horizontal="right" vertical="center"/>
    </xf>
    <xf numFmtId="200" fontId="9" fillId="0" borderId="140" xfId="0" applyNumberFormat="1" applyFont="1" applyBorder="1" applyAlignment="1">
      <alignment horizontal="right" vertical="center"/>
    </xf>
    <xf numFmtId="196" fontId="9" fillId="0" borderId="158" xfId="0" applyNumberFormat="1" applyFont="1" applyBorder="1" applyAlignment="1">
      <alignment vertical="center"/>
    </xf>
    <xf numFmtId="194" fontId="9" fillId="0" borderId="153" xfId="0" applyNumberFormat="1" applyFont="1" applyBorder="1" applyAlignment="1">
      <alignment horizontal="right" vertical="center"/>
    </xf>
    <xf numFmtId="190" fontId="9" fillId="0" borderId="9" xfId="0" applyNumberFormat="1" applyFont="1" applyBorder="1" applyAlignment="1">
      <alignment horizontal="right" vertical="center"/>
    </xf>
    <xf numFmtId="191" fontId="9" fillId="0" borderId="140" xfId="0" applyNumberFormat="1" applyFont="1" applyBorder="1" applyAlignment="1">
      <alignment horizontal="right" vertical="center"/>
    </xf>
    <xf numFmtId="190" fontId="9" fillId="0" borderId="159" xfId="0" applyNumberFormat="1" applyFont="1" applyBorder="1" applyAlignment="1">
      <alignment vertical="center"/>
    </xf>
    <xf numFmtId="190" fontId="9" fillId="0" borderId="22" xfId="0" applyNumberFormat="1" applyFont="1" applyBorder="1" applyAlignment="1">
      <alignment vertical="center"/>
    </xf>
    <xf numFmtId="193" fontId="9" fillId="0" borderId="153" xfId="0" applyNumberFormat="1" applyFont="1" applyBorder="1" applyAlignment="1">
      <alignment horizontal="right" vertical="center"/>
    </xf>
    <xf numFmtId="198" fontId="9" fillId="0" borderId="124" xfId="0" applyNumberFormat="1" applyFont="1" applyBorder="1" applyAlignment="1">
      <alignment horizontal="right" vertical="center"/>
    </xf>
    <xf numFmtId="199" fontId="9" fillId="0" borderId="42" xfId="0" applyNumberFormat="1" applyFont="1" applyBorder="1" applyAlignment="1">
      <alignment horizontal="right" vertical="center"/>
    </xf>
    <xf numFmtId="200" fontId="9" fillId="0" borderId="138" xfId="0" applyNumberFormat="1" applyFont="1" applyBorder="1" applyAlignment="1">
      <alignment horizontal="right" vertical="center"/>
    </xf>
    <xf numFmtId="194" fontId="9" fillId="0" borderId="160" xfId="0" applyNumberFormat="1" applyFont="1" applyBorder="1" applyAlignment="1">
      <alignment horizontal="right" vertical="center"/>
    </xf>
    <xf numFmtId="199" fontId="9" fillId="0" borderId="9" xfId="0" applyNumberFormat="1" applyFont="1" applyBorder="1" applyAlignment="1">
      <alignment horizontal="right" vertical="center"/>
    </xf>
    <xf numFmtId="201" fontId="9" fillId="0" borderId="140" xfId="0" applyNumberFormat="1" applyFont="1" applyBorder="1" applyAlignment="1">
      <alignment horizontal="right" vertical="center"/>
    </xf>
    <xf numFmtId="199" fontId="9" fillId="0" borderId="124" xfId="0" applyNumberFormat="1" applyFont="1" applyBorder="1" applyAlignment="1">
      <alignment horizontal="right" vertical="center"/>
    </xf>
    <xf numFmtId="201" fontId="9" fillId="0" borderId="138" xfId="0" applyNumberFormat="1" applyFont="1" applyBorder="1" applyAlignment="1">
      <alignment horizontal="right" vertical="center"/>
    </xf>
    <xf numFmtId="191" fontId="9" fillId="0" borderId="27" xfId="0" applyNumberFormat="1" applyFont="1" applyBorder="1" applyAlignment="1">
      <alignment vertical="center"/>
    </xf>
    <xf numFmtId="197" fontId="9" fillId="0" borderId="22" xfId="0" applyNumberFormat="1" applyFont="1" applyBorder="1" applyAlignment="1">
      <alignment vertical="center"/>
    </xf>
    <xf numFmtId="198" fontId="9" fillId="0" borderId="42" xfId="0" applyNumberFormat="1" applyFont="1" applyBorder="1" applyAlignment="1">
      <alignment horizontal="right" vertical="center"/>
    </xf>
    <xf numFmtId="202" fontId="9" fillId="0" borderId="9" xfId="1" applyNumberFormat="1" applyFont="1" applyFill="1" applyBorder="1" applyAlignment="1">
      <alignment horizontal="right" vertical="center"/>
    </xf>
    <xf numFmtId="202" fontId="9" fillId="0" borderId="22" xfId="1" applyNumberFormat="1" applyFont="1" applyFill="1" applyBorder="1" applyAlignment="1">
      <alignment horizontal="right" vertical="center"/>
    </xf>
    <xf numFmtId="191" fontId="9" fillId="0" borderId="148" xfId="0" applyNumberFormat="1" applyFont="1" applyBorder="1" applyAlignment="1">
      <alignment vertical="center"/>
    </xf>
    <xf numFmtId="197" fontId="9" fillId="0" borderId="138" xfId="0" applyNumberFormat="1" applyFont="1" applyBorder="1" applyAlignment="1">
      <alignment vertical="center"/>
    </xf>
    <xf numFmtId="202" fontId="9" fillId="0" borderId="25" xfId="1" applyNumberFormat="1" applyFont="1" applyFill="1" applyBorder="1" applyAlignment="1">
      <alignment horizontal="right" vertical="center"/>
    </xf>
    <xf numFmtId="202" fontId="9" fillId="0" borderId="27" xfId="1" applyNumberFormat="1" applyFont="1" applyFill="1" applyBorder="1" applyAlignment="1">
      <alignment horizontal="right" vertical="center"/>
    </xf>
    <xf numFmtId="191" fontId="9" fillId="0" borderId="140" xfId="0" applyNumberFormat="1" applyFont="1" applyBorder="1" applyAlignment="1">
      <alignment vertical="center"/>
    </xf>
    <xf numFmtId="196" fontId="9" fillId="0" borderId="137" xfId="0" applyNumberFormat="1" applyFont="1" applyBorder="1" applyAlignment="1">
      <alignment vertical="center"/>
    </xf>
    <xf numFmtId="202" fontId="9" fillId="0" borderId="157" xfId="1" applyNumberFormat="1" applyFont="1" applyFill="1" applyBorder="1" applyAlignment="1">
      <alignment horizontal="right" vertical="center"/>
    </xf>
    <xf numFmtId="193" fontId="9" fillId="0" borderId="29" xfId="0" applyNumberFormat="1" applyFont="1" applyBorder="1" applyAlignment="1">
      <alignment vertical="center"/>
    </xf>
    <xf numFmtId="202" fontId="9" fillId="0" borderId="159" xfId="1" applyNumberFormat="1" applyFont="1" applyFill="1" applyBorder="1" applyAlignment="1">
      <alignment horizontal="right" vertical="center"/>
    </xf>
    <xf numFmtId="202" fontId="9" fillId="0" borderId="151" xfId="1" applyNumberFormat="1" applyFont="1" applyFill="1" applyBorder="1" applyAlignment="1">
      <alignment horizontal="right" vertical="center"/>
    </xf>
    <xf numFmtId="202" fontId="9" fillId="0" borderId="39" xfId="1" applyNumberFormat="1" applyFont="1" applyFill="1" applyBorder="1" applyAlignment="1">
      <alignment horizontal="right" vertical="center"/>
    </xf>
    <xf numFmtId="191" fontId="9" fillId="0" borderId="144" xfId="0" applyNumberFormat="1" applyFont="1" applyBorder="1" applyAlignment="1">
      <alignment vertical="center"/>
    </xf>
    <xf numFmtId="194" fontId="9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top"/>
    </xf>
    <xf numFmtId="0" fontId="6" fillId="0" borderId="2" xfId="2" applyFont="1" applyBorder="1" applyAlignment="1">
      <alignment horizontal="left" wrapText="1"/>
    </xf>
    <xf numFmtId="0" fontId="6" fillId="0" borderId="0" xfId="2" applyFont="1" applyAlignment="1">
      <alignment horizontal="left" vertical="top" wrapText="1"/>
    </xf>
    <xf numFmtId="0" fontId="9" fillId="0" borderId="3" xfId="3" applyFont="1" applyBorder="1" applyAlignment="1">
      <alignment horizontal="center" vertical="center"/>
    </xf>
    <xf numFmtId="0" fontId="9" fillId="0" borderId="43" xfId="3" applyFont="1" applyBorder="1" applyAlignment="1">
      <alignment horizontal="center" vertical="center"/>
    </xf>
    <xf numFmtId="0" fontId="9" fillId="0" borderId="44" xfId="3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9" fillId="0" borderId="45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9" fillId="0" borderId="46" xfId="3" applyFont="1" applyBorder="1" applyAlignment="1">
      <alignment horizontal="center" vertical="center"/>
    </xf>
    <xf numFmtId="0" fontId="9" fillId="0" borderId="5" xfId="3" applyFont="1" applyBorder="1" applyAlignment="1">
      <alignment horizontal="center" vertical="center" wrapText="1"/>
    </xf>
    <xf numFmtId="0" fontId="9" fillId="0" borderId="47" xfId="3" applyFont="1" applyBorder="1" applyAlignment="1">
      <alignment horizontal="center" vertical="center"/>
    </xf>
    <xf numFmtId="0" fontId="9" fillId="0" borderId="6" xfId="3" applyFont="1" applyBorder="1" applyAlignment="1">
      <alignment horizontal="center" vertical="center"/>
    </xf>
    <xf numFmtId="0" fontId="7" fillId="0" borderId="5" xfId="3" applyFont="1" applyBorder="1" applyAlignment="1">
      <alignment horizontal="center" vertical="center" wrapText="1"/>
    </xf>
    <xf numFmtId="0" fontId="7" fillId="0" borderId="47" xfId="3" applyFont="1" applyBorder="1" applyAlignment="1">
      <alignment horizontal="center" vertical="center"/>
    </xf>
    <xf numFmtId="0" fontId="19" fillId="0" borderId="128" xfId="4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9" fillId="0" borderId="10" xfId="4" applyFont="1" applyBorder="1" applyAlignment="1">
      <alignment horizontal="center" vertical="center"/>
    </xf>
    <xf numFmtId="0" fontId="19" fillId="0" borderId="124" xfId="4" applyFont="1" applyBorder="1" applyAlignment="1">
      <alignment horizontal="center" vertical="center"/>
    </xf>
    <xf numFmtId="38" fontId="19" fillId="0" borderId="128" xfId="5" applyFont="1" applyFill="1" applyBorder="1" applyAlignment="1">
      <alignment horizontal="center" vertical="center"/>
    </xf>
    <xf numFmtId="0" fontId="19" fillId="0" borderId="26" xfId="4" applyFont="1" applyBorder="1" applyAlignment="1">
      <alignment horizontal="center" vertical="center"/>
    </xf>
    <xf numFmtId="0" fontId="19" fillId="0" borderId="25" xfId="4" applyFont="1" applyBorder="1" applyAlignment="1">
      <alignment horizontal="center" vertical="center"/>
    </xf>
    <xf numFmtId="0" fontId="5" fillId="0" borderId="42" xfId="4" applyFont="1" applyBorder="1" applyAlignment="1">
      <alignment horizontal="center" vertical="center"/>
    </xf>
    <xf numFmtId="0" fontId="5" fillId="0" borderId="27" xfId="4" applyFont="1" applyBorder="1" applyAlignment="1">
      <alignment horizontal="center" vertical="center"/>
    </xf>
    <xf numFmtId="0" fontId="5" fillId="0" borderId="10" xfId="4" applyFont="1" applyBorder="1" applyAlignment="1">
      <alignment horizontal="center" vertical="center"/>
    </xf>
    <xf numFmtId="0" fontId="5" fillId="0" borderId="26" xfId="4" applyFont="1" applyBorder="1" applyAlignment="1">
      <alignment horizontal="center" vertical="center"/>
    </xf>
    <xf numFmtId="0" fontId="19" fillId="0" borderId="95" xfId="4" applyFont="1" applyBorder="1" applyAlignment="1">
      <alignment horizontal="center" vertical="center"/>
    </xf>
    <xf numFmtId="0" fontId="19" fillId="0" borderId="99" xfId="4" applyFont="1" applyBorder="1" applyAlignment="1">
      <alignment horizontal="center" vertical="center"/>
    </xf>
    <xf numFmtId="203" fontId="9" fillId="0" borderId="42" xfId="0" applyNumberFormat="1" applyFont="1" applyBorder="1" applyAlignment="1">
      <alignment horizontal="center" vertical="center"/>
    </xf>
    <xf numFmtId="203" fontId="9" fillId="0" borderId="39" xfId="0" applyNumberFormat="1" applyFont="1" applyBorder="1" applyAlignment="1">
      <alignment horizontal="center" vertical="center"/>
    </xf>
    <xf numFmtId="204" fontId="9" fillId="0" borderId="42" xfId="0" applyNumberFormat="1" applyFont="1" applyBorder="1" applyAlignment="1">
      <alignment horizontal="center" vertical="center"/>
    </xf>
    <xf numFmtId="204" fontId="9" fillId="0" borderId="39" xfId="0" applyNumberFormat="1" applyFont="1" applyBorder="1" applyAlignment="1">
      <alignment horizontal="center" vertical="center"/>
    </xf>
    <xf numFmtId="203" fontId="9" fillId="0" borderId="14" xfId="0" applyNumberFormat="1" applyFont="1" applyBorder="1" applyAlignment="1">
      <alignment horizontal="center" vertical="center"/>
    </xf>
    <xf numFmtId="203" fontId="9" fillId="0" borderId="41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9" fillId="0" borderId="161" xfId="0" applyFont="1" applyBorder="1" applyAlignment="1">
      <alignment horizontal="center" vertical="center"/>
    </xf>
    <xf numFmtId="0" fontId="9" fillId="0" borderId="150" xfId="0" applyFont="1" applyBorder="1" applyAlignment="1">
      <alignment horizontal="center" vertical="center"/>
    </xf>
    <xf numFmtId="0" fontId="9" fillId="0" borderId="136" xfId="0" applyFont="1" applyBorder="1" applyAlignment="1">
      <alignment horizontal="center" vertical="center"/>
    </xf>
    <xf numFmtId="0" fontId="9" fillId="0" borderId="142" xfId="0" applyFont="1" applyBorder="1" applyAlignment="1">
      <alignment horizontal="center" vertical="center"/>
    </xf>
    <xf numFmtId="203" fontId="9" fillId="0" borderId="90" xfId="0" applyNumberFormat="1" applyFont="1" applyBorder="1" applyAlignment="1">
      <alignment horizontal="center" vertical="center"/>
    </xf>
    <xf numFmtId="203" fontId="9" fillId="0" borderId="152" xfId="0" applyNumberFormat="1" applyFont="1" applyBorder="1" applyAlignment="1">
      <alignment horizontal="center" vertical="center"/>
    </xf>
    <xf numFmtId="0" fontId="9" fillId="0" borderId="146" xfId="0" applyFont="1" applyBorder="1" applyAlignment="1">
      <alignment horizontal="center" vertical="center"/>
    </xf>
    <xf numFmtId="0" fontId="9" fillId="0" borderId="161" xfId="0" applyFont="1" applyBorder="1" applyAlignment="1">
      <alignment horizontal="left" vertical="center"/>
    </xf>
    <xf numFmtId="0" fontId="9" fillId="0" borderId="150" xfId="0" applyFont="1" applyBorder="1" applyAlignment="1">
      <alignment horizontal="center" vertical="center" wrapText="1"/>
    </xf>
    <xf numFmtId="0" fontId="9" fillId="0" borderId="146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7" fillId="0" borderId="132" xfId="0" applyFont="1" applyBorder="1" applyAlignment="1">
      <alignment horizontal="center" vertical="center"/>
    </xf>
    <xf numFmtId="0" fontId="7" fillId="0" borderId="136" xfId="0" applyFont="1" applyBorder="1" applyAlignment="1">
      <alignment horizontal="center" vertical="center"/>
    </xf>
    <xf numFmtId="0" fontId="7" fillId="0" borderId="142" xfId="0" applyFont="1" applyBorder="1" applyAlignment="1">
      <alignment horizontal="center" vertical="center"/>
    </xf>
    <xf numFmtId="0" fontId="7" fillId="0" borderId="133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134" xfId="0" applyFont="1" applyBorder="1" applyAlignment="1">
      <alignment horizontal="center" vertical="center"/>
    </xf>
    <xf numFmtId="0" fontId="24" fillId="0" borderId="135" xfId="0" applyFont="1" applyBorder="1" applyAlignment="1">
      <alignment horizontal="center" vertical="center"/>
    </xf>
    <xf numFmtId="0" fontId="24" fillId="0" borderId="43" xfId="0" applyFont="1" applyBorder="1" applyAlignment="1">
      <alignment horizontal="center" vertical="center"/>
    </xf>
    <xf numFmtId="0" fontId="24" fillId="0" borderId="44" xfId="0" applyFont="1" applyBorder="1" applyAlignment="1">
      <alignment horizontal="center" vertical="center"/>
    </xf>
    <xf numFmtId="0" fontId="13" fillId="0" borderId="132" xfId="0" applyFont="1" applyBorder="1" applyAlignment="1">
      <alignment horizontal="center" vertical="center" textRotation="255"/>
    </xf>
    <xf numFmtId="0" fontId="13" fillId="0" borderId="136" xfId="0" applyFont="1" applyBorder="1" applyAlignment="1">
      <alignment horizontal="center" vertical="center" textRotation="255"/>
    </xf>
    <xf numFmtId="0" fontId="13" fillId="0" borderId="142" xfId="0" applyFont="1" applyBorder="1" applyAlignment="1">
      <alignment horizontal="center" vertical="center" textRotation="255"/>
    </xf>
    <xf numFmtId="0" fontId="9" fillId="0" borderId="132" xfId="0" applyFont="1" applyBorder="1" applyAlignment="1">
      <alignment horizontal="center" vertical="center" wrapText="1"/>
    </xf>
    <xf numFmtId="196" fontId="9" fillId="0" borderId="42" xfId="0" applyNumberFormat="1" applyFont="1" applyBorder="1" applyAlignment="1">
      <alignment horizontal="center" vertical="center"/>
    </xf>
    <xf numFmtId="196" fontId="9" fillId="0" borderId="39" xfId="0" applyNumberFormat="1" applyFont="1" applyBorder="1" applyAlignment="1">
      <alignment horizontal="center" vertical="center"/>
    </xf>
    <xf numFmtId="197" fontId="9" fillId="0" borderId="42" xfId="0" applyNumberFormat="1" applyFont="1" applyBorder="1" applyAlignment="1">
      <alignment horizontal="center" vertical="center"/>
    </xf>
    <xf numFmtId="197" fontId="9" fillId="0" borderId="39" xfId="0" applyNumberFormat="1" applyFont="1" applyBorder="1" applyAlignment="1">
      <alignment horizontal="center" vertical="center"/>
    </xf>
    <xf numFmtId="194" fontId="9" fillId="0" borderId="14" xfId="0" applyNumberFormat="1" applyFont="1" applyBorder="1" applyAlignment="1">
      <alignment horizontal="center" vertical="center"/>
    </xf>
    <xf numFmtId="194" fontId="9" fillId="0" borderId="4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196" fontId="9" fillId="0" borderId="90" xfId="0" applyNumberFormat="1" applyFont="1" applyBorder="1" applyAlignment="1">
      <alignment horizontal="center" vertical="center"/>
    </xf>
    <xf numFmtId="196" fontId="9" fillId="0" borderId="152" xfId="0" applyNumberFormat="1" applyFont="1" applyBorder="1" applyAlignment="1">
      <alignment horizontal="center" vertical="center"/>
    </xf>
    <xf numFmtId="0" fontId="9" fillId="0" borderId="150" xfId="0" applyFont="1" applyBorder="1" applyAlignment="1">
      <alignment horizontal="left" vertical="center"/>
    </xf>
    <xf numFmtId="0" fontId="9" fillId="0" borderId="146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7" fillId="0" borderId="135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13" fillId="0" borderId="132" xfId="0" applyFont="1" applyBorder="1" applyAlignment="1">
      <alignment horizontal="center" vertical="center" textRotation="255" wrapText="1"/>
    </xf>
    <xf numFmtId="0" fontId="13" fillId="0" borderId="136" xfId="0" applyFont="1" applyBorder="1" applyAlignment="1">
      <alignment horizontal="center" vertical="center" textRotation="255" wrapText="1"/>
    </xf>
    <xf numFmtId="0" fontId="13" fillId="0" borderId="142" xfId="0" applyFont="1" applyBorder="1" applyAlignment="1">
      <alignment horizontal="center" vertical="center" textRotation="255" wrapText="1"/>
    </xf>
  </cellXfs>
  <cellStyles count="6">
    <cellStyle name="桁区切り" xfId="1" builtinId="6"/>
    <cellStyle name="桁区切り 2" xfId="5" xr:uid="{A297C239-804E-4313-B2D2-6CA64DC0F310}"/>
    <cellStyle name="標準" xfId="0" builtinId="0"/>
    <cellStyle name="標準 2" xfId="4" xr:uid="{90E3CD5E-D1D2-4C8F-92A2-9C995B3A0BAC}"/>
    <cellStyle name="標準_《作業用》★0709記者発表資料②高校等（第１～３表）個票データ" xfId="2" xr:uid="{A0A7B7AC-E1C3-4F64-882D-ABC6F20BB2B8}"/>
    <cellStyle name="標準_高校9603" xfId="3" xr:uid="{985E7690-7862-4145-9D13-9EDEAE60F5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2.xml" Type="http://schemas.openxmlformats.org/officeDocument/2006/relationships/customXml"/><Relationship Id="rId11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Relationship Id="rId9" Target="../customXml/item1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16</xdr:row>
      <xdr:rowOff>104775</xdr:rowOff>
    </xdr:from>
    <xdr:to>
      <xdr:col>0</xdr:col>
      <xdr:colOff>190500</xdr:colOff>
      <xdr:row>17</xdr:row>
      <xdr:rowOff>142875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2D2A2C36-DA84-4DAD-A190-7E06DEBB8968}"/>
            </a:ext>
          </a:extLst>
        </xdr:cNvPr>
        <xdr:cNvSpPr txBox="1">
          <a:spLocks noChangeArrowheads="1"/>
        </xdr:cNvSpPr>
      </xdr:nvSpPr>
      <xdr:spPr bwMode="auto">
        <a:xfrm>
          <a:off x="114300" y="28956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114300</xdr:colOff>
      <xdr:row>20</xdr:row>
      <xdr:rowOff>104775</xdr:rowOff>
    </xdr:from>
    <xdr:to>
      <xdr:col>0</xdr:col>
      <xdr:colOff>190500</xdr:colOff>
      <xdr:row>21</xdr:row>
      <xdr:rowOff>142875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154F2379-0AD5-42FD-8BCA-7220F689DB0F}"/>
            </a:ext>
          </a:extLst>
        </xdr:cNvPr>
        <xdr:cNvSpPr txBox="1">
          <a:spLocks noChangeArrowheads="1"/>
        </xdr:cNvSpPr>
      </xdr:nvSpPr>
      <xdr:spPr bwMode="auto">
        <a:xfrm>
          <a:off x="114300" y="35814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75B4B-0DB4-436C-9562-503F3B77593E}">
  <sheetPr codeName="Sheet5">
    <tabColor rgb="FFFF0000"/>
    <pageSetUpPr fitToPage="1"/>
  </sheetPr>
  <dimension ref="A1:AM51"/>
  <sheetViews>
    <sheetView tabSelected="1" view="pageBreakPreview" zoomScaleNormal="100" zoomScaleSheetLayoutView="100" workbookViewId="0"/>
  </sheetViews>
  <sheetFormatPr defaultColWidth="9" defaultRowHeight="13.5"/>
  <cols>
    <col min="1" max="1" width="1.375" style="5" customWidth="1"/>
    <col min="2" max="2" width="3.25" style="5" customWidth="1"/>
    <col min="3" max="3" width="8.375" style="5" customWidth="1"/>
    <col min="4" max="4" width="9.125" style="5" customWidth="1"/>
    <col min="5" max="5" width="8.875" style="5" customWidth="1"/>
    <col min="6" max="6" width="9.125" style="5" customWidth="1"/>
    <col min="7" max="7" width="8.875" style="5" customWidth="1"/>
    <col min="8" max="8" width="9.125" style="5" customWidth="1"/>
    <col min="9" max="9" width="8.875" style="5" customWidth="1"/>
    <col min="10" max="10" width="9.125" style="5" customWidth="1"/>
    <col min="11" max="11" width="8.875" style="5" customWidth="1"/>
    <col min="12" max="12" width="9.125" style="5" customWidth="1"/>
    <col min="13" max="13" width="8.875" style="5" customWidth="1"/>
    <col min="14" max="14" width="9.125" style="5" customWidth="1"/>
    <col min="15" max="15" width="8.875" style="5" customWidth="1"/>
    <col min="16" max="16" width="9.125" style="5" customWidth="1"/>
    <col min="17" max="17" width="8.875" style="5" customWidth="1"/>
    <col min="18" max="18" width="9" style="5" bestFit="1" customWidth="1"/>
    <col min="19" max="19" width="8.875" style="5" customWidth="1"/>
    <col min="20" max="20" width="9.125" style="5" customWidth="1"/>
    <col min="21" max="21" width="8.875" style="5" customWidth="1"/>
    <col min="22" max="22" width="9.125" style="5" customWidth="1"/>
    <col min="23" max="23" width="8.875" style="5" customWidth="1"/>
    <col min="24" max="24" width="9.125" style="5" customWidth="1"/>
    <col min="25" max="25" width="8.875" style="5" customWidth="1"/>
    <col min="26" max="28" width="6.875" style="5" customWidth="1"/>
    <col min="29" max="16384" width="9" style="5"/>
  </cols>
  <sheetData>
    <row r="1" spans="1:39" s="1" customFormat="1" ht="14.25" thickBot="1">
      <c r="C1" s="2" t="s">
        <v>0</v>
      </c>
      <c r="N1" s="3"/>
      <c r="Y1" s="4" t="s">
        <v>268</v>
      </c>
    </row>
    <row r="2" spans="1:39">
      <c r="C2" s="6"/>
      <c r="D2" s="7" t="s">
        <v>1</v>
      </c>
      <c r="E2" s="8"/>
      <c r="F2" s="9" t="s">
        <v>2</v>
      </c>
      <c r="G2" s="8"/>
      <c r="H2" s="8"/>
      <c r="I2" s="8"/>
      <c r="J2" s="8"/>
      <c r="K2" s="10"/>
      <c r="L2" s="11" t="s">
        <v>3</v>
      </c>
      <c r="M2" s="8"/>
      <c r="N2" s="8"/>
      <c r="O2" s="8"/>
      <c r="P2" s="8"/>
      <c r="Q2" s="10"/>
      <c r="R2" s="8" t="s">
        <v>4</v>
      </c>
      <c r="S2" s="12"/>
      <c r="T2" s="8" t="s">
        <v>5</v>
      </c>
      <c r="U2" s="8"/>
      <c r="V2" s="8"/>
      <c r="W2" s="8"/>
      <c r="X2" s="8"/>
      <c r="Y2" s="13"/>
    </row>
    <row r="3" spans="1:39" ht="14.25" thickBot="1">
      <c r="C3" s="14"/>
      <c r="D3" s="15"/>
      <c r="E3" s="16" t="s">
        <v>6</v>
      </c>
      <c r="F3" s="17" t="s">
        <v>7</v>
      </c>
      <c r="G3" s="16" t="s">
        <v>8</v>
      </c>
      <c r="H3" s="17" t="s">
        <v>9</v>
      </c>
      <c r="I3" s="16" t="s">
        <v>8</v>
      </c>
      <c r="J3" s="17" t="s">
        <v>10</v>
      </c>
      <c r="K3" s="16" t="s">
        <v>8</v>
      </c>
      <c r="L3" s="17" t="s">
        <v>7</v>
      </c>
      <c r="M3" s="16" t="s">
        <v>8</v>
      </c>
      <c r="N3" s="17" t="s">
        <v>9</v>
      </c>
      <c r="O3" s="16" t="s">
        <v>8</v>
      </c>
      <c r="P3" s="17" t="s">
        <v>10</v>
      </c>
      <c r="Q3" s="16" t="s">
        <v>8</v>
      </c>
      <c r="R3" s="18"/>
      <c r="S3" s="19" t="s">
        <v>11</v>
      </c>
      <c r="T3" s="20" t="s">
        <v>7</v>
      </c>
      <c r="U3" s="16" t="s">
        <v>11</v>
      </c>
      <c r="V3" s="17" t="s">
        <v>9</v>
      </c>
      <c r="W3" s="16" t="s">
        <v>11</v>
      </c>
      <c r="X3" s="17" t="s">
        <v>10</v>
      </c>
      <c r="Y3" s="21" t="s">
        <v>11</v>
      </c>
    </row>
    <row r="4" spans="1:39" s="22" customFormat="1" ht="12" thickTop="1">
      <c r="C4" s="23"/>
      <c r="D4" s="24" t="s">
        <v>12</v>
      </c>
      <c r="E4" s="25" t="s">
        <v>13</v>
      </c>
      <c r="F4" s="26" t="s">
        <v>12</v>
      </c>
      <c r="G4" s="25" t="s">
        <v>13</v>
      </c>
      <c r="H4" s="26" t="s">
        <v>12</v>
      </c>
      <c r="I4" s="25" t="s">
        <v>13</v>
      </c>
      <c r="J4" s="26" t="s">
        <v>12</v>
      </c>
      <c r="K4" s="25" t="s">
        <v>13</v>
      </c>
      <c r="L4" s="26" t="s">
        <v>12</v>
      </c>
      <c r="M4" s="25" t="s">
        <v>13</v>
      </c>
      <c r="N4" s="26" t="s">
        <v>12</v>
      </c>
      <c r="O4" s="25" t="s">
        <v>13</v>
      </c>
      <c r="P4" s="26" t="s">
        <v>12</v>
      </c>
      <c r="Q4" s="25" t="s">
        <v>13</v>
      </c>
      <c r="R4" s="25" t="s">
        <v>14</v>
      </c>
      <c r="S4" s="26" t="s">
        <v>15</v>
      </c>
      <c r="T4" s="27" t="s">
        <v>13</v>
      </c>
      <c r="U4" s="28" t="s">
        <v>15</v>
      </c>
      <c r="V4" s="28" t="s">
        <v>13</v>
      </c>
      <c r="W4" s="28" t="s">
        <v>15</v>
      </c>
      <c r="X4" s="28" t="s">
        <v>13</v>
      </c>
      <c r="Y4" s="29" t="s">
        <v>15</v>
      </c>
    </row>
    <row r="5" spans="1:39">
      <c r="C5" s="30"/>
      <c r="D5" s="31">
        <v>482136</v>
      </c>
      <c r="E5" s="32"/>
      <c r="F5" s="32">
        <v>123382</v>
      </c>
      <c r="G5" s="32"/>
      <c r="H5" s="32">
        <v>75816</v>
      </c>
      <c r="I5" s="32"/>
      <c r="J5" s="32">
        <v>47566</v>
      </c>
      <c r="K5" s="32"/>
      <c r="L5" s="32">
        <v>77943</v>
      </c>
      <c r="M5" s="32"/>
      <c r="N5" s="32">
        <v>49369</v>
      </c>
      <c r="O5" s="32"/>
      <c r="P5" s="32">
        <v>28574</v>
      </c>
      <c r="Q5" s="32"/>
      <c r="R5" s="33">
        <v>3.91</v>
      </c>
      <c r="S5" s="34"/>
      <c r="T5" s="35">
        <v>63.2</v>
      </c>
      <c r="U5" s="36"/>
      <c r="V5" s="36">
        <v>65.099999999999994</v>
      </c>
      <c r="W5" s="36"/>
      <c r="X5" s="36">
        <v>60.1</v>
      </c>
      <c r="Y5" s="37"/>
    </row>
    <row r="6" spans="1:39">
      <c r="C6" s="38" t="s">
        <v>16</v>
      </c>
      <c r="D6" s="39">
        <v>483080</v>
      </c>
      <c r="E6" s="40">
        <v>0.2</v>
      </c>
      <c r="F6" s="41">
        <v>122751</v>
      </c>
      <c r="G6" s="40">
        <v>-0.5</v>
      </c>
      <c r="H6" s="41">
        <v>76332</v>
      </c>
      <c r="I6" s="40">
        <v>0.7</v>
      </c>
      <c r="J6" s="41">
        <v>46419</v>
      </c>
      <c r="K6" s="40">
        <v>-2.4</v>
      </c>
      <c r="L6" s="41">
        <v>77732</v>
      </c>
      <c r="M6" s="40">
        <v>-0.3</v>
      </c>
      <c r="N6" s="41">
        <v>49780</v>
      </c>
      <c r="O6" s="40">
        <v>0.8</v>
      </c>
      <c r="P6" s="41">
        <v>27952</v>
      </c>
      <c r="Q6" s="40">
        <v>-2.2000000000000002</v>
      </c>
      <c r="R6" s="42">
        <v>3.94</v>
      </c>
      <c r="S6" s="43">
        <v>2.9999999999999805E-2</v>
      </c>
      <c r="T6" s="44">
        <v>63.3</v>
      </c>
      <c r="U6" s="40">
        <v>9.9999999999994316E-2</v>
      </c>
      <c r="V6" s="45">
        <v>65.2</v>
      </c>
      <c r="W6" s="40">
        <v>0.10000000000000853</v>
      </c>
      <c r="X6" s="45">
        <v>60.2</v>
      </c>
      <c r="Y6" s="46">
        <v>0.10000000000000142</v>
      </c>
    </row>
    <row r="7" spans="1:39">
      <c r="C7" s="30"/>
      <c r="D7" s="31">
        <v>17269</v>
      </c>
      <c r="E7" s="47"/>
      <c r="F7" s="32">
        <v>4995</v>
      </c>
      <c r="G7" s="47"/>
      <c r="H7" s="32">
        <v>2956</v>
      </c>
      <c r="I7" s="47"/>
      <c r="J7" s="32">
        <v>2039</v>
      </c>
      <c r="K7" s="47"/>
      <c r="L7" s="32">
        <v>2072</v>
      </c>
      <c r="M7" s="47"/>
      <c r="N7" s="32">
        <v>1255</v>
      </c>
      <c r="O7" s="47"/>
      <c r="P7" s="32">
        <v>817</v>
      </c>
      <c r="Q7" s="47"/>
      <c r="R7" s="33">
        <v>3.46</v>
      </c>
      <c r="S7" s="48"/>
      <c r="T7" s="35">
        <v>41.5</v>
      </c>
      <c r="U7" s="47"/>
      <c r="V7" s="36">
        <v>42.5</v>
      </c>
      <c r="W7" s="47"/>
      <c r="X7" s="36">
        <v>40.1</v>
      </c>
      <c r="Y7" s="49"/>
    </row>
    <row r="8" spans="1:39" s="59" customFormat="1">
      <c r="A8" s="5"/>
      <c r="B8" s="5"/>
      <c r="C8" s="50" t="s">
        <v>17</v>
      </c>
      <c r="D8" s="51">
        <v>16626</v>
      </c>
      <c r="E8" s="52">
        <v>-3.7</v>
      </c>
      <c r="F8" s="53">
        <v>4936</v>
      </c>
      <c r="G8" s="52">
        <v>-1.2</v>
      </c>
      <c r="H8" s="53">
        <v>2861</v>
      </c>
      <c r="I8" s="52">
        <v>-3.2</v>
      </c>
      <c r="J8" s="53">
        <v>2075</v>
      </c>
      <c r="K8" s="52">
        <v>1.8</v>
      </c>
      <c r="L8" s="53">
        <v>2112</v>
      </c>
      <c r="M8" s="52">
        <v>1.9</v>
      </c>
      <c r="N8" s="53">
        <v>1247</v>
      </c>
      <c r="O8" s="52">
        <v>-0.6</v>
      </c>
      <c r="P8" s="53">
        <v>865</v>
      </c>
      <c r="Q8" s="52">
        <v>5.9</v>
      </c>
      <c r="R8" s="54">
        <v>3.37</v>
      </c>
      <c r="S8" s="55">
        <v>-8.9999999999999858E-2</v>
      </c>
      <c r="T8" s="56">
        <v>42.8</v>
      </c>
      <c r="U8" s="52">
        <v>1.2999999999999972</v>
      </c>
      <c r="V8" s="57">
        <v>43.6</v>
      </c>
      <c r="W8" s="52">
        <v>1.1000000000000014</v>
      </c>
      <c r="X8" s="57">
        <v>41.7</v>
      </c>
      <c r="Y8" s="58">
        <v>1.6000000000000014</v>
      </c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</row>
    <row r="9" spans="1:39">
      <c r="C9" s="30"/>
      <c r="D9" s="60">
        <v>40206</v>
      </c>
      <c r="E9" s="47"/>
      <c r="F9" s="32">
        <v>13677</v>
      </c>
      <c r="G9" s="47"/>
      <c r="H9" s="32">
        <v>8091</v>
      </c>
      <c r="I9" s="47"/>
      <c r="J9" s="32">
        <v>5586</v>
      </c>
      <c r="K9" s="47"/>
      <c r="L9" s="32">
        <v>8801</v>
      </c>
      <c r="M9" s="47"/>
      <c r="N9" s="32">
        <v>5408</v>
      </c>
      <c r="O9" s="47"/>
      <c r="P9" s="32">
        <v>3393</v>
      </c>
      <c r="Q9" s="47"/>
      <c r="R9" s="33">
        <v>2.94</v>
      </c>
      <c r="S9" s="48"/>
      <c r="T9" s="35">
        <v>64.3</v>
      </c>
      <c r="U9" s="47"/>
      <c r="V9" s="36">
        <v>66.8</v>
      </c>
      <c r="W9" s="47"/>
      <c r="X9" s="36">
        <v>60.7</v>
      </c>
      <c r="Y9" s="49"/>
    </row>
    <row r="10" spans="1:39" s="59" customFormat="1">
      <c r="A10" s="5"/>
      <c r="B10" s="5"/>
      <c r="C10" s="61" t="s">
        <v>18</v>
      </c>
      <c r="D10" s="51">
        <v>38604</v>
      </c>
      <c r="E10" s="52">
        <v>-4</v>
      </c>
      <c r="F10" s="53">
        <v>13207</v>
      </c>
      <c r="G10" s="52">
        <v>-3.4</v>
      </c>
      <c r="H10" s="53">
        <v>8049</v>
      </c>
      <c r="I10" s="52">
        <v>-0.5</v>
      </c>
      <c r="J10" s="53">
        <v>5158</v>
      </c>
      <c r="K10" s="52">
        <v>-7.7</v>
      </c>
      <c r="L10" s="53">
        <v>8738</v>
      </c>
      <c r="M10" s="52">
        <v>-0.7</v>
      </c>
      <c r="N10" s="53">
        <v>5480</v>
      </c>
      <c r="O10" s="52">
        <v>1.3</v>
      </c>
      <c r="P10" s="53">
        <v>3258</v>
      </c>
      <c r="Q10" s="52">
        <v>-4</v>
      </c>
      <c r="R10" s="54">
        <v>2.92</v>
      </c>
      <c r="S10" s="55">
        <v>-2.0000000000000018E-2</v>
      </c>
      <c r="T10" s="56">
        <v>66.2</v>
      </c>
      <c r="U10" s="52">
        <v>1.9000000000000057</v>
      </c>
      <c r="V10" s="57">
        <v>68.099999999999994</v>
      </c>
      <c r="W10" s="52">
        <v>1.2999999999999972</v>
      </c>
      <c r="X10" s="57">
        <v>63.2</v>
      </c>
      <c r="Y10" s="58">
        <v>2.5</v>
      </c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</row>
    <row r="11" spans="1:39">
      <c r="C11" s="30"/>
      <c r="D11" s="60">
        <v>61038</v>
      </c>
      <c r="E11" s="47"/>
      <c r="F11" s="32">
        <v>17385</v>
      </c>
      <c r="G11" s="47"/>
      <c r="H11" s="32">
        <v>10427</v>
      </c>
      <c r="I11" s="47"/>
      <c r="J11" s="32">
        <v>6958</v>
      </c>
      <c r="K11" s="47"/>
      <c r="L11" s="32">
        <v>11257</v>
      </c>
      <c r="M11" s="47"/>
      <c r="N11" s="32">
        <v>6784</v>
      </c>
      <c r="O11" s="47"/>
      <c r="P11" s="32">
        <v>4473</v>
      </c>
      <c r="Q11" s="47"/>
      <c r="R11" s="33">
        <v>3.51</v>
      </c>
      <c r="S11" s="48"/>
      <c r="T11" s="35">
        <v>64.8</v>
      </c>
      <c r="U11" s="47"/>
      <c r="V11" s="36">
        <v>65.099999999999994</v>
      </c>
      <c r="W11" s="47"/>
      <c r="X11" s="36">
        <v>64.3</v>
      </c>
      <c r="Y11" s="49"/>
    </row>
    <row r="12" spans="1:39" s="59" customFormat="1">
      <c r="A12" s="5"/>
      <c r="B12" s="5"/>
      <c r="C12" s="61" t="s">
        <v>19</v>
      </c>
      <c r="D12" s="51">
        <v>61411</v>
      </c>
      <c r="E12" s="52">
        <v>0.6</v>
      </c>
      <c r="F12" s="53">
        <v>17229</v>
      </c>
      <c r="G12" s="52">
        <v>-0.9</v>
      </c>
      <c r="H12" s="53">
        <v>10545</v>
      </c>
      <c r="I12" s="52">
        <v>1.1000000000000001</v>
      </c>
      <c r="J12" s="53">
        <v>6684</v>
      </c>
      <c r="K12" s="52">
        <v>-3.9</v>
      </c>
      <c r="L12" s="53">
        <v>11076</v>
      </c>
      <c r="M12" s="52">
        <v>-1.6</v>
      </c>
      <c r="N12" s="53">
        <v>6867</v>
      </c>
      <c r="O12" s="52">
        <v>1.2</v>
      </c>
      <c r="P12" s="53">
        <v>4209</v>
      </c>
      <c r="Q12" s="52">
        <v>-5.9</v>
      </c>
      <c r="R12" s="54">
        <v>3.56</v>
      </c>
      <c r="S12" s="55">
        <v>5.0000000000000266E-2</v>
      </c>
      <c r="T12" s="56">
        <v>64.3</v>
      </c>
      <c r="U12" s="52">
        <v>-0.5</v>
      </c>
      <c r="V12" s="57">
        <v>65.099999999999994</v>
      </c>
      <c r="W12" s="52">
        <v>0</v>
      </c>
      <c r="X12" s="57">
        <v>63</v>
      </c>
      <c r="Y12" s="58">
        <v>-1.2999999999999972</v>
      </c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</row>
    <row r="13" spans="1:39">
      <c r="C13" s="30"/>
      <c r="D13" s="60">
        <v>72873</v>
      </c>
      <c r="E13" s="47"/>
      <c r="F13" s="32">
        <v>7645</v>
      </c>
      <c r="G13" s="47"/>
      <c r="H13" s="32">
        <v>5020</v>
      </c>
      <c r="I13" s="47"/>
      <c r="J13" s="32">
        <v>2625</v>
      </c>
      <c r="K13" s="47"/>
      <c r="L13" s="32">
        <v>3839</v>
      </c>
      <c r="M13" s="47"/>
      <c r="N13" s="32">
        <v>2558</v>
      </c>
      <c r="O13" s="47"/>
      <c r="P13" s="32">
        <v>1281</v>
      </c>
      <c r="Q13" s="47"/>
      <c r="R13" s="33">
        <v>9.5299999999999994</v>
      </c>
      <c r="S13" s="48"/>
      <c r="T13" s="35">
        <v>50.2</v>
      </c>
      <c r="U13" s="47"/>
      <c r="V13" s="36">
        <v>51</v>
      </c>
      <c r="W13" s="47"/>
      <c r="X13" s="36">
        <v>48.8</v>
      </c>
      <c r="Y13" s="49"/>
    </row>
    <row r="14" spans="1:39" s="59" customFormat="1">
      <c r="A14" s="5"/>
      <c r="B14" s="5"/>
      <c r="C14" s="61" t="s">
        <v>20</v>
      </c>
      <c r="D14" s="51">
        <v>75338</v>
      </c>
      <c r="E14" s="52">
        <v>3.4</v>
      </c>
      <c r="F14" s="53">
        <v>7509</v>
      </c>
      <c r="G14" s="52">
        <v>-1.8</v>
      </c>
      <c r="H14" s="53">
        <v>4906</v>
      </c>
      <c r="I14" s="52">
        <v>-2.2999999999999998</v>
      </c>
      <c r="J14" s="53">
        <v>2603</v>
      </c>
      <c r="K14" s="52">
        <v>-0.8</v>
      </c>
      <c r="L14" s="53">
        <v>3948</v>
      </c>
      <c r="M14" s="52">
        <v>2.8</v>
      </c>
      <c r="N14" s="53">
        <v>2645</v>
      </c>
      <c r="O14" s="52">
        <v>3.4</v>
      </c>
      <c r="P14" s="53">
        <v>1303</v>
      </c>
      <c r="Q14" s="52">
        <v>1.7</v>
      </c>
      <c r="R14" s="54">
        <v>10.029999999999999</v>
      </c>
      <c r="S14" s="55">
        <v>0.5</v>
      </c>
      <c r="T14" s="56">
        <v>52.6</v>
      </c>
      <c r="U14" s="52">
        <v>2.3999999999999986</v>
      </c>
      <c r="V14" s="57">
        <v>53.9</v>
      </c>
      <c r="W14" s="52">
        <v>2.8999999999999986</v>
      </c>
      <c r="X14" s="57">
        <v>50.1</v>
      </c>
      <c r="Y14" s="58">
        <v>1.3000000000000043</v>
      </c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</row>
    <row r="15" spans="1:39">
      <c r="C15" s="30"/>
      <c r="D15" s="60">
        <v>20550</v>
      </c>
      <c r="E15" s="47"/>
      <c r="F15" s="32">
        <v>5894</v>
      </c>
      <c r="G15" s="47"/>
      <c r="H15" s="32">
        <v>3721</v>
      </c>
      <c r="I15" s="47"/>
      <c r="J15" s="32">
        <v>2173</v>
      </c>
      <c r="K15" s="47"/>
      <c r="L15" s="32">
        <v>4027</v>
      </c>
      <c r="M15" s="47"/>
      <c r="N15" s="32">
        <v>2616</v>
      </c>
      <c r="O15" s="47"/>
      <c r="P15" s="32">
        <v>1411</v>
      </c>
      <c r="Q15" s="47"/>
      <c r="R15" s="33">
        <v>3.49</v>
      </c>
      <c r="S15" s="48"/>
      <c r="T15" s="35">
        <v>68.3</v>
      </c>
      <c r="U15" s="47"/>
      <c r="V15" s="36">
        <v>70.3</v>
      </c>
      <c r="W15" s="47"/>
      <c r="X15" s="36">
        <v>64.900000000000006</v>
      </c>
      <c r="Y15" s="49"/>
    </row>
    <row r="16" spans="1:39" s="59" customFormat="1">
      <c r="A16" s="5"/>
      <c r="B16" s="5"/>
      <c r="C16" s="50" t="s">
        <v>21</v>
      </c>
      <c r="D16" s="51">
        <v>20809</v>
      </c>
      <c r="E16" s="52">
        <v>1.3</v>
      </c>
      <c r="F16" s="53">
        <v>5816</v>
      </c>
      <c r="G16" s="52">
        <v>-1.3</v>
      </c>
      <c r="H16" s="53">
        <v>3678</v>
      </c>
      <c r="I16" s="52">
        <v>-1.2</v>
      </c>
      <c r="J16" s="53">
        <v>2138</v>
      </c>
      <c r="K16" s="52">
        <v>-1.6</v>
      </c>
      <c r="L16" s="62">
        <v>3801</v>
      </c>
      <c r="M16" s="52">
        <v>-5.6</v>
      </c>
      <c r="N16" s="53">
        <v>2463</v>
      </c>
      <c r="O16" s="52">
        <v>-5.8</v>
      </c>
      <c r="P16" s="53">
        <v>1338</v>
      </c>
      <c r="Q16" s="52">
        <v>-5.2</v>
      </c>
      <c r="R16" s="54">
        <v>3.58</v>
      </c>
      <c r="S16" s="55">
        <v>8.9999999999999858E-2</v>
      </c>
      <c r="T16" s="56">
        <v>65.400000000000006</v>
      </c>
      <c r="U16" s="52">
        <v>-2.8999999999999915</v>
      </c>
      <c r="V16" s="57">
        <v>67</v>
      </c>
      <c r="W16" s="52">
        <v>-3.2999999999999972</v>
      </c>
      <c r="X16" s="57">
        <v>62.6</v>
      </c>
      <c r="Y16" s="58">
        <v>-2.3000000000000043</v>
      </c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</row>
    <row r="17" spans="1:39">
      <c r="C17" s="30"/>
      <c r="D17" s="60">
        <v>16299</v>
      </c>
      <c r="E17" s="47"/>
      <c r="F17" s="32">
        <v>3961</v>
      </c>
      <c r="G17" s="47"/>
      <c r="H17" s="32">
        <v>2499</v>
      </c>
      <c r="I17" s="47"/>
      <c r="J17" s="32">
        <v>1462</v>
      </c>
      <c r="K17" s="47"/>
      <c r="L17" s="32">
        <v>3048</v>
      </c>
      <c r="M17" s="47"/>
      <c r="N17" s="32">
        <v>1965</v>
      </c>
      <c r="O17" s="47"/>
      <c r="P17" s="32">
        <v>1083</v>
      </c>
      <c r="Q17" s="47"/>
      <c r="R17" s="33">
        <v>4.1100000000000003</v>
      </c>
      <c r="S17" s="48"/>
      <c r="T17" s="35">
        <v>77</v>
      </c>
      <c r="U17" s="47"/>
      <c r="V17" s="36">
        <v>78.599999999999994</v>
      </c>
      <c r="W17" s="47"/>
      <c r="X17" s="36">
        <v>74.099999999999994</v>
      </c>
      <c r="Y17" s="49"/>
    </row>
    <row r="18" spans="1:39" s="59" customFormat="1">
      <c r="A18" s="5"/>
      <c r="B18" s="5"/>
      <c r="C18" s="61" t="s">
        <v>22</v>
      </c>
      <c r="D18" s="51">
        <v>16095</v>
      </c>
      <c r="E18" s="52">
        <v>-1.3</v>
      </c>
      <c r="F18" s="53">
        <v>3860</v>
      </c>
      <c r="G18" s="52">
        <v>-2.5</v>
      </c>
      <c r="H18" s="53">
        <v>2523</v>
      </c>
      <c r="I18" s="52">
        <v>1</v>
      </c>
      <c r="J18" s="53">
        <v>1337</v>
      </c>
      <c r="K18" s="52">
        <v>-8.5</v>
      </c>
      <c r="L18" s="53">
        <v>3015</v>
      </c>
      <c r="M18" s="52">
        <v>-1.1000000000000001</v>
      </c>
      <c r="N18" s="53">
        <v>1973</v>
      </c>
      <c r="O18" s="52">
        <v>0.4</v>
      </c>
      <c r="P18" s="53">
        <v>1042</v>
      </c>
      <c r="Q18" s="52">
        <v>-3.8</v>
      </c>
      <c r="R18" s="54">
        <v>4.17</v>
      </c>
      <c r="S18" s="55">
        <v>5.9999999999999609E-2</v>
      </c>
      <c r="T18" s="56">
        <v>78.099999999999994</v>
      </c>
      <c r="U18" s="52">
        <v>1.0999999999999943</v>
      </c>
      <c r="V18" s="57">
        <v>78.2</v>
      </c>
      <c r="W18" s="52">
        <v>-0.39999999999999147</v>
      </c>
      <c r="X18" s="57">
        <v>77.900000000000006</v>
      </c>
      <c r="Y18" s="58">
        <v>3.8000000000000114</v>
      </c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</row>
    <row r="19" spans="1:39">
      <c r="C19" s="30"/>
      <c r="D19" s="60">
        <v>78193</v>
      </c>
      <c r="E19" s="47"/>
      <c r="F19" s="32">
        <v>19542</v>
      </c>
      <c r="G19" s="47"/>
      <c r="H19" s="32">
        <v>11853</v>
      </c>
      <c r="I19" s="47"/>
      <c r="J19" s="32">
        <v>7689</v>
      </c>
      <c r="K19" s="47"/>
      <c r="L19" s="32">
        <v>14030</v>
      </c>
      <c r="M19" s="47"/>
      <c r="N19" s="32">
        <v>8541</v>
      </c>
      <c r="O19" s="47"/>
      <c r="P19" s="32">
        <v>5489</v>
      </c>
      <c r="Q19" s="47"/>
      <c r="R19" s="33">
        <v>4</v>
      </c>
      <c r="S19" s="48"/>
      <c r="T19" s="35">
        <v>71.8</v>
      </c>
      <c r="U19" s="47"/>
      <c r="V19" s="36">
        <v>72.099999999999994</v>
      </c>
      <c r="W19" s="47"/>
      <c r="X19" s="36">
        <v>71.400000000000006</v>
      </c>
      <c r="Y19" s="49"/>
    </row>
    <row r="20" spans="1:39" s="59" customFormat="1">
      <c r="A20" s="5"/>
      <c r="B20" s="5"/>
      <c r="C20" s="61" t="s">
        <v>23</v>
      </c>
      <c r="D20" s="51">
        <v>80143</v>
      </c>
      <c r="E20" s="52">
        <v>2.5</v>
      </c>
      <c r="F20" s="53">
        <v>19486</v>
      </c>
      <c r="G20" s="52">
        <v>-0.3</v>
      </c>
      <c r="H20" s="53">
        <v>11956</v>
      </c>
      <c r="I20" s="52">
        <v>0.9</v>
      </c>
      <c r="J20" s="53">
        <v>7530</v>
      </c>
      <c r="K20" s="52">
        <v>-2.1</v>
      </c>
      <c r="L20" s="53">
        <v>14128</v>
      </c>
      <c r="M20" s="52">
        <v>0.7</v>
      </c>
      <c r="N20" s="53">
        <v>8767</v>
      </c>
      <c r="O20" s="52">
        <v>2.6</v>
      </c>
      <c r="P20" s="53">
        <v>5361</v>
      </c>
      <c r="Q20" s="52">
        <v>-2.2999999999999998</v>
      </c>
      <c r="R20" s="54">
        <v>4.1100000000000003</v>
      </c>
      <c r="S20" s="55">
        <v>0.11000000000000032</v>
      </c>
      <c r="T20" s="56">
        <v>72.5</v>
      </c>
      <c r="U20" s="52">
        <v>0.70000000000000284</v>
      </c>
      <c r="V20" s="57">
        <v>73.3</v>
      </c>
      <c r="W20" s="52">
        <v>1.2000000000000028</v>
      </c>
      <c r="X20" s="57">
        <v>71.2</v>
      </c>
      <c r="Y20" s="58">
        <v>-0.20000000000000284</v>
      </c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</row>
    <row r="21" spans="1:39">
      <c r="C21" s="30"/>
      <c r="D21" s="60">
        <v>11014</v>
      </c>
      <c r="E21" s="47"/>
      <c r="F21" s="32">
        <v>4029</v>
      </c>
      <c r="G21" s="47"/>
      <c r="H21" s="32">
        <v>2425</v>
      </c>
      <c r="I21" s="47"/>
      <c r="J21" s="32">
        <v>1604</v>
      </c>
      <c r="K21" s="47"/>
      <c r="L21" s="32">
        <v>2677</v>
      </c>
      <c r="M21" s="47"/>
      <c r="N21" s="32">
        <v>1646</v>
      </c>
      <c r="O21" s="47"/>
      <c r="P21" s="32">
        <v>1031</v>
      </c>
      <c r="Q21" s="47"/>
      <c r="R21" s="33">
        <v>2.73</v>
      </c>
      <c r="S21" s="48"/>
      <c r="T21" s="35">
        <v>66.400000000000006</v>
      </c>
      <c r="U21" s="47"/>
      <c r="V21" s="36">
        <v>67.900000000000006</v>
      </c>
      <c r="W21" s="47"/>
      <c r="X21" s="36">
        <v>64.3</v>
      </c>
      <c r="Y21" s="49"/>
    </row>
    <row r="22" spans="1:39" s="59" customFormat="1">
      <c r="A22" s="5"/>
      <c r="B22" s="5"/>
      <c r="C22" s="61" t="s">
        <v>24</v>
      </c>
      <c r="D22" s="51">
        <v>11182</v>
      </c>
      <c r="E22" s="52">
        <v>1.5</v>
      </c>
      <c r="F22" s="53">
        <v>3876</v>
      </c>
      <c r="G22" s="52">
        <v>-3.8</v>
      </c>
      <c r="H22" s="53">
        <v>2336</v>
      </c>
      <c r="I22" s="52">
        <v>-3.7</v>
      </c>
      <c r="J22" s="53">
        <v>1540</v>
      </c>
      <c r="K22" s="52">
        <v>-4</v>
      </c>
      <c r="L22" s="53">
        <v>2577</v>
      </c>
      <c r="M22" s="52">
        <v>-3.7</v>
      </c>
      <c r="N22" s="53">
        <v>1577</v>
      </c>
      <c r="O22" s="52">
        <v>-4.2</v>
      </c>
      <c r="P22" s="53">
        <v>1000</v>
      </c>
      <c r="Q22" s="52">
        <v>-3</v>
      </c>
      <c r="R22" s="54">
        <v>2.88</v>
      </c>
      <c r="S22" s="55">
        <v>0.14999999999999991</v>
      </c>
      <c r="T22" s="56">
        <v>66.5</v>
      </c>
      <c r="U22" s="52">
        <v>9.9999999999994316E-2</v>
      </c>
      <c r="V22" s="57">
        <v>67.5</v>
      </c>
      <c r="W22" s="52">
        <v>-0.40000000000000568</v>
      </c>
      <c r="X22" s="57">
        <v>64.900000000000006</v>
      </c>
      <c r="Y22" s="58">
        <v>0.60000000000000853</v>
      </c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</row>
    <row r="23" spans="1:39">
      <c r="C23" s="30"/>
      <c r="D23" s="31">
        <v>61296</v>
      </c>
      <c r="E23" s="47"/>
      <c r="F23" s="32">
        <v>10054</v>
      </c>
      <c r="G23" s="47"/>
      <c r="H23" s="32">
        <v>6405</v>
      </c>
      <c r="I23" s="47"/>
      <c r="J23" s="32">
        <v>3649</v>
      </c>
      <c r="K23" s="47"/>
      <c r="L23" s="32">
        <v>6683</v>
      </c>
      <c r="M23" s="47"/>
      <c r="N23" s="32">
        <v>4419</v>
      </c>
      <c r="O23" s="47"/>
      <c r="P23" s="32">
        <v>2264</v>
      </c>
      <c r="Q23" s="47"/>
      <c r="R23" s="33">
        <v>6.1</v>
      </c>
      <c r="S23" s="48"/>
      <c r="T23" s="35">
        <v>66.5</v>
      </c>
      <c r="U23" s="47"/>
      <c r="V23" s="36">
        <v>69</v>
      </c>
      <c r="W23" s="47"/>
      <c r="X23" s="36">
        <v>62</v>
      </c>
      <c r="Y23" s="49"/>
    </row>
    <row r="24" spans="1:39" s="59" customFormat="1">
      <c r="A24" s="5"/>
      <c r="B24" s="5"/>
      <c r="C24" s="50" t="s">
        <v>25</v>
      </c>
      <c r="D24" s="63">
        <v>63254</v>
      </c>
      <c r="E24" s="52">
        <v>3.2</v>
      </c>
      <c r="F24" s="53">
        <v>9699</v>
      </c>
      <c r="G24" s="52">
        <v>-3.5</v>
      </c>
      <c r="H24" s="53">
        <v>6316</v>
      </c>
      <c r="I24" s="52">
        <v>-1.4</v>
      </c>
      <c r="J24" s="53">
        <v>3383</v>
      </c>
      <c r="K24" s="52">
        <v>-7.3</v>
      </c>
      <c r="L24" s="53">
        <v>6445</v>
      </c>
      <c r="M24" s="52">
        <v>-3.6</v>
      </c>
      <c r="N24" s="53">
        <v>4310</v>
      </c>
      <c r="O24" s="52">
        <v>-2.5</v>
      </c>
      <c r="P24" s="53">
        <v>2135</v>
      </c>
      <c r="Q24" s="52">
        <v>-5.7</v>
      </c>
      <c r="R24" s="54">
        <v>6.52</v>
      </c>
      <c r="S24" s="55">
        <v>0.41999999999999993</v>
      </c>
      <c r="T24" s="56">
        <v>66.5</v>
      </c>
      <c r="U24" s="52">
        <v>0</v>
      </c>
      <c r="V24" s="57">
        <v>68.2</v>
      </c>
      <c r="W24" s="52">
        <v>-0.79999999999999716</v>
      </c>
      <c r="X24" s="57">
        <v>63.1</v>
      </c>
      <c r="Y24" s="58">
        <v>1.1000000000000014</v>
      </c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</row>
    <row r="25" spans="1:39">
      <c r="C25" s="30"/>
      <c r="D25" s="31">
        <v>5402</v>
      </c>
      <c r="E25" s="47"/>
      <c r="F25" s="32">
        <v>1852</v>
      </c>
      <c r="G25" s="47"/>
      <c r="H25" s="32">
        <v>1180</v>
      </c>
      <c r="I25" s="47"/>
      <c r="J25" s="32">
        <v>672</v>
      </c>
      <c r="K25" s="47"/>
      <c r="L25" s="32">
        <v>1301</v>
      </c>
      <c r="M25" s="47"/>
      <c r="N25" s="32">
        <v>844</v>
      </c>
      <c r="O25" s="47"/>
      <c r="P25" s="32">
        <v>457</v>
      </c>
      <c r="Q25" s="47"/>
      <c r="R25" s="33">
        <v>2.92</v>
      </c>
      <c r="S25" s="48"/>
      <c r="T25" s="35">
        <v>70.2</v>
      </c>
      <c r="U25" s="47"/>
      <c r="V25" s="36">
        <v>71.5</v>
      </c>
      <c r="W25" s="47"/>
      <c r="X25" s="36">
        <v>68</v>
      </c>
      <c r="Y25" s="49"/>
    </row>
    <row r="26" spans="1:39" s="59" customFormat="1">
      <c r="A26" s="5"/>
      <c r="B26" s="5"/>
      <c r="C26" s="61" t="s">
        <v>26</v>
      </c>
      <c r="D26" s="63">
        <v>5495</v>
      </c>
      <c r="E26" s="52">
        <v>1.7</v>
      </c>
      <c r="F26" s="53">
        <v>1805</v>
      </c>
      <c r="G26" s="52">
        <v>-2.5</v>
      </c>
      <c r="H26" s="53">
        <v>1159</v>
      </c>
      <c r="I26" s="52">
        <v>-1.8</v>
      </c>
      <c r="J26" s="53">
        <v>646</v>
      </c>
      <c r="K26" s="52">
        <v>-3.9</v>
      </c>
      <c r="L26" s="53">
        <v>1197</v>
      </c>
      <c r="M26" s="52">
        <v>-8</v>
      </c>
      <c r="N26" s="53">
        <v>793</v>
      </c>
      <c r="O26" s="52">
        <v>-6</v>
      </c>
      <c r="P26" s="53">
        <v>404</v>
      </c>
      <c r="Q26" s="52">
        <v>-11.6</v>
      </c>
      <c r="R26" s="54">
        <v>3.04</v>
      </c>
      <c r="S26" s="55">
        <v>0.12000000000000011</v>
      </c>
      <c r="T26" s="56">
        <v>66.3</v>
      </c>
      <c r="U26" s="52">
        <v>-3.9000000000000057</v>
      </c>
      <c r="V26" s="57">
        <v>68.400000000000006</v>
      </c>
      <c r="W26" s="52">
        <v>-3.0999999999999943</v>
      </c>
      <c r="X26" s="57">
        <v>62.5</v>
      </c>
      <c r="Y26" s="58">
        <v>-5.5</v>
      </c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</row>
    <row r="27" spans="1:39">
      <c r="C27" s="30"/>
      <c r="D27" s="31">
        <v>25656</v>
      </c>
      <c r="E27" s="47"/>
      <c r="F27" s="32">
        <v>7639</v>
      </c>
      <c r="G27" s="47"/>
      <c r="H27" s="32">
        <v>4936</v>
      </c>
      <c r="I27" s="47"/>
      <c r="J27" s="32">
        <v>2703</v>
      </c>
      <c r="K27" s="47"/>
      <c r="L27" s="32">
        <v>5210</v>
      </c>
      <c r="M27" s="47"/>
      <c r="N27" s="32">
        <v>3593</v>
      </c>
      <c r="O27" s="47"/>
      <c r="P27" s="32">
        <v>1617</v>
      </c>
      <c r="Q27" s="47"/>
      <c r="R27" s="33">
        <v>3.36</v>
      </c>
      <c r="S27" s="48"/>
      <c r="T27" s="35">
        <v>68.2</v>
      </c>
      <c r="U27" s="47"/>
      <c r="V27" s="36">
        <v>72.8</v>
      </c>
      <c r="W27" s="47"/>
      <c r="X27" s="36">
        <v>59.8</v>
      </c>
      <c r="Y27" s="49"/>
    </row>
    <row r="28" spans="1:39" s="59" customFormat="1">
      <c r="A28" s="5"/>
      <c r="B28" s="5"/>
      <c r="C28" s="61" t="s">
        <v>27</v>
      </c>
      <c r="D28" s="63">
        <v>25081</v>
      </c>
      <c r="E28" s="52">
        <v>-2.2000000000000002</v>
      </c>
      <c r="F28" s="53">
        <v>7809</v>
      </c>
      <c r="G28" s="52">
        <v>2.2000000000000002</v>
      </c>
      <c r="H28" s="53">
        <v>5115</v>
      </c>
      <c r="I28" s="52">
        <v>3.6</v>
      </c>
      <c r="J28" s="53">
        <v>2694</v>
      </c>
      <c r="K28" s="52">
        <v>-0.3</v>
      </c>
      <c r="L28" s="53">
        <v>5244</v>
      </c>
      <c r="M28" s="52">
        <v>0.7</v>
      </c>
      <c r="N28" s="53">
        <v>3644</v>
      </c>
      <c r="O28" s="52">
        <v>1.4</v>
      </c>
      <c r="P28" s="53">
        <v>1600</v>
      </c>
      <c r="Q28" s="52">
        <v>-1.1000000000000001</v>
      </c>
      <c r="R28" s="54">
        <v>3.21</v>
      </c>
      <c r="S28" s="55">
        <v>-0.14999999999999991</v>
      </c>
      <c r="T28" s="56">
        <v>67.2</v>
      </c>
      <c r="U28" s="52">
        <v>-1</v>
      </c>
      <c r="V28" s="57">
        <v>71.2</v>
      </c>
      <c r="W28" s="52">
        <v>-1.5999999999999943</v>
      </c>
      <c r="X28" s="57">
        <v>59.4</v>
      </c>
      <c r="Y28" s="58">
        <v>-0.39999999999999858</v>
      </c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</row>
    <row r="29" spans="1:39">
      <c r="C29" s="30"/>
      <c r="D29" s="31">
        <v>15221</v>
      </c>
      <c r="E29" s="47"/>
      <c r="F29" s="32">
        <v>4623</v>
      </c>
      <c r="G29" s="47"/>
      <c r="H29" s="32">
        <v>2904</v>
      </c>
      <c r="I29" s="47"/>
      <c r="J29" s="32">
        <v>1719</v>
      </c>
      <c r="K29" s="47"/>
      <c r="L29" s="32">
        <v>2988</v>
      </c>
      <c r="M29" s="47"/>
      <c r="N29" s="32">
        <v>1964</v>
      </c>
      <c r="O29" s="47"/>
      <c r="P29" s="32">
        <v>1024</v>
      </c>
      <c r="Q29" s="47"/>
      <c r="R29" s="33">
        <v>3.29</v>
      </c>
      <c r="S29" s="48"/>
      <c r="T29" s="35">
        <v>64.599999999999994</v>
      </c>
      <c r="U29" s="47"/>
      <c r="V29" s="36">
        <v>67.599999999999994</v>
      </c>
      <c r="W29" s="47"/>
      <c r="X29" s="36">
        <v>59.6</v>
      </c>
      <c r="Y29" s="49"/>
    </row>
    <row r="30" spans="1:39" s="59" customFormat="1">
      <c r="A30" s="5"/>
      <c r="B30" s="5"/>
      <c r="C30" s="61" t="s">
        <v>28</v>
      </c>
      <c r="D30" s="63">
        <v>14484</v>
      </c>
      <c r="E30" s="52">
        <v>-4.8</v>
      </c>
      <c r="F30" s="53">
        <v>4758</v>
      </c>
      <c r="G30" s="52">
        <v>2.9</v>
      </c>
      <c r="H30" s="53">
        <v>3046</v>
      </c>
      <c r="I30" s="52">
        <v>4.9000000000000004</v>
      </c>
      <c r="J30" s="53">
        <v>1712</v>
      </c>
      <c r="K30" s="52">
        <v>-0.4</v>
      </c>
      <c r="L30" s="53">
        <v>3111</v>
      </c>
      <c r="M30" s="52">
        <v>4.0999999999999996</v>
      </c>
      <c r="N30" s="53">
        <v>2053</v>
      </c>
      <c r="O30" s="52">
        <v>4.5</v>
      </c>
      <c r="P30" s="53">
        <v>1058</v>
      </c>
      <c r="Q30" s="52">
        <v>3.3</v>
      </c>
      <c r="R30" s="54">
        <v>3.04</v>
      </c>
      <c r="S30" s="55">
        <v>-0.25</v>
      </c>
      <c r="T30" s="56">
        <v>65.400000000000006</v>
      </c>
      <c r="U30" s="52">
        <v>0.80000000000001137</v>
      </c>
      <c r="V30" s="57">
        <v>67.400000000000006</v>
      </c>
      <c r="W30" s="52">
        <v>-0.19999999999998863</v>
      </c>
      <c r="X30" s="57">
        <v>61.8</v>
      </c>
      <c r="Y30" s="58">
        <v>2.1999999999999957</v>
      </c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</row>
    <row r="31" spans="1:39">
      <c r="C31" s="30"/>
      <c r="D31" s="31">
        <v>30453</v>
      </c>
      <c r="E31" s="47"/>
      <c r="F31" s="32">
        <v>9692</v>
      </c>
      <c r="G31" s="47"/>
      <c r="H31" s="32">
        <v>5977</v>
      </c>
      <c r="I31" s="47"/>
      <c r="J31" s="32">
        <v>3715</v>
      </c>
      <c r="K31" s="47"/>
      <c r="L31" s="32">
        <v>5756</v>
      </c>
      <c r="M31" s="47"/>
      <c r="N31" s="32">
        <v>3742</v>
      </c>
      <c r="O31" s="47"/>
      <c r="P31" s="32">
        <v>2014</v>
      </c>
      <c r="Q31" s="47"/>
      <c r="R31" s="33">
        <v>3.14</v>
      </c>
      <c r="S31" s="48"/>
      <c r="T31" s="35">
        <v>59.4</v>
      </c>
      <c r="U31" s="47"/>
      <c r="V31" s="36">
        <v>62.6</v>
      </c>
      <c r="W31" s="47"/>
      <c r="X31" s="36">
        <v>54.2</v>
      </c>
      <c r="Y31" s="49"/>
    </row>
    <row r="32" spans="1:39" s="59" customFormat="1">
      <c r="A32" s="5"/>
      <c r="B32" s="5"/>
      <c r="C32" s="50" t="s">
        <v>29</v>
      </c>
      <c r="D32" s="63">
        <v>28666</v>
      </c>
      <c r="E32" s="52">
        <v>-5.9</v>
      </c>
      <c r="F32" s="53">
        <v>10049</v>
      </c>
      <c r="G32" s="52">
        <v>3.7</v>
      </c>
      <c r="H32" s="53">
        <v>6146</v>
      </c>
      <c r="I32" s="52">
        <v>2.8</v>
      </c>
      <c r="J32" s="53">
        <v>3903</v>
      </c>
      <c r="K32" s="52">
        <v>5.0999999999999996</v>
      </c>
      <c r="L32" s="53">
        <v>5842</v>
      </c>
      <c r="M32" s="52">
        <v>1.5</v>
      </c>
      <c r="N32" s="53">
        <v>3731</v>
      </c>
      <c r="O32" s="52">
        <v>-0.3</v>
      </c>
      <c r="P32" s="53">
        <v>2111</v>
      </c>
      <c r="Q32" s="52">
        <v>4.8</v>
      </c>
      <c r="R32" s="54">
        <v>2.85</v>
      </c>
      <c r="S32" s="55">
        <v>-0.29000000000000004</v>
      </c>
      <c r="T32" s="56">
        <v>58.1</v>
      </c>
      <c r="U32" s="52">
        <v>-1.2999999999999972</v>
      </c>
      <c r="V32" s="57">
        <v>60.7</v>
      </c>
      <c r="W32" s="52">
        <v>-1.8999999999999986</v>
      </c>
      <c r="X32" s="57">
        <v>54.1</v>
      </c>
      <c r="Y32" s="58">
        <v>-0.10000000000000142</v>
      </c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</row>
    <row r="33" spans="3:25">
      <c r="C33" s="30"/>
      <c r="D33" s="31">
        <v>26666</v>
      </c>
      <c r="E33" s="47"/>
      <c r="F33" s="32">
        <v>12394</v>
      </c>
      <c r="G33" s="47"/>
      <c r="H33" s="32">
        <v>7422</v>
      </c>
      <c r="I33" s="47"/>
      <c r="J33" s="32">
        <v>4972</v>
      </c>
      <c r="K33" s="47"/>
      <c r="L33" s="32">
        <v>6254</v>
      </c>
      <c r="M33" s="47"/>
      <c r="N33" s="32">
        <v>4034</v>
      </c>
      <c r="O33" s="47"/>
      <c r="P33" s="32">
        <v>2220</v>
      </c>
      <c r="Q33" s="47"/>
      <c r="R33" s="33">
        <v>2.15</v>
      </c>
      <c r="S33" s="48"/>
      <c r="T33" s="35">
        <v>50.5</v>
      </c>
      <c r="U33" s="47"/>
      <c r="V33" s="36">
        <v>54.4</v>
      </c>
      <c r="W33" s="47"/>
      <c r="X33" s="36">
        <v>44.7</v>
      </c>
      <c r="Y33" s="49"/>
    </row>
    <row r="34" spans="3:25" ht="14.25" thickBot="1">
      <c r="C34" s="64" t="s">
        <v>30</v>
      </c>
      <c r="D34" s="65">
        <v>25892</v>
      </c>
      <c r="E34" s="66">
        <v>-2.9</v>
      </c>
      <c r="F34" s="67">
        <v>12712</v>
      </c>
      <c r="G34" s="66">
        <v>2.6</v>
      </c>
      <c r="H34" s="67">
        <v>7696</v>
      </c>
      <c r="I34" s="66">
        <v>3.7</v>
      </c>
      <c r="J34" s="67">
        <v>5016</v>
      </c>
      <c r="K34" s="66">
        <v>0.9</v>
      </c>
      <c r="L34" s="67">
        <v>6498</v>
      </c>
      <c r="M34" s="66">
        <v>3.9</v>
      </c>
      <c r="N34" s="67">
        <v>4230</v>
      </c>
      <c r="O34" s="66">
        <v>4.9000000000000004</v>
      </c>
      <c r="P34" s="67">
        <v>2268</v>
      </c>
      <c r="Q34" s="66">
        <v>2.2000000000000002</v>
      </c>
      <c r="R34" s="68">
        <v>2.04</v>
      </c>
      <c r="S34" s="69">
        <v>-0.10999999999999988</v>
      </c>
      <c r="T34" s="70">
        <v>51.1</v>
      </c>
      <c r="U34" s="66">
        <v>0.60000000000000142</v>
      </c>
      <c r="V34" s="71">
        <v>55</v>
      </c>
      <c r="W34" s="66">
        <v>0.60000000000000142</v>
      </c>
      <c r="X34" s="71">
        <v>45.2</v>
      </c>
      <c r="Y34" s="72">
        <v>0.5</v>
      </c>
    </row>
    <row r="35" spans="3:25" ht="11.25" customHeight="1">
      <c r="C35" s="387" t="s">
        <v>31</v>
      </c>
      <c r="D35" s="387"/>
      <c r="E35" s="387"/>
      <c r="F35" s="387"/>
      <c r="G35" s="387"/>
      <c r="H35" s="387"/>
      <c r="I35" s="387"/>
      <c r="J35" s="387"/>
      <c r="K35" s="387"/>
      <c r="L35" s="387"/>
      <c r="M35" s="387"/>
      <c r="N35" s="387"/>
      <c r="O35" s="387"/>
      <c r="P35" s="387"/>
      <c r="Q35" s="387"/>
      <c r="R35" s="387"/>
      <c r="S35" s="387"/>
      <c r="T35" s="387"/>
      <c r="U35" s="387"/>
      <c r="V35" s="387"/>
      <c r="W35" s="387"/>
      <c r="X35" s="387"/>
      <c r="Y35" s="387"/>
    </row>
    <row r="36" spans="3:25" ht="11.25" customHeight="1">
      <c r="C36" s="388" t="s">
        <v>32</v>
      </c>
      <c r="D36" s="388"/>
      <c r="E36" s="388"/>
      <c r="F36" s="388"/>
      <c r="G36" s="388"/>
      <c r="H36" s="388"/>
      <c r="I36" s="388"/>
      <c r="J36" s="388"/>
      <c r="K36" s="388"/>
      <c r="L36" s="388"/>
      <c r="M36" s="388"/>
      <c r="N36" s="388"/>
      <c r="O36" s="388"/>
      <c r="P36" s="388"/>
      <c r="Q36" s="388"/>
      <c r="R36" s="388"/>
      <c r="S36" s="73"/>
      <c r="T36" s="73"/>
      <c r="U36" s="73"/>
      <c r="V36" s="73"/>
      <c r="W36" s="73"/>
      <c r="X36" s="73"/>
      <c r="Y36" s="73"/>
    </row>
    <row r="37" spans="3:25" ht="10.9" customHeight="1">
      <c r="C37" s="74" t="s">
        <v>33</v>
      </c>
      <c r="D37" s="75"/>
      <c r="E37" s="76"/>
      <c r="F37" s="75"/>
      <c r="G37" s="76"/>
      <c r="H37" s="75"/>
      <c r="I37" s="76"/>
      <c r="J37" s="75"/>
      <c r="K37" s="76"/>
      <c r="L37" s="75"/>
      <c r="M37" s="76"/>
      <c r="N37" s="75"/>
      <c r="O37" s="76"/>
      <c r="P37" s="75"/>
      <c r="Q37" s="76"/>
      <c r="R37" s="77"/>
      <c r="S37" s="78"/>
      <c r="T37" s="79"/>
      <c r="U37" s="76"/>
      <c r="V37" s="79"/>
      <c r="W37" s="76"/>
      <c r="X37" s="79"/>
      <c r="Y37" s="76"/>
    </row>
    <row r="38" spans="3:25" ht="21" customHeight="1">
      <c r="C38" s="388" t="s">
        <v>34</v>
      </c>
      <c r="D38" s="388"/>
      <c r="E38" s="388"/>
      <c r="F38" s="388"/>
      <c r="G38" s="388"/>
      <c r="H38" s="388"/>
      <c r="I38" s="388"/>
      <c r="J38" s="388"/>
      <c r="K38" s="388"/>
      <c r="L38" s="388"/>
      <c r="M38" s="388"/>
      <c r="N38" s="388"/>
      <c r="O38" s="388"/>
      <c r="P38" s="388"/>
      <c r="Q38" s="388"/>
      <c r="R38" s="388"/>
      <c r="S38" s="388"/>
      <c r="T38" s="388"/>
      <c r="U38" s="388"/>
      <c r="V38" s="388"/>
      <c r="W38" s="388"/>
      <c r="X38" s="388"/>
      <c r="Y38" s="388"/>
    </row>
    <row r="39" spans="3:25" ht="12.75" customHeight="1">
      <c r="C39" s="22" t="s">
        <v>35</v>
      </c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</row>
    <row r="40" spans="3:25" ht="12.75" customHeight="1">
      <c r="C40" s="22"/>
      <c r="D40" s="75"/>
      <c r="E40" s="76"/>
      <c r="F40" s="75"/>
      <c r="G40" s="76"/>
      <c r="I40" s="76"/>
      <c r="K40" s="76"/>
      <c r="M40" s="76"/>
      <c r="N40" s="81"/>
      <c r="P40" s="75"/>
      <c r="Q40" s="76"/>
      <c r="R40" s="77"/>
      <c r="S40" s="78"/>
      <c r="T40" s="79"/>
      <c r="U40" s="76"/>
      <c r="V40" s="79"/>
      <c r="W40" s="76"/>
      <c r="X40" s="79"/>
      <c r="Y40" s="76"/>
    </row>
    <row r="41" spans="3:25" ht="39" customHeight="1">
      <c r="C41" s="22"/>
      <c r="D41" s="75"/>
      <c r="E41" s="76"/>
      <c r="F41" s="75"/>
      <c r="G41" s="76"/>
      <c r="I41" s="76"/>
      <c r="K41" s="76"/>
      <c r="M41" s="76"/>
      <c r="N41" s="81"/>
      <c r="P41" s="75"/>
      <c r="Q41" s="76"/>
      <c r="R41" s="77"/>
      <c r="S41" s="78"/>
      <c r="T41" s="79"/>
      <c r="U41" s="76"/>
      <c r="V41" s="79"/>
      <c r="W41" s="76"/>
      <c r="X41" s="79"/>
      <c r="Y41" s="76"/>
    </row>
    <row r="42" spans="3:25" ht="14.25" thickBot="1">
      <c r="C42" s="2" t="s">
        <v>36</v>
      </c>
      <c r="D42" s="82"/>
      <c r="E42" s="82"/>
      <c r="F42" s="82"/>
      <c r="G42" s="82"/>
      <c r="H42" s="82"/>
      <c r="I42" s="1"/>
      <c r="J42" s="1"/>
      <c r="L42" s="3" t="s">
        <v>268</v>
      </c>
      <c r="N42" s="83"/>
    </row>
    <row r="43" spans="3:25">
      <c r="C43" s="84"/>
      <c r="D43" s="8" t="s">
        <v>1</v>
      </c>
      <c r="E43" s="10"/>
      <c r="F43" s="11" t="s">
        <v>2</v>
      </c>
      <c r="G43" s="8"/>
      <c r="H43" s="8"/>
      <c r="I43" s="8"/>
      <c r="J43" s="8"/>
      <c r="K43" s="10"/>
      <c r="L43" s="8" t="s">
        <v>4</v>
      </c>
      <c r="M43" s="13"/>
    </row>
    <row r="44" spans="3:25" ht="14.25" thickBot="1">
      <c r="C44" s="85"/>
      <c r="D44" s="15"/>
      <c r="E44" s="86" t="s">
        <v>8</v>
      </c>
      <c r="F44" s="17" t="s">
        <v>7</v>
      </c>
      <c r="G44" s="86" t="s">
        <v>8</v>
      </c>
      <c r="H44" s="17" t="s">
        <v>9</v>
      </c>
      <c r="I44" s="86" t="s">
        <v>8</v>
      </c>
      <c r="J44" s="17" t="s">
        <v>10</v>
      </c>
      <c r="K44" s="86" t="s">
        <v>8</v>
      </c>
      <c r="L44" s="22"/>
      <c r="M44" s="21" t="s">
        <v>11</v>
      </c>
    </row>
    <row r="45" spans="3:25" ht="14.25" thickTop="1">
      <c r="C45" s="87"/>
      <c r="D45" s="88" t="s">
        <v>12</v>
      </c>
      <c r="E45" s="26" t="s">
        <v>13</v>
      </c>
      <c r="F45" s="25" t="s">
        <v>12</v>
      </c>
      <c r="G45" s="25" t="s">
        <v>13</v>
      </c>
      <c r="H45" s="25" t="s">
        <v>12</v>
      </c>
      <c r="I45" s="25" t="s">
        <v>13</v>
      </c>
      <c r="J45" s="25" t="s">
        <v>12</v>
      </c>
      <c r="K45" s="26" t="s">
        <v>13</v>
      </c>
      <c r="L45" s="88" t="s">
        <v>14</v>
      </c>
      <c r="M45" s="89" t="s">
        <v>15</v>
      </c>
    </row>
    <row r="46" spans="3:25">
      <c r="C46" s="14" t="s">
        <v>16</v>
      </c>
      <c r="D46" s="90">
        <v>694</v>
      </c>
      <c r="E46" s="91"/>
      <c r="F46" s="32">
        <v>753</v>
      </c>
      <c r="G46" s="32"/>
      <c r="H46" s="32">
        <v>568</v>
      </c>
      <c r="I46" s="32"/>
      <c r="J46" s="32">
        <v>185</v>
      </c>
      <c r="K46" s="91"/>
      <c r="L46" s="92">
        <v>0.92</v>
      </c>
      <c r="M46" s="93"/>
    </row>
    <row r="47" spans="3:25" ht="14.25" thickBot="1">
      <c r="C47" s="94"/>
      <c r="D47" s="95">
        <v>700</v>
      </c>
      <c r="E47" s="96">
        <v>0.9</v>
      </c>
      <c r="F47" s="67">
        <v>672</v>
      </c>
      <c r="G47" s="66">
        <v>-10.8</v>
      </c>
      <c r="H47" s="67">
        <v>488</v>
      </c>
      <c r="I47" s="66">
        <v>-14.1</v>
      </c>
      <c r="J47" s="67">
        <v>184</v>
      </c>
      <c r="K47" s="96">
        <v>-0.5</v>
      </c>
      <c r="L47" s="97">
        <v>1.04</v>
      </c>
      <c r="M47" s="98">
        <v>0.12</v>
      </c>
    </row>
    <row r="48" spans="3:25" ht="11.25" customHeight="1">
      <c r="C48" s="388" t="s">
        <v>31</v>
      </c>
      <c r="D48" s="388"/>
      <c r="E48" s="388"/>
      <c r="F48" s="388"/>
      <c r="G48" s="388"/>
      <c r="H48" s="388"/>
      <c r="I48" s="388"/>
      <c r="J48" s="388"/>
      <c r="K48" s="388"/>
      <c r="L48" s="388"/>
      <c r="M48" s="388"/>
      <c r="N48" s="388"/>
      <c r="O48" s="388"/>
      <c r="P48" s="388"/>
      <c r="Q48" s="388"/>
      <c r="R48" s="388"/>
      <c r="S48" s="388"/>
      <c r="T48" s="388"/>
      <c r="U48" s="388"/>
      <c r="V48" s="388"/>
      <c r="W48" s="388"/>
      <c r="X48" s="388"/>
      <c r="Y48" s="388"/>
    </row>
    <row r="49" spans="3:15" ht="11.25" customHeight="1">
      <c r="C49" s="388" t="s">
        <v>37</v>
      </c>
      <c r="D49" s="388"/>
      <c r="E49" s="388"/>
      <c r="F49" s="388"/>
      <c r="G49" s="388"/>
      <c r="H49" s="388"/>
      <c r="I49" s="388"/>
      <c r="J49" s="388"/>
      <c r="K49" s="388"/>
      <c r="L49" s="388"/>
      <c r="M49" s="388"/>
      <c r="N49" s="388"/>
      <c r="O49" s="388"/>
    </row>
    <row r="50" spans="3:15" ht="9.75" customHeight="1">
      <c r="C50" s="22" t="s">
        <v>38</v>
      </c>
      <c r="L50" s="99"/>
    </row>
    <row r="51" spans="3:15" ht="14.25" customHeight="1"/>
  </sheetData>
  <mergeCells count="5">
    <mergeCell ref="C35:Y35"/>
    <mergeCell ref="C36:R36"/>
    <mergeCell ref="C38:Y38"/>
    <mergeCell ref="C48:Y48"/>
    <mergeCell ref="C49:O49"/>
  </mergeCells>
  <phoneticPr fontId="15"/>
  <printOptions gridLinesSet="0"/>
  <pageMargins left="0.51181102362204722" right="0.39370078740157483" top="0.62992125984251968" bottom="0.27559055118110237" header="0.19685039370078741" footer="0.27559055118110237"/>
  <pageSetup paperSize="9" scale="65" firstPageNumber="2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DAC65-4F99-415C-9DBD-0524FF709FB4}">
  <sheetPr codeName="Sheet6">
    <tabColor rgb="FFFF0000"/>
    <pageSetUpPr fitToPage="1"/>
  </sheetPr>
  <dimension ref="A1:AD62"/>
  <sheetViews>
    <sheetView showWhiteSpace="0" view="pageBreakPreview" zoomScaleNormal="100" zoomScaleSheetLayoutView="100" workbookViewId="0"/>
  </sheetViews>
  <sheetFormatPr defaultColWidth="9" defaultRowHeight="13.5"/>
  <cols>
    <col min="1" max="1" width="8" style="105" customWidth="1"/>
    <col min="2" max="2" width="7.375" style="105" bestFit="1" customWidth="1"/>
    <col min="3" max="4" width="7.375" style="105" customWidth="1"/>
    <col min="5" max="12" width="6.875" style="105" customWidth="1"/>
    <col min="13" max="14" width="7.75" style="105" customWidth="1"/>
    <col min="15" max="15" width="6.875" style="105" customWidth="1"/>
    <col min="16" max="16" width="7.75" style="105" customWidth="1"/>
    <col min="17" max="18" width="6.875" style="105" customWidth="1"/>
    <col min="19" max="16384" width="9" style="105"/>
  </cols>
  <sheetData>
    <row r="1" spans="1:30" ht="15">
      <c r="A1" s="100" t="s">
        <v>39</v>
      </c>
      <c r="B1" s="101"/>
      <c r="C1" s="102"/>
      <c r="D1" s="102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4" t="s">
        <v>268</v>
      </c>
      <c r="AD1" s="106"/>
    </row>
    <row r="2" spans="1:30" ht="6" customHeight="1" thickBot="1">
      <c r="A2" s="107"/>
      <c r="B2" s="108"/>
      <c r="C2" s="109"/>
      <c r="D2" s="109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</row>
    <row r="3" spans="1:30" s="112" customFormat="1" ht="15.75" customHeight="1">
      <c r="A3" s="392" t="s">
        <v>40</v>
      </c>
      <c r="B3" s="394" t="s">
        <v>41</v>
      </c>
      <c r="C3" s="396" t="s">
        <v>42</v>
      </c>
      <c r="D3" s="111"/>
      <c r="E3" s="389" t="s">
        <v>43</v>
      </c>
      <c r="F3" s="390"/>
      <c r="G3" s="390"/>
      <c r="H3" s="398"/>
      <c r="I3" s="389" t="s">
        <v>44</v>
      </c>
      <c r="J3" s="390"/>
      <c r="K3" s="390"/>
      <c r="L3" s="398"/>
      <c r="M3" s="399" t="s">
        <v>45</v>
      </c>
      <c r="N3" s="111"/>
      <c r="O3" s="389" t="s">
        <v>46</v>
      </c>
      <c r="P3" s="390"/>
      <c r="Q3" s="390"/>
      <c r="R3" s="391"/>
    </row>
    <row r="4" spans="1:30" s="112" customFormat="1" ht="22.5" customHeight="1" thickBot="1">
      <c r="A4" s="393"/>
      <c r="B4" s="395"/>
      <c r="C4" s="397"/>
      <c r="D4" s="113" t="s">
        <v>47</v>
      </c>
      <c r="E4" s="114" t="s">
        <v>7</v>
      </c>
      <c r="F4" s="113" t="s">
        <v>47</v>
      </c>
      <c r="G4" s="115" t="s">
        <v>48</v>
      </c>
      <c r="H4" s="116" t="s">
        <v>49</v>
      </c>
      <c r="I4" s="114" t="s">
        <v>7</v>
      </c>
      <c r="J4" s="113" t="s">
        <v>47</v>
      </c>
      <c r="K4" s="117" t="s">
        <v>48</v>
      </c>
      <c r="L4" s="118" t="s">
        <v>49</v>
      </c>
      <c r="M4" s="400"/>
      <c r="N4" s="113" t="s">
        <v>50</v>
      </c>
      <c r="O4" s="119" t="s">
        <v>7</v>
      </c>
      <c r="P4" s="113" t="s">
        <v>51</v>
      </c>
      <c r="Q4" s="120" t="s">
        <v>52</v>
      </c>
      <c r="R4" s="121" t="s">
        <v>49</v>
      </c>
    </row>
    <row r="5" spans="1:30" s="136" customFormat="1" ht="21" customHeight="1" thickTop="1">
      <c r="A5" s="122" t="s">
        <v>53</v>
      </c>
      <c r="B5" s="123" t="s">
        <v>17</v>
      </c>
      <c r="C5" s="124">
        <v>16626</v>
      </c>
      <c r="D5" s="125">
        <v>-3.7</v>
      </c>
      <c r="E5" s="124">
        <v>4936</v>
      </c>
      <c r="F5" s="126">
        <v>-1.2</v>
      </c>
      <c r="G5" s="127">
        <v>2861</v>
      </c>
      <c r="H5" s="128">
        <v>2075</v>
      </c>
      <c r="I5" s="124">
        <v>2112</v>
      </c>
      <c r="J5" s="126">
        <v>1.9</v>
      </c>
      <c r="K5" s="127">
        <v>1247</v>
      </c>
      <c r="L5" s="129">
        <v>865</v>
      </c>
      <c r="M5" s="130">
        <v>3.368314424635332</v>
      </c>
      <c r="N5" s="131">
        <v>-8.9999999999999858E-2</v>
      </c>
      <c r="O5" s="132">
        <v>42.787682333873583</v>
      </c>
      <c r="P5" s="133">
        <v>1.2999999999999972</v>
      </c>
      <c r="Q5" s="134">
        <v>43.586158685774208</v>
      </c>
      <c r="R5" s="135">
        <v>41.686746987951807</v>
      </c>
    </row>
    <row r="6" spans="1:30" s="136" customFormat="1" ht="21" customHeight="1">
      <c r="A6" s="137" t="s">
        <v>54</v>
      </c>
      <c r="B6" s="138" t="s">
        <v>55</v>
      </c>
      <c r="C6" s="139">
        <v>4226</v>
      </c>
      <c r="D6" s="140">
        <v>-4.0999999999999996</v>
      </c>
      <c r="E6" s="139">
        <v>1851</v>
      </c>
      <c r="F6" s="141">
        <v>-0.7</v>
      </c>
      <c r="G6" s="142">
        <v>1181</v>
      </c>
      <c r="H6" s="143">
        <v>670</v>
      </c>
      <c r="I6" s="139">
        <v>1076</v>
      </c>
      <c r="J6" s="141">
        <v>5.9</v>
      </c>
      <c r="K6" s="142">
        <v>693</v>
      </c>
      <c r="L6" s="144">
        <v>383</v>
      </c>
      <c r="M6" s="145">
        <v>2.2830902215018907</v>
      </c>
      <c r="N6" s="146">
        <v>-8.0000000000000071E-2</v>
      </c>
      <c r="O6" s="147">
        <v>58.13074014046461</v>
      </c>
      <c r="P6" s="140">
        <v>3.6000000000000014</v>
      </c>
      <c r="Q6" s="148">
        <v>58.679085520745133</v>
      </c>
      <c r="R6" s="149">
        <v>57.164179104477611</v>
      </c>
    </row>
    <row r="7" spans="1:30" s="136" customFormat="1" ht="21" customHeight="1">
      <c r="A7" s="150" t="s">
        <v>56</v>
      </c>
      <c r="B7" s="151" t="s">
        <v>55</v>
      </c>
      <c r="C7" s="152">
        <v>5327</v>
      </c>
      <c r="D7" s="153">
        <v>-5.7</v>
      </c>
      <c r="E7" s="152">
        <v>1987</v>
      </c>
      <c r="F7" s="154">
        <v>-2.1</v>
      </c>
      <c r="G7" s="155">
        <v>1234</v>
      </c>
      <c r="H7" s="156">
        <v>753</v>
      </c>
      <c r="I7" s="152">
        <v>1385</v>
      </c>
      <c r="J7" s="154">
        <v>-6.6</v>
      </c>
      <c r="K7" s="155">
        <v>867</v>
      </c>
      <c r="L7" s="157">
        <v>518</v>
      </c>
      <c r="M7" s="158">
        <v>2.6809260191243078</v>
      </c>
      <c r="N7" s="159">
        <v>-9.9999999999999645E-2</v>
      </c>
      <c r="O7" s="160">
        <v>69.703069954705583</v>
      </c>
      <c r="P7" s="153">
        <v>-3.3999999999999915</v>
      </c>
      <c r="Q7" s="161">
        <v>70.259319286871957</v>
      </c>
      <c r="R7" s="162">
        <v>68.791500664010627</v>
      </c>
    </row>
    <row r="8" spans="1:30" s="136" customFormat="1" ht="21" customHeight="1">
      <c r="A8" s="150" t="s">
        <v>57</v>
      </c>
      <c r="B8" s="151" t="s">
        <v>55</v>
      </c>
      <c r="C8" s="152">
        <v>10327</v>
      </c>
      <c r="D8" s="153">
        <v>-3.6</v>
      </c>
      <c r="E8" s="152">
        <v>2805</v>
      </c>
      <c r="F8" s="154">
        <v>-8.8000000000000007</v>
      </c>
      <c r="G8" s="155">
        <v>1667</v>
      </c>
      <c r="H8" s="156">
        <v>1138</v>
      </c>
      <c r="I8" s="152">
        <v>1737</v>
      </c>
      <c r="J8" s="154">
        <v>-3.2</v>
      </c>
      <c r="K8" s="155">
        <v>1097</v>
      </c>
      <c r="L8" s="157">
        <v>640</v>
      </c>
      <c r="M8" s="158">
        <v>3.6816399286987522</v>
      </c>
      <c r="N8" s="159">
        <v>0.20000000000000018</v>
      </c>
      <c r="O8" s="160">
        <v>61.925133689839576</v>
      </c>
      <c r="P8" s="153">
        <v>3.5</v>
      </c>
      <c r="Q8" s="161">
        <v>65.806838632273539</v>
      </c>
      <c r="R8" s="162">
        <v>56.239015817223205</v>
      </c>
    </row>
    <row r="9" spans="1:30" s="136" customFormat="1" ht="21" customHeight="1">
      <c r="A9" s="150" t="s">
        <v>58</v>
      </c>
      <c r="B9" s="151" t="s">
        <v>55</v>
      </c>
      <c r="C9" s="152">
        <v>4503</v>
      </c>
      <c r="D9" s="153">
        <v>-5.4</v>
      </c>
      <c r="E9" s="152">
        <v>1467</v>
      </c>
      <c r="F9" s="154">
        <v>-6.5</v>
      </c>
      <c r="G9" s="155">
        <v>916</v>
      </c>
      <c r="H9" s="156">
        <v>551</v>
      </c>
      <c r="I9" s="152">
        <v>973</v>
      </c>
      <c r="J9" s="154">
        <v>0.5</v>
      </c>
      <c r="K9" s="155">
        <v>621</v>
      </c>
      <c r="L9" s="157">
        <v>352</v>
      </c>
      <c r="M9" s="158">
        <v>3.0695296523517381</v>
      </c>
      <c r="N9" s="159">
        <v>2.9999999999999805E-2</v>
      </c>
      <c r="O9" s="160">
        <v>66.325835037491473</v>
      </c>
      <c r="P9" s="153">
        <v>4.5999999999999943</v>
      </c>
      <c r="Q9" s="161">
        <v>67.794759825327517</v>
      </c>
      <c r="R9" s="162">
        <v>63.883847549909255</v>
      </c>
    </row>
    <row r="10" spans="1:30" s="136" customFormat="1" ht="21" customHeight="1">
      <c r="A10" s="150" t="s">
        <v>59</v>
      </c>
      <c r="B10" s="151" t="s">
        <v>55</v>
      </c>
      <c r="C10" s="152">
        <v>5425</v>
      </c>
      <c r="D10" s="153">
        <v>-3.4</v>
      </c>
      <c r="E10" s="152">
        <v>1806</v>
      </c>
      <c r="F10" s="154">
        <v>0.5</v>
      </c>
      <c r="G10" s="155">
        <v>1078</v>
      </c>
      <c r="H10" s="156">
        <v>728</v>
      </c>
      <c r="I10" s="152">
        <v>1232</v>
      </c>
      <c r="J10" s="154">
        <v>2.2000000000000002</v>
      </c>
      <c r="K10" s="155">
        <v>749</v>
      </c>
      <c r="L10" s="157">
        <v>483</v>
      </c>
      <c r="M10" s="158">
        <v>3.0038759689922481</v>
      </c>
      <c r="N10" s="159">
        <v>-0.12000000000000011</v>
      </c>
      <c r="O10" s="160">
        <v>68.217054263565885</v>
      </c>
      <c r="P10" s="153">
        <v>1.1000000000000085</v>
      </c>
      <c r="Q10" s="161">
        <v>69.480519480519476</v>
      </c>
      <c r="R10" s="162">
        <v>66.34615384615384</v>
      </c>
    </row>
    <row r="11" spans="1:30" s="136" customFormat="1" ht="21" customHeight="1">
      <c r="A11" s="163" t="s">
        <v>60</v>
      </c>
      <c r="B11" s="164" t="s">
        <v>55</v>
      </c>
      <c r="C11" s="165">
        <v>8796</v>
      </c>
      <c r="D11" s="166">
        <v>-2.9</v>
      </c>
      <c r="E11" s="165">
        <v>3291</v>
      </c>
      <c r="F11" s="167">
        <v>-1.6</v>
      </c>
      <c r="G11" s="168">
        <v>1973</v>
      </c>
      <c r="H11" s="169">
        <v>1318</v>
      </c>
      <c r="I11" s="165">
        <v>2335</v>
      </c>
      <c r="J11" s="167">
        <v>0</v>
      </c>
      <c r="K11" s="168">
        <v>1453</v>
      </c>
      <c r="L11" s="170">
        <v>882</v>
      </c>
      <c r="M11" s="171">
        <v>2.6727438468550591</v>
      </c>
      <c r="N11" s="172">
        <v>-4.0000000000000036E-2</v>
      </c>
      <c r="O11" s="173">
        <v>70.951078699483432</v>
      </c>
      <c r="P11" s="166">
        <v>1.2000000000000028</v>
      </c>
      <c r="Q11" s="174">
        <v>73.644196654840343</v>
      </c>
      <c r="R11" s="175">
        <v>66.919575113808804</v>
      </c>
    </row>
    <row r="12" spans="1:30" s="136" customFormat="1" ht="21" customHeight="1">
      <c r="A12" s="176" t="s">
        <v>61</v>
      </c>
      <c r="B12" s="177" t="s">
        <v>62</v>
      </c>
      <c r="C12" s="178">
        <v>11242</v>
      </c>
      <c r="D12" s="179">
        <v>-2</v>
      </c>
      <c r="E12" s="178">
        <v>4169</v>
      </c>
      <c r="F12" s="180">
        <v>6.7</v>
      </c>
      <c r="G12" s="181">
        <v>2513</v>
      </c>
      <c r="H12" s="182">
        <v>1656</v>
      </c>
      <c r="I12" s="178">
        <v>2562</v>
      </c>
      <c r="J12" s="180">
        <v>0.4</v>
      </c>
      <c r="K12" s="181">
        <v>1580</v>
      </c>
      <c r="L12" s="183">
        <v>982</v>
      </c>
      <c r="M12" s="184">
        <v>2.6965699208443272</v>
      </c>
      <c r="N12" s="185">
        <v>-0.23999999999999977</v>
      </c>
      <c r="O12" s="147">
        <v>61.453585991844562</v>
      </c>
      <c r="P12" s="140">
        <v>-3.7999999999999972</v>
      </c>
      <c r="Q12" s="148">
        <v>62.873060087544765</v>
      </c>
      <c r="R12" s="149">
        <v>59.29951690821256</v>
      </c>
    </row>
    <row r="13" spans="1:30" s="136" customFormat="1" ht="21" customHeight="1">
      <c r="A13" s="150" t="s">
        <v>63</v>
      </c>
      <c r="B13" s="151" t="s">
        <v>62</v>
      </c>
      <c r="C13" s="152">
        <v>8322</v>
      </c>
      <c r="D13" s="153">
        <v>1.1000000000000001</v>
      </c>
      <c r="E13" s="152">
        <v>2717</v>
      </c>
      <c r="F13" s="154">
        <v>-3.5</v>
      </c>
      <c r="G13" s="155">
        <v>1774</v>
      </c>
      <c r="H13" s="156">
        <v>943</v>
      </c>
      <c r="I13" s="152">
        <v>1934</v>
      </c>
      <c r="J13" s="154">
        <v>-3.4</v>
      </c>
      <c r="K13" s="155">
        <v>1280</v>
      </c>
      <c r="L13" s="157">
        <v>654</v>
      </c>
      <c r="M13" s="158">
        <v>3.0629370629370629</v>
      </c>
      <c r="N13" s="159">
        <v>0.12999999999999989</v>
      </c>
      <c r="O13" s="160">
        <v>71.18145012881854</v>
      </c>
      <c r="P13" s="153">
        <v>0.10000000000000853</v>
      </c>
      <c r="Q13" s="161">
        <v>72.153325817361889</v>
      </c>
      <c r="R13" s="162">
        <v>69.35312831389183</v>
      </c>
    </row>
    <row r="14" spans="1:30" s="136" customFormat="1" ht="21" customHeight="1">
      <c r="A14" s="150" t="s">
        <v>64</v>
      </c>
      <c r="B14" s="151" t="s">
        <v>62</v>
      </c>
      <c r="C14" s="152">
        <v>9022</v>
      </c>
      <c r="D14" s="153">
        <v>1.2</v>
      </c>
      <c r="E14" s="152">
        <v>2205</v>
      </c>
      <c r="F14" s="154">
        <v>-2.4</v>
      </c>
      <c r="G14" s="155">
        <v>1456</v>
      </c>
      <c r="H14" s="156">
        <v>749</v>
      </c>
      <c r="I14" s="152">
        <v>1635</v>
      </c>
      <c r="J14" s="154">
        <v>4.7</v>
      </c>
      <c r="K14" s="155">
        <v>1106</v>
      </c>
      <c r="L14" s="157">
        <v>529</v>
      </c>
      <c r="M14" s="158">
        <v>4.0916099773242633</v>
      </c>
      <c r="N14" s="159">
        <v>0.13999999999999968</v>
      </c>
      <c r="O14" s="160">
        <v>74.149659863945587</v>
      </c>
      <c r="P14" s="153">
        <v>5</v>
      </c>
      <c r="Q14" s="161">
        <v>75.961538461538453</v>
      </c>
      <c r="R14" s="162">
        <v>70.627503337783708</v>
      </c>
    </row>
    <row r="15" spans="1:30" s="136" customFormat="1" ht="21" customHeight="1">
      <c r="A15" s="150" t="s">
        <v>65</v>
      </c>
      <c r="B15" s="151" t="s">
        <v>62</v>
      </c>
      <c r="C15" s="152">
        <v>18756</v>
      </c>
      <c r="D15" s="153">
        <v>2.6</v>
      </c>
      <c r="E15" s="152">
        <v>4296</v>
      </c>
      <c r="F15" s="154">
        <v>-2.2999999999999998</v>
      </c>
      <c r="G15" s="155">
        <v>2503</v>
      </c>
      <c r="H15" s="156">
        <v>1793</v>
      </c>
      <c r="I15" s="152">
        <v>2875</v>
      </c>
      <c r="J15" s="154">
        <v>-0.5</v>
      </c>
      <c r="K15" s="155">
        <v>1663</v>
      </c>
      <c r="L15" s="157">
        <v>1212</v>
      </c>
      <c r="M15" s="158">
        <v>4.3659217877094969</v>
      </c>
      <c r="N15" s="159">
        <v>0.20999999999999996</v>
      </c>
      <c r="O15" s="160">
        <v>66.922718808193665</v>
      </c>
      <c r="P15" s="153">
        <v>1.2000000000000028</v>
      </c>
      <c r="Q15" s="161">
        <v>66.440271673991219</v>
      </c>
      <c r="R15" s="162">
        <v>67.596207473508088</v>
      </c>
    </row>
    <row r="16" spans="1:30" s="136" customFormat="1" ht="21" customHeight="1">
      <c r="A16" s="163" t="s">
        <v>66</v>
      </c>
      <c r="B16" s="186" t="s">
        <v>62</v>
      </c>
      <c r="C16" s="165">
        <v>14069</v>
      </c>
      <c r="D16" s="166">
        <v>-0.4</v>
      </c>
      <c r="E16" s="165">
        <v>3842</v>
      </c>
      <c r="F16" s="167">
        <v>-4.0999999999999996</v>
      </c>
      <c r="G16" s="168">
        <v>2299</v>
      </c>
      <c r="H16" s="169">
        <v>1543</v>
      </c>
      <c r="I16" s="165">
        <v>2070</v>
      </c>
      <c r="J16" s="167">
        <v>-8.1</v>
      </c>
      <c r="K16" s="168">
        <v>1238</v>
      </c>
      <c r="L16" s="170">
        <v>832</v>
      </c>
      <c r="M16" s="171">
        <v>3.6618948464341488</v>
      </c>
      <c r="N16" s="172">
        <v>0.13000000000000034</v>
      </c>
      <c r="O16" s="173">
        <v>53.878188443519001</v>
      </c>
      <c r="P16" s="166">
        <v>-2.3000000000000043</v>
      </c>
      <c r="Q16" s="174">
        <v>53.84949978251413</v>
      </c>
      <c r="R16" s="175">
        <v>53.920933246921578</v>
      </c>
    </row>
    <row r="17" spans="1:18" s="136" customFormat="1" ht="21" customHeight="1">
      <c r="A17" s="176" t="s">
        <v>67</v>
      </c>
      <c r="B17" s="177" t="s">
        <v>68</v>
      </c>
      <c r="C17" s="178">
        <v>59162</v>
      </c>
      <c r="D17" s="179">
        <v>3.8</v>
      </c>
      <c r="E17" s="178">
        <v>3982</v>
      </c>
      <c r="F17" s="180">
        <v>1.3</v>
      </c>
      <c r="G17" s="181">
        <v>2650</v>
      </c>
      <c r="H17" s="182">
        <v>1332</v>
      </c>
      <c r="I17" s="178">
        <v>2056</v>
      </c>
      <c r="J17" s="180">
        <v>3.6</v>
      </c>
      <c r="K17" s="181">
        <v>1406</v>
      </c>
      <c r="L17" s="183">
        <v>650</v>
      </c>
      <c r="M17" s="184">
        <v>14.857358111501759</v>
      </c>
      <c r="N17" s="185">
        <v>0.35999999999999943</v>
      </c>
      <c r="O17" s="147">
        <v>51.632345554997492</v>
      </c>
      <c r="P17" s="140">
        <v>1.1000000000000014</v>
      </c>
      <c r="Q17" s="148">
        <v>53.056603773584911</v>
      </c>
      <c r="R17" s="149">
        <v>48.798798798798799</v>
      </c>
    </row>
    <row r="18" spans="1:18" s="136" customFormat="1" ht="21" customHeight="1">
      <c r="A18" s="163" t="s">
        <v>69</v>
      </c>
      <c r="B18" s="187" t="s">
        <v>68</v>
      </c>
      <c r="C18" s="165">
        <v>16176</v>
      </c>
      <c r="D18" s="166">
        <v>2</v>
      </c>
      <c r="E18" s="165">
        <v>3527</v>
      </c>
      <c r="F18" s="167">
        <v>-5</v>
      </c>
      <c r="G18" s="168">
        <v>2256</v>
      </c>
      <c r="H18" s="169">
        <v>1271</v>
      </c>
      <c r="I18" s="165">
        <v>1892</v>
      </c>
      <c r="J18" s="167">
        <v>2</v>
      </c>
      <c r="K18" s="168">
        <v>1239</v>
      </c>
      <c r="L18" s="170">
        <v>653</v>
      </c>
      <c r="M18" s="171">
        <v>4.5863339948965125</v>
      </c>
      <c r="N18" s="172">
        <v>0.32000000000000028</v>
      </c>
      <c r="O18" s="173">
        <v>53.643322937340521</v>
      </c>
      <c r="P18" s="166">
        <v>3.7000000000000028</v>
      </c>
      <c r="Q18" s="174">
        <v>54.920212765957444</v>
      </c>
      <c r="R18" s="175">
        <v>51.376868607395757</v>
      </c>
    </row>
    <row r="19" spans="1:18" s="136" customFormat="1" ht="21" customHeight="1">
      <c r="A19" s="137" t="s">
        <v>70</v>
      </c>
      <c r="B19" s="177" t="s">
        <v>21</v>
      </c>
      <c r="C19" s="188">
        <v>10058</v>
      </c>
      <c r="D19" s="189">
        <v>0.7</v>
      </c>
      <c r="E19" s="188">
        <v>2126</v>
      </c>
      <c r="F19" s="190">
        <v>-8.1999999999999993</v>
      </c>
      <c r="G19" s="191">
        <v>1382</v>
      </c>
      <c r="H19" s="192">
        <v>744</v>
      </c>
      <c r="I19" s="188">
        <v>1580</v>
      </c>
      <c r="J19" s="190">
        <v>-10.7</v>
      </c>
      <c r="K19" s="191">
        <v>1037</v>
      </c>
      <c r="L19" s="193">
        <v>543</v>
      </c>
      <c r="M19" s="194">
        <v>4.7309501411100658</v>
      </c>
      <c r="N19" s="195">
        <v>0.42000000000000082</v>
      </c>
      <c r="O19" s="196">
        <v>74.317968015051733</v>
      </c>
      <c r="P19" s="189">
        <v>-2</v>
      </c>
      <c r="Q19" s="197">
        <v>75.036179450072353</v>
      </c>
      <c r="R19" s="198">
        <v>72.983870967741936</v>
      </c>
    </row>
    <row r="20" spans="1:18" s="136" customFormat="1" ht="21" customHeight="1">
      <c r="A20" s="199" t="s">
        <v>71</v>
      </c>
      <c r="B20" s="177" t="s">
        <v>72</v>
      </c>
      <c r="C20" s="178">
        <v>5532</v>
      </c>
      <c r="D20" s="179">
        <v>1</v>
      </c>
      <c r="E20" s="178">
        <v>1300</v>
      </c>
      <c r="F20" s="180">
        <v>-5.4</v>
      </c>
      <c r="G20" s="181">
        <v>898</v>
      </c>
      <c r="H20" s="182">
        <v>402</v>
      </c>
      <c r="I20" s="178">
        <v>1040</v>
      </c>
      <c r="J20" s="180">
        <v>-5.5</v>
      </c>
      <c r="K20" s="181">
        <v>719</v>
      </c>
      <c r="L20" s="183">
        <v>321</v>
      </c>
      <c r="M20" s="184">
        <v>4.2553846153846155</v>
      </c>
      <c r="N20" s="185">
        <v>0.26999999999999957</v>
      </c>
      <c r="O20" s="147">
        <v>80</v>
      </c>
      <c r="P20" s="140">
        <v>-9.9999999999994316E-2</v>
      </c>
      <c r="Q20" s="148">
        <v>80.066815144766139</v>
      </c>
      <c r="R20" s="149">
        <v>79.850746268656707</v>
      </c>
    </row>
    <row r="21" spans="1:18" s="136" customFormat="1" ht="21" customHeight="1">
      <c r="A21" s="150" t="s">
        <v>73</v>
      </c>
      <c r="B21" s="151" t="s">
        <v>72</v>
      </c>
      <c r="C21" s="152">
        <v>6248</v>
      </c>
      <c r="D21" s="153">
        <v>0.5</v>
      </c>
      <c r="E21" s="152">
        <v>1495</v>
      </c>
      <c r="F21" s="154">
        <v>1.8</v>
      </c>
      <c r="G21" s="155">
        <v>966</v>
      </c>
      <c r="H21" s="156">
        <v>529</v>
      </c>
      <c r="I21" s="152">
        <v>1140</v>
      </c>
      <c r="J21" s="154">
        <v>1.7</v>
      </c>
      <c r="K21" s="155">
        <v>741</v>
      </c>
      <c r="L21" s="157">
        <v>399</v>
      </c>
      <c r="M21" s="158">
        <v>4.1792642140468228</v>
      </c>
      <c r="N21" s="159">
        <v>-6.0000000000000497E-2</v>
      </c>
      <c r="O21" s="160">
        <v>76.254180602006699</v>
      </c>
      <c r="P21" s="153">
        <v>-0.10000000000000853</v>
      </c>
      <c r="Q21" s="161">
        <v>76.708074534161483</v>
      </c>
      <c r="R21" s="162">
        <v>75.42533081285444</v>
      </c>
    </row>
    <row r="22" spans="1:18" s="136" customFormat="1" ht="21" customHeight="1">
      <c r="A22" s="163" t="s">
        <v>74</v>
      </c>
      <c r="B22" s="186" t="s">
        <v>72</v>
      </c>
      <c r="C22" s="165">
        <v>4315</v>
      </c>
      <c r="D22" s="166">
        <v>-6.3</v>
      </c>
      <c r="E22" s="165">
        <v>1065</v>
      </c>
      <c r="F22" s="167">
        <v>-4.8</v>
      </c>
      <c r="G22" s="168">
        <v>659</v>
      </c>
      <c r="H22" s="169">
        <v>406</v>
      </c>
      <c r="I22" s="165">
        <v>835</v>
      </c>
      <c r="J22" s="167">
        <v>1</v>
      </c>
      <c r="K22" s="168">
        <v>513</v>
      </c>
      <c r="L22" s="170">
        <v>322</v>
      </c>
      <c r="M22" s="171">
        <v>4.051643192488263</v>
      </c>
      <c r="N22" s="172">
        <v>-6.0000000000000497E-2</v>
      </c>
      <c r="O22" s="173">
        <v>78.403755868544607</v>
      </c>
      <c r="P22" s="166">
        <v>4.5</v>
      </c>
      <c r="Q22" s="174">
        <v>77.845220030349012</v>
      </c>
      <c r="R22" s="175">
        <v>79.310344827586206</v>
      </c>
    </row>
    <row r="23" spans="1:18" s="136" customFormat="1" ht="21" customHeight="1">
      <c r="A23" s="176" t="s">
        <v>75</v>
      </c>
      <c r="B23" s="177" t="s">
        <v>21</v>
      </c>
      <c r="C23" s="178">
        <v>3011</v>
      </c>
      <c r="D23" s="179">
        <v>-1.6</v>
      </c>
      <c r="E23" s="178">
        <v>983</v>
      </c>
      <c r="F23" s="180">
        <v>3.7</v>
      </c>
      <c r="G23" s="181">
        <v>641</v>
      </c>
      <c r="H23" s="182">
        <v>342</v>
      </c>
      <c r="I23" s="178">
        <v>577</v>
      </c>
      <c r="J23" s="180">
        <v>-1.7</v>
      </c>
      <c r="K23" s="181">
        <v>381</v>
      </c>
      <c r="L23" s="183">
        <v>196</v>
      </c>
      <c r="M23" s="184">
        <v>3.0630722278738554</v>
      </c>
      <c r="N23" s="185">
        <v>-0.16999999999999993</v>
      </c>
      <c r="O23" s="147">
        <v>58.697863682604265</v>
      </c>
      <c r="P23" s="140">
        <v>-3.1999999999999957</v>
      </c>
      <c r="Q23" s="148">
        <v>59.438377535101402</v>
      </c>
      <c r="R23" s="149">
        <v>57.309941520467831</v>
      </c>
    </row>
    <row r="24" spans="1:18" s="136" customFormat="1" ht="21" customHeight="1">
      <c r="A24" s="163" t="s">
        <v>76</v>
      </c>
      <c r="B24" s="187" t="s">
        <v>21</v>
      </c>
      <c r="C24" s="165">
        <v>7740</v>
      </c>
      <c r="D24" s="166">
        <v>3.1</v>
      </c>
      <c r="E24" s="165">
        <v>2707</v>
      </c>
      <c r="F24" s="167">
        <v>3</v>
      </c>
      <c r="G24" s="168">
        <v>1655</v>
      </c>
      <c r="H24" s="169">
        <v>1052</v>
      </c>
      <c r="I24" s="165">
        <v>1644</v>
      </c>
      <c r="J24" s="167">
        <v>-1.6</v>
      </c>
      <c r="K24" s="168">
        <v>1045</v>
      </c>
      <c r="L24" s="170">
        <v>599</v>
      </c>
      <c r="M24" s="171">
        <v>2.8592537864794978</v>
      </c>
      <c r="N24" s="172">
        <v>9.9999999999997868E-3</v>
      </c>
      <c r="O24" s="173">
        <v>60.731437015145914</v>
      </c>
      <c r="P24" s="166">
        <v>-2.8999999999999986</v>
      </c>
      <c r="Q24" s="174">
        <v>63.141993957703924</v>
      </c>
      <c r="R24" s="175">
        <v>56.939163498098857</v>
      </c>
    </row>
    <row r="25" spans="1:18" s="136" customFormat="1" ht="21" customHeight="1">
      <c r="A25" s="176" t="s">
        <v>77</v>
      </c>
      <c r="B25" s="177" t="s">
        <v>78</v>
      </c>
      <c r="C25" s="178">
        <v>12299</v>
      </c>
      <c r="D25" s="179">
        <v>1.9</v>
      </c>
      <c r="E25" s="178">
        <v>2942</v>
      </c>
      <c r="F25" s="180">
        <v>-3.3</v>
      </c>
      <c r="G25" s="181">
        <v>1824</v>
      </c>
      <c r="H25" s="182">
        <v>1118</v>
      </c>
      <c r="I25" s="178">
        <v>1951</v>
      </c>
      <c r="J25" s="180">
        <v>-2.6</v>
      </c>
      <c r="K25" s="181">
        <v>1254</v>
      </c>
      <c r="L25" s="183">
        <v>697</v>
      </c>
      <c r="M25" s="184">
        <v>4.1804894629503737</v>
      </c>
      <c r="N25" s="185">
        <v>0.20999999999999952</v>
      </c>
      <c r="O25" s="147">
        <v>66.315431679129844</v>
      </c>
      <c r="P25" s="140">
        <v>0.39999999999999147</v>
      </c>
      <c r="Q25" s="148">
        <v>68.75</v>
      </c>
      <c r="R25" s="149">
        <v>62.343470483005369</v>
      </c>
    </row>
    <row r="26" spans="1:18" s="136" customFormat="1" ht="21" customHeight="1">
      <c r="A26" s="150" t="s">
        <v>79</v>
      </c>
      <c r="B26" s="151" t="s">
        <v>78</v>
      </c>
      <c r="C26" s="152">
        <v>18006</v>
      </c>
      <c r="D26" s="153">
        <v>4.0999999999999996</v>
      </c>
      <c r="E26" s="152">
        <v>5044</v>
      </c>
      <c r="F26" s="154">
        <v>-0.9</v>
      </c>
      <c r="G26" s="155">
        <v>2979</v>
      </c>
      <c r="H26" s="156">
        <v>2065</v>
      </c>
      <c r="I26" s="152">
        <v>3532</v>
      </c>
      <c r="J26" s="154">
        <v>1</v>
      </c>
      <c r="K26" s="155">
        <v>2099</v>
      </c>
      <c r="L26" s="157">
        <v>1433</v>
      </c>
      <c r="M26" s="158">
        <v>3.5697858842188741</v>
      </c>
      <c r="N26" s="159">
        <v>0.16999999999999993</v>
      </c>
      <c r="O26" s="160">
        <v>70.023790642347336</v>
      </c>
      <c r="P26" s="153">
        <v>1.2999999999999972</v>
      </c>
      <c r="Q26" s="161">
        <v>70.459885867740851</v>
      </c>
      <c r="R26" s="162">
        <v>69.394673123486683</v>
      </c>
    </row>
    <row r="27" spans="1:18" s="136" customFormat="1" ht="21" customHeight="1">
      <c r="A27" s="150" t="s">
        <v>80</v>
      </c>
      <c r="B27" s="151" t="s">
        <v>78</v>
      </c>
      <c r="C27" s="152">
        <v>40516</v>
      </c>
      <c r="D27" s="153">
        <v>2.5</v>
      </c>
      <c r="E27" s="152">
        <v>8440</v>
      </c>
      <c r="F27" s="154">
        <v>2.1</v>
      </c>
      <c r="G27" s="155">
        <v>5231</v>
      </c>
      <c r="H27" s="156">
        <v>3209</v>
      </c>
      <c r="I27" s="152">
        <v>6292</v>
      </c>
      <c r="J27" s="154">
        <v>1.3</v>
      </c>
      <c r="K27" s="155">
        <v>3925</v>
      </c>
      <c r="L27" s="157">
        <v>2367</v>
      </c>
      <c r="M27" s="158">
        <v>4.8004739336492888</v>
      </c>
      <c r="N27" s="159">
        <v>1.9999999999999574E-2</v>
      </c>
      <c r="O27" s="160">
        <v>74.549763033175353</v>
      </c>
      <c r="P27" s="153">
        <v>-0.59999999999999432</v>
      </c>
      <c r="Q27" s="161">
        <v>75.033454406423246</v>
      </c>
      <c r="R27" s="162">
        <v>73.761296354004358</v>
      </c>
    </row>
    <row r="28" spans="1:18" s="136" customFormat="1" ht="21" customHeight="1">
      <c r="A28" s="163" t="s">
        <v>81</v>
      </c>
      <c r="B28" s="186" t="s">
        <v>78</v>
      </c>
      <c r="C28" s="165">
        <v>9322</v>
      </c>
      <c r="D28" s="166">
        <v>0.2</v>
      </c>
      <c r="E28" s="165">
        <v>3060</v>
      </c>
      <c r="F28" s="167">
        <v>-2.5</v>
      </c>
      <c r="G28" s="168">
        <v>1922</v>
      </c>
      <c r="H28" s="169">
        <v>1138</v>
      </c>
      <c r="I28" s="165">
        <v>2353</v>
      </c>
      <c r="J28" s="167">
        <v>1.4</v>
      </c>
      <c r="K28" s="168">
        <v>1489</v>
      </c>
      <c r="L28" s="170">
        <v>864</v>
      </c>
      <c r="M28" s="171">
        <v>3.0464052287581698</v>
      </c>
      <c r="N28" s="172">
        <v>8.9999999999999858E-2</v>
      </c>
      <c r="O28" s="173">
        <v>76.895424836601308</v>
      </c>
      <c r="P28" s="166">
        <v>3</v>
      </c>
      <c r="Q28" s="174">
        <v>77.471383975026015</v>
      </c>
      <c r="R28" s="175">
        <v>75.922671353251317</v>
      </c>
    </row>
    <row r="29" spans="1:18" s="136" customFormat="1" ht="21" customHeight="1">
      <c r="A29" s="200" t="s">
        <v>82</v>
      </c>
      <c r="B29" s="201" t="s">
        <v>83</v>
      </c>
      <c r="C29" s="202">
        <v>5396</v>
      </c>
      <c r="D29" s="203">
        <v>-3.1</v>
      </c>
      <c r="E29" s="202">
        <v>1801</v>
      </c>
      <c r="F29" s="204">
        <v>-5.7</v>
      </c>
      <c r="G29" s="205">
        <v>1072</v>
      </c>
      <c r="H29" s="206">
        <v>729</v>
      </c>
      <c r="I29" s="202">
        <v>1266</v>
      </c>
      <c r="J29" s="204">
        <v>-7.1</v>
      </c>
      <c r="K29" s="205">
        <v>752</v>
      </c>
      <c r="L29" s="207">
        <v>514</v>
      </c>
      <c r="M29" s="208">
        <v>2.9961132704053304</v>
      </c>
      <c r="N29" s="209">
        <v>8.0000000000000071E-2</v>
      </c>
      <c r="O29" s="196">
        <v>70.294280955024988</v>
      </c>
      <c r="P29" s="189">
        <v>-1.1000000000000085</v>
      </c>
      <c r="Q29" s="197">
        <v>70.149253731343293</v>
      </c>
      <c r="R29" s="198">
        <v>70.507544581618646</v>
      </c>
    </row>
    <row r="30" spans="1:18" s="136" customFormat="1" ht="21" customHeight="1">
      <c r="A30" s="176" t="s">
        <v>84</v>
      </c>
      <c r="B30" s="186" t="s">
        <v>25</v>
      </c>
      <c r="C30" s="178">
        <v>6520</v>
      </c>
      <c r="D30" s="179">
        <v>1.1000000000000001</v>
      </c>
      <c r="E30" s="178">
        <v>1282</v>
      </c>
      <c r="F30" s="180">
        <v>-5.3</v>
      </c>
      <c r="G30" s="181">
        <v>823</v>
      </c>
      <c r="H30" s="182">
        <v>459</v>
      </c>
      <c r="I30" s="178">
        <v>776</v>
      </c>
      <c r="J30" s="180">
        <v>1</v>
      </c>
      <c r="K30" s="181">
        <v>484</v>
      </c>
      <c r="L30" s="183">
        <v>292</v>
      </c>
      <c r="M30" s="184">
        <v>5.0858034321372854</v>
      </c>
      <c r="N30" s="185">
        <v>0.33000000000000007</v>
      </c>
      <c r="O30" s="147">
        <v>60.530421216848673</v>
      </c>
      <c r="P30" s="140">
        <v>3.7999999999999972</v>
      </c>
      <c r="Q30" s="148">
        <v>58.809234507897933</v>
      </c>
      <c r="R30" s="149">
        <v>63.61655773420479</v>
      </c>
    </row>
    <row r="31" spans="1:18" s="136" customFormat="1" ht="21" customHeight="1">
      <c r="A31" s="150" t="s">
        <v>85</v>
      </c>
      <c r="B31" s="151" t="s">
        <v>25</v>
      </c>
      <c r="C31" s="152">
        <v>39588</v>
      </c>
      <c r="D31" s="153">
        <v>5.3</v>
      </c>
      <c r="E31" s="152">
        <v>4626</v>
      </c>
      <c r="F31" s="154">
        <v>-3.4</v>
      </c>
      <c r="G31" s="155">
        <v>2945</v>
      </c>
      <c r="H31" s="156">
        <v>1681</v>
      </c>
      <c r="I31" s="152">
        <v>2889</v>
      </c>
      <c r="J31" s="154">
        <v>-6.1</v>
      </c>
      <c r="K31" s="155">
        <v>1934</v>
      </c>
      <c r="L31" s="157">
        <v>955</v>
      </c>
      <c r="M31" s="158">
        <v>8.557717250324254</v>
      </c>
      <c r="N31" s="159">
        <v>0.70000000000000018</v>
      </c>
      <c r="O31" s="160">
        <v>62.451361867704279</v>
      </c>
      <c r="P31" s="153">
        <v>-1.7999999999999972</v>
      </c>
      <c r="Q31" s="161">
        <v>65.670628183361629</v>
      </c>
      <c r="R31" s="162">
        <v>56.811421772754315</v>
      </c>
    </row>
    <row r="32" spans="1:18" s="136" customFormat="1" ht="21" customHeight="1">
      <c r="A32" s="163" t="s">
        <v>86</v>
      </c>
      <c r="B32" s="210" t="s">
        <v>25</v>
      </c>
      <c r="C32" s="165">
        <v>17146</v>
      </c>
      <c r="D32" s="166">
        <v>-0.6</v>
      </c>
      <c r="E32" s="165">
        <v>3791</v>
      </c>
      <c r="F32" s="167">
        <v>-3.1</v>
      </c>
      <c r="G32" s="168">
        <v>2548</v>
      </c>
      <c r="H32" s="169">
        <v>1243</v>
      </c>
      <c r="I32" s="165">
        <v>2780</v>
      </c>
      <c r="J32" s="167">
        <v>-2.1</v>
      </c>
      <c r="K32" s="168">
        <v>1892</v>
      </c>
      <c r="L32" s="170">
        <v>888</v>
      </c>
      <c r="M32" s="171">
        <v>4.5228171986283305</v>
      </c>
      <c r="N32" s="172">
        <v>0.10999999999999943</v>
      </c>
      <c r="O32" s="173">
        <v>73.33157478237932</v>
      </c>
      <c r="P32" s="166">
        <v>0.70000000000000284</v>
      </c>
      <c r="Q32" s="174">
        <v>74.254317111459969</v>
      </c>
      <c r="R32" s="175">
        <v>71.440064360418347</v>
      </c>
    </row>
    <row r="33" spans="1:18" s="136" customFormat="1" ht="21" customHeight="1">
      <c r="A33" s="176" t="s">
        <v>87</v>
      </c>
      <c r="B33" s="211" t="s">
        <v>83</v>
      </c>
      <c r="C33" s="178">
        <v>2662</v>
      </c>
      <c r="D33" s="179">
        <v>7.6</v>
      </c>
      <c r="E33" s="178">
        <v>943</v>
      </c>
      <c r="F33" s="180">
        <v>-1.8</v>
      </c>
      <c r="G33" s="181">
        <v>566</v>
      </c>
      <c r="H33" s="182">
        <v>377</v>
      </c>
      <c r="I33" s="178">
        <v>608</v>
      </c>
      <c r="J33" s="180">
        <v>6.5</v>
      </c>
      <c r="K33" s="181">
        <v>383</v>
      </c>
      <c r="L33" s="183">
        <v>225</v>
      </c>
      <c r="M33" s="184">
        <v>2.8229056203605514</v>
      </c>
      <c r="N33" s="185">
        <v>0.23999999999999977</v>
      </c>
      <c r="O33" s="147">
        <v>64.475079533404028</v>
      </c>
      <c r="P33" s="140">
        <v>5</v>
      </c>
      <c r="Q33" s="148">
        <v>67.667844522968196</v>
      </c>
      <c r="R33" s="149">
        <v>59.681697612732101</v>
      </c>
    </row>
    <row r="34" spans="1:18" s="136" customFormat="1" ht="21" customHeight="1">
      <c r="A34" s="163" t="s">
        <v>88</v>
      </c>
      <c r="B34" s="212" t="s">
        <v>83</v>
      </c>
      <c r="C34" s="165">
        <v>3124</v>
      </c>
      <c r="D34" s="166">
        <v>5.2</v>
      </c>
      <c r="E34" s="165">
        <v>1132</v>
      </c>
      <c r="F34" s="167">
        <v>-2.4</v>
      </c>
      <c r="G34" s="168">
        <v>698</v>
      </c>
      <c r="H34" s="169">
        <v>434</v>
      </c>
      <c r="I34" s="165">
        <v>703</v>
      </c>
      <c r="J34" s="167">
        <v>-5.4</v>
      </c>
      <c r="K34" s="168">
        <v>442</v>
      </c>
      <c r="L34" s="170">
        <v>261</v>
      </c>
      <c r="M34" s="171">
        <v>2.7597173144876326</v>
      </c>
      <c r="N34" s="172">
        <v>0.19999999999999973</v>
      </c>
      <c r="O34" s="173">
        <v>62.102473498233209</v>
      </c>
      <c r="P34" s="166">
        <v>-1.9999999999999929</v>
      </c>
      <c r="Q34" s="174">
        <v>63.323782234957015</v>
      </c>
      <c r="R34" s="175">
        <v>60.13824884792627</v>
      </c>
    </row>
    <row r="35" spans="1:18" s="136" customFormat="1" ht="21" customHeight="1">
      <c r="A35" s="176" t="s">
        <v>89</v>
      </c>
      <c r="B35" s="211" t="s">
        <v>90</v>
      </c>
      <c r="C35" s="178">
        <v>2287</v>
      </c>
      <c r="D35" s="179">
        <v>0.5</v>
      </c>
      <c r="E35" s="178">
        <v>790</v>
      </c>
      <c r="F35" s="180">
        <v>-6.7</v>
      </c>
      <c r="G35" s="181">
        <v>489</v>
      </c>
      <c r="H35" s="182">
        <v>301</v>
      </c>
      <c r="I35" s="178">
        <v>528</v>
      </c>
      <c r="J35" s="180">
        <v>-7.9</v>
      </c>
      <c r="K35" s="181">
        <v>345</v>
      </c>
      <c r="L35" s="183">
        <v>183</v>
      </c>
      <c r="M35" s="184">
        <v>2.8949367088607594</v>
      </c>
      <c r="N35" s="185">
        <v>0.20000000000000018</v>
      </c>
      <c r="O35" s="147">
        <v>66.835443037974684</v>
      </c>
      <c r="P35" s="140">
        <v>-0.90000000000000568</v>
      </c>
      <c r="Q35" s="148">
        <v>70.552147239263803</v>
      </c>
      <c r="R35" s="149">
        <v>60.797342192691026</v>
      </c>
    </row>
    <row r="36" spans="1:18" s="136" customFormat="1" ht="21" customHeight="1">
      <c r="A36" s="163" t="s">
        <v>91</v>
      </c>
      <c r="B36" s="212" t="s">
        <v>90</v>
      </c>
      <c r="C36" s="165">
        <v>3208</v>
      </c>
      <c r="D36" s="166">
        <v>2.6</v>
      </c>
      <c r="E36" s="165">
        <v>1015</v>
      </c>
      <c r="F36" s="167">
        <v>1</v>
      </c>
      <c r="G36" s="168">
        <v>670</v>
      </c>
      <c r="H36" s="169">
        <v>345</v>
      </c>
      <c r="I36" s="165">
        <v>669</v>
      </c>
      <c r="J36" s="167">
        <v>-8.1</v>
      </c>
      <c r="K36" s="168">
        <v>448</v>
      </c>
      <c r="L36" s="170">
        <v>221</v>
      </c>
      <c r="M36" s="171">
        <v>3.1605911330049259</v>
      </c>
      <c r="N36" s="172">
        <v>5.0000000000000266E-2</v>
      </c>
      <c r="O36" s="173">
        <v>65.911330049261082</v>
      </c>
      <c r="P36" s="166">
        <v>-6.5</v>
      </c>
      <c r="Q36" s="174">
        <v>66.865671641791053</v>
      </c>
      <c r="R36" s="175">
        <v>64.05797101449275</v>
      </c>
    </row>
    <row r="37" spans="1:18" s="136" customFormat="1" ht="21" customHeight="1">
      <c r="A37" s="176" t="s">
        <v>92</v>
      </c>
      <c r="B37" s="211" t="s">
        <v>93</v>
      </c>
      <c r="C37" s="178">
        <v>8303</v>
      </c>
      <c r="D37" s="179">
        <v>1.3</v>
      </c>
      <c r="E37" s="178">
        <v>3077</v>
      </c>
      <c r="F37" s="180">
        <v>1.6</v>
      </c>
      <c r="G37" s="181">
        <v>1972</v>
      </c>
      <c r="H37" s="182">
        <v>1105</v>
      </c>
      <c r="I37" s="178">
        <v>2032</v>
      </c>
      <c r="J37" s="180">
        <v>3</v>
      </c>
      <c r="K37" s="181">
        <v>1394</v>
      </c>
      <c r="L37" s="183">
        <v>638</v>
      </c>
      <c r="M37" s="184">
        <v>2.6984075398115048</v>
      </c>
      <c r="N37" s="185">
        <v>-9.9999999999997868E-3</v>
      </c>
      <c r="O37" s="147">
        <v>66.038349041273975</v>
      </c>
      <c r="P37" s="140">
        <v>0.90000000000000568</v>
      </c>
      <c r="Q37" s="148">
        <v>70.689655172413794</v>
      </c>
      <c r="R37" s="149">
        <v>57.737556561085967</v>
      </c>
    </row>
    <row r="38" spans="1:18" s="136" customFormat="1" ht="21" customHeight="1">
      <c r="A38" s="150" t="s">
        <v>94</v>
      </c>
      <c r="B38" s="151" t="s">
        <v>93</v>
      </c>
      <c r="C38" s="152">
        <v>10682</v>
      </c>
      <c r="D38" s="153">
        <v>-3.7</v>
      </c>
      <c r="E38" s="152">
        <v>2382</v>
      </c>
      <c r="F38" s="154">
        <v>5.2</v>
      </c>
      <c r="G38" s="155">
        <v>1536</v>
      </c>
      <c r="H38" s="156">
        <v>846</v>
      </c>
      <c r="I38" s="152">
        <v>1421</v>
      </c>
      <c r="J38" s="154">
        <v>-3.4</v>
      </c>
      <c r="K38" s="155">
        <v>963</v>
      </c>
      <c r="L38" s="157">
        <v>458</v>
      </c>
      <c r="M38" s="158">
        <v>4.4844668345927792</v>
      </c>
      <c r="N38" s="159">
        <v>-0.41999999999999993</v>
      </c>
      <c r="O38" s="160">
        <v>59.655751469353483</v>
      </c>
      <c r="P38" s="153">
        <v>-5.2999999999999972</v>
      </c>
      <c r="Q38" s="161">
        <v>62.6953125</v>
      </c>
      <c r="R38" s="162">
        <v>54.137115839243499</v>
      </c>
    </row>
    <row r="39" spans="1:18" s="136" customFormat="1" ht="21" customHeight="1">
      <c r="A39" s="163" t="s">
        <v>95</v>
      </c>
      <c r="B39" s="212" t="s">
        <v>93</v>
      </c>
      <c r="C39" s="165">
        <v>6096</v>
      </c>
      <c r="D39" s="166">
        <v>-4.2</v>
      </c>
      <c r="E39" s="165">
        <v>2350</v>
      </c>
      <c r="F39" s="167">
        <v>0.2</v>
      </c>
      <c r="G39" s="168">
        <v>1607</v>
      </c>
      <c r="H39" s="169">
        <v>743</v>
      </c>
      <c r="I39" s="165">
        <v>1791</v>
      </c>
      <c r="J39" s="167">
        <v>1.4</v>
      </c>
      <c r="K39" s="168">
        <v>1287</v>
      </c>
      <c r="L39" s="170">
        <v>504</v>
      </c>
      <c r="M39" s="171">
        <v>2.5940425531914895</v>
      </c>
      <c r="N39" s="172">
        <v>-0.12000000000000011</v>
      </c>
      <c r="O39" s="173">
        <v>76.212765957446805</v>
      </c>
      <c r="P39" s="166">
        <v>0.79999999999999716</v>
      </c>
      <c r="Q39" s="174">
        <v>80.087118855009336</v>
      </c>
      <c r="R39" s="175">
        <v>67.833109017496639</v>
      </c>
    </row>
    <row r="40" spans="1:18" s="136" customFormat="1" ht="21" customHeight="1">
      <c r="A40" s="176" t="s">
        <v>96</v>
      </c>
      <c r="B40" s="211" t="s">
        <v>97</v>
      </c>
      <c r="C40" s="178">
        <v>2680</v>
      </c>
      <c r="D40" s="179">
        <v>-3.8</v>
      </c>
      <c r="E40" s="178">
        <v>994</v>
      </c>
      <c r="F40" s="180">
        <v>-1.6</v>
      </c>
      <c r="G40" s="181">
        <v>614</v>
      </c>
      <c r="H40" s="182">
        <v>380</v>
      </c>
      <c r="I40" s="178">
        <v>671</v>
      </c>
      <c r="J40" s="180">
        <v>-6.8</v>
      </c>
      <c r="K40" s="181">
        <v>425</v>
      </c>
      <c r="L40" s="183">
        <v>246</v>
      </c>
      <c r="M40" s="184">
        <v>2.6961770623742454</v>
      </c>
      <c r="N40" s="185">
        <v>-5.9999999999999609E-2</v>
      </c>
      <c r="O40" s="147">
        <v>67.505030181086525</v>
      </c>
      <c r="P40" s="140">
        <v>-3.7999999999999972</v>
      </c>
      <c r="Q40" s="148">
        <v>69.218241042345269</v>
      </c>
      <c r="R40" s="149">
        <v>64.736842105263165</v>
      </c>
    </row>
    <row r="41" spans="1:18" s="136" customFormat="1" ht="21" customHeight="1">
      <c r="A41" s="150" t="s">
        <v>98</v>
      </c>
      <c r="B41" s="151" t="s">
        <v>97</v>
      </c>
      <c r="C41" s="152">
        <v>4486</v>
      </c>
      <c r="D41" s="153">
        <v>-0.3</v>
      </c>
      <c r="E41" s="152">
        <v>1207</v>
      </c>
      <c r="F41" s="154">
        <v>9.1999999999999993</v>
      </c>
      <c r="G41" s="155">
        <v>774</v>
      </c>
      <c r="H41" s="156">
        <v>433</v>
      </c>
      <c r="I41" s="152">
        <v>849</v>
      </c>
      <c r="J41" s="154">
        <v>13.2</v>
      </c>
      <c r="K41" s="155">
        <v>554</v>
      </c>
      <c r="L41" s="157">
        <v>295</v>
      </c>
      <c r="M41" s="158">
        <v>3.7166528583264293</v>
      </c>
      <c r="N41" s="159">
        <v>-0.35000000000000009</v>
      </c>
      <c r="O41" s="160">
        <v>70.339685169842582</v>
      </c>
      <c r="P41" s="153">
        <v>2.3999999999999915</v>
      </c>
      <c r="Q41" s="161">
        <v>71.576227390180875</v>
      </c>
      <c r="R41" s="162">
        <v>68.129330254041577</v>
      </c>
    </row>
    <row r="42" spans="1:18" s="136" customFormat="1" ht="21" customHeight="1">
      <c r="A42" s="150" t="s">
        <v>99</v>
      </c>
      <c r="B42" s="151" t="s">
        <v>97</v>
      </c>
      <c r="C42" s="152">
        <v>5520</v>
      </c>
      <c r="D42" s="153">
        <v>-9</v>
      </c>
      <c r="E42" s="152">
        <v>1792</v>
      </c>
      <c r="F42" s="154">
        <v>4.0999999999999996</v>
      </c>
      <c r="G42" s="155">
        <v>1151</v>
      </c>
      <c r="H42" s="156">
        <v>641</v>
      </c>
      <c r="I42" s="152">
        <v>1164</v>
      </c>
      <c r="J42" s="154">
        <v>4.5</v>
      </c>
      <c r="K42" s="155">
        <v>771</v>
      </c>
      <c r="L42" s="157">
        <v>393</v>
      </c>
      <c r="M42" s="158">
        <v>3.0803571428571428</v>
      </c>
      <c r="N42" s="159">
        <v>-0.43999999999999995</v>
      </c>
      <c r="O42" s="160">
        <v>64.955357142857139</v>
      </c>
      <c r="P42" s="153">
        <v>0.29999999999999716</v>
      </c>
      <c r="Q42" s="161">
        <v>66.985230234578637</v>
      </c>
      <c r="R42" s="162">
        <v>61.31045241809673</v>
      </c>
    </row>
    <row r="43" spans="1:18" s="136" customFormat="1" ht="21" customHeight="1">
      <c r="A43" s="163" t="s">
        <v>100</v>
      </c>
      <c r="B43" s="212" t="s">
        <v>97</v>
      </c>
      <c r="C43" s="165">
        <v>1798</v>
      </c>
      <c r="D43" s="166">
        <v>-3.8</v>
      </c>
      <c r="E43" s="165">
        <v>765</v>
      </c>
      <c r="F43" s="167">
        <v>-2.7</v>
      </c>
      <c r="G43" s="168">
        <v>507</v>
      </c>
      <c r="H43" s="169">
        <v>258</v>
      </c>
      <c r="I43" s="165">
        <v>427</v>
      </c>
      <c r="J43" s="167">
        <v>5.7</v>
      </c>
      <c r="K43" s="168">
        <v>303</v>
      </c>
      <c r="L43" s="170">
        <v>124</v>
      </c>
      <c r="M43" s="171">
        <v>2.350326797385621</v>
      </c>
      <c r="N43" s="172">
        <v>-2.9999999999999805E-2</v>
      </c>
      <c r="O43" s="173">
        <v>55.816993464052288</v>
      </c>
      <c r="P43" s="166">
        <v>4.3999999999999986</v>
      </c>
      <c r="Q43" s="174">
        <v>59.76331360946746</v>
      </c>
      <c r="R43" s="175">
        <v>48.062015503875969</v>
      </c>
    </row>
    <row r="44" spans="1:18" s="136" customFormat="1" ht="21" customHeight="1">
      <c r="A44" s="176" t="s">
        <v>101</v>
      </c>
      <c r="B44" s="211" t="s">
        <v>29</v>
      </c>
      <c r="C44" s="178">
        <v>19144</v>
      </c>
      <c r="D44" s="179">
        <v>-7.4</v>
      </c>
      <c r="E44" s="178">
        <v>5615</v>
      </c>
      <c r="F44" s="180">
        <v>3.8</v>
      </c>
      <c r="G44" s="181">
        <v>3466</v>
      </c>
      <c r="H44" s="182">
        <v>2149</v>
      </c>
      <c r="I44" s="178">
        <v>3194</v>
      </c>
      <c r="J44" s="180">
        <v>4.2</v>
      </c>
      <c r="K44" s="181">
        <v>2064</v>
      </c>
      <c r="L44" s="183">
        <v>1130</v>
      </c>
      <c r="M44" s="184">
        <v>3.4094390026714159</v>
      </c>
      <c r="N44" s="185">
        <v>-0.4099999999999997</v>
      </c>
      <c r="O44" s="147">
        <v>56.8833481745325</v>
      </c>
      <c r="P44" s="140">
        <v>0.19999999999999574</v>
      </c>
      <c r="Q44" s="148">
        <v>59.549913444893242</v>
      </c>
      <c r="R44" s="149">
        <v>52.582596556537922</v>
      </c>
    </row>
    <row r="45" spans="1:18" s="136" customFormat="1" ht="21" customHeight="1">
      <c r="A45" s="150" t="s">
        <v>102</v>
      </c>
      <c r="B45" s="151" t="s">
        <v>29</v>
      </c>
      <c r="C45" s="152">
        <v>4392</v>
      </c>
      <c r="D45" s="153">
        <v>-1.5</v>
      </c>
      <c r="E45" s="152">
        <v>1896</v>
      </c>
      <c r="F45" s="154">
        <v>1.6</v>
      </c>
      <c r="G45" s="155">
        <v>1159</v>
      </c>
      <c r="H45" s="156">
        <v>737</v>
      </c>
      <c r="I45" s="152">
        <v>1332</v>
      </c>
      <c r="J45" s="154">
        <v>3.9</v>
      </c>
      <c r="K45" s="155">
        <v>820</v>
      </c>
      <c r="L45" s="157">
        <v>512</v>
      </c>
      <c r="M45" s="158">
        <v>2.3164556962025316</v>
      </c>
      <c r="N45" s="159">
        <v>-7.0000000000000284E-2</v>
      </c>
      <c r="O45" s="160">
        <v>70.25316455696202</v>
      </c>
      <c r="P45" s="153">
        <v>1.5999999999999943</v>
      </c>
      <c r="Q45" s="161">
        <v>70.75064710957723</v>
      </c>
      <c r="R45" s="162">
        <v>69.4708276797829</v>
      </c>
    </row>
    <row r="46" spans="1:18" s="136" customFormat="1" ht="21" customHeight="1">
      <c r="A46" s="163" t="s">
        <v>103</v>
      </c>
      <c r="B46" s="212" t="s">
        <v>29</v>
      </c>
      <c r="C46" s="165">
        <v>5130</v>
      </c>
      <c r="D46" s="166">
        <v>-3.6</v>
      </c>
      <c r="E46" s="165">
        <v>2538</v>
      </c>
      <c r="F46" s="167">
        <v>5.0999999999999996</v>
      </c>
      <c r="G46" s="168">
        <v>1521</v>
      </c>
      <c r="H46" s="169">
        <v>1017</v>
      </c>
      <c r="I46" s="165">
        <v>1316</v>
      </c>
      <c r="J46" s="167">
        <v>-6.5</v>
      </c>
      <c r="K46" s="168">
        <v>847</v>
      </c>
      <c r="L46" s="170">
        <v>469</v>
      </c>
      <c r="M46" s="171">
        <v>2.021276595744681</v>
      </c>
      <c r="N46" s="172">
        <v>-0.18000000000000016</v>
      </c>
      <c r="O46" s="173">
        <v>51.851851851851848</v>
      </c>
      <c r="P46" s="166">
        <v>-6.3999999999999986</v>
      </c>
      <c r="Q46" s="174">
        <v>55.687047994740304</v>
      </c>
      <c r="R46" s="175">
        <v>46.116027531956739</v>
      </c>
    </row>
    <row r="47" spans="1:18" s="136" customFormat="1" ht="21" customHeight="1">
      <c r="A47" s="176" t="s">
        <v>104</v>
      </c>
      <c r="B47" s="186" t="s">
        <v>30</v>
      </c>
      <c r="C47" s="178">
        <v>7073</v>
      </c>
      <c r="D47" s="179">
        <v>-3.4</v>
      </c>
      <c r="E47" s="178">
        <v>3027</v>
      </c>
      <c r="F47" s="180">
        <v>-1.8</v>
      </c>
      <c r="G47" s="181">
        <v>1871</v>
      </c>
      <c r="H47" s="182">
        <v>1156</v>
      </c>
      <c r="I47" s="178">
        <v>1588</v>
      </c>
      <c r="J47" s="180">
        <v>6.9</v>
      </c>
      <c r="K47" s="181">
        <v>1018</v>
      </c>
      <c r="L47" s="183">
        <v>570</v>
      </c>
      <c r="M47" s="184">
        <v>2.3366369342583417</v>
      </c>
      <c r="N47" s="185">
        <v>-4.0000000000000036E-2</v>
      </c>
      <c r="O47" s="147">
        <v>52.461182689131157</v>
      </c>
      <c r="P47" s="140">
        <v>4.2999999999999972</v>
      </c>
      <c r="Q47" s="148">
        <v>54.409406734366648</v>
      </c>
      <c r="R47" s="149">
        <v>49.307958477508649</v>
      </c>
    </row>
    <row r="48" spans="1:18" s="136" customFormat="1" ht="21" customHeight="1">
      <c r="A48" s="150" t="s">
        <v>105</v>
      </c>
      <c r="B48" s="151" t="s">
        <v>30</v>
      </c>
      <c r="C48" s="152">
        <v>5105</v>
      </c>
      <c r="D48" s="153">
        <v>-0.3</v>
      </c>
      <c r="E48" s="152">
        <v>2058</v>
      </c>
      <c r="F48" s="154">
        <v>4.4000000000000004</v>
      </c>
      <c r="G48" s="155">
        <v>1231</v>
      </c>
      <c r="H48" s="156">
        <v>827</v>
      </c>
      <c r="I48" s="152">
        <v>1133</v>
      </c>
      <c r="J48" s="154">
        <v>-9.4</v>
      </c>
      <c r="K48" s="155">
        <v>702</v>
      </c>
      <c r="L48" s="157">
        <v>431</v>
      </c>
      <c r="M48" s="158">
        <v>2.4805636540330416</v>
      </c>
      <c r="N48" s="159">
        <v>-0.12000000000000011</v>
      </c>
      <c r="O48" s="160">
        <v>55.053449951409142</v>
      </c>
      <c r="P48" s="153">
        <v>-8.3999999999999986</v>
      </c>
      <c r="Q48" s="161">
        <v>57.026807473598694</v>
      </c>
      <c r="R48" s="162">
        <v>52.116082224909313</v>
      </c>
    </row>
    <row r="49" spans="1:18" s="136" customFormat="1" ht="21" customHeight="1">
      <c r="A49" s="150" t="s">
        <v>106</v>
      </c>
      <c r="B49" s="151" t="s">
        <v>30</v>
      </c>
      <c r="C49" s="152">
        <v>4178</v>
      </c>
      <c r="D49" s="153">
        <v>-2.4</v>
      </c>
      <c r="E49" s="152">
        <v>2104</v>
      </c>
      <c r="F49" s="154">
        <v>6.6</v>
      </c>
      <c r="G49" s="155">
        <v>1311</v>
      </c>
      <c r="H49" s="156">
        <v>793</v>
      </c>
      <c r="I49" s="152">
        <v>1234</v>
      </c>
      <c r="J49" s="154">
        <v>4.4000000000000004</v>
      </c>
      <c r="K49" s="155">
        <v>803</v>
      </c>
      <c r="L49" s="157">
        <v>431</v>
      </c>
      <c r="M49" s="158">
        <v>1.9857414448669202</v>
      </c>
      <c r="N49" s="159">
        <v>-0.17999999999999994</v>
      </c>
      <c r="O49" s="160">
        <v>58.650190114068444</v>
      </c>
      <c r="P49" s="153">
        <v>-1.1999999999999957</v>
      </c>
      <c r="Q49" s="161">
        <v>61.250953470633107</v>
      </c>
      <c r="R49" s="162">
        <v>54.350567465321561</v>
      </c>
    </row>
    <row r="50" spans="1:18" s="136" customFormat="1" ht="21" customHeight="1">
      <c r="A50" s="150" t="s">
        <v>107</v>
      </c>
      <c r="B50" s="151" t="s">
        <v>30</v>
      </c>
      <c r="C50" s="152">
        <v>6206</v>
      </c>
      <c r="D50" s="153">
        <v>-3.2</v>
      </c>
      <c r="E50" s="152">
        <v>3468</v>
      </c>
      <c r="F50" s="154">
        <v>1</v>
      </c>
      <c r="G50" s="155">
        <v>1947</v>
      </c>
      <c r="H50" s="156">
        <v>1521</v>
      </c>
      <c r="I50" s="152">
        <v>1912</v>
      </c>
      <c r="J50" s="154">
        <v>6.6</v>
      </c>
      <c r="K50" s="155">
        <v>1271</v>
      </c>
      <c r="L50" s="157">
        <v>641</v>
      </c>
      <c r="M50" s="158">
        <v>1.7895040369088813</v>
      </c>
      <c r="N50" s="159">
        <v>-8.0000000000000071E-2</v>
      </c>
      <c r="O50" s="160">
        <v>55.132641291810849</v>
      </c>
      <c r="P50" s="153">
        <v>2.8999999999999986</v>
      </c>
      <c r="Q50" s="161">
        <v>65.279917822290699</v>
      </c>
      <c r="R50" s="162">
        <v>42.143326758711375</v>
      </c>
    </row>
    <row r="51" spans="1:18" s="136" customFormat="1" ht="21" customHeight="1" thickBot="1">
      <c r="A51" s="137" t="s">
        <v>108</v>
      </c>
      <c r="B51" s="213" t="s">
        <v>30</v>
      </c>
      <c r="C51" s="214">
        <v>3330</v>
      </c>
      <c r="D51" s="215">
        <v>-5.6</v>
      </c>
      <c r="E51" s="214">
        <v>2055</v>
      </c>
      <c r="F51" s="216">
        <v>6.4</v>
      </c>
      <c r="G51" s="217">
        <v>1336</v>
      </c>
      <c r="H51" s="218">
        <v>719</v>
      </c>
      <c r="I51" s="214">
        <v>631</v>
      </c>
      <c r="J51" s="216">
        <v>16.399999999999999</v>
      </c>
      <c r="K51" s="217">
        <v>436</v>
      </c>
      <c r="L51" s="219">
        <v>195</v>
      </c>
      <c r="M51" s="220">
        <v>1.6204379562043796</v>
      </c>
      <c r="N51" s="221">
        <v>-0.20999999999999996</v>
      </c>
      <c r="O51" s="222">
        <v>30.70559610705596</v>
      </c>
      <c r="P51" s="215">
        <v>2.5999999999999979</v>
      </c>
      <c r="Q51" s="223">
        <v>32.634730538922156</v>
      </c>
      <c r="R51" s="224">
        <v>27.121001390820581</v>
      </c>
    </row>
    <row r="52" spans="1:18" s="136" customFormat="1" ht="21" customHeight="1" thickBot="1">
      <c r="A52" s="225" t="s">
        <v>109</v>
      </c>
      <c r="B52" s="226"/>
      <c r="C52" s="214">
        <v>483080</v>
      </c>
      <c r="D52" s="227">
        <v>0.2</v>
      </c>
      <c r="E52" s="228">
        <v>122751</v>
      </c>
      <c r="F52" s="229">
        <v>-0.5</v>
      </c>
      <c r="G52" s="230">
        <v>76332</v>
      </c>
      <c r="H52" s="231">
        <v>46419</v>
      </c>
      <c r="I52" s="228">
        <v>77732</v>
      </c>
      <c r="J52" s="229">
        <v>-0.3</v>
      </c>
      <c r="K52" s="230">
        <v>49780</v>
      </c>
      <c r="L52" s="232">
        <v>27952</v>
      </c>
      <c r="M52" s="233">
        <v>3.94</v>
      </c>
      <c r="N52" s="234">
        <v>2.9999999999999805E-2</v>
      </c>
      <c r="O52" s="235">
        <v>63.3</v>
      </c>
      <c r="P52" s="227">
        <v>9.9999999999994316E-2</v>
      </c>
      <c r="Q52" s="236">
        <v>65.2</v>
      </c>
      <c r="R52" s="237">
        <v>60.2</v>
      </c>
    </row>
    <row r="53" spans="1:18" s="136" customFormat="1" ht="6" customHeight="1"/>
    <row r="54" spans="1:18" s="136" customFormat="1" ht="11.25">
      <c r="A54" s="238" t="s">
        <v>110</v>
      </c>
    </row>
    <row r="55" spans="1:18" s="136" customFormat="1" ht="11.25">
      <c r="A55" s="238" t="s">
        <v>111</v>
      </c>
    </row>
    <row r="56" spans="1:18" s="136" customFormat="1" ht="11.25"/>
    <row r="57" spans="1:18" s="136" customFormat="1" ht="11.25"/>
    <row r="58" spans="1:18" s="136" customFormat="1" ht="11.25"/>
    <row r="59" spans="1:18" s="136" customFormat="1" ht="11.25"/>
    <row r="60" spans="1:18" s="136" customFormat="1" ht="11.25"/>
    <row r="61" spans="1:18" s="136" customFormat="1" ht="11.25"/>
    <row r="62" spans="1:18" s="136" customFormat="1" ht="11.25"/>
  </sheetData>
  <mergeCells count="7">
    <mergeCell ref="O3:R3"/>
    <mergeCell ref="A3:A4"/>
    <mergeCell ref="B3:B4"/>
    <mergeCell ref="C3:C4"/>
    <mergeCell ref="E3:H3"/>
    <mergeCell ref="I3:L3"/>
    <mergeCell ref="M3:M4"/>
  </mergeCells>
  <phoneticPr fontId="15"/>
  <printOptions horizontalCentered="1" verticalCentered="1"/>
  <pageMargins left="0.59055118110236227" right="0.59055118110236227" top="0.51181102362204722" bottom="0.51181102362204722" header="0.51181102362204722" footer="0.31496062992125984"/>
  <pageSetup paperSize="9" scale="70" firstPageNumber="4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77135-0E86-4E0C-9CF6-97F1D49F9DF6}">
  <sheetPr codeName="Sheet7">
    <tabColor rgb="FFFF0000"/>
    <pageSetUpPr fitToPage="1"/>
  </sheetPr>
  <dimension ref="B1:K63"/>
  <sheetViews>
    <sheetView view="pageBreakPreview" zoomScaleNormal="100" zoomScaleSheetLayoutView="100" workbookViewId="0"/>
  </sheetViews>
  <sheetFormatPr defaultColWidth="8.125" defaultRowHeight="14.25"/>
  <cols>
    <col min="1" max="1" width="2.25" style="244" customWidth="1"/>
    <col min="2" max="2" width="4.25" style="244" customWidth="1"/>
    <col min="3" max="3" width="37.75" style="244" customWidth="1"/>
    <col min="4" max="5" width="14.125" style="244" customWidth="1"/>
    <col min="6" max="6" width="11.375" style="264" customWidth="1"/>
    <col min="7" max="7" width="11.375" style="265" customWidth="1"/>
    <col min="8" max="8" width="8.125" style="244"/>
    <col min="9" max="9" width="9" style="244" bestFit="1" customWidth="1"/>
    <col min="10" max="10" width="11.625" style="244" bestFit="1" customWidth="1"/>
    <col min="11" max="16384" width="8.125" style="244"/>
  </cols>
  <sheetData>
    <row r="1" spans="2:11" ht="30" customHeight="1">
      <c r="B1" s="239" t="s">
        <v>112</v>
      </c>
      <c r="C1" s="240"/>
      <c r="D1" s="241"/>
      <c r="E1" s="241"/>
      <c r="F1" s="242"/>
      <c r="G1" s="243"/>
    </row>
    <row r="2" spans="2:11" ht="21" customHeight="1">
      <c r="B2" s="403" t="s">
        <v>113</v>
      </c>
      <c r="C2" s="404"/>
      <c r="D2" s="408" t="s">
        <v>114</v>
      </c>
      <c r="E2" s="410" t="s">
        <v>115</v>
      </c>
      <c r="F2" s="245"/>
      <c r="G2" s="246"/>
      <c r="K2" s="247"/>
    </row>
    <row r="3" spans="2:11" ht="21" customHeight="1">
      <c r="B3" s="406"/>
      <c r="C3" s="407"/>
      <c r="D3" s="409"/>
      <c r="E3" s="411"/>
      <c r="F3" s="248" t="s">
        <v>116</v>
      </c>
      <c r="G3" s="249" t="s">
        <v>117</v>
      </c>
    </row>
    <row r="4" spans="2:11" ht="21" customHeight="1">
      <c r="B4" s="250" t="s">
        <v>118</v>
      </c>
      <c r="C4" s="250"/>
      <c r="D4" s="251">
        <v>3076</v>
      </c>
      <c r="E4" s="251">
        <v>2968</v>
      </c>
      <c r="F4" s="252">
        <f>E4-D4</f>
        <v>-108</v>
      </c>
      <c r="G4" s="253">
        <f>ROUND(F4/D4*100,1)</f>
        <v>-3.5</v>
      </c>
    </row>
    <row r="5" spans="2:11" ht="21" customHeight="1">
      <c r="B5" s="250" t="s">
        <v>119</v>
      </c>
      <c r="C5" s="250"/>
      <c r="D5" s="251">
        <v>487</v>
      </c>
      <c r="E5" s="251">
        <v>485</v>
      </c>
      <c r="F5" s="252">
        <f t="shared" ref="F5:F45" si="0">E5-D5</f>
        <v>-2</v>
      </c>
      <c r="G5" s="253">
        <f t="shared" ref="G5:G45" si="1">ROUND(F5/D5*100,1)</f>
        <v>-0.4</v>
      </c>
    </row>
    <row r="6" spans="2:11" ht="21" customHeight="1">
      <c r="B6" s="250" t="s">
        <v>120</v>
      </c>
      <c r="C6" s="250"/>
      <c r="D6" s="251">
        <v>87434</v>
      </c>
      <c r="E6" s="251">
        <v>90368</v>
      </c>
      <c r="F6" s="252">
        <f t="shared" si="0"/>
        <v>2934</v>
      </c>
      <c r="G6" s="253">
        <f t="shared" si="1"/>
        <v>3.4</v>
      </c>
      <c r="K6" s="254"/>
    </row>
    <row r="7" spans="2:11" ht="21" customHeight="1">
      <c r="B7" s="255" t="s">
        <v>121</v>
      </c>
      <c r="C7" s="250"/>
      <c r="D7" s="251">
        <v>151105</v>
      </c>
      <c r="E7" s="251">
        <v>149657</v>
      </c>
      <c r="F7" s="252">
        <f t="shared" si="0"/>
        <v>-1448</v>
      </c>
      <c r="G7" s="253">
        <f t="shared" si="1"/>
        <v>-1</v>
      </c>
    </row>
    <row r="8" spans="2:11" s="258" customFormat="1" ht="21" customHeight="1">
      <c r="B8" s="256"/>
      <c r="C8" s="257" t="s">
        <v>122</v>
      </c>
      <c r="D8" s="251">
        <v>20052</v>
      </c>
      <c r="E8" s="251">
        <v>19598</v>
      </c>
      <c r="F8" s="252">
        <f t="shared" si="0"/>
        <v>-454</v>
      </c>
      <c r="G8" s="253">
        <f t="shared" si="1"/>
        <v>-2.2999999999999998</v>
      </c>
    </row>
    <row r="9" spans="2:11" s="258" customFormat="1" ht="21" customHeight="1">
      <c r="B9" s="256"/>
      <c r="C9" s="257" t="s">
        <v>123</v>
      </c>
      <c r="D9" s="251">
        <v>1445</v>
      </c>
      <c r="E9" s="251">
        <v>1560</v>
      </c>
      <c r="F9" s="252">
        <f t="shared" si="0"/>
        <v>115</v>
      </c>
      <c r="G9" s="253">
        <f t="shared" si="1"/>
        <v>8</v>
      </c>
    </row>
    <row r="10" spans="2:11" s="258" customFormat="1" ht="21" customHeight="1">
      <c r="B10" s="256"/>
      <c r="C10" s="257" t="s">
        <v>124</v>
      </c>
      <c r="D10" s="251">
        <v>3666</v>
      </c>
      <c r="E10" s="251">
        <v>3283</v>
      </c>
      <c r="F10" s="252">
        <f t="shared" si="0"/>
        <v>-383</v>
      </c>
      <c r="G10" s="253">
        <f t="shared" si="1"/>
        <v>-10.4</v>
      </c>
    </row>
    <row r="11" spans="2:11" s="258" customFormat="1" ht="21" customHeight="1">
      <c r="B11" s="256"/>
      <c r="C11" s="257" t="s">
        <v>125</v>
      </c>
      <c r="D11" s="251">
        <v>1959</v>
      </c>
      <c r="E11" s="251">
        <v>1847</v>
      </c>
      <c r="F11" s="252">
        <f t="shared" si="0"/>
        <v>-112</v>
      </c>
      <c r="G11" s="253">
        <f t="shared" si="1"/>
        <v>-5.7</v>
      </c>
    </row>
    <row r="12" spans="2:11" s="258" customFormat="1" ht="21" customHeight="1">
      <c r="B12" s="256"/>
      <c r="C12" s="257" t="s">
        <v>126</v>
      </c>
      <c r="D12" s="251">
        <v>1364</v>
      </c>
      <c r="E12" s="251">
        <v>1338</v>
      </c>
      <c r="F12" s="252">
        <f t="shared" si="0"/>
        <v>-26</v>
      </c>
      <c r="G12" s="253">
        <f t="shared" si="1"/>
        <v>-1.9</v>
      </c>
    </row>
    <row r="13" spans="2:11" s="258" customFormat="1" ht="21" customHeight="1">
      <c r="B13" s="256"/>
      <c r="C13" s="257" t="s">
        <v>127</v>
      </c>
      <c r="D13" s="251">
        <v>4247</v>
      </c>
      <c r="E13" s="251">
        <v>4186</v>
      </c>
      <c r="F13" s="252">
        <f t="shared" si="0"/>
        <v>-61</v>
      </c>
      <c r="G13" s="253">
        <f t="shared" si="1"/>
        <v>-1.4</v>
      </c>
    </row>
    <row r="14" spans="2:11" s="258" customFormat="1" ht="21" customHeight="1">
      <c r="B14" s="256"/>
      <c r="C14" s="257" t="s">
        <v>128</v>
      </c>
      <c r="D14" s="251">
        <v>2819</v>
      </c>
      <c r="E14" s="251">
        <v>2718</v>
      </c>
      <c r="F14" s="252">
        <f t="shared" si="0"/>
        <v>-101</v>
      </c>
      <c r="G14" s="253">
        <f t="shared" si="1"/>
        <v>-3.6</v>
      </c>
    </row>
    <row r="15" spans="2:11" s="258" customFormat="1" ht="21" customHeight="1">
      <c r="B15" s="256"/>
      <c r="C15" s="257" t="s">
        <v>129</v>
      </c>
      <c r="D15" s="251">
        <v>7787</v>
      </c>
      <c r="E15" s="251">
        <v>7979</v>
      </c>
      <c r="F15" s="252">
        <f t="shared" si="0"/>
        <v>192</v>
      </c>
      <c r="G15" s="253">
        <f t="shared" si="1"/>
        <v>2.5</v>
      </c>
    </row>
    <row r="16" spans="2:11" s="258" customFormat="1" ht="21" customHeight="1">
      <c r="B16" s="256"/>
      <c r="C16" s="257" t="s">
        <v>130</v>
      </c>
      <c r="D16" s="251">
        <v>623</v>
      </c>
      <c r="E16" s="251">
        <v>621</v>
      </c>
      <c r="F16" s="252">
        <f t="shared" si="0"/>
        <v>-2</v>
      </c>
      <c r="G16" s="253">
        <f t="shared" si="1"/>
        <v>-0.3</v>
      </c>
    </row>
    <row r="17" spans="2:7" s="258" customFormat="1" ht="21" customHeight="1">
      <c r="B17" s="256"/>
      <c r="C17" s="257" t="s">
        <v>131</v>
      </c>
      <c r="D17" s="251">
        <v>8384</v>
      </c>
      <c r="E17" s="251">
        <v>8369</v>
      </c>
      <c r="F17" s="252">
        <f t="shared" si="0"/>
        <v>-15</v>
      </c>
      <c r="G17" s="253">
        <f t="shared" si="1"/>
        <v>-0.2</v>
      </c>
    </row>
    <row r="18" spans="2:7" s="258" customFormat="1" ht="21" customHeight="1">
      <c r="B18" s="256"/>
      <c r="C18" s="257" t="s">
        <v>132</v>
      </c>
      <c r="D18" s="251">
        <v>2136</v>
      </c>
      <c r="E18" s="251">
        <v>2041</v>
      </c>
      <c r="F18" s="252">
        <f t="shared" si="0"/>
        <v>-95</v>
      </c>
      <c r="G18" s="253">
        <f t="shared" si="1"/>
        <v>-4.4000000000000004</v>
      </c>
    </row>
    <row r="19" spans="2:7" s="258" customFormat="1" ht="21" customHeight="1">
      <c r="B19" s="256"/>
      <c r="C19" s="257" t="s">
        <v>133</v>
      </c>
      <c r="D19" s="251">
        <v>4681</v>
      </c>
      <c r="E19" s="251">
        <v>4517</v>
      </c>
      <c r="F19" s="252">
        <f t="shared" si="0"/>
        <v>-164</v>
      </c>
      <c r="G19" s="253">
        <f t="shared" si="1"/>
        <v>-3.5</v>
      </c>
    </row>
    <row r="20" spans="2:7" s="258" customFormat="1" ht="21" customHeight="1">
      <c r="B20" s="256"/>
      <c r="C20" s="257" t="s">
        <v>134</v>
      </c>
      <c r="D20" s="251">
        <v>5972</v>
      </c>
      <c r="E20" s="251">
        <v>5357</v>
      </c>
      <c r="F20" s="252">
        <f t="shared" si="0"/>
        <v>-615</v>
      </c>
      <c r="G20" s="253">
        <f t="shared" si="1"/>
        <v>-10.3</v>
      </c>
    </row>
    <row r="21" spans="2:7" s="258" customFormat="1" ht="21" customHeight="1">
      <c r="B21" s="256"/>
      <c r="C21" s="257" t="s">
        <v>135</v>
      </c>
      <c r="D21" s="251">
        <v>2979</v>
      </c>
      <c r="E21" s="251">
        <v>3028</v>
      </c>
      <c r="F21" s="252">
        <f t="shared" si="0"/>
        <v>49</v>
      </c>
      <c r="G21" s="253">
        <f t="shared" si="1"/>
        <v>1.6</v>
      </c>
    </row>
    <row r="22" spans="2:7" s="258" customFormat="1" ht="21" customHeight="1">
      <c r="B22" s="256"/>
      <c r="C22" s="257" t="s">
        <v>136</v>
      </c>
      <c r="D22" s="251">
        <v>13720</v>
      </c>
      <c r="E22" s="251">
        <v>13686</v>
      </c>
      <c r="F22" s="252">
        <f t="shared" si="0"/>
        <v>-34</v>
      </c>
      <c r="G22" s="253">
        <f t="shared" si="1"/>
        <v>-0.2</v>
      </c>
    </row>
    <row r="23" spans="2:7" s="258" customFormat="1" ht="21" customHeight="1">
      <c r="B23" s="256"/>
      <c r="C23" s="257" t="s">
        <v>137</v>
      </c>
      <c r="D23" s="251">
        <v>10335</v>
      </c>
      <c r="E23" s="251">
        <v>10280</v>
      </c>
      <c r="F23" s="252">
        <f t="shared" si="0"/>
        <v>-55</v>
      </c>
      <c r="G23" s="253">
        <f t="shared" si="1"/>
        <v>-0.5</v>
      </c>
    </row>
    <row r="24" spans="2:7" s="258" customFormat="1" ht="21" customHeight="1">
      <c r="B24" s="256"/>
      <c r="C24" s="257" t="s">
        <v>138</v>
      </c>
      <c r="D24" s="251">
        <v>7832</v>
      </c>
      <c r="E24" s="251">
        <v>8018</v>
      </c>
      <c r="F24" s="252">
        <f t="shared" si="0"/>
        <v>186</v>
      </c>
      <c r="G24" s="253">
        <f t="shared" si="1"/>
        <v>2.4</v>
      </c>
    </row>
    <row r="25" spans="2:7" s="258" customFormat="1" ht="21" customHeight="1">
      <c r="B25" s="256"/>
      <c r="C25" s="257" t="s">
        <v>139</v>
      </c>
      <c r="D25" s="251">
        <v>3578</v>
      </c>
      <c r="E25" s="251">
        <v>3636</v>
      </c>
      <c r="F25" s="252">
        <f t="shared" si="0"/>
        <v>58</v>
      </c>
      <c r="G25" s="253">
        <f t="shared" si="1"/>
        <v>1.6</v>
      </c>
    </row>
    <row r="26" spans="2:7" s="258" customFormat="1" ht="21" customHeight="1">
      <c r="B26" s="256"/>
      <c r="C26" s="257" t="s">
        <v>140</v>
      </c>
      <c r="D26" s="251">
        <v>6522</v>
      </c>
      <c r="E26" s="251">
        <v>6098</v>
      </c>
      <c r="F26" s="252">
        <f t="shared" si="0"/>
        <v>-424</v>
      </c>
      <c r="G26" s="253">
        <f t="shared" si="1"/>
        <v>-6.5</v>
      </c>
    </row>
    <row r="27" spans="2:7" s="258" customFormat="1" ht="21" customHeight="1">
      <c r="B27" s="256"/>
      <c r="C27" s="257" t="s">
        <v>141</v>
      </c>
      <c r="D27" s="251">
        <v>10879</v>
      </c>
      <c r="E27" s="251">
        <v>10985</v>
      </c>
      <c r="F27" s="252">
        <f t="shared" si="0"/>
        <v>106</v>
      </c>
      <c r="G27" s="253">
        <f t="shared" si="1"/>
        <v>1</v>
      </c>
    </row>
    <row r="28" spans="2:7" s="258" customFormat="1" ht="21" customHeight="1">
      <c r="B28" s="256"/>
      <c r="C28" s="257" t="s">
        <v>142</v>
      </c>
      <c r="D28" s="251">
        <v>1792</v>
      </c>
      <c r="E28" s="251">
        <v>1828</v>
      </c>
      <c r="F28" s="252">
        <f t="shared" si="0"/>
        <v>36</v>
      </c>
      <c r="G28" s="253">
        <f t="shared" si="1"/>
        <v>2</v>
      </c>
    </row>
    <row r="29" spans="2:7" s="258" customFormat="1" ht="21" customHeight="1">
      <c r="B29" s="256"/>
      <c r="C29" s="257" t="s">
        <v>143</v>
      </c>
      <c r="D29" s="251">
        <v>25367</v>
      </c>
      <c r="E29" s="251">
        <v>25637</v>
      </c>
      <c r="F29" s="252">
        <f t="shared" si="0"/>
        <v>270</v>
      </c>
      <c r="G29" s="253">
        <f t="shared" si="1"/>
        <v>1.1000000000000001</v>
      </c>
    </row>
    <row r="30" spans="2:7" s="258" customFormat="1" ht="21" customHeight="1">
      <c r="B30" s="259"/>
      <c r="C30" s="257" t="s">
        <v>144</v>
      </c>
      <c r="D30" s="251">
        <v>2966</v>
      </c>
      <c r="E30" s="251">
        <v>3047</v>
      </c>
      <c r="F30" s="252">
        <f t="shared" si="0"/>
        <v>81</v>
      </c>
      <c r="G30" s="253">
        <f t="shared" si="1"/>
        <v>2.7</v>
      </c>
    </row>
    <row r="31" spans="2:7" ht="21" customHeight="1">
      <c r="B31" s="250" t="s">
        <v>145</v>
      </c>
      <c r="C31" s="250"/>
      <c r="D31" s="251">
        <v>2582</v>
      </c>
      <c r="E31" s="251">
        <v>2656</v>
      </c>
      <c r="F31" s="252">
        <f t="shared" si="0"/>
        <v>74</v>
      </c>
      <c r="G31" s="253">
        <f t="shared" si="1"/>
        <v>2.9</v>
      </c>
    </row>
    <row r="32" spans="2:7" ht="21" customHeight="1">
      <c r="B32" s="250" t="s">
        <v>146</v>
      </c>
      <c r="C32" s="250"/>
      <c r="D32" s="251">
        <v>3369</v>
      </c>
      <c r="E32" s="251">
        <v>3415</v>
      </c>
      <c r="F32" s="252">
        <f t="shared" si="0"/>
        <v>46</v>
      </c>
      <c r="G32" s="253">
        <f t="shared" si="1"/>
        <v>1.4</v>
      </c>
    </row>
    <row r="33" spans="2:7" ht="21" customHeight="1">
      <c r="B33" s="250" t="s">
        <v>147</v>
      </c>
      <c r="C33" s="250"/>
      <c r="D33" s="251">
        <v>34865</v>
      </c>
      <c r="E33" s="251">
        <v>36220</v>
      </c>
      <c r="F33" s="252">
        <f t="shared" si="0"/>
        <v>1355</v>
      </c>
      <c r="G33" s="253">
        <f t="shared" si="1"/>
        <v>3.9</v>
      </c>
    </row>
    <row r="34" spans="2:7" ht="21" customHeight="1">
      <c r="B34" s="255" t="s">
        <v>148</v>
      </c>
      <c r="C34" s="250"/>
      <c r="D34" s="251">
        <v>58684</v>
      </c>
      <c r="E34" s="251">
        <v>58617</v>
      </c>
      <c r="F34" s="252">
        <f t="shared" si="0"/>
        <v>-67</v>
      </c>
      <c r="G34" s="253">
        <f t="shared" si="1"/>
        <v>-0.1</v>
      </c>
    </row>
    <row r="35" spans="2:7" ht="21" customHeight="1">
      <c r="B35" s="250" t="s">
        <v>149</v>
      </c>
      <c r="C35" s="250"/>
      <c r="D35" s="251">
        <v>3351</v>
      </c>
      <c r="E35" s="251">
        <v>3469</v>
      </c>
      <c r="F35" s="252">
        <f t="shared" si="0"/>
        <v>118</v>
      </c>
      <c r="G35" s="253">
        <f t="shared" si="1"/>
        <v>3.5</v>
      </c>
    </row>
    <row r="36" spans="2:7" ht="21" customHeight="1">
      <c r="B36" s="250" t="s">
        <v>150</v>
      </c>
      <c r="C36" s="250"/>
      <c r="D36" s="251">
        <v>6406</v>
      </c>
      <c r="E36" s="251">
        <v>6291</v>
      </c>
      <c r="F36" s="252">
        <f t="shared" si="0"/>
        <v>-115</v>
      </c>
      <c r="G36" s="253">
        <f t="shared" si="1"/>
        <v>-1.8</v>
      </c>
    </row>
    <row r="37" spans="2:7" ht="21" customHeight="1">
      <c r="B37" s="250" t="s">
        <v>151</v>
      </c>
      <c r="C37" s="250"/>
      <c r="D37" s="251">
        <v>9524</v>
      </c>
      <c r="E37" s="251">
        <v>10218</v>
      </c>
      <c r="F37" s="252">
        <f t="shared" si="0"/>
        <v>694</v>
      </c>
      <c r="G37" s="253">
        <f t="shared" si="1"/>
        <v>7.3</v>
      </c>
    </row>
    <row r="38" spans="2:7" ht="21" customHeight="1">
      <c r="B38" s="255" t="s">
        <v>152</v>
      </c>
      <c r="C38" s="250"/>
      <c r="D38" s="251">
        <v>25435</v>
      </c>
      <c r="E38" s="251">
        <v>24673</v>
      </c>
      <c r="F38" s="252">
        <f t="shared" si="0"/>
        <v>-762</v>
      </c>
      <c r="G38" s="253">
        <f t="shared" si="1"/>
        <v>-3</v>
      </c>
    </row>
    <row r="39" spans="2:7" ht="21" customHeight="1">
      <c r="B39" s="250" t="s">
        <v>153</v>
      </c>
      <c r="C39" s="250"/>
      <c r="D39" s="251">
        <v>17408</v>
      </c>
      <c r="E39" s="251">
        <v>16475</v>
      </c>
      <c r="F39" s="252">
        <f t="shared" si="0"/>
        <v>-933</v>
      </c>
      <c r="G39" s="253">
        <f t="shared" si="1"/>
        <v>-5.4</v>
      </c>
    </row>
    <row r="40" spans="2:7" ht="21" customHeight="1">
      <c r="B40" s="250" t="s">
        <v>154</v>
      </c>
      <c r="C40" s="250"/>
      <c r="D40" s="251">
        <v>756</v>
      </c>
      <c r="E40" s="251">
        <v>874</v>
      </c>
      <c r="F40" s="252">
        <f t="shared" si="0"/>
        <v>118</v>
      </c>
      <c r="G40" s="253">
        <f t="shared" si="1"/>
        <v>15.6</v>
      </c>
    </row>
    <row r="41" spans="2:7" ht="21" customHeight="1">
      <c r="B41" s="250" t="s">
        <v>155</v>
      </c>
      <c r="C41" s="250"/>
      <c r="D41" s="251">
        <v>42364</v>
      </c>
      <c r="E41" s="251">
        <v>40540</v>
      </c>
      <c r="F41" s="252">
        <f t="shared" si="0"/>
        <v>-1824</v>
      </c>
      <c r="G41" s="253">
        <f t="shared" si="1"/>
        <v>-4.3</v>
      </c>
    </row>
    <row r="42" spans="2:7" ht="21" customHeight="1">
      <c r="B42" s="250" t="s">
        <v>156</v>
      </c>
      <c r="C42" s="250"/>
      <c r="D42" s="251">
        <v>5337</v>
      </c>
      <c r="E42" s="251">
        <v>5321</v>
      </c>
      <c r="F42" s="252">
        <f t="shared" si="0"/>
        <v>-16</v>
      </c>
      <c r="G42" s="253">
        <f t="shared" si="1"/>
        <v>-0.3</v>
      </c>
    </row>
    <row r="43" spans="2:7" ht="21" customHeight="1">
      <c r="B43" s="250" t="s">
        <v>157</v>
      </c>
      <c r="C43" s="250"/>
      <c r="D43" s="251">
        <v>29839</v>
      </c>
      <c r="E43" s="251">
        <v>30725</v>
      </c>
      <c r="F43" s="252">
        <f t="shared" si="0"/>
        <v>886</v>
      </c>
      <c r="G43" s="253">
        <f t="shared" si="1"/>
        <v>3</v>
      </c>
    </row>
    <row r="44" spans="2:7" ht="21" customHeight="1">
      <c r="B44" s="250" t="s">
        <v>158</v>
      </c>
      <c r="C44" s="250"/>
      <c r="D44" s="251">
        <v>114</v>
      </c>
      <c r="E44" s="251">
        <v>108</v>
      </c>
      <c r="F44" s="252">
        <f t="shared" si="0"/>
        <v>-6</v>
      </c>
      <c r="G44" s="253">
        <f t="shared" si="1"/>
        <v>-5.3</v>
      </c>
    </row>
    <row r="45" spans="2:7" ht="21" customHeight="1">
      <c r="B45" s="412" t="s">
        <v>159</v>
      </c>
      <c r="C45" s="413"/>
      <c r="D45" s="251">
        <v>482136</v>
      </c>
      <c r="E45" s="251">
        <v>483080</v>
      </c>
      <c r="F45" s="252">
        <f t="shared" si="0"/>
        <v>944</v>
      </c>
      <c r="G45" s="253">
        <f t="shared" si="1"/>
        <v>0.2</v>
      </c>
    </row>
    <row r="46" spans="2:7" ht="15" customHeight="1">
      <c r="B46" s="260" t="s">
        <v>160</v>
      </c>
      <c r="C46" s="261"/>
      <c r="D46" s="261"/>
      <c r="E46" s="261"/>
      <c r="F46" s="262"/>
      <c r="G46" s="263"/>
    </row>
    <row r="47" spans="2:7" ht="15" customHeight="1">
      <c r="B47" s="260" t="s">
        <v>161</v>
      </c>
      <c r="C47" s="261"/>
      <c r="D47" s="261"/>
      <c r="E47" s="261"/>
      <c r="F47" s="262"/>
      <c r="G47" s="263"/>
    </row>
    <row r="48" spans="2:7" ht="15" customHeight="1">
      <c r="B48" s="260" t="s">
        <v>162</v>
      </c>
      <c r="C48" s="261"/>
      <c r="D48" s="261"/>
      <c r="E48" s="261"/>
      <c r="F48" s="262"/>
      <c r="G48" s="263"/>
    </row>
    <row r="49" spans="2:7" ht="15" customHeight="1"/>
    <row r="50" spans="2:7" ht="15" customHeight="1">
      <c r="B50" s="239" t="s">
        <v>163</v>
      </c>
    </row>
    <row r="51" spans="2:7" ht="15" customHeight="1">
      <c r="B51" s="403" t="s">
        <v>164</v>
      </c>
      <c r="C51" s="404"/>
      <c r="D51" s="408" t="s">
        <v>114</v>
      </c>
      <c r="E51" s="410" t="s">
        <v>115</v>
      </c>
      <c r="F51" s="266"/>
      <c r="G51" s="267"/>
    </row>
    <row r="52" spans="2:7" ht="15" customHeight="1">
      <c r="B52" s="406"/>
      <c r="C52" s="407"/>
      <c r="D52" s="409"/>
      <c r="E52" s="411"/>
      <c r="F52" s="268" t="s">
        <v>165</v>
      </c>
      <c r="G52" s="269" t="s">
        <v>117</v>
      </c>
    </row>
    <row r="53" spans="2:7" ht="15" customHeight="1">
      <c r="B53" s="403" t="s">
        <v>166</v>
      </c>
      <c r="C53" s="404"/>
      <c r="D53" s="270">
        <v>158871</v>
      </c>
      <c r="E53" s="270">
        <v>158524</v>
      </c>
      <c r="F53" s="252">
        <f t="shared" ref="F53:F59" si="2">E53-D53</f>
        <v>-347</v>
      </c>
      <c r="G53" s="253">
        <f t="shared" ref="G53:G59" si="3">ROUND(F53/D53*100,1)</f>
        <v>-0.2</v>
      </c>
    </row>
    <row r="54" spans="2:7" ht="15" customHeight="1">
      <c r="B54" s="401" t="s">
        <v>167</v>
      </c>
      <c r="C54" s="401"/>
      <c r="D54" s="270">
        <v>146025</v>
      </c>
      <c r="E54" s="270">
        <v>147043</v>
      </c>
      <c r="F54" s="252">
        <f t="shared" si="2"/>
        <v>1018</v>
      </c>
      <c r="G54" s="253">
        <f t="shared" si="3"/>
        <v>0.7</v>
      </c>
    </row>
    <row r="55" spans="2:7" ht="15" customHeight="1">
      <c r="B55" s="401" t="s">
        <v>168</v>
      </c>
      <c r="C55" s="401"/>
      <c r="D55" s="270">
        <v>91744</v>
      </c>
      <c r="E55" s="270">
        <v>90116</v>
      </c>
      <c r="F55" s="252">
        <f t="shared" si="2"/>
        <v>-1628</v>
      </c>
      <c r="G55" s="253">
        <f t="shared" si="3"/>
        <v>-1.8</v>
      </c>
    </row>
    <row r="56" spans="2:7" ht="15" customHeight="1">
      <c r="B56" s="401" t="s">
        <v>169</v>
      </c>
      <c r="C56" s="401"/>
      <c r="D56" s="270">
        <v>26377</v>
      </c>
      <c r="E56" s="270">
        <v>27118</v>
      </c>
      <c r="F56" s="252">
        <f t="shared" si="2"/>
        <v>741</v>
      </c>
      <c r="G56" s="253">
        <f t="shared" si="3"/>
        <v>2.8</v>
      </c>
    </row>
    <row r="57" spans="2:7" ht="15" customHeight="1">
      <c r="B57" s="401" t="s">
        <v>170</v>
      </c>
      <c r="C57" s="401"/>
      <c r="D57" s="270">
        <v>22170</v>
      </c>
      <c r="E57" s="270">
        <v>21900</v>
      </c>
      <c r="F57" s="252">
        <f t="shared" si="2"/>
        <v>-270</v>
      </c>
      <c r="G57" s="253">
        <f t="shared" si="3"/>
        <v>-1.2</v>
      </c>
    </row>
    <row r="58" spans="2:7" ht="15" customHeight="1">
      <c r="B58" s="405" t="s">
        <v>171</v>
      </c>
      <c r="C58" s="405"/>
      <c r="D58" s="270">
        <v>36949</v>
      </c>
      <c r="E58" s="270">
        <v>38379</v>
      </c>
      <c r="F58" s="252">
        <f t="shared" si="2"/>
        <v>1430</v>
      </c>
      <c r="G58" s="253">
        <f t="shared" si="3"/>
        <v>3.9</v>
      </c>
    </row>
    <row r="59" spans="2:7" ht="15" customHeight="1">
      <c r="B59" s="401" t="s">
        <v>172</v>
      </c>
      <c r="C59" s="401"/>
      <c r="D59" s="270">
        <v>482136</v>
      </c>
      <c r="E59" s="270">
        <v>483080</v>
      </c>
      <c r="F59" s="252">
        <f t="shared" si="2"/>
        <v>944</v>
      </c>
      <c r="G59" s="253">
        <f t="shared" si="3"/>
        <v>0.2</v>
      </c>
    </row>
    <row r="60" spans="2:7" ht="15" customHeight="1">
      <c r="B60" s="260" t="s">
        <v>160</v>
      </c>
      <c r="D60" s="271"/>
      <c r="E60" s="271"/>
    </row>
    <row r="61" spans="2:7">
      <c r="B61" s="260" t="s">
        <v>161</v>
      </c>
    </row>
    <row r="62" spans="2:7">
      <c r="B62" s="260" t="s">
        <v>162</v>
      </c>
    </row>
    <row r="63" spans="2:7" ht="44.25" customHeight="1">
      <c r="B63" s="402"/>
      <c r="C63" s="402"/>
      <c r="D63" s="402"/>
      <c r="E63" s="402"/>
      <c r="F63" s="402"/>
      <c r="G63" s="402"/>
    </row>
  </sheetData>
  <mergeCells count="15">
    <mergeCell ref="B2:C3"/>
    <mergeCell ref="D2:D3"/>
    <mergeCell ref="E2:E3"/>
    <mergeCell ref="B45:C45"/>
    <mergeCell ref="B51:C52"/>
    <mergeCell ref="D51:D52"/>
    <mergeCell ref="E51:E52"/>
    <mergeCell ref="B59:C59"/>
    <mergeCell ref="B63:G63"/>
    <mergeCell ref="B53:C53"/>
    <mergeCell ref="B54:C54"/>
    <mergeCell ref="B55:C55"/>
    <mergeCell ref="B56:C56"/>
    <mergeCell ref="B57:C57"/>
    <mergeCell ref="B58:C58"/>
  </mergeCells>
  <phoneticPr fontId="15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7" orientation="portrait" r:id="rId1"/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45E23-95F4-4BDE-BBF5-A6E7F3E57A59}">
  <sheetPr codeName="Sheet9">
    <tabColor rgb="FFFF0000"/>
    <pageSetUpPr fitToPage="1"/>
  </sheetPr>
  <dimension ref="A1:K189"/>
  <sheetViews>
    <sheetView view="pageBreakPreview" zoomScaleNormal="100" zoomScaleSheetLayoutView="100" workbookViewId="0">
      <selection sqref="A1:H1"/>
    </sheetView>
  </sheetViews>
  <sheetFormatPr defaultColWidth="9" defaultRowHeight="13.5"/>
  <cols>
    <col min="2" max="2" width="27.375" customWidth="1"/>
    <col min="3" max="11" width="11.875" customWidth="1"/>
  </cols>
  <sheetData>
    <row r="1" spans="1:11" ht="15">
      <c r="A1" s="457" t="s">
        <v>173</v>
      </c>
      <c r="B1" s="457"/>
      <c r="C1" s="457"/>
      <c r="D1" s="457"/>
      <c r="E1" s="457"/>
      <c r="F1" s="457"/>
      <c r="G1" s="457"/>
      <c r="H1" s="457"/>
    </row>
    <row r="2" spans="1:11">
      <c r="A2" s="260"/>
      <c r="B2" s="272"/>
      <c r="C2" s="260"/>
      <c r="D2" s="260"/>
      <c r="E2" s="260"/>
      <c r="F2" s="260"/>
      <c r="G2" s="260"/>
      <c r="H2" s="260"/>
    </row>
    <row r="3" spans="1:11" ht="14.25">
      <c r="A3" s="273" t="s">
        <v>174</v>
      </c>
      <c r="B3" s="274"/>
      <c r="C3" s="274"/>
      <c r="D3" s="274"/>
      <c r="E3" s="274"/>
      <c r="F3" s="274"/>
      <c r="G3" s="274"/>
      <c r="H3" s="274"/>
    </row>
    <row r="4" spans="1:11" ht="14.25" thickBot="1">
      <c r="A4" s="260"/>
      <c r="B4" s="272"/>
      <c r="C4" s="260"/>
      <c r="D4" s="260"/>
      <c r="E4" s="260"/>
      <c r="F4" s="260"/>
      <c r="G4" s="260"/>
      <c r="H4" s="260"/>
    </row>
    <row r="5" spans="1:11">
      <c r="A5" s="432"/>
      <c r="B5" s="432" t="s">
        <v>175</v>
      </c>
      <c r="C5" s="435" t="s">
        <v>176</v>
      </c>
      <c r="D5" s="436"/>
      <c r="E5" s="436"/>
      <c r="F5" s="436"/>
      <c r="G5" s="437"/>
      <c r="H5" s="458" t="s">
        <v>177</v>
      </c>
      <c r="I5" s="459"/>
      <c r="J5" s="459"/>
      <c r="K5" s="460"/>
    </row>
    <row r="6" spans="1:11">
      <c r="A6" s="433"/>
      <c r="B6" s="433"/>
      <c r="C6" s="275" t="s">
        <v>178</v>
      </c>
      <c r="D6" s="276" t="s">
        <v>179</v>
      </c>
      <c r="E6" s="277" t="s">
        <v>180</v>
      </c>
      <c r="F6" s="277" t="s">
        <v>181</v>
      </c>
      <c r="G6" s="278" t="s">
        <v>182</v>
      </c>
      <c r="H6" s="279" t="s">
        <v>178</v>
      </c>
      <c r="I6" s="276" t="s">
        <v>179</v>
      </c>
      <c r="J6" s="277" t="s">
        <v>181</v>
      </c>
      <c r="K6" s="280" t="s">
        <v>183</v>
      </c>
    </row>
    <row r="7" spans="1:11">
      <c r="A7" s="433"/>
      <c r="B7" s="433"/>
      <c r="C7" s="281" t="s">
        <v>184</v>
      </c>
      <c r="D7" s="282" t="s">
        <v>184</v>
      </c>
      <c r="E7" s="282" t="s">
        <v>185</v>
      </c>
      <c r="F7" s="283" t="s">
        <v>186</v>
      </c>
      <c r="G7" s="284" t="s">
        <v>187</v>
      </c>
      <c r="H7" s="285" t="s">
        <v>184</v>
      </c>
      <c r="I7" s="282" t="s">
        <v>184</v>
      </c>
      <c r="J7" s="283" t="s">
        <v>186</v>
      </c>
      <c r="K7" s="286" t="s">
        <v>187</v>
      </c>
    </row>
    <row r="8" spans="1:11" ht="14.25" thickBot="1">
      <c r="A8" s="434"/>
      <c r="B8" s="434"/>
      <c r="C8" s="287" t="s">
        <v>188</v>
      </c>
      <c r="D8" s="288" t="s">
        <v>189</v>
      </c>
      <c r="E8" s="288" t="s">
        <v>189</v>
      </c>
      <c r="F8" s="289" t="s">
        <v>190</v>
      </c>
      <c r="G8" s="290" t="s">
        <v>191</v>
      </c>
      <c r="H8" s="291" t="s">
        <v>188</v>
      </c>
      <c r="I8" s="288" t="s">
        <v>189</v>
      </c>
      <c r="J8" s="289" t="s">
        <v>190</v>
      </c>
      <c r="K8" s="292" t="s">
        <v>191</v>
      </c>
    </row>
    <row r="9" spans="1:11" ht="13.5" customHeight="1">
      <c r="A9" s="461" t="s">
        <v>192</v>
      </c>
      <c r="B9" s="444" t="s">
        <v>193</v>
      </c>
      <c r="C9" s="293" t="s">
        <v>194</v>
      </c>
      <c r="D9" s="294" t="s">
        <v>194</v>
      </c>
      <c r="E9" s="295" t="s">
        <v>194</v>
      </c>
      <c r="F9" s="295" t="s">
        <v>194</v>
      </c>
      <c r="G9" s="296" t="s">
        <v>194</v>
      </c>
      <c r="H9" s="297" t="s">
        <v>195</v>
      </c>
      <c r="I9" s="298" t="s">
        <v>195</v>
      </c>
      <c r="J9" s="298" t="s">
        <v>195</v>
      </c>
      <c r="K9" s="299" t="s">
        <v>195</v>
      </c>
    </row>
    <row r="10" spans="1:11">
      <c r="A10" s="462"/>
      <c r="B10" s="430"/>
      <c r="C10" s="300">
        <v>667930</v>
      </c>
      <c r="D10" s="301">
        <v>503086</v>
      </c>
      <c r="E10" s="302">
        <v>255137</v>
      </c>
      <c r="F10" s="303">
        <v>1.33</v>
      </c>
      <c r="G10" s="304">
        <v>50.7</v>
      </c>
      <c r="H10" s="305">
        <v>790324</v>
      </c>
      <c r="I10" s="306">
        <v>491910</v>
      </c>
      <c r="J10" s="307">
        <v>1.61</v>
      </c>
      <c r="K10" s="308" t="s">
        <v>196</v>
      </c>
    </row>
    <row r="11" spans="1:11">
      <c r="A11" s="462"/>
      <c r="B11" s="429" t="s">
        <v>197</v>
      </c>
      <c r="C11" s="309">
        <v>42</v>
      </c>
      <c r="D11" s="310">
        <v>0.6</v>
      </c>
      <c r="E11" s="310">
        <v>19.899999999999999</v>
      </c>
      <c r="F11" s="311">
        <v>0.54</v>
      </c>
      <c r="G11" s="312">
        <v>9.8000000000000007</v>
      </c>
      <c r="H11" s="313">
        <v>32.299999999999997</v>
      </c>
      <c r="I11" s="314">
        <v>2.7</v>
      </c>
      <c r="J11" s="315">
        <v>0.45999999999999974</v>
      </c>
      <c r="K11" s="316">
        <v>0.3</v>
      </c>
    </row>
    <row r="12" spans="1:11">
      <c r="A12" s="462"/>
      <c r="B12" s="430"/>
      <c r="C12" s="317">
        <v>948143</v>
      </c>
      <c r="D12" s="318">
        <v>506224</v>
      </c>
      <c r="E12" s="318">
        <v>306035</v>
      </c>
      <c r="F12" s="319">
        <v>1.87</v>
      </c>
      <c r="G12" s="320">
        <v>60.5</v>
      </c>
      <c r="H12" s="305">
        <v>1045323</v>
      </c>
      <c r="I12" s="306">
        <v>505304</v>
      </c>
      <c r="J12" s="307">
        <v>2.0699999999999998</v>
      </c>
      <c r="K12" s="308" t="s">
        <v>198</v>
      </c>
    </row>
    <row r="13" spans="1:11">
      <c r="A13" s="462"/>
      <c r="B13" s="429" t="s">
        <v>199</v>
      </c>
      <c r="C13" s="309">
        <v>33.700000000000003</v>
      </c>
      <c r="D13" s="310">
        <v>1.4</v>
      </c>
      <c r="E13" s="310">
        <v>14.8</v>
      </c>
      <c r="F13" s="311">
        <v>0.6</v>
      </c>
      <c r="G13" s="312">
        <v>8</v>
      </c>
      <c r="H13" s="313">
        <v>28.5</v>
      </c>
      <c r="I13" s="314">
        <v>3.4</v>
      </c>
      <c r="J13" s="315">
        <v>0.5</v>
      </c>
      <c r="K13" s="316">
        <v>0</v>
      </c>
    </row>
    <row r="14" spans="1:11">
      <c r="A14" s="462"/>
      <c r="B14" s="430"/>
      <c r="C14" s="317">
        <v>1267682</v>
      </c>
      <c r="D14" s="318">
        <v>513386</v>
      </c>
      <c r="E14" s="318">
        <v>351428</v>
      </c>
      <c r="F14" s="319">
        <v>2.4700000000000002</v>
      </c>
      <c r="G14" s="320">
        <v>68.5</v>
      </c>
      <c r="H14" s="305">
        <v>1342898</v>
      </c>
      <c r="I14" s="306">
        <v>522527</v>
      </c>
      <c r="J14" s="307">
        <v>2.57</v>
      </c>
      <c r="K14" s="308" t="s">
        <v>198</v>
      </c>
    </row>
    <row r="15" spans="1:11">
      <c r="A15" s="462"/>
      <c r="B15" s="429" t="s">
        <v>200</v>
      </c>
      <c r="C15" s="309">
        <v>22</v>
      </c>
      <c r="D15" s="310">
        <v>-0.3</v>
      </c>
      <c r="E15" s="310">
        <v>-0.2</v>
      </c>
      <c r="F15" s="311">
        <v>0.55000000000000004</v>
      </c>
      <c r="G15" s="312">
        <v>0.1</v>
      </c>
      <c r="H15" s="313">
        <v>19.600000000000001</v>
      </c>
      <c r="I15" s="314">
        <v>-0.5</v>
      </c>
      <c r="J15" s="315">
        <v>0.52</v>
      </c>
      <c r="K15" s="316">
        <v>0.1</v>
      </c>
    </row>
    <row r="16" spans="1:11">
      <c r="A16" s="462"/>
      <c r="B16" s="430"/>
      <c r="C16" s="317">
        <v>1546691</v>
      </c>
      <c r="D16" s="318">
        <v>511632</v>
      </c>
      <c r="E16" s="318">
        <v>350752</v>
      </c>
      <c r="F16" s="319">
        <v>3.02</v>
      </c>
      <c r="G16" s="320">
        <v>68.599999999999994</v>
      </c>
      <c r="H16" s="305">
        <v>1606159</v>
      </c>
      <c r="I16" s="306">
        <v>519790</v>
      </c>
      <c r="J16" s="307">
        <v>3.09</v>
      </c>
      <c r="K16" s="308" t="s">
        <v>201</v>
      </c>
    </row>
    <row r="17" spans="1:11">
      <c r="A17" s="462"/>
      <c r="B17" s="429" t="s">
        <v>202</v>
      </c>
      <c r="C17" s="309">
        <v>4.8</v>
      </c>
      <c r="D17" s="310">
        <v>-3.2</v>
      </c>
      <c r="E17" s="310">
        <v>-3.5</v>
      </c>
      <c r="F17" s="311">
        <v>0.25</v>
      </c>
      <c r="G17" s="312">
        <v>-0.3</v>
      </c>
      <c r="H17" s="313">
        <v>4.2</v>
      </c>
      <c r="I17" s="314">
        <v>-3.7</v>
      </c>
      <c r="J17" s="315">
        <v>0.25</v>
      </c>
      <c r="K17" s="316">
        <v>0</v>
      </c>
    </row>
    <row r="18" spans="1:11">
      <c r="A18" s="462"/>
      <c r="B18" s="430"/>
      <c r="C18" s="317">
        <v>1621230</v>
      </c>
      <c r="D18" s="318">
        <v>495475</v>
      </c>
      <c r="E18" s="318">
        <v>338597</v>
      </c>
      <c r="F18" s="319">
        <v>3.27</v>
      </c>
      <c r="G18" s="320">
        <v>68.3</v>
      </c>
      <c r="H18" s="305">
        <v>1673381</v>
      </c>
      <c r="I18" s="306">
        <v>500568</v>
      </c>
      <c r="J18" s="307">
        <v>3.34</v>
      </c>
      <c r="K18" s="308">
        <v>99.7</v>
      </c>
    </row>
    <row r="19" spans="1:11">
      <c r="A19" s="462"/>
      <c r="B19" s="429" t="s">
        <v>203</v>
      </c>
      <c r="C19" s="309">
        <v>-18.100000000000001</v>
      </c>
      <c r="D19" s="310">
        <v>-9.8000000000000007</v>
      </c>
      <c r="E19" s="310">
        <v>-14.3</v>
      </c>
      <c r="F19" s="311">
        <v>-0.3</v>
      </c>
      <c r="G19" s="312">
        <v>-3.4</v>
      </c>
      <c r="H19" s="313">
        <v>-17.7</v>
      </c>
      <c r="I19" s="314">
        <v>-11.5</v>
      </c>
      <c r="J19" s="315">
        <v>-0.22999999999999998</v>
      </c>
      <c r="K19" s="316">
        <v>-0.2</v>
      </c>
    </row>
    <row r="20" spans="1:11">
      <c r="A20" s="462"/>
      <c r="B20" s="430"/>
      <c r="C20" s="317">
        <v>1328146</v>
      </c>
      <c r="D20" s="318">
        <v>446955</v>
      </c>
      <c r="E20" s="318">
        <v>290019</v>
      </c>
      <c r="F20" s="319">
        <v>2.97</v>
      </c>
      <c r="G20" s="320">
        <v>64.900000000000006</v>
      </c>
      <c r="H20" s="305">
        <v>1377057</v>
      </c>
      <c r="I20" s="306">
        <v>442786</v>
      </c>
      <c r="J20" s="307">
        <v>3.11</v>
      </c>
      <c r="K20" s="308" t="s">
        <v>204</v>
      </c>
    </row>
    <row r="21" spans="1:11">
      <c r="A21" s="462"/>
      <c r="B21" s="429" t="s">
        <v>205</v>
      </c>
      <c r="C21" s="309">
        <v>-34.200000000000003</v>
      </c>
      <c r="D21" s="310">
        <v>-12.2</v>
      </c>
      <c r="E21" s="310">
        <v>-20.2</v>
      </c>
      <c r="F21" s="311">
        <v>-0.74</v>
      </c>
      <c r="G21" s="312">
        <v>-5.9</v>
      </c>
      <c r="H21" s="313">
        <v>-32.200000000000003</v>
      </c>
      <c r="I21" s="314">
        <v>-14.9</v>
      </c>
      <c r="J21" s="315">
        <v>-0.62999999999999989</v>
      </c>
      <c r="K21" s="316">
        <v>-0.6</v>
      </c>
    </row>
    <row r="22" spans="1:11">
      <c r="A22" s="462"/>
      <c r="B22" s="430"/>
      <c r="C22" s="317">
        <v>874584</v>
      </c>
      <c r="D22" s="318">
        <v>392335</v>
      </c>
      <c r="E22" s="318">
        <v>231331</v>
      </c>
      <c r="F22" s="319">
        <v>2.23</v>
      </c>
      <c r="G22" s="320">
        <v>59</v>
      </c>
      <c r="H22" s="305">
        <v>934075</v>
      </c>
      <c r="I22" s="306">
        <v>376648</v>
      </c>
      <c r="J22" s="307">
        <v>2.48</v>
      </c>
      <c r="K22" s="308" t="s">
        <v>206</v>
      </c>
    </row>
    <row r="23" spans="1:11">
      <c r="A23" s="462"/>
      <c r="B23" s="429" t="s">
        <v>207</v>
      </c>
      <c r="C23" s="309">
        <v>-34.1</v>
      </c>
      <c r="D23" s="310">
        <v>-9.1999999999999993</v>
      </c>
      <c r="E23" s="310">
        <v>-15.7</v>
      </c>
      <c r="F23" s="311">
        <v>-0.61</v>
      </c>
      <c r="G23" s="312">
        <v>-4.2</v>
      </c>
      <c r="H23" s="313">
        <v>-31.2</v>
      </c>
      <c r="I23" s="314">
        <v>-12</v>
      </c>
      <c r="J23" s="315">
        <v>-0.54</v>
      </c>
      <c r="K23" s="316">
        <v>-0.2</v>
      </c>
    </row>
    <row r="24" spans="1:11">
      <c r="A24" s="462"/>
      <c r="B24" s="430"/>
      <c r="C24" s="317">
        <v>576775</v>
      </c>
      <c r="D24" s="318">
        <v>356210</v>
      </c>
      <c r="E24" s="318">
        <v>195083</v>
      </c>
      <c r="F24" s="319">
        <v>1.62</v>
      </c>
      <c r="G24" s="320">
        <v>54.8</v>
      </c>
      <c r="H24" s="305">
        <v>642613</v>
      </c>
      <c r="I24" s="306">
        <v>331516</v>
      </c>
      <c r="J24" s="307">
        <v>1.94</v>
      </c>
      <c r="K24" s="308" t="s">
        <v>208</v>
      </c>
    </row>
    <row r="25" spans="1:11">
      <c r="A25" s="462"/>
      <c r="B25" s="429" t="s">
        <v>209</v>
      </c>
      <c r="C25" s="309">
        <v>-19.7</v>
      </c>
      <c r="D25" s="310">
        <v>-7</v>
      </c>
      <c r="E25" s="310">
        <v>-13.2</v>
      </c>
      <c r="F25" s="311">
        <v>-0.22</v>
      </c>
      <c r="G25" s="312">
        <v>-3.7</v>
      </c>
      <c r="H25" s="313">
        <v>-16.600000000000001</v>
      </c>
      <c r="I25" s="314">
        <v>-8.3000000000000007</v>
      </c>
      <c r="J25" s="315">
        <v>-0.17999999999999994</v>
      </c>
      <c r="K25" s="316">
        <v>-0.3</v>
      </c>
    </row>
    <row r="26" spans="1:11">
      <c r="A26" s="462"/>
      <c r="B26" s="430"/>
      <c r="C26" s="317">
        <v>463408</v>
      </c>
      <c r="D26" s="318">
        <v>331265</v>
      </c>
      <c r="E26" s="318">
        <v>169260</v>
      </c>
      <c r="F26" s="319">
        <v>1.4</v>
      </c>
      <c r="G26" s="320">
        <v>51.1</v>
      </c>
      <c r="H26" s="305">
        <v>536175</v>
      </c>
      <c r="I26" s="306">
        <v>304091</v>
      </c>
      <c r="J26" s="307">
        <v>1.76</v>
      </c>
      <c r="K26" s="308" t="s">
        <v>210</v>
      </c>
    </row>
    <row r="27" spans="1:11">
      <c r="A27" s="462"/>
      <c r="B27" s="429" t="s">
        <v>211</v>
      </c>
      <c r="C27" s="309">
        <v>-3.4</v>
      </c>
      <c r="D27" s="310">
        <v>-7.1</v>
      </c>
      <c r="E27" s="310">
        <v>-4.5999999999999996</v>
      </c>
      <c r="F27" s="311">
        <v>0.06</v>
      </c>
      <c r="G27" s="312">
        <v>1.4</v>
      </c>
      <c r="H27" s="313">
        <v>-3.4</v>
      </c>
      <c r="I27" s="314">
        <v>-5.3</v>
      </c>
      <c r="J27" s="315">
        <v>4.0000000000000036E-2</v>
      </c>
      <c r="K27" s="316">
        <v>0.1</v>
      </c>
    </row>
    <row r="28" spans="1:11">
      <c r="A28" s="462"/>
      <c r="B28" s="430"/>
      <c r="C28" s="317">
        <v>447880</v>
      </c>
      <c r="D28" s="318">
        <v>307796</v>
      </c>
      <c r="E28" s="318">
        <v>161555</v>
      </c>
      <c r="F28" s="319">
        <v>1.46</v>
      </c>
      <c r="G28" s="320">
        <v>52.5</v>
      </c>
      <c r="H28" s="305">
        <v>517763</v>
      </c>
      <c r="I28" s="306">
        <v>288090</v>
      </c>
      <c r="J28" s="307">
        <v>1.8</v>
      </c>
      <c r="K28" s="308" t="s">
        <v>212</v>
      </c>
    </row>
    <row r="29" spans="1:11">
      <c r="A29" s="462"/>
      <c r="B29" s="429" t="s">
        <v>213</v>
      </c>
      <c r="C29" s="309">
        <v>4.8</v>
      </c>
      <c r="D29" s="310">
        <v>-6</v>
      </c>
      <c r="E29" s="310">
        <v>-0.4</v>
      </c>
      <c r="F29" s="311">
        <v>0.16</v>
      </c>
      <c r="G29" s="312">
        <v>3.1</v>
      </c>
      <c r="H29" s="313">
        <v>0</v>
      </c>
      <c r="I29" s="314">
        <v>-5.5</v>
      </c>
      <c r="J29" s="315">
        <v>0.1</v>
      </c>
      <c r="K29" s="316">
        <v>-0.3</v>
      </c>
    </row>
    <row r="30" spans="1:11">
      <c r="A30" s="462"/>
      <c r="B30" s="430"/>
      <c r="C30" s="317">
        <v>469555</v>
      </c>
      <c r="D30" s="318">
        <v>289200</v>
      </c>
      <c r="E30" s="318">
        <v>160857</v>
      </c>
      <c r="F30" s="319">
        <v>1.62</v>
      </c>
      <c r="G30" s="320">
        <v>55.6</v>
      </c>
      <c r="H30" s="305">
        <v>517822</v>
      </c>
      <c r="I30" s="306">
        <v>272296</v>
      </c>
      <c r="J30" s="307">
        <v>1.9</v>
      </c>
      <c r="K30" s="308" t="s">
        <v>214</v>
      </c>
    </row>
    <row r="31" spans="1:11">
      <c r="A31" s="462"/>
      <c r="B31" s="429" t="s">
        <v>215</v>
      </c>
      <c r="C31" s="309">
        <v>-33.4</v>
      </c>
      <c r="D31" s="310">
        <v>-9.6999999999999993</v>
      </c>
      <c r="E31" s="310">
        <v>-20.7</v>
      </c>
      <c r="F31" s="311">
        <v>-0.42</v>
      </c>
      <c r="G31" s="312">
        <v>-6.7</v>
      </c>
      <c r="H31" s="313">
        <v>-30.5</v>
      </c>
      <c r="I31" s="314">
        <v>-15.9</v>
      </c>
      <c r="J31" s="315">
        <v>-0.32999999999999985</v>
      </c>
      <c r="K31" s="316">
        <v>-1.4</v>
      </c>
    </row>
    <row r="32" spans="1:11">
      <c r="A32" s="462"/>
      <c r="B32" s="430"/>
      <c r="C32" s="317">
        <v>312564</v>
      </c>
      <c r="D32" s="318">
        <v>261007</v>
      </c>
      <c r="E32" s="318">
        <v>127561</v>
      </c>
      <c r="F32" s="319">
        <v>1.2</v>
      </c>
      <c r="G32" s="320">
        <v>48.9</v>
      </c>
      <c r="H32" s="305">
        <v>359938</v>
      </c>
      <c r="I32" s="306">
        <v>228991</v>
      </c>
      <c r="J32" s="307">
        <v>1.57</v>
      </c>
      <c r="K32" s="308" t="s">
        <v>216</v>
      </c>
    </row>
    <row r="33" spans="1:11">
      <c r="A33" s="462"/>
      <c r="B33" s="429" t="s">
        <v>217</v>
      </c>
      <c r="C33" s="309">
        <v>-35.200000000000003</v>
      </c>
      <c r="D33" s="310">
        <v>-9.1999999999999993</v>
      </c>
      <c r="E33" s="310">
        <v>-23.5</v>
      </c>
      <c r="F33" s="311">
        <v>-0.35</v>
      </c>
      <c r="G33" s="312">
        <v>-7.7</v>
      </c>
      <c r="H33" s="313">
        <v>-24.5</v>
      </c>
      <c r="I33" s="314">
        <v>-12.1</v>
      </c>
      <c r="J33" s="315">
        <v>-0.21999999999999997</v>
      </c>
      <c r="K33" s="316">
        <v>-1.2000000000000028</v>
      </c>
    </row>
    <row r="34" spans="1:11">
      <c r="A34" s="462"/>
      <c r="B34" s="430"/>
      <c r="C34" s="317">
        <v>202530</v>
      </c>
      <c r="D34" s="318">
        <v>236893</v>
      </c>
      <c r="E34" s="318">
        <v>97610</v>
      </c>
      <c r="F34" s="319">
        <v>0.85</v>
      </c>
      <c r="G34" s="320">
        <v>41.2</v>
      </c>
      <c r="H34" s="305">
        <v>271667</v>
      </c>
      <c r="I34" s="306">
        <v>201346</v>
      </c>
      <c r="J34" s="307">
        <v>1.35</v>
      </c>
      <c r="K34" s="308" t="s">
        <v>218</v>
      </c>
    </row>
    <row r="35" spans="1:11">
      <c r="A35" s="462"/>
      <c r="B35" s="429" t="s">
        <v>219</v>
      </c>
      <c r="C35" s="309">
        <v>1.5</v>
      </c>
      <c r="D35" s="310">
        <v>-2.2000000000000002</v>
      </c>
      <c r="E35" s="310">
        <v>0.8</v>
      </c>
      <c r="F35" s="311">
        <v>0.04</v>
      </c>
      <c r="G35" s="312">
        <v>1.3</v>
      </c>
      <c r="H35" s="313">
        <v>0.5</v>
      </c>
      <c r="I35" s="314">
        <v>1.2</v>
      </c>
      <c r="J35" s="315">
        <v>-1.0000000000000009E-2</v>
      </c>
      <c r="K35" s="316">
        <v>0.3</v>
      </c>
    </row>
    <row r="36" spans="1:11">
      <c r="A36" s="462"/>
      <c r="B36" s="430"/>
      <c r="C36" s="317">
        <v>205578</v>
      </c>
      <c r="D36" s="318">
        <v>231637</v>
      </c>
      <c r="E36" s="318">
        <v>98374</v>
      </c>
      <c r="F36" s="319">
        <v>0.89</v>
      </c>
      <c r="G36" s="320">
        <v>42.5</v>
      </c>
      <c r="H36" s="305">
        <v>273118</v>
      </c>
      <c r="I36" s="306">
        <v>203692</v>
      </c>
      <c r="J36" s="307">
        <v>1.34</v>
      </c>
      <c r="K36" s="308">
        <v>95.9</v>
      </c>
    </row>
    <row r="37" spans="1:11">
      <c r="A37" s="462"/>
      <c r="B37" s="429" t="s">
        <v>220</v>
      </c>
      <c r="C37" s="309">
        <v>-10</v>
      </c>
      <c r="D37" s="310">
        <v>-3.8</v>
      </c>
      <c r="E37" s="310">
        <v>-16.2</v>
      </c>
      <c r="F37" s="311">
        <v>-0.06</v>
      </c>
      <c r="G37" s="312">
        <v>-5.5</v>
      </c>
      <c r="H37" s="313">
        <v>-11.1</v>
      </c>
      <c r="I37" s="314">
        <v>-9.6</v>
      </c>
      <c r="J37" s="315">
        <v>-2.0000000000000018E-2</v>
      </c>
      <c r="K37" s="316">
        <v>-1.1000000000000001</v>
      </c>
    </row>
    <row r="38" spans="1:11">
      <c r="A38" s="462"/>
      <c r="B38" s="430"/>
      <c r="C38" s="317">
        <v>184974</v>
      </c>
      <c r="D38" s="318">
        <v>222751</v>
      </c>
      <c r="E38" s="318">
        <v>82409</v>
      </c>
      <c r="F38" s="319">
        <v>0.83</v>
      </c>
      <c r="G38" s="320">
        <v>37</v>
      </c>
      <c r="H38" s="305">
        <v>242926</v>
      </c>
      <c r="I38" s="306">
        <v>184135</v>
      </c>
      <c r="J38" s="307">
        <v>1.32</v>
      </c>
      <c r="K38" s="308" t="s">
        <v>221</v>
      </c>
    </row>
    <row r="39" spans="1:11">
      <c r="A39" s="462"/>
      <c r="B39" s="429" t="s">
        <v>222</v>
      </c>
      <c r="C39" s="309">
        <v>-18.899999999999999</v>
      </c>
      <c r="D39" s="310">
        <v>-6.6</v>
      </c>
      <c r="E39" s="310">
        <v>-15.7</v>
      </c>
      <c r="F39" s="311">
        <v>-0.11</v>
      </c>
      <c r="G39" s="312">
        <v>-3.6</v>
      </c>
      <c r="H39" s="313">
        <v>-10</v>
      </c>
      <c r="I39" s="314">
        <v>-6.2</v>
      </c>
      <c r="J39" s="315">
        <v>-5.0000000000000044E-2</v>
      </c>
      <c r="K39" s="316">
        <v>0.3</v>
      </c>
    </row>
    <row r="40" spans="1:11">
      <c r="A40" s="462"/>
      <c r="B40" s="430"/>
      <c r="C40" s="317">
        <v>150101</v>
      </c>
      <c r="D40" s="318">
        <v>208083</v>
      </c>
      <c r="E40" s="318">
        <v>69504</v>
      </c>
      <c r="F40" s="319">
        <v>0.72</v>
      </c>
      <c r="G40" s="320">
        <v>33.4</v>
      </c>
      <c r="H40" s="305">
        <v>218604</v>
      </c>
      <c r="I40" s="306">
        <v>172731</v>
      </c>
      <c r="J40" s="307">
        <v>1.27</v>
      </c>
      <c r="K40" s="308">
        <v>95.1</v>
      </c>
    </row>
    <row r="41" spans="1:11">
      <c r="A41" s="462"/>
      <c r="B41" s="429" t="s">
        <v>223</v>
      </c>
      <c r="C41" s="309">
        <v>1</v>
      </c>
      <c r="D41" s="310">
        <v>-3.5</v>
      </c>
      <c r="E41" s="310">
        <v>-0.3</v>
      </c>
      <c r="F41" s="311">
        <v>4.0000000000000036E-2</v>
      </c>
      <c r="G41" s="312">
        <v>1.1000000000000014</v>
      </c>
      <c r="H41" s="313">
        <v>2.9</v>
      </c>
      <c r="I41" s="314">
        <v>0.3</v>
      </c>
      <c r="J41" s="315">
        <v>3.0000000000000027E-2</v>
      </c>
      <c r="K41" s="316">
        <v>0.8</v>
      </c>
    </row>
    <row r="42" spans="1:11">
      <c r="A42" s="462"/>
      <c r="B42" s="430"/>
      <c r="C42" s="317">
        <v>151676</v>
      </c>
      <c r="D42" s="318">
        <v>200774</v>
      </c>
      <c r="E42" s="318">
        <v>69318</v>
      </c>
      <c r="F42" s="319">
        <v>0.76</v>
      </c>
      <c r="G42" s="320">
        <v>34.5</v>
      </c>
      <c r="H42" s="305">
        <v>224984</v>
      </c>
      <c r="I42" s="306">
        <v>173171</v>
      </c>
      <c r="J42" s="307">
        <v>1.3</v>
      </c>
      <c r="K42" s="308">
        <v>95.9</v>
      </c>
    </row>
    <row r="43" spans="1:11">
      <c r="A43" s="462"/>
      <c r="B43" s="422" t="s">
        <v>224</v>
      </c>
      <c r="C43" s="309">
        <v>25.9</v>
      </c>
      <c r="D43" s="310">
        <v>-2</v>
      </c>
      <c r="E43" s="310">
        <v>10.6</v>
      </c>
      <c r="F43" s="311">
        <v>0.20999999999999996</v>
      </c>
      <c r="G43" s="312">
        <v>4.3999999999999986</v>
      </c>
      <c r="H43" s="313">
        <v>14.7</v>
      </c>
      <c r="I43" s="314">
        <v>1.9</v>
      </c>
      <c r="J43" s="315">
        <v>0.15999999999999992</v>
      </c>
      <c r="K43" s="316">
        <v>1.2999999999999972</v>
      </c>
    </row>
    <row r="44" spans="1:11">
      <c r="A44" s="462"/>
      <c r="B44" s="427"/>
      <c r="C44" s="317">
        <v>191016</v>
      </c>
      <c r="D44" s="318">
        <v>196773</v>
      </c>
      <c r="E44" s="318">
        <v>76641</v>
      </c>
      <c r="F44" s="319">
        <v>0.97</v>
      </c>
      <c r="G44" s="320">
        <v>38.9</v>
      </c>
      <c r="H44" s="305">
        <v>258050</v>
      </c>
      <c r="I44" s="306">
        <v>176403</v>
      </c>
      <c r="J44" s="307">
        <v>1.46</v>
      </c>
      <c r="K44" s="308">
        <v>97.2</v>
      </c>
    </row>
    <row r="45" spans="1:11">
      <c r="A45" s="462"/>
      <c r="B45" s="422" t="s">
        <v>225</v>
      </c>
      <c r="C45" s="309">
        <v>23.3</v>
      </c>
      <c r="D45" s="310">
        <v>0</v>
      </c>
      <c r="E45" s="310">
        <v>12.9</v>
      </c>
      <c r="F45" s="311">
        <v>0.22999999999999998</v>
      </c>
      <c r="G45" s="312">
        <v>5.1000000000000014</v>
      </c>
      <c r="H45" s="313">
        <v>13.7</v>
      </c>
      <c r="I45" s="314">
        <v>1.9</v>
      </c>
      <c r="J45" s="315">
        <v>0.16999999999999993</v>
      </c>
      <c r="K45" s="316">
        <v>0.9</v>
      </c>
    </row>
    <row r="46" spans="1:11">
      <c r="A46" s="462"/>
      <c r="B46" s="427"/>
      <c r="C46" s="317">
        <v>235571</v>
      </c>
      <c r="D46" s="318">
        <v>196803</v>
      </c>
      <c r="E46" s="318">
        <v>86502</v>
      </c>
      <c r="F46" s="319">
        <v>1.2</v>
      </c>
      <c r="G46" s="320">
        <v>44</v>
      </c>
      <c r="H46" s="305">
        <v>293520</v>
      </c>
      <c r="I46" s="306">
        <v>179683</v>
      </c>
      <c r="J46" s="307">
        <v>1.63</v>
      </c>
      <c r="K46" s="308">
        <v>98.1</v>
      </c>
    </row>
    <row r="47" spans="1:11">
      <c r="A47" s="462"/>
      <c r="B47" s="422" t="s">
        <v>226</v>
      </c>
      <c r="C47" s="309">
        <v>21</v>
      </c>
      <c r="D47" s="310">
        <v>0.4</v>
      </c>
      <c r="E47" s="310">
        <v>10.5</v>
      </c>
      <c r="F47" s="311">
        <v>0.24</v>
      </c>
      <c r="G47" s="312">
        <v>4.3999999999999986</v>
      </c>
      <c r="H47" s="313">
        <v>13.4</v>
      </c>
      <c r="I47" s="314">
        <v>2.4</v>
      </c>
      <c r="J47" s="315">
        <v>0.18000000000000016</v>
      </c>
      <c r="K47" s="316">
        <v>0.3</v>
      </c>
    </row>
    <row r="48" spans="1:11">
      <c r="A48" s="462"/>
      <c r="B48" s="427"/>
      <c r="C48" s="317">
        <v>284959</v>
      </c>
      <c r="D48" s="318">
        <v>197519</v>
      </c>
      <c r="E48" s="318">
        <v>95582</v>
      </c>
      <c r="F48" s="319">
        <v>1.44</v>
      </c>
      <c r="G48" s="320">
        <v>48.4</v>
      </c>
      <c r="H48" s="305">
        <v>332796</v>
      </c>
      <c r="I48" s="306">
        <v>184026</v>
      </c>
      <c r="J48" s="307">
        <v>1.81</v>
      </c>
      <c r="K48" s="308">
        <v>98.4</v>
      </c>
    </row>
    <row r="49" spans="1:11">
      <c r="A49" s="462"/>
      <c r="B49" s="422" t="s">
        <v>227</v>
      </c>
      <c r="C49" s="309">
        <v>7</v>
      </c>
      <c r="D49" s="310">
        <v>-1.5</v>
      </c>
      <c r="E49" s="310">
        <v>1.1000000000000001</v>
      </c>
      <c r="F49" s="311">
        <v>0.13000000000000012</v>
      </c>
      <c r="G49" s="312">
        <v>1.3000000000000043</v>
      </c>
      <c r="H49" s="313">
        <v>4</v>
      </c>
      <c r="I49" s="314">
        <v>-0.3</v>
      </c>
      <c r="J49" s="315">
        <v>0.08</v>
      </c>
      <c r="K49" s="316">
        <v>-0.1</v>
      </c>
    </row>
    <row r="50" spans="1:11">
      <c r="A50" s="462"/>
      <c r="B50" s="427"/>
      <c r="C50" s="317">
        <v>304788</v>
      </c>
      <c r="D50" s="318">
        <v>194538</v>
      </c>
      <c r="E50" s="318">
        <v>96658</v>
      </c>
      <c r="F50" s="319">
        <v>1.57</v>
      </c>
      <c r="G50" s="320">
        <v>49.7</v>
      </c>
      <c r="H50" s="305">
        <v>346112</v>
      </c>
      <c r="I50" s="306">
        <v>183389</v>
      </c>
      <c r="J50" s="307">
        <v>1.89</v>
      </c>
      <c r="K50" s="308">
        <v>98.3</v>
      </c>
    </row>
    <row r="51" spans="1:11">
      <c r="A51" s="462"/>
      <c r="B51" s="422" t="s">
        <v>228</v>
      </c>
      <c r="C51" s="309">
        <v>-3.8</v>
      </c>
      <c r="D51" s="310">
        <v>-1</v>
      </c>
      <c r="E51" s="310">
        <v>1.6</v>
      </c>
      <c r="F51" s="311">
        <v>-5.0000000000000044E-2</v>
      </c>
      <c r="G51" s="312">
        <v>1.2999999999999972</v>
      </c>
      <c r="H51" s="313">
        <v>-6.7</v>
      </c>
      <c r="I51" s="314">
        <v>-4.2</v>
      </c>
      <c r="J51" s="315">
        <v>-0.05</v>
      </c>
      <c r="K51" s="316">
        <v>-0.5</v>
      </c>
    </row>
    <row r="52" spans="1:11">
      <c r="A52" s="462"/>
      <c r="B52" s="427"/>
      <c r="C52" s="317">
        <v>293269</v>
      </c>
      <c r="D52" s="318">
        <v>192634</v>
      </c>
      <c r="E52" s="318">
        <v>98203</v>
      </c>
      <c r="F52" s="319">
        <v>1.52</v>
      </c>
      <c r="G52" s="320">
        <v>51</v>
      </c>
      <c r="H52" s="305">
        <v>323000</v>
      </c>
      <c r="I52" s="306">
        <v>175684</v>
      </c>
      <c r="J52" s="307">
        <v>1.84</v>
      </c>
      <c r="K52" s="308">
        <v>97.8</v>
      </c>
    </row>
    <row r="53" spans="1:11">
      <c r="A53" s="462"/>
      <c r="B53" s="422" t="s">
        <v>229</v>
      </c>
      <c r="C53" s="309">
        <v>-46.7</v>
      </c>
      <c r="D53" s="310">
        <v>-8.6999999999999993</v>
      </c>
      <c r="E53" s="310">
        <v>-32.700000000000003</v>
      </c>
      <c r="F53" s="311">
        <v>-0.63</v>
      </c>
      <c r="G53" s="312">
        <v>-13.399999999999999</v>
      </c>
      <c r="H53" s="313">
        <v>-38.299999999999997</v>
      </c>
      <c r="I53" s="314">
        <v>-14.3</v>
      </c>
      <c r="J53" s="315">
        <v>-0.52</v>
      </c>
      <c r="K53" s="316">
        <v>-0.6</v>
      </c>
    </row>
    <row r="54" spans="1:11">
      <c r="A54" s="462"/>
      <c r="B54" s="427"/>
      <c r="C54" s="317">
        <v>156212</v>
      </c>
      <c r="D54" s="318">
        <v>175799</v>
      </c>
      <c r="E54" s="318">
        <v>66131</v>
      </c>
      <c r="F54" s="319">
        <v>0.89</v>
      </c>
      <c r="G54" s="320">
        <v>37.6</v>
      </c>
      <c r="H54" s="305">
        <v>199201</v>
      </c>
      <c r="I54" s="306">
        <v>150495</v>
      </c>
      <c r="J54" s="307">
        <v>1.32</v>
      </c>
      <c r="K54" s="308">
        <v>97.2</v>
      </c>
    </row>
    <row r="55" spans="1:11">
      <c r="A55" s="462"/>
      <c r="B55" s="422" t="s">
        <v>230</v>
      </c>
      <c r="C55" s="309">
        <v>-3.1</v>
      </c>
      <c r="D55" s="310">
        <v>-0.7</v>
      </c>
      <c r="E55" s="310">
        <v>7.2</v>
      </c>
      <c r="F55" s="311">
        <v>-2.0000000000000018E-2</v>
      </c>
      <c r="G55" s="312">
        <v>3</v>
      </c>
      <c r="H55" s="313">
        <v>-1.3</v>
      </c>
      <c r="I55" s="314">
        <v>3.2</v>
      </c>
      <c r="J55" s="315">
        <v>-5.0000000000000044E-2</v>
      </c>
      <c r="K55" s="316">
        <v>0.6</v>
      </c>
    </row>
    <row r="56" spans="1:11">
      <c r="A56" s="462"/>
      <c r="B56" s="427"/>
      <c r="C56" s="317">
        <v>151356</v>
      </c>
      <c r="D56" s="318">
        <v>174526</v>
      </c>
      <c r="E56" s="318">
        <v>70910</v>
      </c>
      <c r="F56" s="319">
        <v>0.87</v>
      </c>
      <c r="G56" s="320">
        <v>40.6</v>
      </c>
      <c r="H56" s="305">
        <v>196689</v>
      </c>
      <c r="I56" s="306">
        <v>155310</v>
      </c>
      <c r="J56" s="307">
        <v>1.27</v>
      </c>
      <c r="K56" s="308">
        <v>97.8</v>
      </c>
    </row>
    <row r="57" spans="1:11">
      <c r="A57" s="462"/>
      <c r="B57" s="422" t="s">
        <v>231</v>
      </c>
      <c r="C57" s="309">
        <v>5.9</v>
      </c>
      <c r="D57" s="310">
        <v>-0.1</v>
      </c>
      <c r="E57" s="310">
        <v>2.1</v>
      </c>
      <c r="F57" s="311">
        <v>5.0000000000000044E-2</v>
      </c>
      <c r="G57" s="312">
        <v>0.9</v>
      </c>
      <c r="H57" s="313">
        <v>6.7</v>
      </c>
      <c r="I57" s="314">
        <v>2.4</v>
      </c>
      <c r="J57" s="315">
        <v>5.0000000000000044E-2</v>
      </c>
      <c r="K57" s="316">
        <v>0.7</v>
      </c>
    </row>
    <row r="58" spans="1:11">
      <c r="A58" s="462"/>
      <c r="B58" s="427"/>
      <c r="C58" s="317">
        <v>160286</v>
      </c>
      <c r="D58" s="318">
        <v>174297</v>
      </c>
      <c r="E58" s="318">
        <v>72410</v>
      </c>
      <c r="F58" s="319">
        <v>0.92</v>
      </c>
      <c r="G58" s="320">
        <v>41.5</v>
      </c>
      <c r="H58" s="305">
        <v>209925</v>
      </c>
      <c r="I58" s="306">
        <v>159032</v>
      </c>
      <c r="J58" s="307">
        <v>1.32</v>
      </c>
      <c r="K58" s="308">
        <v>98.5</v>
      </c>
    </row>
    <row r="59" spans="1:11">
      <c r="A59" s="462"/>
      <c r="B59" s="422" t="s">
        <v>232</v>
      </c>
      <c r="C59" s="309">
        <v>13.3</v>
      </c>
      <c r="D59" s="310">
        <v>3.4</v>
      </c>
      <c r="E59" s="310">
        <v>2</v>
      </c>
      <c r="F59" s="311">
        <v>8.9999999999999969E-2</v>
      </c>
      <c r="G59" s="312">
        <v>-0.5</v>
      </c>
      <c r="H59" s="313">
        <v>8.6999999999999993</v>
      </c>
      <c r="I59" s="314">
        <v>3.6</v>
      </c>
      <c r="J59" s="315">
        <v>0.06</v>
      </c>
      <c r="K59" s="316">
        <v>0.5</v>
      </c>
    </row>
    <row r="60" spans="1:11">
      <c r="A60" s="462"/>
      <c r="B60" s="427"/>
      <c r="C60" s="317">
        <v>181524</v>
      </c>
      <c r="D60" s="318">
        <v>180209</v>
      </c>
      <c r="E60" s="318">
        <v>73892</v>
      </c>
      <c r="F60" s="319">
        <v>1.01</v>
      </c>
      <c r="G60" s="320">
        <v>41</v>
      </c>
      <c r="H60" s="305">
        <v>228277</v>
      </c>
      <c r="I60" s="306">
        <v>164831</v>
      </c>
      <c r="J60" s="307">
        <v>1.38</v>
      </c>
      <c r="K60" s="308">
        <v>99</v>
      </c>
    </row>
    <row r="61" spans="1:11">
      <c r="A61" s="462"/>
      <c r="B61" s="422" t="s">
        <v>233</v>
      </c>
      <c r="C61" s="309">
        <v>16.3</v>
      </c>
      <c r="D61" s="310">
        <v>-3.6</v>
      </c>
      <c r="E61" s="310">
        <v>7.1</v>
      </c>
      <c r="F61" s="311">
        <v>0.20999999999999996</v>
      </c>
      <c r="G61" s="312">
        <v>4.6000000000000014</v>
      </c>
      <c r="H61" s="313">
        <v>12.1</v>
      </c>
      <c r="I61" s="314">
        <v>-0.8</v>
      </c>
      <c r="J61" s="315">
        <v>0.19000000000000017</v>
      </c>
      <c r="K61" s="316">
        <v>0.3</v>
      </c>
    </row>
    <row r="62" spans="1:11">
      <c r="A62" s="462"/>
      <c r="B62" s="427"/>
      <c r="C62" s="317">
        <v>211144</v>
      </c>
      <c r="D62" s="318">
        <v>173651</v>
      </c>
      <c r="E62" s="318">
        <v>79144</v>
      </c>
      <c r="F62" s="319">
        <v>1.22</v>
      </c>
      <c r="G62" s="320">
        <v>45.6</v>
      </c>
      <c r="H62" s="305">
        <v>255841</v>
      </c>
      <c r="I62" s="306">
        <v>163450</v>
      </c>
      <c r="J62" s="307">
        <v>1.57</v>
      </c>
      <c r="K62" s="308">
        <v>99.3</v>
      </c>
    </row>
    <row r="63" spans="1:11">
      <c r="A63" s="462"/>
      <c r="B63" s="422" t="s">
        <v>234</v>
      </c>
      <c r="C63" s="309">
        <v>32.6</v>
      </c>
      <c r="D63" s="310">
        <v>1.5</v>
      </c>
      <c r="E63" s="310">
        <v>21.2</v>
      </c>
      <c r="F63" s="311">
        <v>0.37000000000000011</v>
      </c>
      <c r="G63" s="312">
        <v>8.7999999999999972</v>
      </c>
      <c r="H63" s="313">
        <v>23.5</v>
      </c>
      <c r="I63" s="314">
        <v>4.3</v>
      </c>
      <c r="J63" s="315">
        <v>0.28000000000000003</v>
      </c>
      <c r="K63" s="316">
        <v>0.3</v>
      </c>
    </row>
    <row r="64" spans="1:11">
      <c r="A64" s="462"/>
      <c r="B64" s="427"/>
      <c r="C64" s="317">
        <v>279900</v>
      </c>
      <c r="D64" s="318">
        <v>176330</v>
      </c>
      <c r="E64" s="318">
        <v>95960</v>
      </c>
      <c r="F64" s="319">
        <v>1.59</v>
      </c>
      <c r="G64" s="320">
        <v>54.4</v>
      </c>
      <c r="H64" s="305">
        <v>315853</v>
      </c>
      <c r="I64" s="306">
        <v>170500</v>
      </c>
      <c r="J64" s="307">
        <v>1.85</v>
      </c>
      <c r="K64" s="308">
        <v>99.6</v>
      </c>
    </row>
    <row r="65" spans="1:11">
      <c r="A65" s="462"/>
      <c r="B65" s="422" t="s">
        <v>235</v>
      </c>
      <c r="C65" s="309">
        <v>15.2</v>
      </c>
      <c r="D65" s="310">
        <v>0.2</v>
      </c>
      <c r="E65" s="310">
        <v>3.2</v>
      </c>
      <c r="F65" s="311">
        <v>0.24</v>
      </c>
      <c r="G65" s="312">
        <v>1.7000000000000028</v>
      </c>
      <c r="H65" s="313">
        <v>11.7</v>
      </c>
      <c r="I65" s="314">
        <v>1</v>
      </c>
      <c r="J65" s="315">
        <v>0.19999999999999973</v>
      </c>
      <c r="K65" s="316">
        <v>0.1</v>
      </c>
    </row>
    <row r="66" spans="1:11">
      <c r="A66" s="462"/>
      <c r="B66" s="427"/>
      <c r="C66" s="317">
        <v>322432</v>
      </c>
      <c r="D66" s="318">
        <v>176668</v>
      </c>
      <c r="E66" s="318">
        <v>99047</v>
      </c>
      <c r="F66" s="319">
        <v>1.83</v>
      </c>
      <c r="G66" s="320">
        <v>56.1</v>
      </c>
      <c r="H66" s="305">
        <v>352919</v>
      </c>
      <c r="I66" s="306">
        <v>172280</v>
      </c>
      <c r="J66" s="307">
        <v>2.0499999999999998</v>
      </c>
      <c r="K66" s="308">
        <v>99.7</v>
      </c>
    </row>
    <row r="67" spans="1:11">
      <c r="A67" s="462"/>
      <c r="B67" s="422" t="s">
        <v>236</v>
      </c>
      <c r="C67" s="309">
        <v>11.6</v>
      </c>
      <c r="D67" s="310">
        <v>-0.1</v>
      </c>
      <c r="E67" s="310">
        <v>7.6</v>
      </c>
      <c r="F67" s="311">
        <v>0.20999999999999996</v>
      </c>
      <c r="G67" s="312">
        <v>4.2999999999999972</v>
      </c>
      <c r="H67" s="313">
        <v>9.6999999999999993</v>
      </c>
      <c r="I67" s="314">
        <v>0.8</v>
      </c>
      <c r="J67" s="315">
        <v>0.18000000000000016</v>
      </c>
      <c r="K67" s="316">
        <v>-0.2</v>
      </c>
    </row>
    <row r="68" spans="1:11">
      <c r="A68" s="462"/>
      <c r="B68" s="427"/>
      <c r="C68" s="317">
        <v>359788</v>
      </c>
      <c r="D68" s="318">
        <v>176553</v>
      </c>
      <c r="E68" s="318">
        <v>106617</v>
      </c>
      <c r="F68" s="319">
        <v>2.04</v>
      </c>
      <c r="G68" s="320">
        <v>60.4</v>
      </c>
      <c r="H68" s="305">
        <v>387088</v>
      </c>
      <c r="I68" s="306">
        <v>173683</v>
      </c>
      <c r="J68" s="307">
        <v>2.23</v>
      </c>
      <c r="K68" s="308">
        <v>99.5</v>
      </c>
    </row>
    <row r="69" spans="1:11">
      <c r="A69" s="462"/>
      <c r="B69" s="422" t="s">
        <v>237</v>
      </c>
      <c r="C69" s="309">
        <v>13.3</v>
      </c>
      <c r="D69" s="310">
        <v>-2.4</v>
      </c>
      <c r="E69" s="310">
        <v>1.4</v>
      </c>
      <c r="F69" s="311">
        <v>0.31999999999999984</v>
      </c>
      <c r="G69" s="312">
        <v>2.3000000000000043</v>
      </c>
      <c r="H69" s="313">
        <v>11.8</v>
      </c>
      <c r="I69" s="314">
        <v>-1.4</v>
      </c>
      <c r="J69" s="315">
        <v>0.29999999999999982</v>
      </c>
      <c r="K69" s="316">
        <v>0.2</v>
      </c>
    </row>
    <row r="70" spans="1:11">
      <c r="A70" s="462"/>
      <c r="B70" s="427"/>
      <c r="C70" s="317">
        <v>407491</v>
      </c>
      <c r="D70" s="318">
        <v>172399</v>
      </c>
      <c r="E70" s="318">
        <v>108123</v>
      </c>
      <c r="F70" s="319">
        <v>2.36</v>
      </c>
      <c r="G70" s="320">
        <v>62.7</v>
      </c>
      <c r="H70" s="305">
        <v>432645</v>
      </c>
      <c r="I70" s="306">
        <v>171209</v>
      </c>
      <c r="J70" s="307">
        <v>2.5299999999999998</v>
      </c>
      <c r="K70" s="308">
        <v>99.7</v>
      </c>
    </row>
    <row r="71" spans="1:11">
      <c r="A71" s="462"/>
      <c r="B71" s="422" t="s">
        <v>238</v>
      </c>
      <c r="C71" s="309">
        <v>11.3</v>
      </c>
      <c r="D71" s="310">
        <v>0.1</v>
      </c>
      <c r="E71" s="310">
        <v>-0.5</v>
      </c>
      <c r="F71" s="311">
        <v>0.27</v>
      </c>
      <c r="G71" s="312">
        <v>-0.4</v>
      </c>
      <c r="H71" s="313">
        <v>10.199999999999999</v>
      </c>
      <c r="I71" s="314">
        <v>-0.1</v>
      </c>
      <c r="J71" s="315">
        <v>0.26</v>
      </c>
      <c r="K71" s="316">
        <v>0</v>
      </c>
    </row>
    <row r="72" spans="1:11">
      <c r="A72" s="462"/>
      <c r="B72" s="427"/>
      <c r="C72" s="317">
        <v>453641</v>
      </c>
      <c r="D72" s="318">
        <v>172647</v>
      </c>
      <c r="E72" s="318">
        <v>107542</v>
      </c>
      <c r="F72" s="319">
        <v>2.63</v>
      </c>
      <c r="G72" s="320">
        <v>62.3</v>
      </c>
      <c r="H72" s="305">
        <v>476699</v>
      </c>
      <c r="I72" s="306">
        <v>171114</v>
      </c>
      <c r="J72" s="307">
        <v>2.79</v>
      </c>
      <c r="K72" s="308">
        <v>99.7</v>
      </c>
    </row>
    <row r="73" spans="1:11">
      <c r="A73" s="462"/>
      <c r="B73" s="422" t="s">
        <v>239</v>
      </c>
      <c r="C73" s="309">
        <v>2.7</v>
      </c>
      <c r="D73" s="310">
        <v>-1.9</v>
      </c>
      <c r="E73" s="310">
        <v>0.9</v>
      </c>
      <c r="F73" s="311">
        <v>0.12000000000000011</v>
      </c>
      <c r="G73" s="312">
        <v>1.7000000000000028</v>
      </c>
      <c r="H73" s="313">
        <v>1.6</v>
      </c>
      <c r="I73" s="314">
        <v>-2.2999999999999998</v>
      </c>
      <c r="J73" s="315">
        <v>0.11</v>
      </c>
      <c r="K73" s="316">
        <v>0</v>
      </c>
    </row>
    <row r="74" spans="1:11">
      <c r="A74" s="462"/>
      <c r="B74" s="427"/>
      <c r="C74" s="317">
        <v>465920</v>
      </c>
      <c r="D74" s="318">
        <v>169449</v>
      </c>
      <c r="E74" s="318">
        <v>108528</v>
      </c>
      <c r="F74" s="319">
        <v>2.75</v>
      </c>
      <c r="G74" s="320">
        <v>64</v>
      </c>
      <c r="H74" s="305">
        <v>484431</v>
      </c>
      <c r="I74" s="306">
        <v>167251</v>
      </c>
      <c r="J74" s="307">
        <v>2.9</v>
      </c>
      <c r="K74" s="308">
        <v>99.7</v>
      </c>
    </row>
    <row r="75" spans="1:11">
      <c r="A75" s="462"/>
      <c r="B75" s="455" t="s">
        <v>240</v>
      </c>
      <c r="C75" s="309">
        <v>-20.7</v>
      </c>
      <c r="D75" s="310">
        <v>-10.1</v>
      </c>
      <c r="E75" s="310">
        <v>-9.9</v>
      </c>
      <c r="F75" s="311">
        <v>-0.31999999999999984</v>
      </c>
      <c r="G75" s="312">
        <v>0.2</v>
      </c>
      <c r="H75" s="313">
        <v>-20.3</v>
      </c>
      <c r="I75" s="314">
        <v>-12.5</v>
      </c>
      <c r="J75" s="315">
        <v>-0.26</v>
      </c>
      <c r="K75" s="316">
        <v>-0.1</v>
      </c>
    </row>
    <row r="76" spans="1:11">
      <c r="A76" s="462"/>
      <c r="B76" s="456"/>
      <c r="C76" s="317">
        <v>369675</v>
      </c>
      <c r="D76" s="318">
        <v>152402</v>
      </c>
      <c r="E76" s="318">
        <v>97810</v>
      </c>
      <c r="F76" s="319">
        <v>2.4300000000000002</v>
      </c>
      <c r="G76" s="320">
        <v>64.2</v>
      </c>
      <c r="H76" s="305">
        <v>386316</v>
      </c>
      <c r="I76" s="306">
        <v>146314</v>
      </c>
      <c r="J76" s="307">
        <v>2.64</v>
      </c>
      <c r="K76" s="308">
        <v>99.6</v>
      </c>
    </row>
    <row r="77" spans="1:11">
      <c r="A77" s="462"/>
      <c r="B77" s="422" t="s">
        <v>241</v>
      </c>
      <c r="C77" s="309">
        <v>-0.3</v>
      </c>
      <c r="D77" s="310">
        <v>-9.1999999999999993</v>
      </c>
      <c r="E77" s="310">
        <v>-12.4</v>
      </c>
      <c r="F77" s="311">
        <v>0.22999999999999998</v>
      </c>
      <c r="G77" s="312">
        <v>-2.2000000000000028</v>
      </c>
      <c r="H77" s="313">
        <v>0.6</v>
      </c>
      <c r="I77" s="314">
        <v>-8</v>
      </c>
      <c r="J77" s="315">
        <v>0.25</v>
      </c>
      <c r="K77" s="316">
        <v>0</v>
      </c>
    </row>
    <row r="78" spans="1:11">
      <c r="A78" s="462"/>
      <c r="B78" s="423"/>
      <c r="C78" s="317">
        <v>368519</v>
      </c>
      <c r="D78" s="318">
        <v>138328</v>
      </c>
      <c r="E78" s="318">
        <v>85724</v>
      </c>
      <c r="F78" s="319">
        <v>2.66</v>
      </c>
      <c r="G78" s="320">
        <v>62</v>
      </c>
      <c r="H78" s="305">
        <v>388588</v>
      </c>
      <c r="I78" s="306">
        <v>134584</v>
      </c>
      <c r="J78" s="307">
        <v>2.89</v>
      </c>
      <c r="K78" s="308">
        <v>99.6</v>
      </c>
    </row>
    <row r="79" spans="1:11">
      <c r="A79" s="462"/>
      <c r="B79" s="422" t="s">
        <v>242</v>
      </c>
      <c r="C79" s="309">
        <v>15.4</v>
      </c>
      <c r="D79" s="310">
        <v>-6.7</v>
      </c>
      <c r="E79" s="310">
        <v>-6.1</v>
      </c>
      <c r="F79" s="311">
        <v>0.62999999999999989</v>
      </c>
      <c r="G79" s="312">
        <v>0.4</v>
      </c>
      <c r="H79" s="313">
        <v>14.3</v>
      </c>
      <c r="I79" s="314">
        <v>-5.6</v>
      </c>
      <c r="J79" s="315">
        <v>0.6</v>
      </c>
      <c r="K79" s="316">
        <v>0.1</v>
      </c>
    </row>
    <row r="80" spans="1:11">
      <c r="A80" s="462"/>
      <c r="B80" s="423"/>
      <c r="C80" s="317">
        <v>425172</v>
      </c>
      <c r="D80" s="318">
        <v>129062</v>
      </c>
      <c r="E80" s="318">
        <v>80534</v>
      </c>
      <c r="F80" s="319">
        <v>3.29</v>
      </c>
      <c r="G80" s="320">
        <v>62.4</v>
      </c>
      <c r="H80" s="305">
        <v>443980</v>
      </c>
      <c r="I80" s="306">
        <v>127074</v>
      </c>
      <c r="J80" s="307">
        <v>3.49</v>
      </c>
      <c r="K80" s="308">
        <v>99.7</v>
      </c>
    </row>
    <row r="81" spans="1:11">
      <c r="A81" s="462"/>
      <c r="B81" s="422" t="s">
        <v>243</v>
      </c>
      <c r="C81" s="309">
        <v>9.4</v>
      </c>
      <c r="D81" s="310">
        <v>-4.8</v>
      </c>
      <c r="E81" s="310">
        <v>-4</v>
      </c>
      <c r="F81" s="311">
        <v>0.5</v>
      </c>
      <c r="G81" s="312">
        <v>0.6</v>
      </c>
      <c r="H81" s="313">
        <v>8.6999999999999993</v>
      </c>
      <c r="I81" s="314">
        <v>-4.8</v>
      </c>
      <c r="J81" s="315">
        <v>0.5</v>
      </c>
      <c r="K81" s="316">
        <v>-0.1</v>
      </c>
    </row>
    <row r="82" spans="1:11">
      <c r="A82" s="462"/>
      <c r="B82" s="423"/>
      <c r="C82" s="317">
        <v>465157</v>
      </c>
      <c r="D82" s="318">
        <v>122822</v>
      </c>
      <c r="E82" s="318">
        <v>77340</v>
      </c>
      <c r="F82" s="319">
        <v>3.79</v>
      </c>
      <c r="G82" s="320">
        <v>63</v>
      </c>
      <c r="H82" s="305">
        <v>482626</v>
      </c>
      <c r="I82" s="306">
        <v>121027</v>
      </c>
      <c r="J82" s="307">
        <v>3.99</v>
      </c>
      <c r="K82" s="308">
        <v>99.6</v>
      </c>
    </row>
    <row r="83" spans="1:11">
      <c r="A83" s="462"/>
      <c r="B83" s="422" t="s">
        <v>244</v>
      </c>
      <c r="C83" s="309">
        <v>3.7</v>
      </c>
      <c r="D83" s="310">
        <v>0.5</v>
      </c>
      <c r="E83" s="310">
        <v>0.8</v>
      </c>
      <c r="F83" s="311">
        <v>0.12000000000000011</v>
      </c>
      <c r="G83" s="312">
        <v>0.2</v>
      </c>
      <c r="H83" s="313">
        <v>3.5</v>
      </c>
      <c r="I83" s="314">
        <v>0.5</v>
      </c>
      <c r="J83" s="315">
        <v>0.11</v>
      </c>
      <c r="K83" s="316">
        <v>-0.1</v>
      </c>
    </row>
    <row r="84" spans="1:11">
      <c r="A84" s="462"/>
      <c r="B84" s="423"/>
      <c r="C84" s="317">
        <v>482136</v>
      </c>
      <c r="D84" s="318">
        <v>123382</v>
      </c>
      <c r="E84" s="318">
        <v>77943</v>
      </c>
      <c r="F84" s="319">
        <v>3.91</v>
      </c>
      <c r="G84" s="320">
        <v>63.2</v>
      </c>
      <c r="H84" s="305">
        <v>499438</v>
      </c>
      <c r="I84" s="306">
        <v>121677</v>
      </c>
      <c r="J84" s="307">
        <v>4.0999999999999996</v>
      </c>
      <c r="K84" s="308">
        <v>99.5</v>
      </c>
    </row>
    <row r="85" spans="1:11">
      <c r="A85" s="462"/>
      <c r="B85" s="422" t="s">
        <v>245</v>
      </c>
      <c r="C85" s="309">
        <v>0.2</v>
      </c>
      <c r="D85" s="310">
        <v>-0.5</v>
      </c>
      <c r="E85" s="310">
        <v>-0.3</v>
      </c>
      <c r="F85" s="311">
        <v>2.9999999999999805E-2</v>
      </c>
      <c r="G85" s="312">
        <v>0.1</v>
      </c>
      <c r="H85" s="453" t="s">
        <v>246</v>
      </c>
      <c r="I85" s="445" t="s">
        <v>246</v>
      </c>
      <c r="J85" s="447" t="s">
        <v>246</v>
      </c>
      <c r="K85" s="449" t="s">
        <v>246</v>
      </c>
    </row>
    <row r="86" spans="1:11" ht="14.25" thickBot="1">
      <c r="A86" s="463"/>
      <c r="B86" s="424"/>
      <c r="C86" s="321">
        <v>483080</v>
      </c>
      <c r="D86" s="322">
        <v>122751</v>
      </c>
      <c r="E86" s="322">
        <v>77732</v>
      </c>
      <c r="F86" s="323">
        <v>3.94</v>
      </c>
      <c r="G86" s="324">
        <v>63.3</v>
      </c>
      <c r="H86" s="454"/>
      <c r="I86" s="446"/>
      <c r="J86" s="448"/>
      <c r="K86" s="450"/>
    </row>
    <row r="87" spans="1:11">
      <c r="A87" s="451"/>
      <c r="B87" s="451"/>
      <c r="C87" s="451"/>
      <c r="D87" s="451"/>
      <c r="E87" s="451"/>
      <c r="F87" s="451"/>
      <c r="G87" s="451"/>
      <c r="H87" s="420"/>
    </row>
    <row r="88" spans="1:11" ht="15" customHeight="1">
      <c r="A88" s="325" t="s">
        <v>247</v>
      </c>
      <c r="B88" s="326"/>
      <c r="C88" s="326"/>
      <c r="D88" s="326"/>
      <c r="E88" s="326"/>
      <c r="F88" s="326"/>
      <c r="G88" s="326"/>
      <c r="H88" s="326"/>
      <c r="I88" s="326"/>
      <c r="J88" s="326"/>
      <c r="K88" s="326"/>
    </row>
    <row r="89" spans="1:11" ht="15" customHeight="1">
      <c r="A89" s="327" t="s">
        <v>248</v>
      </c>
      <c r="B89" s="328"/>
      <c r="C89" s="328"/>
      <c r="D89" s="328"/>
      <c r="E89" s="328"/>
      <c r="F89" s="328"/>
      <c r="G89" s="328"/>
      <c r="H89" s="328"/>
      <c r="I89" s="328"/>
      <c r="J89" s="328"/>
      <c r="K89" s="328"/>
    </row>
    <row r="90" spans="1:11" ht="15" customHeight="1">
      <c r="A90" s="325" t="s">
        <v>249</v>
      </c>
      <c r="B90" s="326"/>
      <c r="C90" s="326"/>
      <c r="D90" s="326"/>
      <c r="E90" s="326"/>
      <c r="F90" s="326"/>
      <c r="G90" s="326"/>
      <c r="H90" s="326"/>
      <c r="I90" s="326"/>
      <c r="J90" s="326"/>
      <c r="K90" s="326"/>
    </row>
    <row r="91" spans="1:11" ht="15" customHeight="1">
      <c r="A91" s="327" t="s">
        <v>250</v>
      </c>
      <c r="B91" s="328"/>
      <c r="C91" s="328"/>
      <c r="D91" s="328"/>
      <c r="E91" s="328"/>
      <c r="F91" s="328"/>
      <c r="G91" s="328"/>
      <c r="H91" s="328"/>
      <c r="I91" s="328"/>
      <c r="J91" s="328"/>
      <c r="K91" s="328"/>
    </row>
    <row r="92" spans="1:11" ht="15" customHeight="1">
      <c r="A92" s="452" t="s">
        <v>251</v>
      </c>
      <c r="B92" s="452"/>
      <c r="C92" s="452"/>
      <c r="D92" s="452"/>
      <c r="E92" s="452"/>
      <c r="F92" s="452"/>
      <c r="G92" s="452"/>
      <c r="H92" s="452"/>
      <c r="I92" s="452"/>
      <c r="J92" s="452"/>
      <c r="K92" s="452"/>
    </row>
    <row r="93" spans="1:11" ht="15" customHeight="1">
      <c r="A93" s="325" t="s">
        <v>252</v>
      </c>
      <c r="B93" s="325"/>
      <c r="C93" s="325"/>
      <c r="D93" s="325"/>
      <c r="E93" s="325"/>
      <c r="F93" s="325"/>
      <c r="G93" s="325"/>
      <c r="H93" s="325"/>
    </row>
    <row r="94" spans="1:11" ht="15" customHeight="1">
      <c r="A94" s="327" t="s">
        <v>253</v>
      </c>
      <c r="B94" s="329"/>
      <c r="C94" s="330"/>
      <c r="D94" s="330"/>
      <c r="E94" s="330"/>
      <c r="F94" s="331"/>
      <c r="G94" s="332"/>
      <c r="H94" s="333"/>
    </row>
    <row r="95" spans="1:11" ht="15" customHeight="1">
      <c r="A95" s="420" t="s">
        <v>254</v>
      </c>
      <c r="B95" s="420"/>
      <c r="C95" s="420"/>
      <c r="D95" s="420"/>
      <c r="E95" s="420"/>
      <c r="F95" s="420"/>
      <c r="G95" s="420"/>
      <c r="H95" s="420"/>
    </row>
    <row r="96" spans="1:11" ht="14.25">
      <c r="A96" s="431"/>
      <c r="B96" s="431"/>
      <c r="C96" s="431"/>
      <c r="D96" s="431"/>
      <c r="E96" s="431"/>
      <c r="F96" s="431"/>
      <c r="G96" s="431"/>
      <c r="H96" s="431"/>
    </row>
    <row r="97" spans="1:9" ht="14.25">
      <c r="A97" s="273" t="s">
        <v>255</v>
      </c>
      <c r="B97" s="274"/>
      <c r="C97" s="274"/>
      <c r="D97" s="274"/>
      <c r="E97" s="274"/>
      <c r="F97" s="274"/>
      <c r="G97" s="274"/>
      <c r="H97" s="274"/>
    </row>
    <row r="98" spans="1:9" ht="14.25" thickBot="1">
      <c r="A98" s="260"/>
      <c r="B98" s="272"/>
      <c r="C98" s="260"/>
      <c r="D98" s="260"/>
      <c r="E98" s="260"/>
      <c r="F98" s="260"/>
      <c r="G98" s="260"/>
      <c r="H98" s="260"/>
    </row>
    <row r="99" spans="1:9">
      <c r="A99" s="432"/>
      <c r="B99" s="432" t="s">
        <v>175</v>
      </c>
      <c r="C99" s="435" t="s">
        <v>176</v>
      </c>
      <c r="D99" s="436"/>
      <c r="E99" s="437"/>
      <c r="F99" s="438" t="s">
        <v>256</v>
      </c>
      <c r="G99" s="439"/>
      <c r="H99" s="439"/>
      <c r="I99" s="440"/>
    </row>
    <row r="100" spans="1:9">
      <c r="A100" s="433"/>
      <c r="B100" s="433"/>
      <c r="C100" s="334" t="s">
        <v>178</v>
      </c>
      <c r="D100" s="276" t="s">
        <v>179</v>
      </c>
      <c r="E100" s="278" t="s">
        <v>181</v>
      </c>
      <c r="F100" s="279" t="s">
        <v>178</v>
      </c>
      <c r="G100" s="276" t="s">
        <v>179</v>
      </c>
      <c r="H100" s="276" t="s">
        <v>181</v>
      </c>
      <c r="I100" s="335" t="s">
        <v>257</v>
      </c>
    </row>
    <row r="101" spans="1:9">
      <c r="A101" s="433"/>
      <c r="B101" s="433"/>
      <c r="C101" s="336" t="s">
        <v>184</v>
      </c>
      <c r="D101" s="282" t="s">
        <v>184</v>
      </c>
      <c r="E101" s="284" t="s">
        <v>186</v>
      </c>
      <c r="F101" s="285" t="s">
        <v>184</v>
      </c>
      <c r="G101" s="282" t="s">
        <v>184</v>
      </c>
      <c r="H101" s="282" t="s">
        <v>186</v>
      </c>
      <c r="I101" s="337" t="s">
        <v>186</v>
      </c>
    </row>
    <row r="102" spans="1:9" ht="14.25" thickBot="1">
      <c r="A102" s="434"/>
      <c r="B102" s="434"/>
      <c r="C102" s="338" t="s">
        <v>188</v>
      </c>
      <c r="D102" s="288" t="s">
        <v>189</v>
      </c>
      <c r="E102" s="290" t="s">
        <v>190</v>
      </c>
      <c r="F102" s="291" t="s">
        <v>188</v>
      </c>
      <c r="G102" s="288" t="s">
        <v>189</v>
      </c>
      <c r="H102" s="288" t="s">
        <v>190</v>
      </c>
      <c r="I102" s="339" t="s">
        <v>191</v>
      </c>
    </row>
    <row r="103" spans="1:9" ht="13.5" customHeight="1">
      <c r="A103" s="441" t="s">
        <v>258</v>
      </c>
      <c r="B103" s="444" t="s">
        <v>193</v>
      </c>
      <c r="C103" s="340" t="s">
        <v>194</v>
      </c>
      <c r="D103" s="341" t="s">
        <v>194</v>
      </c>
      <c r="E103" s="342" t="s">
        <v>194</v>
      </c>
      <c r="F103" s="343" t="s">
        <v>195</v>
      </c>
      <c r="G103" s="344" t="s">
        <v>195</v>
      </c>
      <c r="H103" s="344" t="s">
        <v>195</v>
      </c>
      <c r="I103" s="345" t="s">
        <v>195</v>
      </c>
    </row>
    <row r="104" spans="1:9">
      <c r="A104" s="442"/>
      <c r="B104" s="430"/>
      <c r="C104" s="346">
        <v>35397</v>
      </c>
      <c r="D104" s="301">
        <v>30202</v>
      </c>
      <c r="E104" s="347">
        <v>1.17</v>
      </c>
      <c r="F104" s="348">
        <v>66198</v>
      </c>
      <c r="G104" s="306">
        <v>35643</v>
      </c>
      <c r="H104" s="349">
        <v>1.86</v>
      </c>
      <c r="I104" s="308">
        <v>99.5</v>
      </c>
    </row>
    <row r="105" spans="1:9">
      <c r="A105" s="442"/>
      <c r="B105" s="429" t="s">
        <v>197</v>
      </c>
      <c r="C105" s="350">
        <v>26.6</v>
      </c>
      <c r="D105" s="351">
        <v>-14.3</v>
      </c>
      <c r="E105" s="352">
        <v>0.56000000000000005</v>
      </c>
      <c r="F105" s="353">
        <v>18.100000000000001</v>
      </c>
      <c r="G105" s="314">
        <v>-4.3</v>
      </c>
      <c r="H105" s="315">
        <v>0.42999999999999994</v>
      </c>
      <c r="I105" s="354">
        <v>-0.1</v>
      </c>
    </row>
    <row r="106" spans="1:9">
      <c r="A106" s="442"/>
      <c r="B106" s="430"/>
      <c r="C106" s="355">
        <v>44795</v>
      </c>
      <c r="D106" s="318">
        <v>25885</v>
      </c>
      <c r="E106" s="356">
        <v>1.73</v>
      </c>
      <c r="F106" s="357">
        <v>78186</v>
      </c>
      <c r="G106" s="358">
        <v>34124</v>
      </c>
      <c r="H106" s="349">
        <v>2.29</v>
      </c>
      <c r="I106" s="359" t="s">
        <v>259</v>
      </c>
    </row>
    <row r="107" spans="1:9">
      <c r="A107" s="442"/>
      <c r="B107" s="429" t="s">
        <v>199</v>
      </c>
      <c r="C107" s="360">
        <v>36.200000000000003</v>
      </c>
      <c r="D107" s="361">
        <v>-12.6</v>
      </c>
      <c r="E107" s="362">
        <v>0.97</v>
      </c>
      <c r="F107" s="353">
        <v>17.2</v>
      </c>
      <c r="G107" s="314">
        <v>-9.9</v>
      </c>
      <c r="H107" s="315">
        <v>0.69</v>
      </c>
      <c r="I107" s="363">
        <v>0.1</v>
      </c>
    </row>
    <row r="108" spans="1:9">
      <c r="A108" s="442"/>
      <c r="B108" s="430"/>
      <c r="C108" s="346">
        <v>61015</v>
      </c>
      <c r="D108" s="301">
        <v>22622</v>
      </c>
      <c r="E108" s="347">
        <v>2.7</v>
      </c>
      <c r="F108" s="348">
        <v>91621</v>
      </c>
      <c r="G108" s="306">
        <v>30752</v>
      </c>
      <c r="H108" s="349">
        <v>2.98</v>
      </c>
      <c r="I108" s="308">
        <v>99.5</v>
      </c>
    </row>
    <row r="109" spans="1:9">
      <c r="A109" s="442"/>
      <c r="B109" s="429" t="s">
        <v>200</v>
      </c>
      <c r="C109" s="350">
        <v>17.3</v>
      </c>
      <c r="D109" s="351">
        <v>-15.2</v>
      </c>
      <c r="E109" s="352">
        <v>1.03</v>
      </c>
      <c r="F109" s="353">
        <v>9.3000000000000007</v>
      </c>
      <c r="G109" s="314">
        <v>-13.6</v>
      </c>
      <c r="H109" s="315">
        <v>0.79</v>
      </c>
      <c r="I109" s="354">
        <v>0.1</v>
      </c>
    </row>
    <row r="110" spans="1:9">
      <c r="A110" s="442"/>
      <c r="B110" s="430"/>
      <c r="C110" s="355">
        <v>71541</v>
      </c>
      <c r="D110" s="318">
        <v>19179</v>
      </c>
      <c r="E110" s="356">
        <v>3.73</v>
      </c>
      <c r="F110" s="357">
        <v>100179</v>
      </c>
      <c r="G110" s="358">
        <v>26569</v>
      </c>
      <c r="H110" s="349">
        <v>3.77</v>
      </c>
      <c r="I110" s="359" t="s">
        <v>198</v>
      </c>
    </row>
    <row r="111" spans="1:9">
      <c r="A111" s="442"/>
      <c r="B111" s="429" t="s">
        <v>202</v>
      </c>
      <c r="C111" s="360">
        <v>0</v>
      </c>
      <c r="D111" s="361">
        <v>-13.1</v>
      </c>
      <c r="E111" s="362">
        <v>0.56000000000000005</v>
      </c>
      <c r="F111" s="353">
        <v>-6.9</v>
      </c>
      <c r="G111" s="314">
        <v>-13.3</v>
      </c>
      <c r="H111" s="315">
        <v>0.2799999999999998</v>
      </c>
      <c r="I111" s="363">
        <v>-0.3</v>
      </c>
    </row>
    <row r="112" spans="1:9">
      <c r="A112" s="442"/>
      <c r="B112" s="430"/>
      <c r="C112" s="346">
        <v>71550</v>
      </c>
      <c r="D112" s="301">
        <v>16675</v>
      </c>
      <c r="E112" s="347">
        <v>4.29</v>
      </c>
      <c r="F112" s="348">
        <v>93236</v>
      </c>
      <c r="G112" s="306">
        <v>23024</v>
      </c>
      <c r="H112" s="349">
        <v>4.05</v>
      </c>
      <c r="I112" s="308">
        <v>99.3</v>
      </c>
    </row>
    <row r="113" spans="1:9">
      <c r="A113" s="442"/>
      <c r="B113" s="429" t="s">
        <v>203</v>
      </c>
      <c r="C113" s="364">
        <v>-22.1</v>
      </c>
      <c r="D113" s="351">
        <v>-13.8</v>
      </c>
      <c r="E113" s="365">
        <v>-0.42</v>
      </c>
      <c r="F113" s="353">
        <v>-24.5</v>
      </c>
      <c r="G113" s="314">
        <v>-16.100000000000001</v>
      </c>
      <c r="H113" s="315">
        <v>-0.4099999999999997</v>
      </c>
      <c r="I113" s="354">
        <v>-0.3</v>
      </c>
    </row>
    <row r="114" spans="1:9">
      <c r="A114" s="442"/>
      <c r="B114" s="430"/>
      <c r="C114" s="355">
        <v>55709</v>
      </c>
      <c r="D114" s="318">
        <v>14380</v>
      </c>
      <c r="E114" s="356">
        <v>3.87</v>
      </c>
      <c r="F114" s="357">
        <v>70376</v>
      </c>
      <c r="G114" s="358">
        <v>19326</v>
      </c>
      <c r="H114" s="349">
        <v>3.64</v>
      </c>
      <c r="I114" s="359" t="s">
        <v>260</v>
      </c>
    </row>
    <row r="115" spans="1:9">
      <c r="A115" s="442"/>
      <c r="B115" s="429" t="s">
        <v>205</v>
      </c>
      <c r="C115" s="366">
        <v>-38.6</v>
      </c>
      <c r="D115" s="361">
        <v>-10.6</v>
      </c>
      <c r="E115" s="367">
        <v>-1.21</v>
      </c>
      <c r="F115" s="353">
        <v>-36.200000000000003</v>
      </c>
      <c r="G115" s="314">
        <v>-21.2</v>
      </c>
      <c r="H115" s="315">
        <v>-0.69</v>
      </c>
      <c r="I115" s="363">
        <v>-0.3</v>
      </c>
    </row>
    <row r="116" spans="1:9">
      <c r="A116" s="442"/>
      <c r="B116" s="430"/>
      <c r="C116" s="346">
        <v>34209</v>
      </c>
      <c r="D116" s="301">
        <v>12854</v>
      </c>
      <c r="E116" s="347">
        <v>2.66</v>
      </c>
      <c r="F116" s="348">
        <v>44910</v>
      </c>
      <c r="G116" s="306">
        <v>15238</v>
      </c>
      <c r="H116" s="368">
        <v>2.95</v>
      </c>
      <c r="I116" s="308" t="s">
        <v>208</v>
      </c>
    </row>
    <row r="117" spans="1:9">
      <c r="A117" s="442"/>
      <c r="B117" s="429" t="s">
        <v>207</v>
      </c>
      <c r="C117" s="364">
        <v>-40.4</v>
      </c>
      <c r="D117" s="351">
        <v>-14.8</v>
      </c>
      <c r="E117" s="365">
        <v>-0.8</v>
      </c>
      <c r="F117" s="353">
        <v>-32.4</v>
      </c>
      <c r="G117" s="314">
        <v>-16.899999999999999</v>
      </c>
      <c r="H117" s="369">
        <v>-0.55000000000000027</v>
      </c>
      <c r="I117" s="354">
        <v>-0.5</v>
      </c>
    </row>
    <row r="118" spans="1:9">
      <c r="A118" s="442"/>
      <c r="B118" s="430"/>
      <c r="C118" s="355">
        <v>20373</v>
      </c>
      <c r="D118" s="318">
        <v>10953</v>
      </c>
      <c r="E118" s="356">
        <v>1.86</v>
      </c>
      <c r="F118" s="357">
        <v>30368</v>
      </c>
      <c r="G118" s="358">
        <v>12658</v>
      </c>
      <c r="H118" s="349">
        <v>2.4</v>
      </c>
      <c r="I118" s="359" t="s">
        <v>214</v>
      </c>
    </row>
    <row r="119" spans="1:9">
      <c r="A119" s="442"/>
      <c r="B119" s="429" t="s">
        <v>209</v>
      </c>
      <c r="C119" s="366">
        <v>-29.9</v>
      </c>
      <c r="D119" s="361">
        <v>-9.9</v>
      </c>
      <c r="E119" s="367">
        <v>-0.41</v>
      </c>
      <c r="F119" s="353">
        <v>-25.8</v>
      </c>
      <c r="G119" s="314">
        <v>-18.5</v>
      </c>
      <c r="H119" s="315">
        <v>-0.21999999999999975</v>
      </c>
      <c r="I119" s="363">
        <v>-1.7000000000000028</v>
      </c>
    </row>
    <row r="120" spans="1:9">
      <c r="A120" s="442"/>
      <c r="B120" s="430"/>
      <c r="C120" s="346">
        <v>14274</v>
      </c>
      <c r="D120" s="301">
        <v>9867</v>
      </c>
      <c r="E120" s="347">
        <v>1.45</v>
      </c>
      <c r="F120" s="348">
        <v>22522</v>
      </c>
      <c r="G120" s="306">
        <v>10322</v>
      </c>
      <c r="H120" s="368">
        <v>2.1800000000000002</v>
      </c>
      <c r="I120" s="308" t="s">
        <v>261</v>
      </c>
    </row>
    <row r="121" spans="1:9">
      <c r="A121" s="442"/>
      <c r="B121" s="429" t="s">
        <v>211</v>
      </c>
      <c r="C121" s="364">
        <v>-24.7</v>
      </c>
      <c r="D121" s="351">
        <v>-12.4</v>
      </c>
      <c r="E121" s="365">
        <v>-0.21</v>
      </c>
      <c r="F121" s="353">
        <v>-13.9</v>
      </c>
      <c r="G121" s="314">
        <v>-8.3000000000000007</v>
      </c>
      <c r="H121" s="369">
        <v>-0.13000000000000034</v>
      </c>
      <c r="I121" s="354">
        <v>0.2</v>
      </c>
    </row>
    <row r="122" spans="1:9">
      <c r="A122" s="442"/>
      <c r="B122" s="430"/>
      <c r="C122" s="355">
        <v>10752</v>
      </c>
      <c r="D122" s="318">
        <v>8645</v>
      </c>
      <c r="E122" s="356">
        <v>1.24</v>
      </c>
      <c r="F122" s="357">
        <v>19400</v>
      </c>
      <c r="G122" s="358">
        <v>9463</v>
      </c>
      <c r="H122" s="349">
        <v>2.0499999999999998</v>
      </c>
      <c r="I122" s="359" t="s">
        <v>262</v>
      </c>
    </row>
    <row r="123" spans="1:9">
      <c r="A123" s="442"/>
      <c r="B123" s="429" t="s">
        <v>213</v>
      </c>
      <c r="C123" s="366">
        <v>-16.2</v>
      </c>
      <c r="D123" s="370">
        <v>0.4</v>
      </c>
      <c r="E123" s="367">
        <v>-0.2</v>
      </c>
      <c r="F123" s="353">
        <v>-18.2</v>
      </c>
      <c r="G123" s="314">
        <v>-4.4000000000000004</v>
      </c>
      <c r="H123" s="315">
        <v>-0.29999999999999982</v>
      </c>
      <c r="I123" s="363">
        <v>-1.2000000000000028</v>
      </c>
    </row>
    <row r="124" spans="1:9">
      <c r="A124" s="442"/>
      <c r="B124" s="430"/>
      <c r="C124" s="346">
        <v>9006</v>
      </c>
      <c r="D124" s="301">
        <v>8683</v>
      </c>
      <c r="E124" s="347">
        <v>1.04</v>
      </c>
      <c r="F124" s="348">
        <v>15862</v>
      </c>
      <c r="G124" s="306">
        <v>9046</v>
      </c>
      <c r="H124" s="349">
        <v>1.75</v>
      </c>
      <c r="I124" s="308" t="s">
        <v>263</v>
      </c>
    </row>
    <row r="125" spans="1:9">
      <c r="A125" s="442"/>
      <c r="B125" s="429" t="s">
        <v>215</v>
      </c>
      <c r="C125" s="364">
        <v>-39.4</v>
      </c>
      <c r="D125" s="351">
        <v>-0.6</v>
      </c>
      <c r="E125" s="367">
        <v>-0.41</v>
      </c>
      <c r="F125" s="353">
        <v>-35.200000000000003</v>
      </c>
      <c r="G125" s="314">
        <v>-20.2</v>
      </c>
      <c r="H125" s="315">
        <v>-0.33000000000000007</v>
      </c>
      <c r="I125" s="354">
        <v>-3.4</v>
      </c>
    </row>
    <row r="126" spans="1:9">
      <c r="A126" s="442"/>
      <c r="B126" s="430"/>
      <c r="C126" s="355">
        <v>5457</v>
      </c>
      <c r="D126" s="318">
        <v>8629</v>
      </c>
      <c r="E126" s="356">
        <v>0.63</v>
      </c>
      <c r="F126" s="357">
        <v>10271</v>
      </c>
      <c r="G126" s="358">
        <v>7215</v>
      </c>
      <c r="H126" s="368">
        <v>1.42</v>
      </c>
      <c r="I126" s="359" t="s">
        <v>264</v>
      </c>
    </row>
    <row r="127" spans="1:9">
      <c r="A127" s="442"/>
      <c r="B127" s="429" t="s">
        <v>217</v>
      </c>
      <c r="C127" s="366">
        <v>-38.1</v>
      </c>
      <c r="D127" s="361">
        <v>-8.8000000000000007</v>
      </c>
      <c r="E127" s="367">
        <v>-0.2</v>
      </c>
      <c r="F127" s="353">
        <v>-24.1</v>
      </c>
      <c r="G127" s="314">
        <v>-18</v>
      </c>
      <c r="H127" s="315">
        <v>-0.1</v>
      </c>
      <c r="I127" s="363">
        <v>-5.4</v>
      </c>
    </row>
    <row r="128" spans="1:9">
      <c r="A128" s="442"/>
      <c r="B128" s="430"/>
      <c r="C128" s="346">
        <v>3379</v>
      </c>
      <c r="D128" s="301">
        <v>7873</v>
      </c>
      <c r="E128" s="347">
        <v>0.43</v>
      </c>
      <c r="F128" s="348">
        <v>7798</v>
      </c>
      <c r="G128" s="306">
        <v>5914</v>
      </c>
      <c r="H128" s="349">
        <v>1.32</v>
      </c>
      <c r="I128" s="308" t="s">
        <v>265</v>
      </c>
    </row>
    <row r="129" spans="1:9">
      <c r="A129" s="442"/>
      <c r="B129" s="429" t="s">
        <v>219</v>
      </c>
      <c r="C129" s="366">
        <v>-29.4</v>
      </c>
      <c r="D129" s="361">
        <v>-9.9</v>
      </c>
      <c r="E129" s="367">
        <v>-0.09</v>
      </c>
      <c r="F129" s="353">
        <v>-10.7</v>
      </c>
      <c r="G129" s="314">
        <v>-5</v>
      </c>
      <c r="H129" s="315">
        <v>-0.08</v>
      </c>
      <c r="I129" s="363">
        <v>-2</v>
      </c>
    </row>
    <row r="130" spans="1:9">
      <c r="A130" s="442"/>
      <c r="B130" s="430"/>
      <c r="C130" s="346">
        <v>2385</v>
      </c>
      <c r="D130" s="301">
        <v>7090</v>
      </c>
      <c r="E130" s="347">
        <v>0.34</v>
      </c>
      <c r="F130" s="348">
        <v>6965</v>
      </c>
      <c r="G130" s="306">
        <v>5616</v>
      </c>
      <c r="H130" s="368">
        <v>1.24</v>
      </c>
      <c r="I130" s="308" t="s">
        <v>266</v>
      </c>
    </row>
    <row r="131" spans="1:9">
      <c r="A131" s="442"/>
      <c r="B131" s="429" t="s">
        <v>220</v>
      </c>
      <c r="C131" s="366">
        <v>-18.5</v>
      </c>
      <c r="D131" s="351">
        <v>-4.5</v>
      </c>
      <c r="E131" s="365">
        <v>-0.05</v>
      </c>
      <c r="F131" s="353">
        <v>-21.8</v>
      </c>
      <c r="G131" s="314">
        <v>-17.3</v>
      </c>
      <c r="H131" s="369">
        <v>-7.0000000000000007E-2</v>
      </c>
      <c r="I131" s="354">
        <v>-6.1</v>
      </c>
    </row>
    <row r="132" spans="1:9">
      <c r="A132" s="442"/>
      <c r="B132" s="430"/>
      <c r="C132" s="355">
        <v>1943</v>
      </c>
      <c r="D132" s="318">
        <v>6769</v>
      </c>
      <c r="E132" s="356">
        <v>0.28999999999999998</v>
      </c>
      <c r="F132" s="357">
        <v>5450</v>
      </c>
      <c r="G132" s="358">
        <v>4643</v>
      </c>
      <c r="H132" s="349">
        <v>1.17</v>
      </c>
      <c r="I132" s="359" t="s">
        <v>267</v>
      </c>
    </row>
    <row r="133" spans="1:9">
      <c r="A133" s="442"/>
      <c r="B133" s="429" t="s">
        <v>222</v>
      </c>
      <c r="C133" s="314">
        <v>-24.4</v>
      </c>
      <c r="D133" s="314">
        <v>-10.6</v>
      </c>
      <c r="E133" s="367">
        <v>-0.05</v>
      </c>
      <c r="F133" s="353">
        <v>-20.8</v>
      </c>
      <c r="G133" s="314">
        <v>-13.5</v>
      </c>
      <c r="H133" s="315">
        <v>-0.1</v>
      </c>
      <c r="I133" s="363">
        <v>-2.1</v>
      </c>
    </row>
    <row r="134" spans="1:9">
      <c r="A134" s="442"/>
      <c r="B134" s="430"/>
      <c r="C134" s="371">
        <v>1469</v>
      </c>
      <c r="D134" s="372">
        <v>6050</v>
      </c>
      <c r="E134" s="373">
        <v>0.24</v>
      </c>
      <c r="F134" s="357">
        <v>4315</v>
      </c>
      <c r="G134" s="358">
        <v>4017</v>
      </c>
      <c r="H134" s="349">
        <v>1.07</v>
      </c>
      <c r="I134" s="359">
        <v>76.5</v>
      </c>
    </row>
    <row r="135" spans="1:9">
      <c r="A135" s="442"/>
      <c r="B135" s="429" t="s">
        <v>223</v>
      </c>
      <c r="C135" s="314">
        <v>-10.4</v>
      </c>
      <c r="D135" s="314">
        <v>-12.2</v>
      </c>
      <c r="E135" s="374">
        <v>0.01</v>
      </c>
      <c r="F135" s="353">
        <v>-6.2</v>
      </c>
      <c r="G135" s="314">
        <v>-9</v>
      </c>
      <c r="H135" s="315">
        <v>4.0000000000000036E-2</v>
      </c>
      <c r="I135" s="363">
        <v>2.2000000000000028</v>
      </c>
    </row>
    <row r="136" spans="1:9">
      <c r="A136" s="442"/>
      <c r="B136" s="430"/>
      <c r="C136" s="375">
        <v>1316</v>
      </c>
      <c r="D136" s="376">
        <v>5314</v>
      </c>
      <c r="E136" s="373">
        <v>0.25</v>
      </c>
      <c r="F136" s="348">
        <v>4049</v>
      </c>
      <c r="G136" s="306">
        <v>3656</v>
      </c>
      <c r="H136" s="368">
        <v>1.1100000000000001</v>
      </c>
      <c r="I136" s="308">
        <v>78.7</v>
      </c>
    </row>
    <row r="137" spans="1:9">
      <c r="A137" s="442"/>
      <c r="B137" s="422" t="s">
        <v>224</v>
      </c>
      <c r="C137" s="314">
        <v>-0.7</v>
      </c>
      <c r="D137" s="314">
        <v>-14.4</v>
      </c>
      <c r="E137" s="374">
        <v>3.999999999999998E-2</v>
      </c>
      <c r="F137" s="353">
        <v>5.3</v>
      </c>
      <c r="G137" s="314">
        <v>-10.1</v>
      </c>
      <c r="H137" s="315">
        <v>0.18999999999999995</v>
      </c>
      <c r="I137" s="363">
        <v>4.0999999999999996</v>
      </c>
    </row>
    <row r="138" spans="1:9">
      <c r="A138" s="442"/>
      <c r="B138" s="427"/>
      <c r="C138" s="375">
        <v>1307</v>
      </c>
      <c r="D138" s="376">
        <v>4549</v>
      </c>
      <c r="E138" s="373">
        <v>0.28999999999999998</v>
      </c>
      <c r="F138" s="348">
        <v>4263</v>
      </c>
      <c r="G138" s="306">
        <v>3286</v>
      </c>
      <c r="H138" s="368">
        <v>1.3</v>
      </c>
      <c r="I138" s="308">
        <v>82.8</v>
      </c>
    </row>
    <row r="139" spans="1:9">
      <c r="A139" s="442"/>
      <c r="B139" s="422" t="s">
        <v>225</v>
      </c>
      <c r="C139" s="314">
        <v>11.5</v>
      </c>
      <c r="D139" s="314">
        <v>-7.7</v>
      </c>
      <c r="E139" s="374">
        <v>0.06</v>
      </c>
      <c r="F139" s="353">
        <v>-2.7</v>
      </c>
      <c r="G139" s="314">
        <v>-11</v>
      </c>
      <c r="H139" s="315">
        <v>0.11999999999999988</v>
      </c>
      <c r="I139" s="363">
        <v>4.4000000000000004</v>
      </c>
    </row>
    <row r="140" spans="1:9">
      <c r="A140" s="442"/>
      <c r="B140" s="427"/>
      <c r="C140" s="375">
        <v>1457</v>
      </c>
      <c r="D140" s="376">
        <v>4201</v>
      </c>
      <c r="E140" s="373">
        <v>0.35</v>
      </c>
      <c r="F140" s="348">
        <v>4150</v>
      </c>
      <c r="G140" s="306">
        <v>2924</v>
      </c>
      <c r="H140" s="368">
        <v>1.42</v>
      </c>
      <c r="I140" s="308">
        <v>87.2</v>
      </c>
    </row>
    <row r="141" spans="1:9">
      <c r="A141" s="442"/>
      <c r="B141" s="422" t="s">
        <v>226</v>
      </c>
      <c r="C141" s="314">
        <v>17.399999999999999</v>
      </c>
      <c r="D141" s="314">
        <v>-16.399999999999999</v>
      </c>
      <c r="E141" s="374">
        <v>0.14000000000000001</v>
      </c>
      <c r="F141" s="353">
        <v>1.3</v>
      </c>
      <c r="G141" s="314">
        <v>-5.8</v>
      </c>
      <c r="H141" s="315">
        <v>0.1100000000000001</v>
      </c>
      <c r="I141" s="363">
        <v>1.5</v>
      </c>
    </row>
    <row r="142" spans="1:9">
      <c r="A142" s="442"/>
      <c r="B142" s="427"/>
      <c r="C142" s="375">
        <v>1710</v>
      </c>
      <c r="D142" s="376">
        <v>3512</v>
      </c>
      <c r="E142" s="373">
        <v>0.49</v>
      </c>
      <c r="F142" s="348">
        <v>4203</v>
      </c>
      <c r="G142" s="306">
        <v>2755</v>
      </c>
      <c r="H142" s="368">
        <v>1.53</v>
      </c>
      <c r="I142" s="308">
        <v>88.7</v>
      </c>
    </row>
    <row r="143" spans="1:9">
      <c r="A143" s="442"/>
      <c r="B143" s="422" t="s">
        <v>227</v>
      </c>
      <c r="C143" s="314">
        <v>1.7</v>
      </c>
      <c r="D143" s="314">
        <v>-2.6</v>
      </c>
      <c r="E143" s="374">
        <v>2.0000000000000018E-2</v>
      </c>
      <c r="F143" s="353">
        <v>0.3</v>
      </c>
      <c r="G143" s="314">
        <v>-8.6999999999999993</v>
      </c>
      <c r="H143" s="315">
        <v>0.14999999999999991</v>
      </c>
      <c r="I143" s="363">
        <v>-0.1</v>
      </c>
    </row>
    <row r="144" spans="1:9">
      <c r="A144" s="442"/>
      <c r="B144" s="427"/>
      <c r="C144" s="371">
        <v>1739</v>
      </c>
      <c r="D144" s="372">
        <v>3420</v>
      </c>
      <c r="E144" s="377">
        <v>0.51</v>
      </c>
      <c r="F144" s="348">
        <v>4215</v>
      </c>
      <c r="G144" s="306">
        <v>2514</v>
      </c>
      <c r="H144" s="368">
        <v>1.68</v>
      </c>
      <c r="I144" s="308">
        <v>88.6</v>
      </c>
    </row>
    <row r="145" spans="1:9">
      <c r="A145" s="442"/>
      <c r="B145" s="422" t="s">
        <v>228</v>
      </c>
      <c r="C145" s="314">
        <v>-6.6</v>
      </c>
      <c r="D145" s="314">
        <v>-13.4</v>
      </c>
      <c r="E145" s="374">
        <v>4.0000000000000036E-2</v>
      </c>
      <c r="F145" s="353">
        <v>-26.6</v>
      </c>
      <c r="G145" s="314">
        <v>-25.1</v>
      </c>
      <c r="H145" s="315">
        <v>-4.0000000000000036E-2</v>
      </c>
      <c r="I145" s="363">
        <v>-7.9</v>
      </c>
    </row>
    <row r="146" spans="1:9">
      <c r="A146" s="442"/>
      <c r="B146" s="427"/>
      <c r="C146" s="371">
        <v>1624</v>
      </c>
      <c r="D146" s="372">
        <v>2961</v>
      </c>
      <c r="E146" s="377">
        <v>0.55000000000000004</v>
      </c>
      <c r="F146" s="348">
        <v>3093</v>
      </c>
      <c r="G146" s="306">
        <v>1883</v>
      </c>
      <c r="H146" s="368">
        <v>1.64</v>
      </c>
      <c r="I146" s="308">
        <v>80.7</v>
      </c>
    </row>
    <row r="147" spans="1:9">
      <c r="A147" s="442"/>
      <c r="B147" s="422" t="s">
        <v>229</v>
      </c>
      <c r="C147" s="314">
        <v>-50.9</v>
      </c>
      <c r="D147" s="314">
        <v>-4.4000000000000004</v>
      </c>
      <c r="E147" s="374">
        <v>-0.27</v>
      </c>
      <c r="F147" s="353">
        <v>-43.4</v>
      </c>
      <c r="G147" s="314">
        <v>-7.7</v>
      </c>
      <c r="H147" s="315">
        <v>-0.62999999999999989</v>
      </c>
      <c r="I147" s="363">
        <v>-10.799999999999997</v>
      </c>
    </row>
    <row r="148" spans="1:9">
      <c r="A148" s="442"/>
      <c r="B148" s="427"/>
      <c r="C148" s="371">
        <v>798</v>
      </c>
      <c r="D148" s="372">
        <v>2830</v>
      </c>
      <c r="E148" s="377">
        <v>0.28000000000000003</v>
      </c>
      <c r="F148" s="348">
        <v>1751</v>
      </c>
      <c r="G148" s="306">
        <v>1738</v>
      </c>
      <c r="H148" s="368">
        <v>1.01</v>
      </c>
      <c r="I148" s="308">
        <v>69.900000000000006</v>
      </c>
    </row>
    <row r="149" spans="1:9">
      <c r="A149" s="442"/>
      <c r="B149" s="422" t="s">
        <v>230</v>
      </c>
      <c r="C149" s="314">
        <v>-9.4</v>
      </c>
      <c r="D149" s="314">
        <v>-19.2</v>
      </c>
      <c r="E149" s="374">
        <v>3.999999999999998E-2</v>
      </c>
      <c r="F149" s="353">
        <v>-14.3</v>
      </c>
      <c r="G149" s="314">
        <v>-22.9</v>
      </c>
      <c r="H149" s="315">
        <v>0.1100000000000001</v>
      </c>
      <c r="I149" s="363">
        <v>6.1</v>
      </c>
    </row>
    <row r="150" spans="1:9">
      <c r="A150" s="442"/>
      <c r="B150" s="427"/>
      <c r="C150" s="371">
        <v>723</v>
      </c>
      <c r="D150" s="372">
        <v>2286</v>
      </c>
      <c r="E150" s="377">
        <v>0.32</v>
      </c>
      <c r="F150" s="348">
        <v>1500</v>
      </c>
      <c r="G150" s="306">
        <v>1340</v>
      </c>
      <c r="H150" s="368">
        <v>1.1200000000000001</v>
      </c>
      <c r="I150" s="308">
        <v>76</v>
      </c>
    </row>
    <row r="151" spans="1:9">
      <c r="A151" s="442"/>
      <c r="B151" s="422" t="s">
        <v>231</v>
      </c>
      <c r="C151" s="314">
        <v>-10.8</v>
      </c>
      <c r="D151" s="314">
        <v>-23.9</v>
      </c>
      <c r="E151" s="374">
        <v>4.9999999999999989E-2</v>
      </c>
      <c r="F151" s="353">
        <v>-5.4</v>
      </c>
      <c r="G151" s="314">
        <v>-8</v>
      </c>
      <c r="H151" s="315">
        <v>0.03</v>
      </c>
      <c r="I151" s="363">
        <v>4.9000000000000004</v>
      </c>
    </row>
    <row r="152" spans="1:9">
      <c r="A152" s="442"/>
      <c r="B152" s="427"/>
      <c r="C152" s="371">
        <v>645</v>
      </c>
      <c r="D152" s="372">
        <v>1739</v>
      </c>
      <c r="E152" s="377">
        <v>0.37</v>
      </c>
      <c r="F152" s="348">
        <v>1419</v>
      </c>
      <c r="G152" s="306">
        <v>1233</v>
      </c>
      <c r="H152" s="368">
        <v>1.1499999999999999</v>
      </c>
      <c r="I152" s="308">
        <v>80.900000000000006</v>
      </c>
    </row>
    <row r="153" spans="1:9">
      <c r="A153" s="442"/>
      <c r="B153" s="422" t="s">
        <v>232</v>
      </c>
      <c r="C153" s="314">
        <v>-2.5</v>
      </c>
      <c r="D153" s="314">
        <v>-8.3000000000000007</v>
      </c>
      <c r="E153" s="374">
        <v>2.0000000000000018E-2</v>
      </c>
      <c r="F153" s="353">
        <v>-0.7</v>
      </c>
      <c r="G153" s="314">
        <v>-18.7</v>
      </c>
      <c r="H153" s="315">
        <v>0.26</v>
      </c>
      <c r="I153" s="363">
        <v>0.6</v>
      </c>
    </row>
    <row r="154" spans="1:9">
      <c r="A154" s="442"/>
      <c r="B154" s="427"/>
      <c r="C154" s="371">
        <v>629</v>
      </c>
      <c r="D154" s="372">
        <v>1594</v>
      </c>
      <c r="E154" s="377">
        <v>0.39</v>
      </c>
      <c r="F154" s="348">
        <v>1409</v>
      </c>
      <c r="G154" s="306">
        <v>1002</v>
      </c>
      <c r="H154" s="368">
        <v>1.41</v>
      </c>
      <c r="I154" s="308">
        <v>81.5</v>
      </c>
    </row>
    <row r="155" spans="1:9">
      <c r="A155" s="442"/>
      <c r="B155" s="422" t="s">
        <v>233</v>
      </c>
      <c r="C155" s="314">
        <v>25.9</v>
      </c>
      <c r="D155" s="314">
        <v>-10.4</v>
      </c>
      <c r="E155" s="374">
        <v>0.16000000000000003</v>
      </c>
      <c r="F155" s="353">
        <v>16.100000000000001</v>
      </c>
      <c r="G155" s="314">
        <v>-9.3000000000000007</v>
      </c>
      <c r="H155" s="315">
        <v>0.39000000000000012</v>
      </c>
      <c r="I155" s="363">
        <v>3.2999999999999972</v>
      </c>
    </row>
    <row r="156" spans="1:9">
      <c r="A156" s="442"/>
      <c r="B156" s="427"/>
      <c r="C156" s="371">
        <v>792</v>
      </c>
      <c r="D156" s="372">
        <v>1429</v>
      </c>
      <c r="E156" s="377">
        <v>0.55000000000000004</v>
      </c>
      <c r="F156" s="348">
        <v>1636</v>
      </c>
      <c r="G156" s="306">
        <v>909</v>
      </c>
      <c r="H156" s="368">
        <v>1.8</v>
      </c>
      <c r="I156" s="308">
        <v>84.8</v>
      </c>
    </row>
    <row r="157" spans="1:9">
      <c r="A157" s="442"/>
      <c r="B157" s="422" t="s">
        <v>234</v>
      </c>
      <c r="C157" s="314">
        <v>10.6</v>
      </c>
      <c r="D157" s="314">
        <v>-8.6999999999999993</v>
      </c>
      <c r="E157" s="374">
        <v>0.12</v>
      </c>
      <c r="F157" s="353">
        <v>10.5</v>
      </c>
      <c r="G157" s="314">
        <v>-1.3</v>
      </c>
      <c r="H157" s="315">
        <v>0.21999999999999997</v>
      </c>
      <c r="I157" s="363">
        <v>2.5</v>
      </c>
    </row>
    <row r="158" spans="1:9">
      <c r="A158" s="442"/>
      <c r="B158" s="427"/>
      <c r="C158" s="375">
        <v>876</v>
      </c>
      <c r="D158" s="376">
        <v>1304</v>
      </c>
      <c r="E158" s="373">
        <v>0.67</v>
      </c>
      <c r="F158" s="348">
        <v>1808</v>
      </c>
      <c r="G158" s="306">
        <v>897</v>
      </c>
      <c r="H158" s="368">
        <v>2.02</v>
      </c>
      <c r="I158" s="308">
        <v>87.3</v>
      </c>
    </row>
    <row r="159" spans="1:9">
      <c r="A159" s="442"/>
      <c r="B159" s="422" t="s">
        <v>235</v>
      </c>
      <c r="C159" s="314">
        <v>14.8</v>
      </c>
      <c r="D159" s="314">
        <v>-11.3</v>
      </c>
      <c r="E159" s="374">
        <v>0.19999999999999996</v>
      </c>
      <c r="F159" s="353">
        <v>-2.2000000000000002</v>
      </c>
      <c r="G159" s="314">
        <v>-14.3</v>
      </c>
      <c r="H159" s="315">
        <v>0.2799999999999998</v>
      </c>
      <c r="I159" s="363">
        <v>0.1</v>
      </c>
    </row>
    <row r="160" spans="1:9">
      <c r="A160" s="442"/>
      <c r="B160" s="427"/>
      <c r="C160" s="375">
        <v>1006</v>
      </c>
      <c r="D160" s="376">
        <v>1156</v>
      </c>
      <c r="E160" s="373">
        <v>0.87</v>
      </c>
      <c r="F160" s="348">
        <v>1769</v>
      </c>
      <c r="G160" s="306">
        <v>769</v>
      </c>
      <c r="H160" s="368">
        <v>2.2999999999999998</v>
      </c>
      <c r="I160" s="308">
        <v>87.4</v>
      </c>
    </row>
    <row r="161" spans="1:9">
      <c r="A161" s="442"/>
      <c r="B161" s="421" t="s">
        <v>236</v>
      </c>
      <c r="C161" s="378">
        <v>13.3</v>
      </c>
      <c r="D161" s="314">
        <v>-6.1</v>
      </c>
      <c r="E161" s="374">
        <v>0.18000000000000005</v>
      </c>
      <c r="F161" s="353">
        <v>0.2</v>
      </c>
      <c r="G161" s="314">
        <v>-10.3</v>
      </c>
      <c r="H161" s="315">
        <v>0.27</v>
      </c>
      <c r="I161" s="363">
        <v>1.9</v>
      </c>
    </row>
    <row r="162" spans="1:9">
      <c r="A162" s="442"/>
      <c r="B162" s="421"/>
      <c r="C162" s="379">
        <v>1140</v>
      </c>
      <c r="D162" s="376">
        <v>1086</v>
      </c>
      <c r="E162" s="373">
        <v>1.05</v>
      </c>
      <c r="F162" s="348">
        <v>1772</v>
      </c>
      <c r="G162" s="306">
        <v>690</v>
      </c>
      <c r="H162" s="368">
        <v>2.57</v>
      </c>
      <c r="I162" s="308">
        <v>89.3</v>
      </c>
    </row>
    <row r="163" spans="1:9">
      <c r="A163" s="442"/>
      <c r="B163" s="421" t="s">
        <v>237</v>
      </c>
      <c r="C163" s="378">
        <v>3.5</v>
      </c>
      <c r="D163" s="314">
        <v>-4.5999999999999996</v>
      </c>
      <c r="E163" s="374">
        <v>0.09</v>
      </c>
      <c r="F163" s="353">
        <v>6.7</v>
      </c>
      <c r="G163" s="314">
        <v>-5.8</v>
      </c>
      <c r="H163" s="315">
        <v>0.3400000000000003</v>
      </c>
      <c r="I163" s="363">
        <v>0.5</v>
      </c>
    </row>
    <row r="164" spans="1:9">
      <c r="A164" s="442"/>
      <c r="B164" s="421"/>
      <c r="C164" s="379">
        <v>1180</v>
      </c>
      <c r="D164" s="376">
        <v>1036</v>
      </c>
      <c r="E164" s="373">
        <v>1.1399999999999999</v>
      </c>
      <c r="F164" s="348">
        <v>1891</v>
      </c>
      <c r="G164" s="306">
        <v>650</v>
      </c>
      <c r="H164" s="368">
        <v>2.91</v>
      </c>
      <c r="I164" s="308">
        <v>89.8</v>
      </c>
    </row>
    <row r="165" spans="1:9">
      <c r="A165" s="442"/>
      <c r="B165" s="421" t="s">
        <v>238</v>
      </c>
      <c r="C165" s="378">
        <v>13.9</v>
      </c>
      <c r="D165" s="314">
        <v>-18</v>
      </c>
      <c r="E165" s="374">
        <v>0.44000000000000017</v>
      </c>
      <c r="F165" s="353">
        <v>5</v>
      </c>
      <c r="G165" s="314">
        <v>-17.8</v>
      </c>
      <c r="H165" s="315">
        <v>0.81</v>
      </c>
      <c r="I165" s="363">
        <v>5</v>
      </c>
    </row>
    <row r="166" spans="1:9">
      <c r="A166" s="442"/>
      <c r="B166" s="421"/>
      <c r="C166" s="379">
        <v>1344</v>
      </c>
      <c r="D166" s="376">
        <v>850</v>
      </c>
      <c r="E166" s="373">
        <v>1.58</v>
      </c>
      <c r="F166" s="348">
        <v>1985</v>
      </c>
      <c r="G166" s="306">
        <v>534</v>
      </c>
      <c r="H166" s="368">
        <v>3.72</v>
      </c>
      <c r="I166" s="308">
        <v>94.8</v>
      </c>
    </row>
    <row r="167" spans="1:9">
      <c r="A167" s="442"/>
      <c r="B167" s="421" t="s">
        <v>239</v>
      </c>
      <c r="C167" s="378">
        <v>-9</v>
      </c>
      <c r="D167" s="314">
        <v>12.2</v>
      </c>
      <c r="E167" s="374">
        <v>-0.30000000000000004</v>
      </c>
      <c r="F167" s="353">
        <v>-10.8</v>
      </c>
      <c r="G167" s="314">
        <v>-5.4</v>
      </c>
      <c r="H167" s="315">
        <v>-0.21000000000000041</v>
      </c>
      <c r="I167" s="363">
        <v>-2.9</v>
      </c>
    </row>
    <row r="168" spans="1:9">
      <c r="A168" s="442"/>
      <c r="B168" s="421"/>
      <c r="C168" s="379">
        <v>1223</v>
      </c>
      <c r="D168" s="376">
        <v>954</v>
      </c>
      <c r="E168" s="373">
        <v>1.28</v>
      </c>
      <c r="F168" s="348">
        <v>1771</v>
      </c>
      <c r="G168" s="306">
        <v>505</v>
      </c>
      <c r="H168" s="368">
        <v>3.51</v>
      </c>
      <c r="I168" s="308">
        <v>91.9</v>
      </c>
    </row>
    <row r="169" spans="1:9">
      <c r="A169" s="442"/>
      <c r="B169" s="428" t="s">
        <v>240</v>
      </c>
      <c r="C169" s="378">
        <v>-23.7</v>
      </c>
      <c r="D169" s="314">
        <v>-9.1999999999999993</v>
      </c>
      <c r="E169" s="374">
        <v>-0.19999999999999996</v>
      </c>
      <c r="F169" s="378">
        <v>-34</v>
      </c>
      <c r="G169" s="314">
        <v>-22</v>
      </c>
      <c r="H169" s="315">
        <v>-0.55000000000000004</v>
      </c>
      <c r="I169" s="316">
        <v>3.5</v>
      </c>
    </row>
    <row r="170" spans="1:9">
      <c r="A170" s="442"/>
      <c r="B170" s="428"/>
      <c r="C170" s="379">
        <v>933</v>
      </c>
      <c r="D170" s="376">
        <v>866</v>
      </c>
      <c r="E170" s="373">
        <v>1.08</v>
      </c>
      <c r="F170" s="348">
        <v>1168</v>
      </c>
      <c r="G170" s="306">
        <v>394</v>
      </c>
      <c r="H170" s="368">
        <v>2.96</v>
      </c>
      <c r="I170" s="380">
        <v>95.4</v>
      </c>
    </row>
    <row r="171" spans="1:9">
      <c r="A171" s="442"/>
      <c r="B171" s="421" t="s">
        <v>241</v>
      </c>
      <c r="C171" s="378">
        <v>-12.1</v>
      </c>
      <c r="D171" s="314">
        <v>-15.1</v>
      </c>
      <c r="E171" s="374">
        <v>4.0000000000000036E-2</v>
      </c>
      <c r="F171" s="378">
        <v>-5.7</v>
      </c>
      <c r="G171" s="314">
        <v>-21.3</v>
      </c>
      <c r="H171" s="315">
        <v>0.59</v>
      </c>
      <c r="I171" s="316">
        <v>0.4</v>
      </c>
    </row>
    <row r="172" spans="1:9" ht="13.5" customHeight="1">
      <c r="A172" s="442"/>
      <c r="B172" s="422"/>
      <c r="C172" s="381">
        <v>820</v>
      </c>
      <c r="D172" s="372">
        <v>735</v>
      </c>
      <c r="E172" s="377">
        <v>1.1200000000000001</v>
      </c>
      <c r="F172" s="348">
        <v>1102</v>
      </c>
      <c r="G172" s="306">
        <v>310</v>
      </c>
      <c r="H172" s="368">
        <v>3.55</v>
      </c>
      <c r="I172" s="380">
        <v>95.8</v>
      </c>
    </row>
    <row r="173" spans="1:9" ht="13.5" customHeight="1">
      <c r="A173" s="442"/>
      <c r="B173" s="422" t="s">
        <v>242</v>
      </c>
      <c r="C173" s="378">
        <v>-7.4</v>
      </c>
      <c r="D173" s="314">
        <v>-6.7</v>
      </c>
      <c r="E173" s="374">
        <v>-1.0000000000000009E-2</v>
      </c>
      <c r="F173" s="378">
        <v>-1.9</v>
      </c>
      <c r="G173" s="314">
        <v>25.2</v>
      </c>
      <c r="H173" s="315">
        <v>-0.76</v>
      </c>
      <c r="I173" s="316">
        <v>-9.5</v>
      </c>
    </row>
    <row r="174" spans="1:9" ht="13.5" customHeight="1">
      <c r="A174" s="442"/>
      <c r="B174" s="423"/>
      <c r="C174" s="381">
        <v>759</v>
      </c>
      <c r="D174" s="372">
        <v>686</v>
      </c>
      <c r="E174" s="377">
        <v>1.1100000000000001</v>
      </c>
      <c r="F174" s="348">
        <v>1081</v>
      </c>
      <c r="G174" s="306">
        <v>388</v>
      </c>
      <c r="H174" s="368">
        <v>2.79</v>
      </c>
      <c r="I174" s="380">
        <v>86.3</v>
      </c>
    </row>
    <row r="175" spans="1:9" ht="13.5" customHeight="1">
      <c r="A175" s="442"/>
      <c r="B175" s="422" t="s">
        <v>243</v>
      </c>
      <c r="C175" s="378">
        <v>3.3</v>
      </c>
      <c r="D175" s="314">
        <v>-2.9</v>
      </c>
      <c r="E175" s="374">
        <v>7.0000000000000007E-2</v>
      </c>
      <c r="F175" s="378">
        <v>-6.8</v>
      </c>
      <c r="G175" s="314">
        <v>-8</v>
      </c>
      <c r="H175" s="315">
        <v>0.03</v>
      </c>
      <c r="I175" s="316">
        <v>-3.7</v>
      </c>
    </row>
    <row r="176" spans="1:9" ht="13.5" customHeight="1">
      <c r="A176" s="442"/>
      <c r="B176" s="423"/>
      <c r="C176" s="381">
        <v>784</v>
      </c>
      <c r="D176" s="372">
        <v>666</v>
      </c>
      <c r="E176" s="377">
        <v>1.18</v>
      </c>
      <c r="F176" s="348">
        <v>1007</v>
      </c>
      <c r="G176" s="306">
        <v>357</v>
      </c>
      <c r="H176" s="368">
        <v>2.82</v>
      </c>
      <c r="I176" s="380">
        <v>82.6</v>
      </c>
    </row>
    <row r="177" spans="1:11" ht="13.5" customHeight="1">
      <c r="A177" s="442"/>
      <c r="B177" s="422" t="s">
        <v>244</v>
      </c>
      <c r="C177" s="378">
        <v>-11.5</v>
      </c>
      <c r="D177" s="314">
        <v>13.1</v>
      </c>
      <c r="E177" s="374">
        <v>-0.26</v>
      </c>
      <c r="F177" s="378">
        <v>-7.3</v>
      </c>
      <c r="G177" s="314">
        <v>-7.3</v>
      </c>
      <c r="H177" s="315">
        <v>0</v>
      </c>
      <c r="I177" s="316">
        <v>9.8000000000000007</v>
      </c>
    </row>
    <row r="178" spans="1:11" ht="13.5" customHeight="1">
      <c r="A178" s="442"/>
      <c r="B178" s="423"/>
      <c r="C178" s="381">
        <v>694</v>
      </c>
      <c r="D178" s="372">
        <v>753</v>
      </c>
      <c r="E178" s="377">
        <v>0.92</v>
      </c>
      <c r="F178" s="348">
        <v>933</v>
      </c>
      <c r="G178" s="306">
        <v>331</v>
      </c>
      <c r="H178" s="368">
        <v>2.82</v>
      </c>
      <c r="I178" s="380">
        <v>92.4</v>
      </c>
    </row>
    <row r="179" spans="1:11" ht="13.5" customHeight="1">
      <c r="A179" s="442"/>
      <c r="B179" s="422" t="s">
        <v>245</v>
      </c>
      <c r="C179" s="378">
        <v>0.9</v>
      </c>
      <c r="D179" s="314">
        <v>-10.8</v>
      </c>
      <c r="E179" s="374">
        <v>0.12</v>
      </c>
      <c r="F179" s="425" t="s">
        <v>246</v>
      </c>
      <c r="G179" s="414" t="s">
        <v>246</v>
      </c>
      <c r="H179" s="416" t="s">
        <v>246</v>
      </c>
      <c r="I179" s="418" t="s">
        <v>246</v>
      </c>
    </row>
    <row r="180" spans="1:11" ht="13.5" customHeight="1" thickBot="1">
      <c r="A180" s="443"/>
      <c r="B180" s="424"/>
      <c r="C180" s="382">
        <v>700</v>
      </c>
      <c r="D180" s="383">
        <v>672</v>
      </c>
      <c r="E180" s="384">
        <v>1.04</v>
      </c>
      <c r="F180" s="426"/>
      <c r="G180" s="415"/>
      <c r="H180" s="417"/>
      <c r="I180" s="419"/>
    </row>
    <row r="181" spans="1:11" ht="13.5" customHeight="1">
      <c r="A181" s="328"/>
      <c r="B181" s="328"/>
      <c r="C181" s="328"/>
      <c r="D181" s="328"/>
      <c r="E181" s="328"/>
      <c r="F181" s="385"/>
      <c r="G181" s="328"/>
      <c r="H181" s="328"/>
    </row>
    <row r="182" spans="1:11" ht="14.25" customHeight="1">
      <c r="A182" s="325" t="s">
        <v>247</v>
      </c>
      <c r="B182" s="325"/>
      <c r="C182" s="325"/>
      <c r="D182" s="325"/>
      <c r="E182" s="325"/>
      <c r="F182" s="325"/>
      <c r="G182" s="325"/>
      <c r="H182" s="325"/>
      <c r="I182" s="325"/>
      <c r="J182" s="325"/>
      <c r="K182" s="325"/>
    </row>
    <row r="183" spans="1:11" ht="14.25" customHeight="1">
      <c r="A183" s="327" t="s">
        <v>248</v>
      </c>
      <c r="B183" s="327"/>
      <c r="C183" s="327"/>
      <c r="D183" s="327"/>
      <c r="E183" s="327"/>
      <c r="F183" s="327"/>
      <c r="G183" s="327"/>
      <c r="H183" s="327"/>
      <c r="I183" s="327"/>
      <c r="J183" s="327"/>
      <c r="K183" s="327"/>
    </row>
    <row r="184" spans="1:11" ht="14.25" customHeight="1">
      <c r="A184" s="325" t="s">
        <v>249</v>
      </c>
      <c r="B184" s="325"/>
      <c r="C184" s="325"/>
      <c r="D184" s="325"/>
      <c r="E184" s="325"/>
      <c r="F184" s="325"/>
      <c r="G184" s="325"/>
      <c r="H184" s="325"/>
      <c r="I184" s="325"/>
      <c r="J184" s="325"/>
      <c r="K184" s="325"/>
    </row>
    <row r="185" spans="1:11" ht="14.25" customHeight="1">
      <c r="A185" s="327" t="s">
        <v>250</v>
      </c>
      <c r="B185" s="327"/>
      <c r="C185" s="327"/>
      <c r="D185" s="327"/>
      <c r="E185" s="327"/>
      <c r="F185" s="327"/>
      <c r="G185" s="327"/>
      <c r="H185" s="327"/>
      <c r="I185" s="327"/>
      <c r="J185" s="327"/>
      <c r="K185" s="327"/>
    </row>
    <row r="186" spans="1:11">
      <c r="A186" s="386" t="s">
        <v>251</v>
      </c>
      <c r="B186" s="386"/>
      <c r="C186" s="386"/>
      <c r="D186" s="386"/>
      <c r="E186" s="386"/>
      <c r="F186" s="386"/>
      <c r="G186" s="386"/>
      <c r="H186" s="386"/>
      <c r="I186" s="386"/>
      <c r="J186" s="386"/>
      <c r="K186" s="386"/>
    </row>
    <row r="187" spans="1:11" ht="13.5" customHeight="1">
      <c r="A187" s="325" t="s">
        <v>252</v>
      </c>
      <c r="B187" s="325"/>
      <c r="C187" s="325"/>
      <c r="D187" s="325"/>
      <c r="E187" s="325"/>
      <c r="F187" s="325"/>
      <c r="G187" s="325"/>
      <c r="H187" s="325"/>
    </row>
    <row r="188" spans="1:11">
      <c r="A188" s="327" t="s">
        <v>253</v>
      </c>
      <c r="B188" s="329"/>
      <c r="C188" s="330"/>
      <c r="D188" s="330"/>
      <c r="E188" s="330"/>
      <c r="F188" s="331"/>
      <c r="G188" s="332"/>
      <c r="H188" s="333"/>
    </row>
    <row r="189" spans="1:11">
      <c r="A189" s="420" t="s">
        <v>254</v>
      </c>
      <c r="B189" s="420"/>
      <c r="C189" s="420"/>
      <c r="D189" s="420"/>
      <c r="E189" s="420"/>
      <c r="F189" s="420"/>
      <c r="G189" s="420"/>
      <c r="H189" s="420"/>
    </row>
  </sheetData>
  <mergeCells count="102">
    <mergeCell ref="B17:B18"/>
    <mergeCell ref="B19:B20"/>
    <mergeCell ref="B21:B22"/>
    <mergeCell ref="B23:B24"/>
    <mergeCell ref="B25:B26"/>
    <mergeCell ref="B27:B28"/>
    <mergeCell ref="A1:H1"/>
    <mergeCell ref="A5:A8"/>
    <mergeCell ref="B5:B8"/>
    <mergeCell ref="C5:G5"/>
    <mergeCell ref="H5:K5"/>
    <mergeCell ref="A9:A86"/>
    <mergeCell ref="B9:B10"/>
    <mergeCell ref="B11:B12"/>
    <mergeCell ref="B13:B14"/>
    <mergeCell ref="B15:B16"/>
    <mergeCell ref="B41:B42"/>
    <mergeCell ref="B43:B44"/>
    <mergeCell ref="B45:B46"/>
    <mergeCell ref="B47:B48"/>
    <mergeCell ref="B49:B50"/>
    <mergeCell ref="B51:B52"/>
    <mergeCell ref="B29:B30"/>
    <mergeCell ref="B31:B32"/>
    <mergeCell ref="B33:B34"/>
    <mergeCell ref="B35:B36"/>
    <mergeCell ref="B37:B38"/>
    <mergeCell ref="B39:B40"/>
    <mergeCell ref="B65:B66"/>
    <mergeCell ref="B67:B68"/>
    <mergeCell ref="B69:B70"/>
    <mergeCell ref="B71:B72"/>
    <mergeCell ref="B73:B74"/>
    <mergeCell ref="B75:B76"/>
    <mergeCell ref="B53:B54"/>
    <mergeCell ref="B55:B56"/>
    <mergeCell ref="B57:B58"/>
    <mergeCell ref="B59:B60"/>
    <mergeCell ref="B61:B62"/>
    <mergeCell ref="B63:B64"/>
    <mergeCell ref="I85:I86"/>
    <mergeCell ref="J85:J86"/>
    <mergeCell ref="K85:K86"/>
    <mergeCell ref="A87:H87"/>
    <mergeCell ref="A92:K92"/>
    <mergeCell ref="A95:H95"/>
    <mergeCell ref="B77:B78"/>
    <mergeCell ref="B79:B80"/>
    <mergeCell ref="B81:B82"/>
    <mergeCell ref="B83:B84"/>
    <mergeCell ref="B85:B86"/>
    <mergeCell ref="H85:H86"/>
    <mergeCell ref="B111:B112"/>
    <mergeCell ref="B113:B114"/>
    <mergeCell ref="B115:B116"/>
    <mergeCell ref="B117:B118"/>
    <mergeCell ref="B119:B120"/>
    <mergeCell ref="B121:B122"/>
    <mergeCell ref="A96:H96"/>
    <mergeCell ref="A99:A102"/>
    <mergeCell ref="B99:B102"/>
    <mergeCell ref="C99:E99"/>
    <mergeCell ref="F99:I99"/>
    <mergeCell ref="A103:A180"/>
    <mergeCell ref="B103:B104"/>
    <mergeCell ref="B105:B106"/>
    <mergeCell ref="B107:B108"/>
    <mergeCell ref="B109:B110"/>
    <mergeCell ref="B135:B136"/>
    <mergeCell ref="B137:B138"/>
    <mergeCell ref="B139:B140"/>
    <mergeCell ref="B141:B142"/>
    <mergeCell ref="B143:B144"/>
    <mergeCell ref="B145:B146"/>
    <mergeCell ref="B123:B124"/>
    <mergeCell ref="B125:B126"/>
    <mergeCell ref="B127:B128"/>
    <mergeCell ref="B129:B130"/>
    <mergeCell ref="B131:B132"/>
    <mergeCell ref="B133:B134"/>
    <mergeCell ref="B159:B160"/>
    <mergeCell ref="B161:B162"/>
    <mergeCell ref="B163:B164"/>
    <mergeCell ref="B165:B166"/>
    <mergeCell ref="B167:B168"/>
    <mergeCell ref="B169:B170"/>
    <mergeCell ref="B147:B148"/>
    <mergeCell ref="B149:B150"/>
    <mergeCell ref="B151:B152"/>
    <mergeCell ref="B153:B154"/>
    <mergeCell ref="B155:B156"/>
    <mergeCell ref="B157:B158"/>
    <mergeCell ref="G179:G180"/>
    <mergeCell ref="H179:H180"/>
    <mergeCell ref="I179:I180"/>
    <mergeCell ref="A189:H189"/>
    <mergeCell ref="B171:B172"/>
    <mergeCell ref="B173:B174"/>
    <mergeCell ref="B175:B176"/>
    <mergeCell ref="B177:B178"/>
    <mergeCell ref="B179:B180"/>
    <mergeCell ref="F179:F180"/>
  </mergeCells>
  <phoneticPr fontId="15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1" fitToHeight="0" orientation="portrait" r:id="rId1"/>
  <rowBreaks count="1" manualBreakCount="1">
    <brk id="95" max="16383" man="1"/>
  </rowBreaks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CFF5F2882E8E40A96A3C558257096B" ma:contentTypeVersion="15" ma:contentTypeDescription="新しいドキュメントを作成します。" ma:contentTypeScope="" ma:versionID="8d72d6cea7749df2f3533a368b91ded7">
  <xsd:schema xmlns:xsd="http://www.w3.org/2001/XMLSchema" xmlns:xs="http://www.w3.org/2001/XMLSchema" xmlns:p="http://schemas.microsoft.com/office/2006/metadata/properties" xmlns:ns2="6a463d18-8a41-4853-9afa-619f8d91b4b4" xmlns:ns3="263dbbe5-076b-4606-a03b-9598f5f2f35a" targetNamespace="http://schemas.microsoft.com/office/2006/metadata/properties" ma:root="true" ma:fieldsID="5f7ca00222c2998259381e3b233f0e8d" ns2:_="" ns3:_="">
    <xsd:import namespace="6a463d18-8a41-4853-9afa-619f8d91b4b4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463d18-8a41-4853-9afa-619f8d91b4b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0f969ed0-c7e3-4493-ab4f-ebc47f1309bc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6a463d18-8a41-4853-9afa-619f8d91b4b4">
      <UserInfo>
        <DisplayName/>
        <AccountId xsi:nil="true"/>
        <AccountType/>
      </UserInfo>
    </Owner>
    <lcf76f155ced4ddcb4097134ff3c332f xmlns="6a463d18-8a41-4853-9afa-619f8d91b4b4">
      <Terms xmlns="http://schemas.microsoft.com/office/infopath/2007/PartnerControls"/>
    </lcf76f155ced4ddcb4097134ff3c332f>
    <TaxCatchAll xmlns="263dbbe5-076b-4606-a03b-9598f5f2f35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07A02A-E581-4722-AB67-E6F54055F9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463d18-8a41-4853-9afa-619f8d91b4b4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81BDAC-14FB-45C1-A0D7-EB7469EC5F82}">
  <ds:schemaRefs>
    <ds:schemaRef ds:uri="http://schemas.microsoft.com/office/2006/metadata/properties"/>
    <ds:schemaRef ds:uri="http://schemas.microsoft.com/office/infopath/2007/PartnerControls"/>
    <ds:schemaRef ds:uri="6a463d18-8a41-4853-9afa-619f8d91b4b4"/>
    <ds:schemaRef ds:uri="263dbbe5-076b-4606-a03b-9598f5f2f35a"/>
  </ds:schemaRefs>
</ds:datastoreItem>
</file>

<file path=customXml/itemProps3.xml><?xml version="1.0" encoding="utf-8"?>
<ds:datastoreItem xmlns:ds="http://schemas.openxmlformats.org/officeDocument/2006/customXml" ds:itemID="{028F7928-4650-44C2-B9EB-BBBAA80987D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第１・２表</vt:lpstr>
      <vt:lpstr>第３表</vt:lpstr>
      <vt:lpstr>第４・５表</vt:lpstr>
      <vt:lpstr>第６表</vt:lpstr>
      <vt:lpstr>第１・２表!Print_Area</vt:lpstr>
      <vt:lpstr>第３表!Print_Area</vt:lpstr>
      <vt:lpstr>第４・５表!Print_Area</vt:lpstr>
      <vt:lpstr>第６表!Print_Area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0x010100FECFF5F2882E8E40A96A3C558257096B</vt:lpwstr>
  </property>
  <property fmtid="{D5CDD505-2E9C-101B-9397-08002B2CF9AE}" pid="4" name="ComplianceAssetId">
    <vt:lpwstr/>
  </property>
  <property fmtid="{D5CDD505-2E9C-101B-9397-08002B2CF9AE}" pid="5" name="TriggerFlowInfo">
    <vt:lpwstr/>
  </property>
</Properties>
</file>