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filterPrivacy="1"/>
  <xr:revisionPtr revIDLastSave="1" documentId="6_{2D037E82-1665-41BD-8D37-719E8B0E2F7D}" xr6:coauthVersionLast="47" xr6:coauthVersionMax="47" xr10:uidLastSave="{6264AE39-BFFF-48CE-BE2C-16FC3D00C365}"/>
  <bookViews>
    <workbookView xWindow="-120" yWindow="-120" windowWidth="29040" windowHeight="15840" activeTab="1" xr2:uid="{00000000-000D-0000-FFFF-FFFF00000000}"/>
  </bookViews>
  <sheets>
    <sheet name="表紙" sheetId="13" r:id="rId1"/>
    <sheet name="職業能力評価シート" sheetId="14" r:id="rId2"/>
    <sheet name="必要な知識" sheetId="15" r:id="rId3"/>
    <sheet name="基準一覧" sheetId="16" r:id="rId4"/>
    <sheet name="OJTｺﾐｭﾆｹｰｼｮﾝｼｰﾄ (2)" sheetId="17" r:id="rId5"/>
  </sheets>
  <definedNames>
    <definedName name="_xlnm.Print_Area" localSheetId="4">'OJTｺﾐｭﾆｹｰｼｮﾝｼｰﾄ (2)'!$A$1:$AO$40</definedName>
    <definedName name="_xlnm.Print_Area" localSheetId="3">基準一覧!$A$1:$D$275</definedName>
    <definedName name="_xlnm.Print_Area" localSheetId="1">職業能力評価シート!$A$1:$H$58</definedName>
    <definedName name="_xlnm.Print_Area" localSheetId="2">必要な知識!$A$1:$C$77</definedName>
    <definedName name="_xlnm.Print_Area" localSheetId="0">表紙!$A$1:$L$60</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5" i="17" l="1"/>
  <c r="J33" i="14"/>
  <c r="K33" i="14"/>
  <c r="J34" i="14"/>
  <c r="K34" i="14"/>
  <c r="H34" i="17" s="1"/>
  <c r="J35" i="14"/>
  <c r="K35" i="14"/>
  <c r="J36" i="14"/>
  <c r="K36" i="14"/>
  <c r="H35" i="17" s="1"/>
  <c r="J37" i="14"/>
  <c r="K37" i="14"/>
  <c r="J38" i="14"/>
  <c r="G35" i="17" s="1"/>
  <c r="K38" i="14"/>
  <c r="B34" i="17"/>
  <c r="B33" i="17"/>
  <c r="B36" i="17"/>
  <c r="B37" i="17"/>
  <c r="B38" i="17"/>
  <c r="B39" i="17"/>
  <c r="B40" i="17"/>
  <c r="G34" i="17" l="1"/>
  <c r="B32" i="17"/>
  <c r="B31" i="17"/>
  <c r="B30" i="17"/>
  <c r="B29" i="17"/>
  <c r="B28" i="17"/>
  <c r="B27" i="17"/>
  <c r="B26" i="17"/>
  <c r="B25" i="17"/>
  <c r="G57" i="14"/>
  <c r="F57" i="14"/>
  <c r="G56" i="14"/>
  <c r="F56" i="14"/>
  <c r="G55" i="14"/>
  <c r="F55" i="14"/>
  <c r="K53" i="14"/>
  <c r="J53" i="14"/>
  <c r="K52" i="14"/>
  <c r="J52" i="14"/>
  <c r="K51" i="14"/>
  <c r="J51" i="14"/>
  <c r="K50" i="14"/>
  <c r="J50" i="14"/>
  <c r="K49" i="14"/>
  <c r="J49" i="14"/>
  <c r="K48" i="14"/>
  <c r="J48" i="14"/>
  <c r="K47" i="14"/>
  <c r="J47" i="14"/>
  <c r="K46" i="14"/>
  <c r="J46" i="14"/>
  <c r="K45" i="14"/>
  <c r="J45" i="14"/>
  <c r="K44" i="14"/>
  <c r="J44" i="14"/>
  <c r="K43" i="14"/>
  <c r="J43" i="14"/>
  <c r="K42" i="14"/>
  <c r="H37" i="17" s="1"/>
  <c r="J42" i="14"/>
  <c r="G37" i="17" s="1"/>
  <c r="K41" i="14"/>
  <c r="J41" i="14"/>
  <c r="K40" i="14"/>
  <c r="J40" i="14"/>
  <c r="K39" i="14"/>
  <c r="J39" i="14"/>
  <c r="K32" i="14"/>
  <c r="J32" i="14"/>
  <c r="K31" i="14"/>
  <c r="J31" i="14"/>
  <c r="K30" i="14"/>
  <c r="J30" i="14"/>
  <c r="K29" i="14"/>
  <c r="J29" i="14"/>
  <c r="K28" i="14"/>
  <c r="J28" i="14"/>
  <c r="G32" i="17" s="1"/>
  <c r="K27" i="14"/>
  <c r="J27" i="14"/>
  <c r="K26" i="14"/>
  <c r="J26" i="14"/>
  <c r="K25" i="14"/>
  <c r="J25" i="14"/>
  <c r="K24" i="14"/>
  <c r="J24" i="14"/>
  <c r="G31" i="17" s="1"/>
  <c r="K21" i="14"/>
  <c r="J21" i="14"/>
  <c r="K20" i="14"/>
  <c r="J20" i="14"/>
  <c r="G30" i="17" s="1"/>
  <c r="K19" i="14"/>
  <c r="J19" i="14"/>
  <c r="K18" i="14"/>
  <c r="J18" i="14"/>
  <c r="K17" i="14"/>
  <c r="J17" i="14"/>
  <c r="K16" i="14"/>
  <c r="J16" i="14"/>
  <c r="K15" i="14"/>
  <c r="J15" i="14"/>
  <c r="K14" i="14"/>
  <c r="J14" i="14"/>
  <c r="K13" i="14"/>
  <c r="J13" i="14"/>
  <c r="K12" i="14"/>
  <c r="J12" i="14"/>
  <c r="K11" i="14"/>
  <c r="J11" i="14"/>
  <c r="K10" i="14"/>
  <c r="J10" i="14"/>
  <c r="G26" i="17" s="1"/>
  <c r="K9" i="14"/>
  <c r="J9" i="14"/>
  <c r="K8" i="14"/>
  <c r="J8" i="14"/>
  <c r="K7" i="14"/>
  <c r="J7" i="14"/>
  <c r="G28" i="17" l="1"/>
  <c r="G39" i="17"/>
  <c r="H39" i="17"/>
  <c r="G36" i="17"/>
  <c r="G38" i="17"/>
  <c r="G40" i="17"/>
  <c r="H25" i="17"/>
  <c r="H26" i="17"/>
  <c r="H27" i="17"/>
  <c r="H28" i="17"/>
  <c r="H29" i="17"/>
  <c r="H30" i="17"/>
  <c r="H32" i="17"/>
  <c r="H33" i="17"/>
  <c r="H36" i="17"/>
  <c r="H38" i="17"/>
  <c r="H40" i="17"/>
  <c r="G33" i="17"/>
  <c r="G25" i="17"/>
  <c r="G29" i="17"/>
  <c r="H31" i="17"/>
  <c r="G27" i="17"/>
  <c r="F58" i="14"/>
  <c r="G58" i="14"/>
  <c r="H56" i="14" s="1"/>
  <c r="H55" i="14" l="1"/>
  <c r="H58" i="14" s="1"/>
  <c r="H57" i="14"/>
</calcChain>
</file>

<file path=xl/sharedStrings.xml><?xml version="1.0" encoding="utf-8"?>
<sst xmlns="http://schemas.openxmlformats.org/spreadsheetml/2006/main" count="887" uniqueCount="563">
  <si>
    <t xml:space="preserve">③評価・検証 </t>
  </si>
  <si>
    <t xml:space="preserve">②実務の推進 </t>
  </si>
  <si>
    <t xml:space="preserve">①企画・計画 </t>
  </si>
  <si>
    <t xml:space="preserve">職務遂行のための基準 </t>
  </si>
  <si>
    <t xml:space="preserve">在庫管理 </t>
  </si>
  <si>
    <t xml:space="preserve">在庫管理業務の基本的概念と役割を理解している。 </t>
  </si>
  <si>
    <t xml:space="preserve">包装 </t>
  </si>
  <si>
    <t xml:space="preserve">運搬 </t>
  </si>
  <si>
    <t xml:space="preserve">荷役 </t>
  </si>
  <si>
    <t xml:space="preserve">保管 </t>
  </si>
  <si>
    <t xml:space="preserve">物流管理の考え方 </t>
  </si>
  <si>
    <t xml:space="preserve">5S </t>
  </si>
  <si>
    <t xml:space="preserve">作業改善の進め方 </t>
  </si>
  <si>
    <t xml:space="preserve">IEの分析手法と改善方向 </t>
  </si>
  <si>
    <t xml:space="preserve">作業管理の考え方 </t>
  </si>
  <si>
    <t xml:space="preserve">能力ユニット </t>
  </si>
  <si>
    <t xml:space="preserve">担当業務の全体像 </t>
  </si>
  <si>
    <t xml:space="preserve">所属部門内における業務分掌、役割分担 </t>
  </si>
  <si>
    <t xml:space="preserve">自部門及び他部門の業務内容及び業務プロセス </t>
  </si>
  <si>
    <t xml:space="preserve">自社の組織と役割、機能 </t>
  </si>
  <si>
    <t xml:space="preserve">自社及び社会一般でコンプライアンス上問題となった事例 </t>
  </si>
  <si>
    <t xml:space="preserve">問題となりやすい主な事項 </t>
  </si>
  <si>
    <t xml:space="preserve">会社の就業規則及び関連諸規程 </t>
  </si>
  <si>
    <t xml:space="preserve">社内の倫理規定・行動規範 </t>
  </si>
  <si>
    <t xml:space="preserve">ワープロソフトを使った文書の作成方法 </t>
  </si>
  <si>
    <t xml:space="preserve">ネットワークとセキュリティ </t>
  </si>
  <si>
    <t xml:space="preserve">基本的なPC用語 </t>
  </si>
  <si>
    <t xml:space="preserve">挨拶、敬語など基本的なビジネスマナー </t>
  </si>
  <si>
    <t xml:space="preserve">会社の経営理念、社是・社訓 </t>
  </si>
  <si>
    <t xml:space="preserve">経済・業界動向 </t>
  </si>
  <si>
    <t xml:space="preserve">国内外の社会経済に関する一般常識 </t>
  </si>
  <si>
    <t xml:space="preserve">工場・事業場における環境保全の取り組み </t>
  </si>
  <si>
    <t xml:space="preserve">公害防止対策 </t>
  </si>
  <si>
    <t xml:space="preserve">環境問題の歴史的経緯と環境基本法 </t>
  </si>
  <si>
    <t xml:space="preserve">安全教育等人的安全化の基本 </t>
  </si>
  <si>
    <t xml:space="preserve">設備等物的安全化の基本 </t>
  </si>
  <si>
    <t xml:space="preserve">労働安全衛生法の概要 </t>
  </si>
  <si>
    <t xml:space="preserve">安全衛生管理の基本 </t>
  </si>
  <si>
    <t xml:space="preserve">目で見る管理 </t>
  </si>
  <si>
    <t xml:space="preserve">納期管理の手法 </t>
  </si>
  <si>
    <t xml:space="preserve">納期遅延の発生要因と対策 </t>
  </si>
  <si>
    <t xml:space="preserve">納期管理の考え方 </t>
  </si>
  <si>
    <t xml:space="preserve">原価低減 </t>
  </si>
  <si>
    <t xml:space="preserve">原価計算の仕組み </t>
  </si>
  <si>
    <t xml:space="preserve">原価の構成 </t>
  </si>
  <si>
    <t xml:space="preserve">製品開発と製造の原価 </t>
  </si>
  <si>
    <t xml:space="preserve">原価管理の考え方 </t>
  </si>
  <si>
    <t xml:space="preserve">品質保証 </t>
  </si>
  <si>
    <t xml:space="preserve">品質改善の進め方 </t>
  </si>
  <si>
    <t xml:space="preserve">検査 </t>
  </si>
  <si>
    <t xml:space="preserve">データの活用 </t>
  </si>
  <si>
    <t xml:space="preserve">品質管理の考え方 </t>
  </si>
  <si>
    <t xml:space="preserve">設備保全システム </t>
  </si>
  <si>
    <t xml:space="preserve">設備の劣化 </t>
  </si>
  <si>
    <t xml:space="preserve">設備保全 </t>
  </si>
  <si>
    <t xml:space="preserve">設備管理の考え方 </t>
  </si>
  <si>
    <t xml:space="preserve">入出庫管理 </t>
  </si>
  <si>
    <t xml:space="preserve">資材計画 </t>
  </si>
  <si>
    <t xml:space="preserve">資材管理の考え方 </t>
  </si>
  <si>
    <t xml:space="preserve">能力細目 </t>
  </si>
  <si>
    <t>氏　名</t>
    <rPh sb="0" eb="1">
      <t>シ</t>
    </rPh>
    <rPh sb="2" eb="3">
      <t>メイ</t>
    </rPh>
    <phoneticPr fontId="2"/>
  </si>
  <si>
    <t>実施日</t>
    <rPh sb="0" eb="2">
      <t>ジッシ</t>
    </rPh>
    <rPh sb="2" eb="3">
      <t>ヒ</t>
    </rPh>
    <phoneticPr fontId="2"/>
  </si>
  <si>
    <t>氏　名（評価者）</t>
    <rPh sb="0" eb="1">
      <t>シ</t>
    </rPh>
    <rPh sb="2" eb="3">
      <t>メイ</t>
    </rPh>
    <rPh sb="4" eb="7">
      <t>ヒョウカシャ</t>
    </rPh>
    <phoneticPr fontId="2"/>
  </si>
  <si>
    <t>＜職業能力評価シート＞</t>
    <phoneticPr fontId="2"/>
  </si>
  <si>
    <t>職種・職務</t>
    <rPh sb="0" eb="2">
      <t>ショクシュ</t>
    </rPh>
    <rPh sb="3" eb="5">
      <t>ショクム</t>
    </rPh>
    <phoneticPr fontId="2"/>
  </si>
  <si>
    <t>レベル</t>
    <phoneticPr fontId="2"/>
  </si>
  <si>
    <t>レベル１</t>
    <phoneticPr fontId="2"/>
  </si>
  <si>
    <t>レベル1の目安</t>
    <rPh sb="5" eb="7">
      <t>メヤス</t>
    </rPh>
    <phoneticPr fontId="2"/>
  </si>
  <si>
    <t xml:space="preserve">担当者として、上司の指示・助言を踏まえて定例的業務を確実に遂行するために必要な能力水準 </t>
    <phoneticPr fontId="2"/>
  </si>
  <si>
    <r>
      <t xml:space="preserve">【評価の基準】
○ ： 　一人でできている
        </t>
    </r>
    <r>
      <rPr>
        <sz val="9"/>
        <rFont val="ＭＳ Ｐゴシック"/>
        <family val="3"/>
        <charset val="128"/>
      </rPr>
      <t xml:space="preserve"> （下位者に教えることができるレベルを含む）</t>
    </r>
    <r>
      <rPr>
        <b/>
        <sz val="9"/>
        <rFont val="ＭＳ Ｐゴシック"/>
        <family val="3"/>
        <charset val="128"/>
      </rPr>
      <t xml:space="preserve">
△ ： 　ほぼ一人でできている
   </t>
    </r>
    <r>
      <rPr>
        <sz val="9"/>
        <rFont val="ＭＳ Ｐゴシック"/>
        <family val="3"/>
        <charset val="128"/>
      </rPr>
      <t xml:space="preserve">      （一部、上位者・周囲の助けが必要なレベル） </t>
    </r>
    <r>
      <rPr>
        <b/>
        <sz val="9"/>
        <rFont val="ＭＳ Ｐゴシック"/>
        <family val="3"/>
        <charset val="128"/>
      </rPr>
      <t xml:space="preserve">
× ： 　できていない
</t>
    </r>
    <r>
      <rPr>
        <sz val="9"/>
        <rFont val="ＭＳ Ｐゴシック"/>
        <family val="3"/>
        <charset val="128"/>
      </rPr>
      <t xml:space="preserve">         （常に上位者・周囲の助けが必要なレベル） </t>
    </r>
    <phoneticPr fontId="2"/>
  </si>
  <si>
    <t>Ⅰ.職務遂行のための基準　共通能力ユニット</t>
    <rPh sb="2" eb="12">
      <t>ｑ</t>
    </rPh>
    <rPh sb="13" eb="15">
      <t>キョウツウ</t>
    </rPh>
    <rPh sb="15" eb="17">
      <t>ノウリョク</t>
    </rPh>
    <phoneticPr fontId="2"/>
  </si>
  <si>
    <t>素点換算</t>
    <rPh sb="0" eb="2">
      <t>ソテン</t>
    </rPh>
    <rPh sb="2" eb="4">
      <t>カンサン</t>
    </rPh>
    <phoneticPr fontId="2"/>
  </si>
  <si>
    <t>能力ユニット</t>
    <rPh sb="0" eb="2">
      <t>ノウリョク</t>
    </rPh>
    <phoneticPr fontId="2"/>
  </si>
  <si>
    <t>能力細目</t>
    <rPh sb="0" eb="2">
      <t>ノウリョク</t>
    </rPh>
    <rPh sb="2" eb="4">
      <t>サイモク</t>
    </rPh>
    <phoneticPr fontId="2"/>
  </si>
  <si>
    <t>職務遂行のための基準</t>
    <rPh sb="0" eb="2">
      <t>ショクム</t>
    </rPh>
    <rPh sb="2" eb="4">
      <t>スイコウ</t>
    </rPh>
    <rPh sb="8" eb="10">
      <t>キジュン</t>
    </rPh>
    <phoneticPr fontId="2"/>
  </si>
  <si>
    <t>自己評価</t>
    <rPh sb="0" eb="2">
      <t>ジコ</t>
    </rPh>
    <rPh sb="2" eb="4">
      <t>ヒョウカ</t>
    </rPh>
    <phoneticPr fontId="2"/>
  </si>
  <si>
    <t>上司評価</t>
    <rPh sb="0" eb="2">
      <t>ジョウシ</t>
    </rPh>
    <rPh sb="2" eb="4">
      <t>ヒョウカ</t>
    </rPh>
    <phoneticPr fontId="2"/>
  </si>
  <si>
    <t>コメント</t>
    <phoneticPr fontId="2"/>
  </si>
  <si>
    <t>ビジネス知識の習得</t>
    <rPh sb="4" eb="6">
      <t>チシキ</t>
    </rPh>
    <rPh sb="7" eb="9">
      <t>シュウトク</t>
    </rPh>
    <phoneticPr fontId="2"/>
  </si>
  <si>
    <t>①ビジネスや社会経済の一般動向の習得</t>
    <rPh sb="6" eb="8">
      <t>シャカイ</t>
    </rPh>
    <rPh sb="8" eb="10">
      <t>ケイザイ</t>
    </rPh>
    <rPh sb="11" eb="13">
      <t>イッパン</t>
    </rPh>
    <rPh sb="13" eb="15">
      <t>ドウコウ</t>
    </rPh>
    <rPh sb="16" eb="18">
      <t>シュウトク</t>
    </rPh>
    <phoneticPr fontId="26"/>
  </si>
  <si>
    <t xml:space="preserve">政治・経済・社会情勢に関する知識を身につけるよう、日頃から新聞等のニュース媒体等に目を通している。 </t>
    <phoneticPr fontId="2"/>
  </si>
  <si>
    <t>②会社の仕組みの理解</t>
    <rPh sb="1" eb="3">
      <t>カイシャ</t>
    </rPh>
    <rPh sb="4" eb="6">
      <t>シク</t>
    </rPh>
    <rPh sb="8" eb="10">
      <t>リカイ</t>
    </rPh>
    <phoneticPr fontId="2"/>
  </si>
  <si>
    <t>自社の経営理念や社是・社訓等の内容を正確に理解し、日常の行動において実践している。</t>
    <phoneticPr fontId="2"/>
  </si>
  <si>
    <t>③ビジネスマナーの習得</t>
    <rPh sb="9" eb="11">
      <t>シュウトク</t>
    </rPh>
    <phoneticPr fontId="26"/>
  </si>
  <si>
    <t xml:space="preserve">挨拶・敬語など、 日頃から社会人として相応しい振る舞いを行っている。 </t>
    <phoneticPr fontId="2"/>
  </si>
  <si>
    <t>PCの基本操作とネットワークの活用</t>
    <rPh sb="3" eb="5">
      <t>キホン</t>
    </rPh>
    <rPh sb="5" eb="7">
      <t>ソウサ</t>
    </rPh>
    <rPh sb="15" eb="17">
      <t>カツヨウ</t>
    </rPh>
    <phoneticPr fontId="28"/>
  </si>
  <si>
    <t>①PCの基本操作</t>
    <rPh sb="4" eb="6">
      <t>キホン</t>
    </rPh>
    <rPh sb="6" eb="8">
      <t>ソウサ</t>
    </rPh>
    <phoneticPr fontId="26"/>
  </si>
  <si>
    <t xml:space="preserve">PCの基本的な操作方法を身につけ、OS（オペレーティングシステム）など基本となるソフトウェアを的確に使いこなしている。 </t>
    <phoneticPr fontId="2"/>
  </si>
  <si>
    <t>②ワープロソフト、表計算ソフト等の活用</t>
    <rPh sb="9" eb="12">
      <t>ヒョウケイサン</t>
    </rPh>
    <rPh sb="15" eb="16">
      <t>トウ</t>
    </rPh>
    <rPh sb="17" eb="19">
      <t>カツヨウ</t>
    </rPh>
    <phoneticPr fontId="26"/>
  </si>
  <si>
    <t>ワープロソフトの様々な機能を活用し、レイアウト構成にも配慮した事務文書を作成している。</t>
    <phoneticPr fontId="2"/>
  </si>
  <si>
    <t>③情報の検索・加工と整理</t>
    <rPh sb="1" eb="3">
      <t>ジョウホウ</t>
    </rPh>
    <rPh sb="4" eb="6">
      <t>ケンサク</t>
    </rPh>
    <rPh sb="7" eb="9">
      <t>カコウ</t>
    </rPh>
    <rPh sb="10" eb="12">
      <t>セイリ</t>
    </rPh>
    <phoneticPr fontId="26"/>
  </si>
  <si>
    <t>インターネットを使って必要な情報の検索を的確に行っている。</t>
    <phoneticPr fontId="2"/>
  </si>
  <si>
    <r>
      <rPr>
        <sz val="9"/>
        <rFont val="ＭＳ Ｐゴシック"/>
        <family val="3"/>
        <charset val="128"/>
      </rPr>
      <t>企業倫理とコンプライアンス</t>
    </r>
    <rPh sb="0" eb="2">
      <t>キギョウ</t>
    </rPh>
    <rPh sb="2" eb="4">
      <t>リンリ</t>
    </rPh>
    <phoneticPr fontId="28"/>
  </si>
  <si>
    <t>①諸規程、諸ルールの順守</t>
    <rPh sb="1" eb="2">
      <t>ショ</t>
    </rPh>
    <rPh sb="2" eb="4">
      <t>キテイ</t>
    </rPh>
    <rPh sb="5" eb="6">
      <t>ショ</t>
    </rPh>
    <rPh sb="10" eb="12">
      <t>ジュンシュ</t>
    </rPh>
    <phoneticPr fontId="1"/>
  </si>
  <si>
    <t>企業人としての自覚や責任感をもち、日頃から自社の社会的信用を損なうことがないよう行動している。</t>
    <phoneticPr fontId="2"/>
  </si>
  <si>
    <t>②倫理的問題の解決</t>
    <rPh sb="1" eb="4">
      <t>リンリテキ</t>
    </rPh>
    <rPh sb="4" eb="6">
      <t>モンダイ</t>
    </rPh>
    <rPh sb="7" eb="9">
      <t>カイケツ</t>
    </rPh>
    <phoneticPr fontId="2"/>
  </si>
  <si>
    <t>②倫理的問題の解決</t>
    <rPh sb="1" eb="4">
      <t>リンリテキ</t>
    </rPh>
    <rPh sb="4" eb="6">
      <t>モンダイ</t>
    </rPh>
    <rPh sb="7" eb="9">
      <t>カイケツ</t>
    </rPh>
    <phoneticPr fontId="1"/>
  </si>
  <si>
    <t xml:space="preserve">コンプライアンス上のトラブルが発生した場合には、速やかに上位者への報告・連絡・相談を行って指示を仰いでいる。 </t>
    <phoneticPr fontId="2"/>
  </si>
  <si>
    <t>関係者との連携による業務の遂行</t>
    <rPh sb="0" eb="3">
      <t>カンケイシャ</t>
    </rPh>
    <rPh sb="5" eb="7">
      <t>レンケイ</t>
    </rPh>
    <rPh sb="10" eb="12">
      <t>ギョウム</t>
    </rPh>
    <rPh sb="13" eb="15">
      <t>スイコウ</t>
    </rPh>
    <phoneticPr fontId="2"/>
  </si>
  <si>
    <t>①チームワークの発揮</t>
    <rPh sb="8" eb="10">
      <t>ハッキ</t>
    </rPh>
    <phoneticPr fontId="2"/>
  </si>
  <si>
    <t>①チームワークの発揮</t>
    <rPh sb="8" eb="10">
      <t>ハッキ</t>
    </rPh>
    <phoneticPr fontId="1"/>
  </si>
  <si>
    <t xml:space="preserve">余力がある場合には進んで周囲の仕事を手伝っている。 </t>
    <phoneticPr fontId="2"/>
  </si>
  <si>
    <t>②周囲との関係構築</t>
    <rPh sb="1" eb="3">
      <t>シュウイ</t>
    </rPh>
    <rPh sb="5" eb="7">
      <t>カンケイ</t>
    </rPh>
    <rPh sb="7" eb="9">
      <t>コウチク</t>
    </rPh>
    <phoneticPr fontId="1"/>
  </si>
  <si>
    <t xml:space="preserve">周囲と積極的にコミュニケーションをとり、友好的な人間関係を構築している。 </t>
    <phoneticPr fontId="2"/>
  </si>
  <si>
    <t>課題の設定と成果の追求</t>
    <rPh sb="0" eb="2">
      <t>カダイ</t>
    </rPh>
    <rPh sb="3" eb="5">
      <t>セッテイ</t>
    </rPh>
    <rPh sb="6" eb="8">
      <t>セイカ</t>
    </rPh>
    <rPh sb="9" eb="11">
      <t>ツイキュウ</t>
    </rPh>
    <phoneticPr fontId="2"/>
  </si>
  <si>
    <t>①課題・目標の明確化</t>
    <rPh sb="1" eb="3">
      <t>カダイ</t>
    </rPh>
    <rPh sb="4" eb="6">
      <t>モクヒョウ</t>
    </rPh>
    <rPh sb="7" eb="9">
      <t>メイカク</t>
    </rPh>
    <rPh sb="9" eb="10">
      <t>カ</t>
    </rPh>
    <phoneticPr fontId="1"/>
  </si>
  <si>
    <t xml:space="preserve">組織内の業務分担や自分が果たすべき役割を自覚している。 </t>
    <phoneticPr fontId="2"/>
  </si>
  <si>
    <t>②進捗管理の推進</t>
    <rPh sb="1" eb="3">
      <t>シンチョク</t>
    </rPh>
    <rPh sb="3" eb="5">
      <t>カンリ</t>
    </rPh>
    <rPh sb="6" eb="8">
      <t>スイシン</t>
    </rPh>
    <phoneticPr fontId="1"/>
  </si>
  <si>
    <t xml:space="preserve">仕事が遅延しそうな場合には早めに上位者に報告している。 </t>
    <phoneticPr fontId="2"/>
  </si>
  <si>
    <t>③成果へのコミットメント</t>
    <rPh sb="1" eb="3">
      <t>セイカ</t>
    </rPh>
    <phoneticPr fontId="1"/>
  </si>
  <si>
    <t xml:space="preserve">困難なことがあっても、 真摯かつ誠実な態度で仕事に取り組んでいる。 </t>
    <phoneticPr fontId="2"/>
  </si>
  <si>
    <t>業務効率化の推進</t>
    <rPh sb="0" eb="2">
      <t>ギョウム</t>
    </rPh>
    <rPh sb="2" eb="5">
      <t>コウリツカ</t>
    </rPh>
    <rPh sb="6" eb="8">
      <t>スイシン</t>
    </rPh>
    <phoneticPr fontId="2"/>
  </si>
  <si>
    <t>①手続に則った業務遂行</t>
    <rPh sb="10" eb="11">
      <t>ギョウ</t>
    </rPh>
    <phoneticPr fontId="1"/>
  </si>
  <si>
    <t xml:space="preserve">業務プロセスを理解し、決められた手順で仕事を行っている。 </t>
    <phoneticPr fontId="2"/>
  </si>
  <si>
    <t>②工夫・改善</t>
    <phoneticPr fontId="1"/>
  </si>
  <si>
    <t xml:space="preserve">マニュアルに不効率な点や時代にそぐわない点を見つけた場合には、 上位者に指摘している。 </t>
    <phoneticPr fontId="2"/>
  </si>
  <si>
    <t>計画の妥当性・実行可能性を常に測定し、上司や関係者からのフィードバックを参照に必要な見直しを行っている。</t>
    <phoneticPr fontId="2"/>
  </si>
  <si>
    <t>生産管理部門における加工型・組立型の生産計画業務の基本的概念と役割を理解している。</t>
    <phoneticPr fontId="2"/>
  </si>
  <si>
    <t xml:space="preserve">品質管理 </t>
    <phoneticPr fontId="2"/>
  </si>
  <si>
    <t xml:space="preserve">品質管理における各種手法の意義と目的、データのとり方と、データの種類による分析の手法を確実に理解している。 </t>
    <phoneticPr fontId="2"/>
  </si>
  <si>
    <t xml:space="preserve">製品ごとの品質特性、適切な検査手法（受入・工程・最終検査、全数・抜取検査）を理解している。 </t>
    <phoneticPr fontId="2"/>
  </si>
  <si>
    <t>データの活用方法に関して、妥当性・実行可能性を常に測定し、上司や関係者からのフィードバックを参照に必要な見直しを行っている。</t>
    <phoneticPr fontId="2"/>
  </si>
  <si>
    <t>原価管理</t>
    <phoneticPr fontId="2"/>
  </si>
  <si>
    <t xml:space="preserve">原価管理の構成と原価管理の仕組み、担当業務に関する実施手順や事務的手続き、社内決裁ルート等を正しく理解している。 </t>
    <phoneticPr fontId="2"/>
  </si>
  <si>
    <t>原価計算に際しては必要なデータを費目別に正確に計算したうえで、コスト低減につながる改善案を提言している。</t>
    <phoneticPr fontId="2"/>
  </si>
  <si>
    <t xml:space="preserve">原価計算の方法に関して、妥当性・実行可能性を常に測定し、上司や関係者からのフィードバックを参照に必要な見直しを行っている。 </t>
    <phoneticPr fontId="2"/>
  </si>
  <si>
    <t xml:space="preserve">納期管理 </t>
    <phoneticPr fontId="2"/>
  </si>
  <si>
    <t>納期管理の概要と納期管理の実際に関する実施手順や事務的手続き、社内決裁ルート等を正しく理解している。</t>
    <phoneticPr fontId="2"/>
  </si>
  <si>
    <t xml:space="preserve">納期日程・ 日程遅延の差異分析を行い、原因追究及び対策立案を行い、再発防止に向けた検討を行っている。 </t>
    <phoneticPr fontId="2"/>
  </si>
  <si>
    <t xml:space="preserve">納期管理の方法に関して、妥当性・実行可能性を常に測定し、上司や関係者からのフィードバックを参考に必要な見直しを行っている。 </t>
    <phoneticPr fontId="2"/>
  </si>
  <si>
    <t>安全衛生管理</t>
    <phoneticPr fontId="2"/>
  </si>
  <si>
    <t>安全衛生管理及び防災の意義を把握し、関連法規を正しく理解している。</t>
    <phoneticPr fontId="2"/>
  </si>
  <si>
    <t>作業環境の危険防止要因を抽出している。</t>
    <phoneticPr fontId="2"/>
  </si>
  <si>
    <t xml:space="preserve">安全衛生体制の妥当性・実行可能性を常に測定し、上司や関係者からのフィードバックを参照に必要な見直しを行っている。 </t>
    <phoneticPr fontId="2"/>
  </si>
  <si>
    <t>環境管理</t>
    <phoneticPr fontId="2"/>
  </si>
  <si>
    <t>環境管理またはISO14001（環境マネジメントシステム）の意義を把握し、環境基本法をはじめとする関連法規を正しく理解している。</t>
    <phoneticPr fontId="2"/>
  </si>
  <si>
    <t>環境に配慮した製品設計・システム構築に向けた提案を行っている。</t>
    <phoneticPr fontId="2"/>
  </si>
  <si>
    <t xml:space="preserve">環境管理体制の妥当性・実行可能性を常に測定し、上司や関係者からのフィードバックを参照に必要な見直しを行っている。 </t>
    <phoneticPr fontId="2"/>
  </si>
  <si>
    <t>自己評価
集計</t>
    <rPh sb="0" eb="2">
      <t>ジコ</t>
    </rPh>
    <rPh sb="2" eb="4">
      <t>ヒョウカ</t>
    </rPh>
    <rPh sb="5" eb="7">
      <t>シュウケイ</t>
    </rPh>
    <phoneticPr fontId="2"/>
  </si>
  <si>
    <t>上司評価
集計</t>
    <rPh sb="0" eb="2">
      <t>ジョウシ</t>
    </rPh>
    <rPh sb="2" eb="4">
      <t>ヒョウカ</t>
    </rPh>
    <rPh sb="5" eb="7">
      <t>シュウケイ</t>
    </rPh>
    <phoneticPr fontId="2"/>
  </si>
  <si>
    <t>上司評価
合計数にしめる割合</t>
    <rPh sb="0" eb="2">
      <t>ジョウシ</t>
    </rPh>
    <rPh sb="2" eb="4">
      <t>ヒョウカ</t>
    </rPh>
    <rPh sb="5" eb="7">
      <t>ゴウケイ</t>
    </rPh>
    <rPh sb="7" eb="8">
      <t>スウ</t>
    </rPh>
    <rPh sb="12" eb="14">
      <t>ワリアイ</t>
    </rPh>
    <phoneticPr fontId="2"/>
  </si>
  <si>
    <t>○の数</t>
    <rPh sb="2" eb="3">
      <t>カズ</t>
    </rPh>
    <phoneticPr fontId="2"/>
  </si>
  <si>
    <t>△の数</t>
    <rPh sb="2" eb="3">
      <t>カズ</t>
    </rPh>
    <phoneticPr fontId="2"/>
  </si>
  <si>
    <t>×の数</t>
    <rPh sb="2" eb="3">
      <t>カズ</t>
    </rPh>
    <phoneticPr fontId="2"/>
  </si>
  <si>
    <t>○△×の合計数</t>
    <rPh sb="4" eb="6">
      <t>ゴウケイ</t>
    </rPh>
    <rPh sb="6" eb="7">
      <t>スウ</t>
    </rPh>
    <phoneticPr fontId="2"/>
  </si>
  <si>
    <t>Ⅲ. 必要な知識　（共通能力ユニット　レベル1）</t>
    <rPh sb="3" eb="5">
      <t>ヒツヨウ</t>
    </rPh>
    <rPh sb="6" eb="8">
      <t>チシキ</t>
    </rPh>
    <rPh sb="10" eb="12">
      <t>キョウツウ</t>
    </rPh>
    <rPh sb="12" eb="14">
      <t>ノウリョク</t>
    </rPh>
    <phoneticPr fontId="2"/>
  </si>
  <si>
    <t>必要な知識</t>
    <rPh sb="0" eb="2">
      <t>ヒツヨウ</t>
    </rPh>
    <rPh sb="3" eb="5">
      <t>チシキ</t>
    </rPh>
    <phoneticPr fontId="2"/>
  </si>
  <si>
    <t>自己
評価</t>
    <rPh sb="0" eb="2">
      <t>ジコ</t>
    </rPh>
    <rPh sb="3" eb="5">
      <t>ヒョウカ</t>
    </rPh>
    <phoneticPr fontId="2"/>
  </si>
  <si>
    <t>表計算ソフトの使用方法</t>
    <phoneticPr fontId="2"/>
  </si>
  <si>
    <t xml:space="preserve">プレゼンテーションソフトなど基本ソフトの活用方法 </t>
    <phoneticPr fontId="2"/>
  </si>
  <si>
    <t>情報検索の知識（インターネット等）</t>
    <phoneticPr fontId="2"/>
  </si>
  <si>
    <t xml:space="preserve">データの加工と整理に関する技術 </t>
    <phoneticPr fontId="2"/>
  </si>
  <si>
    <t>企業倫理とコンプライアンス</t>
    <rPh sb="0" eb="2">
      <t>キギョウ</t>
    </rPh>
    <rPh sb="2" eb="4">
      <t>リンリ</t>
    </rPh>
    <phoneticPr fontId="2"/>
  </si>
  <si>
    <t xml:space="preserve">所属部門内における業務分掌、役割分担   </t>
    <phoneticPr fontId="2"/>
  </si>
  <si>
    <t>職場におけるコミュニケーション・ツールとその長所短所</t>
  </si>
  <si>
    <t>他部門や外注先のキーパーソン</t>
    <phoneticPr fontId="2"/>
  </si>
  <si>
    <t>課題・目標の明確化と成果の追追求</t>
    <rPh sb="14" eb="16">
      <t>ツイキュウ</t>
    </rPh>
    <phoneticPr fontId="2"/>
  </si>
  <si>
    <t xml:space="preserve">業務計画の作成  </t>
    <phoneticPr fontId="2"/>
  </si>
  <si>
    <t xml:space="preserve">業務遂行上の諸ルール </t>
    <phoneticPr fontId="2"/>
  </si>
  <si>
    <t>業務効率化の推進</t>
    <phoneticPr fontId="2"/>
  </si>
  <si>
    <t xml:space="preserve">担当業務に関するルール、 マニュアル </t>
    <phoneticPr fontId="2"/>
  </si>
  <si>
    <t xml:space="preserve">生産性向上のためのアプローチ  </t>
    <phoneticPr fontId="2"/>
  </si>
  <si>
    <t xml:space="preserve">品質管理 </t>
    <phoneticPr fontId="2"/>
  </si>
  <si>
    <t xml:space="preserve">原価管理 </t>
    <phoneticPr fontId="2"/>
  </si>
  <si>
    <t>納期管理</t>
    <phoneticPr fontId="2"/>
  </si>
  <si>
    <t>安全衛生管理</t>
    <phoneticPr fontId="2"/>
  </si>
  <si>
    <t>環境管理</t>
    <phoneticPr fontId="2"/>
  </si>
  <si>
    <t>Ⅰ共通能力ユニット</t>
    <rPh sb="1" eb="3">
      <t>キョウツウ</t>
    </rPh>
    <rPh sb="3" eb="5">
      <t>ノウリョク</t>
    </rPh>
    <phoneticPr fontId="2"/>
  </si>
  <si>
    <t>①ビジネスや社会経済の一般動向の習得</t>
    <phoneticPr fontId="26"/>
  </si>
  <si>
    <t>○</t>
  </si>
  <si>
    <t>政治・経済・社会情勢に関する知識を身につけるよう、日頃から新聞等のニュース媒体等に目を通している。</t>
  </si>
  <si>
    <t>ビジネスの場で経済情勢や業界動向の話題となった場合に、議論に参加できている。</t>
  </si>
  <si>
    <t>ビジネス上必要な一般常識を習得すべく継続的に取り組んでいる。</t>
  </si>
  <si>
    <t>●</t>
    <phoneticPr fontId="2"/>
  </si>
  <si>
    <t>社会経済の動きに興味関心をもち、新聞等のニュース媒体をチェックするよう努めている</t>
  </si>
  <si>
    <t>②会社の仕組みの理解</t>
    <phoneticPr fontId="2"/>
  </si>
  <si>
    <t>自社の経営理念や社是・社訓等の内容を正確に理解し、日常の行動において実践している。</t>
  </si>
  <si>
    <t>自社の組織形態・職制について正確に理解している。</t>
  </si>
  <si>
    <t>所属組織の業務目標や当面の課題を正確に理解している。</t>
  </si>
  <si>
    <t>自社の経理理念や社是・社訓等の内容を理解している。</t>
  </si>
  <si>
    <t>③ビジネスマナーの習得</t>
    <rPh sb="9" eb="11">
      <t>シュウトク</t>
    </rPh>
    <phoneticPr fontId="1"/>
  </si>
  <si>
    <t>挨拶・敬語など、日頃から社会人として相応しい振る舞いを行っている。</t>
  </si>
  <si>
    <t>アポイントメント（面会約束）を取る際や顧客を訪問する際などのマナーを理解し、日常的に実践している。</t>
  </si>
  <si>
    <t>挨拶・敬語、報告・連絡・相談など、社会人として最低限必要な態度・行動を身につけている。</t>
    <phoneticPr fontId="2"/>
  </si>
  <si>
    <t>PCの基本操作とネットワークの活用</t>
    <phoneticPr fontId="2"/>
  </si>
  <si>
    <t xml:space="preserve">①PC及びネットワークの理解 </t>
    <phoneticPr fontId="2"/>
  </si>
  <si>
    <t>PCの基本的な操作方法を身につけ、OS（オペレーティングシステム）など基本となるソフトウェアを的確に使いこなしている。</t>
    <phoneticPr fontId="2"/>
  </si>
  <si>
    <t>インターネットやLANについて理解し、 日常業務として適切に利用している。</t>
    <phoneticPr fontId="2"/>
  </si>
  <si>
    <t>モバイルPCの基本的な接続方法を理解し、出張先等において的確に活用している。</t>
    <phoneticPr fontId="2"/>
  </si>
  <si>
    <t>コンピュータウイルス対策や情報漏洩防止策など、会社のルールに則りセキュリティ対応を確実に行っている。</t>
    <phoneticPr fontId="2"/>
  </si>
  <si>
    <t>②ワープロソフト、表計算ソフト等の活用</t>
    <phoneticPr fontId="1"/>
  </si>
  <si>
    <t>表計算ソフトの関数機能を一通りマスターし、各種計算や作表を確実に遂行している。</t>
  </si>
  <si>
    <t xml:space="preserve">プレゼンテーションソフトの基本操作を一通りマスターし、基本的な資料作成を適切に行っている。 </t>
    <phoneticPr fontId="2"/>
  </si>
  <si>
    <t>フォントや背景色を工夫するなど、内容のみならず受け手に与える印象にも配慮したプレゼンテーション資料の作成を行っている。</t>
  </si>
  <si>
    <t>●</t>
    <phoneticPr fontId="2"/>
  </si>
  <si>
    <t>ワープロソフトや表計算ソフトの基本的な使い方を理解し、簡単な文章作成や作表作業を適切に行っている。</t>
    <phoneticPr fontId="2"/>
  </si>
  <si>
    <t>③情報の検索・加工と整理</t>
    <phoneticPr fontId="2"/>
  </si>
  <si>
    <t>○</t>
    <phoneticPr fontId="2"/>
  </si>
  <si>
    <t>インターネットを使って必要な情報の検索を的確に行っている。</t>
  </si>
  <si>
    <t>収集データをその性質に応じて適切な方法によりグラフ化、図表化している。</t>
  </si>
  <si>
    <t>●</t>
    <phoneticPr fontId="2"/>
  </si>
  <si>
    <t xml:space="preserve">インターネットを使った簡単な情報検索を行っている。 </t>
    <phoneticPr fontId="2"/>
  </si>
  <si>
    <t>①諸規程、諸ルールの遵守</t>
    <phoneticPr fontId="2"/>
  </si>
  <si>
    <t>法令、就業規則などコンプライアンス上のルールを遵守している。</t>
  </si>
  <si>
    <t>企業人としての自覚や責任感をもち、日頃から自社の社会的信用を損なうことがないよう行動している。</t>
  </si>
  <si>
    <t>業務上知り得た秘密を正当な理由なく他に開示したり、盗用したりしない。</t>
  </si>
  <si>
    <t>日常の職務行動において公私の区別をきちんとつけている。</t>
  </si>
  <si>
    <t>●</t>
    <phoneticPr fontId="2"/>
  </si>
  <si>
    <t>職業人としての自覚をもち、責任感と緊張感をもって仕事に取り組んでいる。</t>
    <phoneticPr fontId="2"/>
  </si>
  <si>
    <t>勤務中は公私の区別をきちんとつけている。</t>
    <phoneticPr fontId="2"/>
  </si>
  <si>
    <t>日常の業務遂行において法的または倫理的なジレンマに直面した際は、法令や決められたルールに照らして判断し、判断が難しい場合には必ず上位者に相談している。</t>
  </si>
  <si>
    <t>コンプライアンス上のトラブルが発生した場合には、速やかに上位者への報告・連絡・相談を行って指示を仰いでいる。</t>
  </si>
  <si>
    <t>法令やルール等について、曖昧なことや分からないことは必ず周囲に質問して確認している。</t>
  </si>
  <si>
    <t>コンプライアンス上の不明点が生じた場合には、いかなる場合でも迅速に上位者に報告・連絡・相談を行っている。</t>
    <phoneticPr fontId="2"/>
  </si>
  <si>
    <t>関係者との連携による業務の遂行</t>
    <phoneticPr fontId="2"/>
  </si>
  <si>
    <t>上位者への報告・連絡・相談を速やかに行っている。</t>
  </si>
  <si>
    <t>余力がある場合には進んで周囲の仕事を手伝っている。</t>
  </si>
  <si>
    <t>仕事を進めるうえで有益な情報は周囲に提供して共有を図っている。</t>
  </si>
  <si>
    <t>●</t>
    <phoneticPr fontId="2"/>
  </si>
  <si>
    <t xml:space="preserve"> チームの一員として協力し合うことの意義や必要性を理解している。</t>
    <phoneticPr fontId="2"/>
  </si>
  <si>
    <t>②周囲との関係構築</t>
    <phoneticPr fontId="2"/>
  </si>
  <si>
    <t>周囲と積極的にコミュニケーションをとり、友好的な人間関係を構築している。</t>
  </si>
  <si>
    <t>周囲から質問や助言を求められた場合には快く対応している。</t>
  </si>
  <si>
    <t>担当する仕事には直接結びつかない依頼であっても誠実に対応している。</t>
  </si>
  <si>
    <t>状況に応じて適切なコミュニケーション・ツール（口頭、電話、FAX、電子メール等）の判断・選択を行っている。</t>
    <phoneticPr fontId="2"/>
  </si>
  <si>
    <t>上司や同僚・先輩に対し、「おはようございます」「お疲れ様でした」「お先に失礼します」などの挨拶を欠かさず行っている。</t>
    <phoneticPr fontId="2"/>
  </si>
  <si>
    <t xml:space="preserve">課題・目標の明確化と成果の追求 </t>
    <phoneticPr fontId="2"/>
  </si>
  <si>
    <t xml:space="preserve">①課題・目標の明確化 </t>
    <phoneticPr fontId="2"/>
  </si>
  <si>
    <t xml:space="preserve">組織の方針を正確に理解し、上位者の助言を受けて担当業務の進め方を主体的に考えている。 </t>
    <phoneticPr fontId="2"/>
  </si>
  <si>
    <t xml:space="preserve">作業計画を練りながら仕事の無駄の発見と除去を行っている。 </t>
    <phoneticPr fontId="2"/>
  </si>
  <si>
    <t>●</t>
  </si>
  <si>
    <t xml:space="preserve">自分の担当する仕事の範囲を正しく把握している。 </t>
    <phoneticPr fontId="2"/>
  </si>
  <si>
    <t>②進捗管理の推進</t>
    <phoneticPr fontId="2"/>
  </si>
  <si>
    <t xml:space="preserve">あらかじめ設定された組織内のスケジュールに沿って作業を推進している。 </t>
    <phoneticPr fontId="2"/>
  </si>
  <si>
    <t xml:space="preserve">仕事が遅延しそうな場合には早めに上位者に報告している。 </t>
    <phoneticPr fontId="2"/>
  </si>
  <si>
    <t xml:space="preserve">トラブルや情勢変化により計画通り作業が進まなくなった場合には、上位者の判断を得ながら目標や計画の変更など速やかな対応を行っている。  </t>
    <phoneticPr fontId="2"/>
  </si>
  <si>
    <t xml:space="preserve">日頃から仕事の進捗状況を上位者に報告・連絡・相談している。 </t>
    <phoneticPr fontId="2"/>
  </si>
  <si>
    <t>③成果へのコミットメント</t>
    <phoneticPr fontId="2"/>
  </si>
  <si>
    <t xml:space="preserve">困難なことがあっても、真摯かつ誠実な態度で仕事に取り組んでいる。 </t>
    <phoneticPr fontId="2"/>
  </si>
  <si>
    <t xml:space="preserve">自分に与えられた役割は最後までやり遂げている。 </t>
    <phoneticPr fontId="2"/>
  </si>
  <si>
    <t xml:space="preserve">業務報告書等、必要な定期報告書類は節目節目で怠りなく提出している。 </t>
    <phoneticPr fontId="2"/>
  </si>
  <si>
    <t xml:space="preserve"> いったん引き受けたことは、 正当な理由なく途中で投げ出すことなく取り組んでいる。 </t>
    <phoneticPr fontId="2"/>
  </si>
  <si>
    <t>業務効率化の推進</t>
  </si>
  <si>
    <t>①手続きに則った業務遂行</t>
    <phoneticPr fontId="2"/>
  </si>
  <si>
    <t xml:space="preserve">仕事に取り掛かる前に、求められる達成水準や仕事の進め方、注意事項等を確認している。 </t>
    <phoneticPr fontId="2"/>
  </si>
  <si>
    <t xml:space="preserve">業務プロセスを理解し、決められた手順で仕事を行っている。 </t>
    <phoneticPr fontId="2"/>
  </si>
  <si>
    <t xml:space="preserve">業務効率化のために会社が導入したITツール（会計処理ソフト等）の活用技能を身につけ、使いこなしている。 </t>
    <phoneticPr fontId="2"/>
  </si>
  <si>
    <t xml:space="preserve">しなければならない手間や手続きを故意に省くことなく、指示されたとおり誠実に職務を遂行している。 </t>
    <phoneticPr fontId="2"/>
  </si>
  <si>
    <t>②工夫・改善</t>
  </si>
  <si>
    <t xml:space="preserve">マニュアルに不効率な点や時代にそぐわない点を見つけた場合には、上位者に指摘している。 </t>
    <phoneticPr fontId="2"/>
  </si>
  <si>
    <t xml:space="preserve">仕事を素早く習得し、そのスピードアップに取り組んでいる。 </t>
    <phoneticPr fontId="2"/>
  </si>
  <si>
    <t>○</t>
    <phoneticPr fontId="2"/>
  </si>
  <si>
    <t xml:space="preserve">小集団活動など会社が組織的に業務改善に取り組んでいる場合には、積極的にその活動に参加している。 </t>
    <phoneticPr fontId="2"/>
  </si>
  <si>
    <t xml:space="preserve">仕事を行っていて気付いた点は積極的に上位者に報告している。 </t>
    <phoneticPr fontId="2"/>
  </si>
  <si>
    <t>Ⅱ選択能力ユニット</t>
    <rPh sb="1" eb="3">
      <t>センタク</t>
    </rPh>
    <rPh sb="3" eb="5">
      <t>ノウリョク</t>
    </rPh>
    <phoneticPr fontId="2"/>
  </si>
  <si>
    <t>①企画・計画</t>
    <phoneticPr fontId="2"/>
  </si>
  <si>
    <t>○</t>
    <phoneticPr fontId="2"/>
  </si>
  <si>
    <t xml:space="preserve">担当業務に関する実施手順や事務的手続き、社内決裁ルート等を正しく理解したうえで職務遂行している。 </t>
    <phoneticPr fontId="2"/>
  </si>
  <si>
    <t>○</t>
    <phoneticPr fontId="2"/>
  </si>
  <si>
    <t xml:space="preserve">生産管理部門のスタッフとして身につけておくべき実用的な知識・スキルの向上に取り組んでいる。 </t>
    <phoneticPr fontId="2"/>
  </si>
  <si>
    <t xml:space="preserve">担当業務について上司や先輩・同僚からの助言を踏まえ、現状における問題点や優先的に取り組むべき課題を整理している。 </t>
    <phoneticPr fontId="2"/>
  </si>
  <si>
    <t xml:space="preserve">②実務の推進 </t>
    <phoneticPr fontId="2"/>
  </si>
  <si>
    <t xml:space="preserve">過去に類例のない問題に直面した場合、突発的事態が発生した場合には、まずは上司に一報したうえで指示を踏まえて迅速に行動している。 </t>
    <phoneticPr fontId="2"/>
  </si>
  <si>
    <t>③評価・検証</t>
    <phoneticPr fontId="2"/>
  </si>
  <si>
    <t xml:space="preserve">計画の妥当性・実行可能性を常に測定し、上司や関係者からのフィードバックを参照に必要な見直しを行っている。 </t>
    <phoneticPr fontId="2"/>
  </si>
  <si>
    <t xml:space="preserve">担当業務に関し、満足できた点、至らなかった点などに関する自己評価を行い、今後改善すべき点は整理し、上司や先輩に対して積極的に意見具申している。  </t>
    <phoneticPr fontId="2"/>
  </si>
  <si>
    <t>①企画・計画</t>
    <phoneticPr fontId="2"/>
  </si>
  <si>
    <t xml:space="preserve">○ </t>
    <phoneticPr fontId="2"/>
  </si>
  <si>
    <t xml:space="preserve">○ </t>
    <phoneticPr fontId="2"/>
  </si>
  <si>
    <t xml:space="preserve">生産管理部門のスタッフとして身につけておくべき実用的な知識・スキルの向上に取り組んでいる。 </t>
    <phoneticPr fontId="2"/>
  </si>
  <si>
    <t>②実務の推進</t>
    <phoneticPr fontId="2"/>
  </si>
  <si>
    <t xml:space="preserve">●  </t>
    <phoneticPr fontId="2"/>
  </si>
  <si>
    <t>問題が発生した場合、いかなる場合でも迅速に上司や先輩に報告し、与えられた指示通りに対応している。</t>
    <phoneticPr fontId="2"/>
  </si>
  <si>
    <t xml:space="preserve">③評価・検証 </t>
    <phoneticPr fontId="2"/>
  </si>
  <si>
    <t xml:space="preserve">至らなかった点については率直に反省し、上司の助言等を踏まえて次期の業務改善に活かすべく工夫している。 </t>
    <phoneticPr fontId="2"/>
  </si>
  <si>
    <t xml:space="preserve">● </t>
    <phoneticPr fontId="2"/>
  </si>
  <si>
    <t xml:space="preserve">能力ユニット </t>
    <phoneticPr fontId="2"/>
  </si>
  <si>
    <t xml:space="preserve">①企画・計画 </t>
    <phoneticPr fontId="2"/>
  </si>
  <si>
    <t xml:space="preserve">○  </t>
    <phoneticPr fontId="2"/>
  </si>
  <si>
    <t>○</t>
    <phoneticPr fontId="2"/>
  </si>
  <si>
    <t xml:space="preserve">②実務の推進  </t>
    <phoneticPr fontId="2"/>
  </si>
  <si>
    <t xml:space="preserve">問題が発生した場合、いかなる場合でも迅速に上司や先輩に報告し、与えられた指示通りに対応している。 </t>
    <phoneticPr fontId="2"/>
  </si>
  <si>
    <t xml:space="preserve">③評価・検証  </t>
    <phoneticPr fontId="2"/>
  </si>
  <si>
    <t xml:space="preserve">○  </t>
    <phoneticPr fontId="2"/>
  </si>
  <si>
    <t xml:space="preserve">品質管理 </t>
    <phoneticPr fontId="2"/>
  </si>
  <si>
    <t xml:space="preserve">品質管理における各種手法の意義と目的、データのとり方と、データの種類による分析の手法を確実に理解している。 </t>
    <phoneticPr fontId="2"/>
  </si>
  <si>
    <t>○</t>
    <phoneticPr fontId="2"/>
  </si>
  <si>
    <t>品質管理業務の実施手順や事務的手続き、社内決裁ルート等を正しく理解したうえで職務遂行して いる。</t>
    <phoneticPr fontId="2"/>
  </si>
  <si>
    <t xml:space="preserve">担当業務について上司や先輩・同僚からの助言を踏まえ、QC７つ道具などの手法を用いて現状における問題点や優先的に取り組むべき課題を整理している。  </t>
    <phoneticPr fontId="2"/>
  </si>
  <si>
    <t>データの取り方など、担当業務の実施方法や実施手順に曖昧な点がある場合には、曖昧なままにすることなく上司や先輩に質問し解決を図っている。</t>
    <phoneticPr fontId="2"/>
  </si>
  <si>
    <t xml:space="preserve">品質管理部門のスタッフとして身につけておくべき実用的な知識・スキルの向上に取り組んでいる。 </t>
    <phoneticPr fontId="2"/>
  </si>
  <si>
    <t xml:space="preserve">製品ごとの品質特性、適切な検査手法（受入・工程・最終検査、全数・抜取検査）を理解している。 </t>
    <phoneticPr fontId="2"/>
  </si>
  <si>
    <t xml:space="preserve">QC７つ道具などの品質管理の手法を活用し、現場レベルでの品質改善を行っている。 </t>
    <phoneticPr fontId="2"/>
  </si>
  <si>
    <t xml:space="preserve">ISO9000シリーズ（品質マネジメントシステム）を導入している企業においては、定められた業務プロセスに基づき、その仕組みを継続的に実行、検証している。  </t>
    <phoneticPr fontId="2"/>
  </si>
  <si>
    <t>品質情報の収集に際しては意味あるデータの把握を第一とし、そのうえで実績データの統計的解析を適切に行っている。</t>
    <phoneticPr fontId="2"/>
  </si>
  <si>
    <t xml:space="preserve">新しい品質管理標準を作成する前に、過去の類例を調べるなど効率的に業務を行っている。 </t>
    <phoneticPr fontId="2"/>
  </si>
  <si>
    <t xml:space="preserve">解明できないデータのエラーなど、過去に類例のない問題に直面した場合、まずは上司に一報したうえで指示を踏まえて迅速に行動している。 </t>
    <phoneticPr fontId="2"/>
  </si>
  <si>
    <t xml:space="preserve">QC7つ道具などの品質管理の手法を正しく理解している。 </t>
    <phoneticPr fontId="2"/>
  </si>
  <si>
    <t xml:space="preserve">意味ある品質情報の収集を行っている。 </t>
    <phoneticPr fontId="2"/>
  </si>
  <si>
    <t>データのエラーなどが発生した場合、いかなる場合でも迅速に上司や先輩に報告し、与えられた指 示通りに対応している。</t>
    <phoneticPr fontId="2"/>
  </si>
  <si>
    <t xml:space="preserve">③評価・検証  </t>
    <phoneticPr fontId="2"/>
  </si>
  <si>
    <t xml:space="preserve">データの活用方法に関して、妥当性・実行可能性を常に測定し、上司や関係者からのフィードバックを参照に必要な見直しを行っている。 </t>
    <phoneticPr fontId="2"/>
  </si>
  <si>
    <t>担当業務に関し、満足できた点、至らなかった点などに関する自己評価を行い、今後改善すべき点は整理し、上司や先輩に対して積極的に意見具申している。</t>
    <phoneticPr fontId="2"/>
  </si>
  <si>
    <t xml:space="preserve"> 品質データに関する報告書等は遅滞なく提出している。 </t>
    <phoneticPr fontId="2"/>
  </si>
  <si>
    <t>原価管理</t>
    <phoneticPr fontId="2"/>
  </si>
  <si>
    <t>①企画・計画</t>
    <phoneticPr fontId="2"/>
  </si>
  <si>
    <t xml:space="preserve">原価管理の構成と原価管理の仕組み、担当業務に関する実施手順や事務的手続き、社内決裁ルート等を正しく理解している。 </t>
    <phoneticPr fontId="2"/>
  </si>
  <si>
    <t xml:space="preserve">原価計算のフローなど、 担当業務の実施方法や実施手順に曖昧な点がある場合には、 曖昧なままにすることなく上司や先輩に質問し解決を図っている。 </t>
    <phoneticPr fontId="2"/>
  </si>
  <si>
    <t>原価計算に際しては必要なデータを費目別に正確に計算したうえで、コスト低減につながる改善案を提言している。</t>
    <phoneticPr fontId="2"/>
  </si>
  <si>
    <t xml:space="preserve">○  </t>
    <phoneticPr fontId="2"/>
  </si>
  <si>
    <t xml:space="preserve">標準原価と実際原価の差異分析を行い、作業現場に関するロス・ムダの発見に努めている。  </t>
    <phoneticPr fontId="2"/>
  </si>
  <si>
    <t>コストマネジメントの観点から、現場の工程や作業全体を見直している。</t>
    <phoneticPr fontId="2"/>
  </si>
  <si>
    <t xml:space="preserve">原価低減の検討等に取り掛かる前に過去の類例を調べるなど効率的に業務を行っている。 </t>
    <phoneticPr fontId="2"/>
  </si>
  <si>
    <t xml:space="preserve">○ </t>
    <phoneticPr fontId="2"/>
  </si>
  <si>
    <t xml:space="preserve">原価計算に際して、必要なデータを費目別に正確に計算している。 </t>
    <phoneticPr fontId="2"/>
  </si>
  <si>
    <t xml:space="preserve">● </t>
    <phoneticPr fontId="2"/>
  </si>
  <si>
    <t xml:space="preserve">標準原価と実際原価の差異分析について理解している。 </t>
    <phoneticPr fontId="2"/>
  </si>
  <si>
    <t>コストマネジメントの評価等に関する報告書等はルールに沿って正確に作成し、遅滞なく提出している。</t>
    <phoneticPr fontId="2"/>
  </si>
  <si>
    <t>コストマネジメントの評価等に関する報告書等は遅滞なく提出している。</t>
    <phoneticPr fontId="2"/>
  </si>
  <si>
    <t>納期管理</t>
    <phoneticPr fontId="2"/>
  </si>
  <si>
    <t xml:space="preserve">納期管理の概要と納期管理の実際に関する実施手順や事務的手続き、社内決裁ルート等を正しく理解している。 </t>
    <phoneticPr fontId="2"/>
  </si>
  <si>
    <t xml:space="preserve">中日程計画及び小日程計画をもとに作業予定表を作成している。 </t>
    <phoneticPr fontId="2"/>
  </si>
  <si>
    <t>生産タイプ別の納期管理の相違点など、 担当業務の実施方法や実施手順に曖昧な点がある場合には、曖昧なままにすることなく上司や先輩に質問し解決を図っている。</t>
    <phoneticPr fontId="2"/>
  </si>
  <si>
    <t xml:space="preserve">納期遅延・日程遅延の対策について上司や先輩・同僚からの助言を踏まえ、現状における問題点や優先的に取り組むべき課題を整理している。 </t>
    <phoneticPr fontId="2"/>
  </si>
  <si>
    <t xml:space="preserve">納期日程・日程遅延の差異分析を行い、原因追究及び対策立案を行い、再発防止に向けた検討を行っている。 </t>
    <phoneticPr fontId="2"/>
  </si>
  <si>
    <t xml:space="preserve">中日程の進度統制について、進度の調査、遅れ進みの判断、進度の訂正等の判断を行っている。 </t>
    <phoneticPr fontId="2"/>
  </si>
  <si>
    <t xml:space="preserve">外注工場の進度統制については、納入予定表に基づき外注工場と連携をとりながら進度の把握を行っている。  </t>
    <phoneticPr fontId="2"/>
  </si>
  <si>
    <t xml:space="preserve">○ </t>
  </si>
  <si>
    <t xml:space="preserve">生産タイプ別に納期管理の要点を開発・設計、調達、 製造の各段階で把握したうえで、生産活動を支援する納期管理を実施している。 </t>
    <phoneticPr fontId="2"/>
  </si>
  <si>
    <t>新製品の生産方式の検討などは、検討に取り掛かる前に過去の類例を調べるなど効率的に業務を行っている。</t>
    <phoneticPr fontId="2"/>
  </si>
  <si>
    <t>過去に類例のない生産の遅延に直面した場合や突発的事態が発生した場合には、まずは上司に一報したうえで指示を踏まえて迅速に行動している。</t>
    <phoneticPr fontId="2"/>
  </si>
  <si>
    <t xml:space="preserve">納期日程・日程遅延の差異分析を行っている。 </t>
    <phoneticPr fontId="2"/>
  </si>
  <si>
    <t xml:space="preserve">中日程の進度統制について、 全体像を把握している。 </t>
    <phoneticPr fontId="2"/>
  </si>
  <si>
    <t xml:space="preserve">生産の遅延等の問題が発生した場合には、 いかなる場合でも迅速に上司や先輩に報告し、与えられた指示通りに対応している。 </t>
    <phoneticPr fontId="2"/>
  </si>
  <si>
    <t xml:space="preserve">納期管理の方法に関して、妥当性・実行可能性を常に測定し、上司や関係者からのフィードバックを参考に必要な見直しを行っている。 </t>
    <phoneticPr fontId="2"/>
  </si>
  <si>
    <t xml:space="preserve">スケジュール及び進度の訂正等に関する報告書等はルールに沿って正確に作成し、遅滞なく提出している。  </t>
    <phoneticPr fontId="2"/>
  </si>
  <si>
    <t xml:space="preserve">スケジュール及び進度の訂正等に関する報告書等は遅滞なく提出している。 </t>
    <phoneticPr fontId="2"/>
  </si>
  <si>
    <t>安全衛生管理</t>
    <phoneticPr fontId="2"/>
  </si>
  <si>
    <t xml:space="preserve"> 安全衛生管理及び防災の意義を把握し、 関連法規を正しく理解している。 </t>
    <phoneticPr fontId="2"/>
  </si>
  <si>
    <t xml:space="preserve">保安事故時の保安防災隊の設置方法や各部隊の機能等を正しく理解したうえで職務遂行している。 </t>
    <phoneticPr fontId="2"/>
  </si>
  <si>
    <t xml:space="preserve">担当業務の実施方法や実施手順に曖昧な点がある場合には、曖昧なままにすることなく上司や先輩に質問し解決を図っている。 </t>
    <phoneticPr fontId="2"/>
  </si>
  <si>
    <t xml:space="preserve">安全衛生管理業務について上司や先輩・同僚からの助言を踏まえ、 現状における問題点や優先的に取り組むべき課題を整理している。 </t>
    <phoneticPr fontId="2"/>
  </si>
  <si>
    <t xml:space="preserve">②実務の推進  </t>
    <phoneticPr fontId="2"/>
  </si>
  <si>
    <t xml:space="preserve">作業環境の危険防止要因を抽出している。 </t>
    <phoneticPr fontId="2"/>
  </si>
  <si>
    <t xml:space="preserve">労働安全衛生法の趣旨を踏まえ、より快適な職場環境の構築に向けた提案を行っている。 </t>
    <phoneticPr fontId="2"/>
  </si>
  <si>
    <t xml:space="preserve">安全衛生教育の推進に当たり、必要な基本事項を理解している。 </t>
    <phoneticPr fontId="2"/>
  </si>
  <si>
    <t xml:space="preserve">労使間での安全衛生委員会において定期的に労働安全、保安事故等の報告を行っている。 </t>
    <phoneticPr fontId="2"/>
  </si>
  <si>
    <t>作業環境管理や環境改善などに取り掛かる前に過去の類例を調べるなど効率的に作業を行っている。</t>
    <phoneticPr fontId="2"/>
  </si>
  <si>
    <t xml:space="preserve"> KYT（危険予知トレーニング）、 防災訓練など各現場の安全教育のカリキュラムを提案している。 </t>
    <phoneticPr fontId="2"/>
  </si>
  <si>
    <t xml:space="preserve">過去に類例のない問題に直面した場合、突発的事態が発生した場合には、まずは上司に一報したうえで指示を踏まえて迅速に行動している。  </t>
    <phoneticPr fontId="2"/>
  </si>
  <si>
    <t xml:space="preserve">● </t>
    <phoneticPr fontId="2"/>
  </si>
  <si>
    <t xml:space="preserve">作業環境の危険防止要因にどんなものがあるか把握している。 </t>
    <phoneticPr fontId="2"/>
  </si>
  <si>
    <t xml:space="preserve">労働安全衛生法の趣旨を正しく理解している。 </t>
    <phoneticPr fontId="2"/>
  </si>
  <si>
    <t xml:space="preserve">安全衛生体制の妥当性・実行可能性を常に測定し、上司や関係者からのフィードバックを参照に必要な見直しを行っている。 </t>
    <phoneticPr fontId="2"/>
  </si>
  <si>
    <t xml:space="preserve">保安事故レポートや労災報告書等はルールに沿って正確に作成し、遅滞なく提出している。  </t>
    <phoneticPr fontId="2"/>
  </si>
  <si>
    <t xml:space="preserve">労働安全や保安事故対策など、満足できた点、 至らなかった点などに関する自己評価を行い、今後改善すべき点は整理し、上司や先輩に対して積極的に意見具申している。 </t>
    <phoneticPr fontId="2"/>
  </si>
  <si>
    <t>安全衛生管理全般で至らなかった点については率直に反省し、上司の助言等を踏まえて次期の業務改善に活かすべく工夫している。</t>
    <phoneticPr fontId="2"/>
  </si>
  <si>
    <t>保安事故レポートや労災報告書等は遅滞なく提出している</t>
    <phoneticPr fontId="2"/>
  </si>
  <si>
    <t>環境管理</t>
    <phoneticPr fontId="2"/>
  </si>
  <si>
    <t xml:space="preserve">環境管理またはISO14001（環境マネジメントシステム）の意義を把握し、環境基本法をはじめとする関連法規を正しく理解している。  </t>
    <phoneticPr fontId="2"/>
  </si>
  <si>
    <t xml:space="preserve">環境管理におけるCSR（企業の社会的責任）を理解している。 </t>
  </si>
  <si>
    <t xml:space="preserve">環境管理体制のあり方や環境監査手順等に曖昧な点がある場合には、曖昧なままにすることなく上司や先輩に質問し解決を図っている。 </t>
    <phoneticPr fontId="2"/>
  </si>
  <si>
    <t xml:space="preserve">生産管理部門のスタッフとして身につけておくべき実用的な知識・スキルの向上に取り組んでいる。  </t>
    <phoneticPr fontId="2"/>
  </si>
  <si>
    <t>環境管理業務について上司や先輩・同僚からの助言を踏まえ、現状における問題点や優先的に取り組むべき課題を整理している</t>
    <phoneticPr fontId="2"/>
  </si>
  <si>
    <t xml:space="preserve">環境に配慮した製品設計・システム構築に向けた提案を行っている。 </t>
    <phoneticPr fontId="2"/>
  </si>
  <si>
    <t xml:space="preserve">製品特性に応じたリサイクル・リユース（再利用）の企画・立案を行っている。 </t>
    <phoneticPr fontId="2"/>
  </si>
  <si>
    <t xml:space="preserve">ISO14001（環境マネジメントシステム）を導入する際は、関係者との調整や段取りを十分に行ったうえで担当実務を推進している。  </t>
    <phoneticPr fontId="2"/>
  </si>
  <si>
    <t>環境管理関連のコスト計算に取り掛かる前に、過去の検討結果を調べるなど効率的に業務を行っている。</t>
    <phoneticPr fontId="2"/>
  </si>
  <si>
    <t xml:space="preserve">設備に適切な予防保全、生産保全など適切な保全を実施することにより省エネルギーを実践している。 </t>
    <phoneticPr fontId="2"/>
  </si>
  <si>
    <t xml:space="preserve">社員に対する環境教育のカリキュラムを提案している。 </t>
    <phoneticPr fontId="2"/>
  </si>
  <si>
    <t xml:space="preserve">環境に配慮した製品設計・システム構築とはどのようなものか把握している。 </t>
    <phoneticPr fontId="2"/>
  </si>
  <si>
    <t xml:space="preserve">製品特性とリサイクル・リユース（再利用）の関係について把握している。 </t>
    <phoneticPr fontId="2"/>
  </si>
  <si>
    <t xml:space="preserve">問題が発生した場合、いかなる場合でも迅速に上司や先輩に報告し、与えられた指示通りに対応している。 </t>
    <phoneticPr fontId="2"/>
  </si>
  <si>
    <t xml:space="preserve">環境管理体制の妥当性・実行可能性を常に測定し、上司や関係者からのフィードバックを参照に必要な見直しを行っている。 </t>
    <phoneticPr fontId="2"/>
  </si>
  <si>
    <t xml:space="preserve">グリーン購入・調達の報告書など、担当業務に関する報告書等はルールに沿って正確に作成し、遅 滞なく提出している。 </t>
    <phoneticPr fontId="2"/>
  </si>
  <si>
    <t xml:space="preserve">環境管理、 省資源・省エネルギー、 グリーン購入・調達、 環境関連法規など環境情報の収集と保存を遅滞なく実施している。  </t>
    <phoneticPr fontId="2"/>
  </si>
  <si>
    <t xml:space="preserve">ライフサイクルアセスメント（LCA）等の環境管理業務の実施に際し、至らなかった点については率直に反省し、上司の助言等を踏まえて次期の業務改善に活かすべく工夫している。 </t>
    <phoneticPr fontId="2"/>
  </si>
  <si>
    <t xml:space="preserve"> グリーン購入・調達の報告書など、 担当業務に関する報告書等は遅滞なく提出している。 </t>
    <phoneticPr fontId="2"/>
  </si>
  <si>
    <t>OJTコミュニケーションシート</t>
    <phoneticPr fontId="2"/>
  </si>
  <si>
    <t>本人所属</t>
    <rPh sb="0" eb="2">
      <t>ホンニン</t>
    </rPh>
    <rPh sb="2" eb="4">
      <t>ショゾク</t>
    </rPh>
    <phoneticPr fontId="2"/>
  </si>
  <si>
    <t>本人氏名</t>
    <rPh sb="0" eb="2">
      <t>ホンニン</t>
    </rPh>
    <rPh sb="2" eb="4">
      <t>シメイ</t>
    </rPh>
    <phoneticPr fontId="2"/>
  </si>
  <si>
    <t>印</t>
    <rPh sb="0" eb="1">
      <t>イン</t>
    </rPh>
    <phoneticPr fontId="2"/>
  </si>
  <si>
    <t>レベル</t>
    <phoneticPr fontId="2"/>
  </si>
  <si>
    <t>評価者氏名</t>
    <rPh sb="0" eb="2">
      <t>ヒョウカ</t>
    </rPh>
    <rPh sb="2" eb="3">
      <t>シャ</t>
    </rPh>
    <rPh sb="3" eb="5">
      <t>シメイ</t>
    </rPh>
    <phoneticPr fontId="2"/>
  </si>
  <si>
    <t>評価期間</t>
    <rPh sb="0" eb="2">
      <t>ヒョウカ</t>
    </rPh>
    <rPh sb="2" eb="4">
      <t>キカン</t>
    </rPh>
    <phoneticPr fontId="2"/>
  </si>
  <si>
    <t>年</t>
    <rPh sb="0" eb="1">
      <t>ネン</t>
    </rPh>
    <phoneticPr fontId="2"/>
  </si>
  <si>
    <t>月</t>
    <rPh sb="0" eb="1">
      <t>ツキ</t>
    </rPh>
    <phoneticPr fontId="2"/>
  </si>
  <si>
    <t>日</t>
    <rPh sb="0" eb="1">
      <t>ヒ</t>
    </rPh>
    <phoneticPr fontId="2"/>
  </si>
  <si>
    <t>～</t>
    <phoneticPr fontId="2"/>
  </si>
  <si>
    <t>スキルレベルチェックグラフ</t>
    <phoneticPr fontId="2"/>
  </si>
  <si>
    <t>スキルアップ上の課題</t>
    <rPh sb="6" eb="7">
      <t>ジョウ</t>
    </rPh>
    <rPh sb="8" eb="10">
      <t>カダイ</t>
    </rPh>
    <phoneticPr fontId="2"/>
  </si>
  <si>
    <t>スキルアップ目標</t>
    <rPh sb="6" eb="8">
      <t>モクヒョウ</t>
    </rPh>
    <phoneticPr fontId="2"/>
  </si>
  <si>
    <t>※現在評価は上司評価</t>
    <rPh sb="1" eb="3">
      <t>ゲンザイ</t>
    </rPh>
    <rPh sb="3" eb="5">
      <t>ヒョウカ</t>
    </rPh>
    <rPh sb="6" eb="8">
      <t>ジョウシ</t>
    </rPh>
    <rPh sb="8" eb="10">
      <t>ヒョウカ</t>
    </rPh>
    <phoneticPr fontId="2"/>
  </si>
  <si>
    <t>現在評価</t>
    <rPh sb="0" eb="2">
      <t>ゲンザイ</t>
    </rPh>
    <rPh sb="2" eb="4">
      <t>ヒョウカ</t>
    </rPh>
    <phoneticPr fontId="2"/>
  </si>
  <si>
    <t>目標評価</t>
    <rPh sb="0" eb="2">
      <t>モクヒョウ</t>
    </rPh>
    <rPh sb="2" eb="4">
      <t>ヒョウカ</t>
    </rPh>
    <phoneticPr fontId="2"/>
  </si>
  <si>
    <t>能力ユニット・点数一覧</t>
    <rPh sb="0" eb="2">
      <t>ノウリョク</t>
    </rPh>
    <rPh sb="7" eb="11">
      <t>テンスウイチラン</t>
    </rPh>
    <phoneticPr fontId="2"/>
  </si>
  <si>
    <t>スキルアップのための活動計画</t>
    <rPh sb="10" eb="12">
      <t>カツドウ</t>
    </rPh>
    <rPh sb="12" eb="14">
      <t>ケイカク</t>
    </rPh>
    <phoneticPr fontId="2"/>
  </si>
  <si>
    <t>能力ユニット名</t>
    <rPh sb="0" eb="2">
      <t>ノウリョク</t>
    </rPh>
    <rPh sb="6" eb="7">
      <t>メイ</t>
    </rPh>
    <phoneticPr fontId="2"/>
  </si>
  <si>
    <t>自己</t>
    <rPh sb="0" eb="2">
      <t>ジコ</t>
    </rPh>
    <phoneticPr fontId="2"/>
  </si>
  <si>
    <t>上司</t>
    <rPh sb="0" eb="2">
      <t>ジョウシ</t>
    </rPh>
    <phoneticPr fontId="2"/>
  </si>
  <si>
    <t>活動計画</t>
    <rPh sb="0" eb="2">
      <t>カツドウ</t>
    </rPh>
    <rPh sb="2" eb="4">
      <t>ケイカク</t>
    </rPh>
    <phoneticPr fontId="2"/>
  </si>
  <si>
    <t>スケジュール、期限</t>
    <rPh sb="7" eb="9">
      <t>キゲン</t>
    </rPh>
    <phoneticPr fontId="2"/>
  </si>
  <si>
    <t>評価</t>
    <phoneticPr fontId="2"/>
  </si>
  <si>
    <t>評価</t>
    <phoneticPr fontId="2"/>
  </si>
  <si>
    <t>実績</t>
    <rPh sb="0" eb="2">
      <t>ジッセキ</t>
    </rPh>
    <phoneticPr fontId="2"/>
  </si>
  <si>
    <t>実績（スキル習熟状況、活動実績など）、本人コメント</t>
    <rPh sb="0" eb="2">
      <t>ジッセキ</t>
    </rPh>
    <rPh sb="6" eb="8">
      <t>シュウジュク</t>
    </rPh>
    <rPh sb="8" eb="10">
      <t>ジョウキョウ</t>
    </rPh>
    <rPh sb="11" eb="13">
      <t>カツドウ</t>
    </rPh>
    <rPh sb="13" eb="15">
      <t>ジッセキ</t>
    </rPh>
    <rPh sb="19" eb="21">
      <t>ホンニン</t>
    </rPh>
    <phoneticPr fontId="2"/>
  </si>
  <si>
    <t>上司コメント</t>
    <rPh sb="0" eb="2">
      <t>ジョウシ</t>
    </rPh>
    <phoneticPr fontId="2"/>
  </si>
  <si>
    <t xml:space="preserve">生産管理オペレーシ ョ ン </t>
    <phoneticPr fontId="2"/>
  </si>
  <si>
    <t>職業能力評価シート（生産管理オペレーシ ョ ン  レベル1）</t>
    <phoneticPr fontId="2"/>
  </si>
  <si>
    <t>Ⅳ.必要な知識（選択能力ユニット 生産管理オペレーシ ョ ン  レベル1）</t>
    <rPh sb="8" eb="10">
      <t>センタク</t>
    </rPh>
    <phoneticPr fontId="2"/>
  </si>
  <si>
    <t>【サブツール】能力細目・職務遂行のための基準一覧（生産管理オペレーシ ョ ン  レベル1）</t>
    <rPh sb="7" eb="9">
      <t>ノウリョク</t>
    </rPh>
    <rPh sb="9" eb="11">
      <t>サイモク</t>
    </rPh>
    <rPh sb="12" eb="14">
      <t>ショクム</t>
    </rPh>
    <rPh sb="14" eb="16">
      <t>スイコウ</t>
    </rPh>
    <rPh sb="20" eb="22">
      <t>キジュン</t>
    </rPh>
    <rPh sb="22" eb="24">
      <t>イチラン</t>
    </rPh>
    <phoneticPr fontId="2"/>
  </si>
  <si>
    <t xml:space="preserve">作業管理 </t>
    <phoneticPr fontId="2"/>
  </si>
  <si>
    <t>運搬・物流管理</t>
    <phoneticPr fontId="2"/>
  </si>
  <si>
    <t xml:space="preserve">資材管理 </t>
    <phoneticPr fontId="2"/>
  </si>
  <si>
    <t>在庫管理</t>
    <rPh sb="0" eb="2">
      <t>ザイコ</t>
    </rPh>
    <rPh sb="2" eb="4">
      <t>カンリ</t>
    </rPh>
    <phoneticPr fontId="2"/>
  </si>
  <si>
    <t xml:space="preserve">誰でも現品が確認できるように在庫の種類、所在地（置き場）を明示し、これを徹底している。  </t>
    <phoneticPr fontId="2"/>
  </si>
  <si>
    <t xml:space="preserve">棚卸しに基づき在庫情報の収集と保存を遅滞なく実施している。 </t>
    <phoneticPr fontId="2"/>
  </si>
  <si>
    <t>資材管理</t>
    <rPh sb="0" eb="2">
      <t>シザイ</t>
    </rPh>
    <rPh sb="2" eb="4">
      <t>カンリ</t>
    </rPh>
    <phoneticPr fontId="2"/>
  </si>
  <si>
    <t>運搬・物流仮</t>
    <rPh sb="0" eb="2">
      <t>ウンパン</t>
    </rPh>
    <rPh sb="3" eb="5">
      <t>ブツリュウ</t>
    </rPh>
    <rPh sb="5" eb="6">
      <t>カリ</t>
    </rPh>
    <phoneticPr fontId="2"/>
  </si>
  <si>
    <t>作業管理</t>
    <rPh sb="0" eb="2">
      <t>サギョウ</t>
    </rPh>
    <rPh sb="2" eb="4">
      <t>カンリ</t>
    </rPh>
    <phoneticPr fontId="2"/>
  </si>
  <si>
    <t>生産システム</t>
    <phoneticPr fontId="2"/>
  </si>
  <si>
    <t>棚卸</t>
  </si>
  <si>
    <t>作業管理</t>
    <rPh sb="0" eb="4">
      <t>サギョウカンリ</t>
    </rPh>
    <phoneticPr fontId="2"/>
  </si>
  <si>
    <t xml:space="preserve">担当業務に関する実施手順や事務的手続き、社内決裁ルート等を正しく理解したうえで職務遂行している。  </t>
    <phoneticPr fontId="2"/>
  </si>
  <si>
    <t xml:space="preserve">生産管理における作業管理の位置付け、4M（作業者、設備、材料、方法）の関係を理解している。 </t>
    <phoneticPr fontId="2"/>
  </si>
  <si>
    <t xml:space="preserve">担当業務の実施方法や実施手順に曖昧な点がある場合には、曖昧なままにすることなく上司や先輩に質問し解決を図っている。 </t>
    <phoneticPr fontId="2"/>
  </si>
  <si>
    <t>○</t>
    <phoneticPr fontId="2"/>
  </si>
  <si>
    <t xml:space="preserve">生産管理部門のスタッフとして身につけておくべき実用的な知識・スキルの向上に取り組んでいる。 </t>
    <phoneticPr fontId="2"/>
  </si>
  <si>
    <t xml:space="preserve">改善業務について上司や先輩・同僚からの助言を踏まえ、現状における問題点や優先的に取り組むべき課題を整理している。 </t>
    <phoneticPr fontId="2"/>
  </si>
  <si>
    <t xml:space="preserve">作業ミスを防止する改善に際しては、加工作業、検査作業、運搬作業、その他のミスなどの工程別に原因分析を行い、改善につなげている。  </t>
    <phoneticPr fontId="2"/>
  </si>
  <si>
    <t xml:space="preserve">現場の5S（整理、整頓、清掃、清潔、躾）を実施して、危険防止、設備管理の向上、現品の可視化等を実現している。  </t>
    <phoneticPr fontId="2"/>
  </si>
  <si>
    <t xml:space="preserve">運搬・物流に関する知識を有し、 基本的な改善業務を推進している。 </t>
    <phoneticPr fontId="2"/>
  </si>
  <si>
    <t xml:space="preserve">作業の標準化などに取り掛かる前に過去の類例を調べるなど効率的に業務を行っている。 </t>
    <phoneticPr fontId="2"/>
  </si>
  <si>
    <t xml:space="preserve">作業ミスや設備トラブルなど、過去に類例のない問題に直面した場合、突発的事態が発生した場合には、まずは上司に一報したうえで指示を踏まえて迅速に行動している。  </t>
    <phoneticPr fontId="2"/>
  </si>
  <si>
    <t xml:space="preserve">IE（インダストリアル・エンジニアリング）など作業に関する各種の改善手法を正しく理解している。 </t>
    <phoneticPr fontId="2"/>
  </si>
  <si>
    <t xml:space="preserve">作業ミスや設備トラブルなどに関して問題が発生した場合、いかなる場合でも迅速に上司や先輩に報告し、与えられた指示通りに対応している。  </t>
    <phoneticPr fontId="2"/>
  </si>
  <si>
    <t>運搬・物流管理</t>
    <rPh sb="0" eb="2">
      <t>ウンパン</t>
    </rPh>
    <rPh sb="3" eb="5">
      <t>ブツリュウ</t>
    </rPh>
    <rPh sb="5" eb="7">
      <t>カンリ</t>
    </rPh>
    <phoneticPr fontId="2"/>
  </si>
  <si>
    <t xml:space="preserve">①企画・計画 </t>
    <phoneticPr fontId="2"/>
  </si>
  <si>
    <t>①企画・計画</t>
    <phoneticPr fontId="2"/>
  </si>
  <si>
    <t xml:space="preserve">②実務の推進  </t>
    <phoneticPr fontId="2"/>
  </si>
  <si>
    <t>②実務の推進</t>
    <phoneticPr fontId="2"/>
  </si>
  <si>
    <t xml:space="preserve">③評価・検証  </t>
    <phoneticPr fontId="2"/>
  </si>
  <si>
    <t xml:space="preserve">③評価・検証 </t>
    <phoneticPr fontId="2"/>
  </si>
  <si>
    <t>設備管理</t>
    <rPh sb="0" eb="2">
      <t>セツビ</t>
    </rPh>
    <rPh sb="2" eb="4">
      <t>カンリ</t>
    </rPh>
    <phoneticPr fontId="2"/>
  </si>
  <si>
    <t xml:space="preserve">IE（インダストリアル・エンジニアリング）など作業に関する各種の改善手法の理解に基づき、作業の改善や標準化を推進している。 </t>
    <phoneticPr fontId="2"/>
  </si>
  <si>
    <t xml:space="preserve">運搬・物流に関する基本的な知識を有している。 </t>
    <phoneticPr fontId="2"/>
  </si>
  <si>
    <t>問題認識が不足していた点については率直に反省し、上司の助言等を踏まえて次期の業務改善に 活かすべく工夫している。</t>
    <phoneticPr fontId="2"/>
  </si>
  <si>
    <t>作業改善等の実例に関する報告書等は遅滞なく提出している。</t>
    <phoneticPr fontId="2"/>
  </si>
  <si>
    <t xml:space="preserve">担当業務に関する実施手順や事務的手続き、社内決裁ルート等を正しく理解したうえで職務遂行している。 </t>
    <phoneticPr fontId="2"/>
  </si>
  <si>
    <t xml:space="preserve">生産管理部門のスタッフとして身につけておくべき実用的な知識・スキルの向上に取り組んでいる。 </t>
  </si>
  <si>
    <t xml:space="preserve">担当業務の実施方法や実施手順に曖昧な点がある場合には、曖昧なままにすることなく上司や先輩に質問し解決を図っている。  </t>
    <phoneticPr fontId="2"/>
  </si>
  <si>
    <t xml:space="preserve">改善業務について上司や先輩・同僚からの助言を踏まえ、現状における問題点や優先的に取り組むべき課題を整理している。  </t>
    <phoneticPr fontId="2"/>
  </si>
  <si>
    <t xml:space="preserve"> ロケーションを検討してピッキングの容易化や移動距離の短縮化を図っている。 </t>
    <phoneticPr fontId="2"/>
  </si>
  <si>
    <t xml:space="preserve">現品が明示された場所にあるようにロケーション管理を徹底している。 </t>
    <phoneticPr fontId="2"/>
  </si>
  <si>
    <t>資材の受け入れ、工場内移動、製品の出荷などの荷役（マテリアルハンドリング）を容易化するため に、 適切なマテハン機器の導入・利用を検討している。</t>
    <phoneticPr fontId="2"/>
  </si>
  <si>
    <t xml:space="preserve">コンベア、運搬台車やパレット、 リフター、フォークリフトを効率的に使用して運搬の合理化を図っている。   </t>
    <phoneticPr fontId="2"/>
  </si>
  <si>
    <t xml:space="preserve">現品を明示された場所に保管している。 </t>
    <phoneticPr fontId="2"/>
  </si>
  <si>
    <t xml:space="preserve">定められた通りに包装を行っている。 </t>
    <phoneticPr fontId="2"/>
  </si>
  <si>
    <t xml:space="preserve">作業効率化のため改善意識をもって工場内のレイアウトや運搬方法・作業方法を確認している。 </t>
    <phoneticPr fontId="2"/>
  </si>
  <si>
    <t xml:space="preserve">作業者の安全確保や疲労蓄積の防止の観点からも運搬方法・作業方法を検討している。 </t>
    <phoneticPr fontId="2"/>
  </si>
  <si>
    <t xml:space="preserve">担当業務に関し、満足できた点、 至らなかった点などに関する自己評価を行い、今後改善すべき点 は整理し、上司や先輩に対して積極的に意見具申している。 </t>
    <phoneticPr fontId="2"/>
  </si>
  <si>
    <t>至らなかった点については率直に反省し、上司の助言等を踏まえて次期の業務改善に活かすべく工夫している。</t>
    <phoneticPr fontId="2"/>
  </si>
  <si>
    <t xml:space="preserve">改善等の提案や実例に関する報告書等は、遅滞なく提出している。 </t>
    <phoneticPr fontId="2"/>
  </si>
  <si>
    <t xml:space="preserve">資材管理業務の基本的概念と役割を理解している。 </t>
    <phoneticPr fontId="2"/>
  </si>
  <si>
    <t xml:space="preserve">発注先、 外注先と良好な関係を維持している。 </t>
    <phoneticPr fontId="2"/>
  </si>
  <si>
    <t xml:space="preserve">担当業務に関する実施手順や事務的手続き、社内決裁ルート等を正しく理解したうえで職務遂行している。  </t>
    <phoneticPr fontId="2"/>
  </si>
  <si>
    <t xml:space="preserve">○ </t>
    <phoneticPr fontId="2"/>
  </si>
  <si>
    <t>担当業務の実施方法や実施手順に曖昧な点がある場合には、曖昧なままにすることなく上司や先輩に質問し解決を図っている。</t>
    <phoneticPr fontId="2"/>
  </si>
  <si>
    <t xml:space="preserve">生産管理部門のスタッフとして身につけておくべき実用的な知識・スキルの向上に取り組んでいる。 </t>
    <phoneticPr fontId="2"/>
  </si>
  <si>
    <t>○</t>
    <phoneticPr fontId="2"/>
  </si>
  <si>
    <t xml:space="preserve">改善業務について上司や先輩・同僚からの助言を踏まえ、現状における問題点や優先的に取り組むべき課題を整理している。 </t>
    <phoneticPr fontId="2"/>
  </si>
  <si>
    <t xml:space="preserve">生産計画に従い、資材の納入が遅れないように適切に発注を行っている。 </t>
    <phoneticPr fontId="2"/>
  </si>
  <si>
    <t xml:space="preserve">既存発注先の基本的な事項（所在地、取扱商品、価格、 納期等）を理解したうえで発注を行っている。 </t>
    <phoneticPr fontId="2"/>
  </si>
  <si>
    <t>○</t>
    <phoneticPr fontId="2"/>
  </si>
  <si>
    <t xml:space="preserve">既存外注先の基本的な事項（所在地、技術力、 得意分野、規模等）を理解したうえで発注を行っている。  </t>
    <phoneticPr fontId="2"/>
  </si>
  <si>
    <t xml:space="preserve">資材ごとに金額、必要量、納期等の要素を理解して効果的な発注方法を実施している。 </t>
    <phoneticPr fontId="2"/>
  </si>
  <si>
    <t xml:space="preserve">定期的に発注価格をチェックし、相見積もりを取るなどしてコストダウンを検討している。 </t>
    <phoneticPr fontId="2"/>
  </si>
  <si>
    <t xml:space="preserve">調達した資材の受入れに際しては、伝票（データ）と現品数量に間違いがないよう適宜数量確認を行っている。 </t>
    <phoneticPr fontId="2"/>
  </si>
  <si>
    <t xml:space="preserve">既存外注先の基本的な事項（所在地、技術力、得意分野、規模等）を理解している。 </t>
    <phoneticPr fontId="2"/>
  </si>
  <si>
    <t xml:space="preserve">資材ごとに金額、必要量、納期等の要素を理解している。 </t>
    <phoneticPr fontId="2"/>
  </si>
  <si>
    <t xml:space="preserve">既存発注先の基本的な事項（所在地、取扱商品、価格、 納期等）を理解している。 </t>
    <phoneticPr fontId="2"/>
  </si>
  <si>
    <t xml:space="preserve">購入した資材価格や在庫量の推移をチェックして、購買方式の工夫（集中購買／分散購買など）や発注方法の工夫、在庫の見直しなどを継続的に行っている。  </t>
    <phoneticPr fontId="2"/>
  </si>
  <si>
    <t xml:space="preserve">下請法の概要を理解し、発注先・外注先に対して優越的地位を利用した無理な依頼等は厳に慎んでいる。 </t>
    <phoneticPr fontId="2"/>
  </si>
  <si>
    <t xml:space="preserve">資材管理に関し、満足できた点、至らなかった点などに関する自己評価を行い、今後改善すべき点は整理し、上司や先輩に対して積極的に意見具申している。 </t>
    <phoneticPr fontId="2"/>
  </si>
  <si>
    <t xml:space="preserve">至らなかった点については率直に反省し、上司の助言等を踏まえて次期の業務改善に活かすべく工夫している。  </t>
    <phoneticPr fontId="2"/>
  </si>
  <si>
    <t xml:space="preserve">在庫管理業務の基本的概念と役割を理解している。 </t>
    <phoneticPr fontId="2"/>
  </si>
  <si>
    <t xml:space="preserve">生産計画から適切な在庫量を把握している。 </t>
    <phoneticPr fontId="2"/>
  </si>
  <si>
    <t xml:space="preserve">担当業務に関する実施手順や事務的手続き、社内決裁ルート等を正しく理解したうえで職務遂行している。 </t>
    <phoneticPr fontId="2"/>
  </si>
  <si>
    <t xml:space="preserve">担当業務の実施方法や実施手順に曖昧な点がある場合には、曖昧なままにすることなく上司や先輩に質問し解決を図っている。 </t>
    <phoneticPr fontId="2"/>
  </si>
  <si>
    <t xml:space="preserve">生産管理部門のスタッフとして身につけておくべき実用的な知識・スキルの向上に取り組んでいる。 </t>
    <phoneticPr fontId="2"/>
  </si>
  <si>
    <t xml:space="preserve">改善業務について上司や先輩・同僚からの助言を踏まえ、現状における問題点や優先的に取り組むべき課題を整理している。 </t>
    <phoneticPr fontId="2"/>
  </si>
  <si>
    <t xml:space="preserve">在庫（材料、仕掛品、完成品）ごとに、在庫回転率から短期在庫、長期在庫（眠り在庫、死蔵品）を区分している。  </t>
    <phoneticPr fontId="2"/>
  </si>
  <si>
    <t xml:space="preserve">在庫を適切に維持する前提となる発注に関して、発注点法、 定期発注法、 EOQ（経済的発注量）の手法から最適な手法を選択している。  </t>
    <phoneticPr fontId="2"/>
  </si>
  <si>
    <t xml:space="preserve">適切な安全在庫を確保できるように現品の動きをチェックしている。 </t>
    <phoneticPr fontId="2"/>
  </si>
  <si>
    <t xml:space="preserve">在庫の金額及び数量をABC分析・パレート分析などで重要度をチェックし、管理方法を工夫している。 </t>
    <phoneticPr fontId="2"/>
  </si>
  <si>
    <t xml:space="preserve">誰でも現品が確認できるように在庫の種類、 所在地（置き場）を明示し、 これを徹底している。 </t>
    <phoneticPr fontId="2"/>
  </si>
  <si>
    <t xml:space="preserve">入出庫の際には、所定の手続きにより受け渡しを行っている。 </t>
    <phoneticPr fontId="2"/>
  </si>
  <si>
    <t xml:space="preserve">棚卸しを定期的に行い、現品の過不足をチェックするとともに、その原因を突き止め適切な対策をとっている。  </t>
    <phoneticPr fontId="2"/>
  </si>
  <si>
    <t>誰でも現品が確認できるように、在庫の種類、 所在地（置き場）を明示している。</t>
  </si>
  <si>
    <t>在庫を適切に維持する前提となる発注に関して、発注点法、 定期発注法、 EOQ（経済的発注量）の 手法を正しく理解している。</t>
    <phoneticPr fontId="2"/>
  </si>
  <si>
    <t xml:space="preserve">棚卸しに基づき在庫情報の収集と保存を遅滞なく実施している。 </t>
    <phoneticPr fontId="2"/>
  </si>
  <si>
    <t xml:space="preserve">棚卸しの間隔、方法を検討し、棚卸ししやすいように在庫管理を行っている。 </t>
    <phoneticPr fontId="2"/>
  </si>
  <si>
    <t xml:space="preserve">在庫一覧表など、 担当業務に関する報告書等はルールに沿って正確に作成し、 遅滞なく提出している。 </t>
    <phoneticPr fontId="2"/>
  </si>
  <si>
    <t xml:space="preserve">在庫管理に関し、満足できた点、至らなかった点などに関する自己評価を行い、今後改善すべき点は整理し、上司や先輩に対して積極的に意見具申している。  </t>
    <phoneticPr fontId="2"/>
  </si>
  <si>
    <t xml:space="preserve">至らなかった点については率直に反省し、上司の助言等を踏まえて次期の業務改善に活かすべく工夫している。  </t>
    <phoneticPr fontId="2"/>
  </si>
  <si>
    <t xml:space="preserve"> 在庫一覧表など、 担当業務に関する報告書等は遅滞なく提出している。 </t>
    <phoneticPr fontId="2"/>
  </si>
  <si>
    <t>●</t>
    <phoneticPr fontId="2"/>
  </si>
  <si>
    <t>○</t>
    <phoneticPr fontId="2"/>
  </si>
  <si>
    <t xml:space="preserve">設備管理部門のスタッフとして身につけておくべき実用的な知識・スキルの向上に取り組んでいる。 </t>
    <phoneticPr fontId="2"/>
  </si>
  <si>
    <t xml:space="preserve">設備管理業務について上司や先輩・同僚からの助言を踏まえ、現状における問題点や優先的に取り組むべき課題を整理している。  </t>
    <phoneticPr fontId="2"/>
  </si>
  <si>
    <t xml:space="preserve">設備災害の防止について、安全レベル、ハインリッヒの法則、新設設備の安全チェックリスト項目の理解に基づき、適切に対応している。  </t>
    <phoneticPr fontId="2"/>
  </si>
  <si>
    <t>設備稼働情報に関しては、稼働率、信頼性、平均故障時間等を把握し、予防保全に関するコストとその効果（価値）を計算している。</t>
    <phoneticPr fontId="2"/>
  </si>
  <si>
    <t xml:space="preserve">設備の経済性を分析する際の基本的な考え方を理解している。 </t>
    <phoneticPr fontId="2"/>
  </si>
  <si>
    <t>○</t>
    <phoneticPr fontId="2"/>
  </si>
  <si>
    <t xml:space="preserve">日常保全の内容を理解し、機器の点検、 自主保全等を行っている。 </t>
  </si>
  <si>
    <t>設備保全データベースに設備履歴を記録し、データベースシステムを活用している。</t>
    <phoneticPr fontId="2"/>
  </si>
  <si>
    <t>保全業務に取り掛かる前に、過去の保全履歴を調べるなど効率的に業務を行っている。</t>
  </si>
  <si>
    <t xml:space="preserve">設備劣化に関して過去に類例のない問題に直面した場合、突発的事態が発生した場合には、まずは上司に一報したうえで指示を踏まえて迅速に行動している。 </t>
    <phoneticPr fontId="2"/>
  </si>
  <si>
    <t>●</t>
    <phoneticPr fontId="2"/>
  </si>
  <si>
    <t xml:space="preserve">安全レベル、ハインリッヒの法則、新設設備の安全チェックリスト項目を正しく理解している。 </t>
    <phoneticPr fontId="2"/>
  </si>
  <si>
    <t>●</t>
    <phoneticPr fontId="2"/>
  </si>
  <si>
    <t xml:space="preserve">稼働率、信頼性、平均故障時間等の設備稼働指標を正しく理解している。 </t>
    <phoneticPr fontId="2"/>
  </si>
  <si>
    <t xml:space="preserve">● </t>
    <phoneticPr fontId="2"/>
  </si>
  <si>
    <t xml:space="preserve">設備劣化に関して問題が発生した場合、 いかなる場合でも迅速に上司や先輩に報告し、 与えられた指示通りに対応している。 </t>
    <phoneticPr fontId="2"/>
  </si>
  <si>
    <t xml:space="preserve">設備保全の計画の妥当性・実行可能性を常に測定し、上司や関係者からのフィードバックを参照に必要な見直しを行っている。 </t>
    <phoneticPr fontId="2"/>
  </si>
  <si>
    <t>○</t>
    <phoneticPr fontId="2"/>
  </si>
  <si>
    <t xml:space="preserve">作業パフォーマンス情報や設備稼働情報など、 生産情報の収集と保存を遅滞なく実施している。 </t>
    <phoneticPr fontId="2"/>
  </si>
  <si>
    <t>○</t>
    <phoneticPr fontId="2"/>
  </si>
  <si>
    <t xml:space="preserve">○ </t>
    <phoneticPr fontId="2"/>
  </si>
  <si>
    <t>設備診断書など、 担当業務に関する報告書等はルールに沿って正確に作成し、 遅滞なく提出している。</t>
    <phoneticPr fontId="2"/>
  </si>
  <si>
    <t>○</t>
    <phoneticPr fontId="2"/>
  </si>
  <si>
    <t xml:space="preserve">至らなかった点については率直に反省し、上司の助言等を踏まえて次期の業務改善に活かすべく工夫している。 </t>
    <phoneticPr fontId="2"/>
  </si>
  <si>
    <t xml:space="preserve"> 設備診断書など、 担当業務に関する報告書等は遅滞なく提出している。 </t>
    <phoneticPr fontId="2"/>
  </si>
  <si>
    <t>在庫管理</t>
    <phoneticPr fontId="2"/>
  </si>
  <si>
    <t>設備管理</t>
    <rPh sb="0" eb="2">
      <t>セツビ</t>
    </rPh>
    <rPh sb="2" eb="4">
      <t>カンリ</t>
    </rPh>
    <phoneticPr fontId="2"/>
  </si>
  <si>
    <t xml:space="preserve">設備管理業務の基本的概念と役割を理解している。 </t>
    <rPh sb="0" eb="2">
      <t>セツビ</t>
    </rPh>
    <phoneticPr fontId="2"/>
  </si>
  <si>
    <t>設備災害の防止について、安全レベル、ハインリッヒの法則、新設設備の安全チェックリスト項目の理解に基づき、適切に対応している。</t>
    <rPh sb="0" eb="2">
      <t>セツビ</t>
    </rPh>
    <rPh sb="2" eb="4">
      <t>サイガイ</t>
    </rPh>
    <rPh sb="5" eb="7">
      <t>ボウシ</t>
    </rPh>
    <rPh sb="12" eb="14">
      <t>アンゼン</t>
    </rPh>
    <rPh sb="25" eb="27">
      <t>ホウソク</t>
    </rPh>
    <rPh sb="28" eb="30">
      <t>シンセツ</t>
    </rPh>
    <rPh sb="30" eb="32">
      <t>セツビ</t>
    </rPh>
    <rPh sb="33" eb="35">
      <t>アンゼン</t>
    </rPh>
    <rPh sb="42" eb="44">
      <t>コウモク</t>
    </rPh>
    <rPh sb="45" eb="47">
      <t>リカイ</t>
    </rPh>
    <rPh sb="48" eb="49">
      <t>モト</t>
    </rPh>
    <rPh sb="52" eb="54">
      <t>テキセツ</t>
    </rPh>
    <rPh sb="55" eb="57">
      <t>タイオウ</t>
    </rPh>
    <phoneticPr fontId="2"/>
  </si>
  <si>
    <t>設備保全の計画の妥当性・実行可能性を常に測定し、上司や関係者からのフィードバックを参照に必要な見直しを行っている。</t>
    <rPh sb="0" eb="2">
      <t>セツビ</t>
    </rPh>
    <rPh sb="2" eb="4">
      <t>ホゼン</t>
    </rPh>
    <rPh sb="5" eb="7">
      <t>ケイカク</t>
    </rPh>
    <rPh sb="8" eb="11">
      <t>ダトウセイ</t>
    </rPh>
    <rPh sb="12" eb="14">
      <t>ジッコウ</t>
    </rPh>
    <rPh sb="14" eb="17">
      <t>カノウセイ</t>
    </rPh>
    <rPh sb="18" eb="19">
      <t>ツネ</t>
    </rPh>
    <rPh sb="20" eb="22">
      <t>ソクテイ</t>
    </rPh>
    <phoneticPr fontId="2"/>
  </si>
  <si>
    <t>生産管理における作業管理の位置付け、4M（作業者、設備、材料、方法）の関係を理解している。</t>
    <phoneticPr fontId="2"/>
  </si>
  <si>
    <t xml:space="preserve">IE（インダストリアル・エンジニアリング）など作業に関する各種の改善手法の理解に基づき、作業の改善や標準化を推進している。 </t>
    <phoneticPr fontId="2"/>
  </si>
  <si>
    <t xml:space="preserve">資材、仕掛品、完成品など在庫の形態を問わず、倉庫環境（温度、湿度等）を維持して適切に保管している。 </t>
    <phoneticPr fontId="2"/>
  </si>
  <si>
    <t xml:space="preserve">作業効率化のため改善意識をもって工場内のレイアウトや運搬方法・作業方法を確認している。 </t>
    <phoneticPr fontId="2"/>
  </si>
  <si>
    <t xml:space="preserve">資材管理業務の基本的概念と役割を理解している。 </t>
    <phoneticPr fontId="2"/>
  </si>
  <si>
    <t xml:space="preserve">生産計画に従い、資材の納入が遅れないように適切に発注を行っている。 </t>
    <phoneticPr fontId="2"/>
  </si>
  <si>
    <t xml:space="preserve">購入した資材価格や在庫量の推移をチェックして、購買方式の工夫（集中購買／分散購買など）や発注方法の工夫、在庫の見直しなどを継続的に行ってい る。  </t>
    <phoneticPr fontId="2"/>
  </si>
  <si>
    <r>
      <t>PC</t>
    </r>
    <r>
      <rPr>
        <sz val="10"/>
        <rFont val="ＭＳ Ｐゴシック"/>
        <family val="3"/>
        <charset val="128"/>
      </rPr>
      <t>の基本操作とネットワークの活用</t>
    </r>
    <rPh sb="3" eb="5">
      <t>キホン</t>
    </rPh>
    <rPh sb="5" eb="7">
      <t>ソウサ</t>
    </rPh>
    <rPh sb="15" eb="17">
      <t>カツヨウ</t>
    </rPh>
    <phoneticPr fontId="2"/>
  </si>
  <si>
    <t xml:space="preserve">購買管理  </t>
    <phoneticPr fontId="2"/>
  </si>
  <si>
    <t xml:space="preserve">作業者・設備の稼動状況をPOP（生産時点管理システム）などを通じて、生産情報の収集と保存を遅滞なく実施している。 </t>
    <phoneticPr fontId="2"/>
  </si>
  <si>
    <t xml:space="preserve">作業改善等の実例に関する報告書等はルールに沿って正確に作成し、遅滞なく提出している。 </t>
    <phoneticPr fontId="2"/>
  </si>
  <si>
    <t xml:space="preserve">生産管理における運搬・物流管理の位置付け、役割（保管・荷役・運搬・包装の管理）を理解している。  </t>
    <phoneticPr fontId="2"/>
  </si>
  <si>
    <t xml:space="preserve">資材、仕掛品、完成品など在庫の形態を問わず、 倉庫環境（温度、湿度等）を維持して適切に保管している。 </t>
    <phoneticPr fontId="2"/>
  </si>
  <si>
    <t xml:space="preserve">定められた通りに包装を行うとともに、軽量化、簡素化、容易化できないか製品に応じた包装を検討している。  </t>
    <phoneticPr fontId="2"/>
  </si>
  <si>
    <t xml:space="preserve">改善等の提案や実例に関する報告書等はルールに沿って正確に作成し、 遅滞なく提出している。 </t>
    <phoneticPr fontId="2"/>
  </si>
  <si>
    <t xml:space="preserve">設備管理業務の基本的概念と役割を理解している。 </t>
    <phoneticPr fontId="2"/>
  </si>
  <si>
    <t xml:space="preserve">自社及び他社における関連事例を観察することで、改善業務の影響・効果を検証している。 </t>
    <phoneticPr fontId="2"/>
  </si>
  <si>
    <t>設備管理のライフサイクル及び設備劣化のタイプを理解したうえで職務遂行している。</t>
    <phoneticPr fontId="2"/>
  </si>
  <si>
    <t xml:space="preserve">担当業務に関する実施手順や事務的手続き、 社内決裁ルート等を正しく理解し、 曖昧な点がある場合には、そのままにすることなく上司や先輩に質問し解決を図っている。  </t>
    <phoneticPr fontId="2"/>
  </si>
  <si>
    <t xml:space="preserve">作業条件の変更が設備に及ぼす影響を理解し、 問題点を理解し、 適切な保全方法を立案・実行している。 </t>
    <phoneticPr fontId="2"/>
  </si>
  <si>
    <t xml:space="preserve">設備保全に関し、満足できた点、至らなかった点などに関する自己評価を行い、今後改善すべき点は整理し、上司や先輩に対して積極的に意見具申している。  </t>
    <phoneticPr fontId="2"/>
  </si>
  <si>
    <t xml:space="preserve">品質データに関する報告書等はルールに沿って正確に作成し、遅滞なく提出している。 </t>
    <phoneticPr fontId="2"/>
  </si>
  <si>
    <t xml:space="preserve">原価計算の方法に関して、妥当性・実行可能性を常に測定し、上司や関係者からのフィードバックを参照に必要な見直しを行っている。  </t>
    <phoneticPr fontId="2"/>
  </si>
  <si>
    <t xml:space="preserve">外注工場の進度統制について、 全体像を把握している。 </t>
    <phoneticPr fontId="2"/>
  </si>
  <si>
    <t>Ⅱ.職務遂行のための基準　選択能力ユニット(生産管理オペレーション ）</t>
    <rPh sb="2" eb="12">
      <t>ｑ</t>
    </rPh>
    <rPh sb="13" eb="15">
      <t>センタク</t>
    </rPh>
    <rPh sb="15" eb="17">
      <t>ノウリョク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</si>
</sst>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0_ "/>
  </numFmts>
  <fonts count="60" x14ac:knownFonts="1">
    <font>
      <sz val="11"/>
      <name val="ＭＳ Ｐゴシック"/>
      <family val="3"/>
    </font>
    <font>
      <sz val="11"/>
      <color theme="1"/>
      <name val="游ゴシック"/>
      <family val="2"/>
      <charset val="128"/>
      <scheme val="minor"/>
    </font>
    <font>
      <sz val="6"/>
      <name val="ＭＳ Ｐゴシック"/>
      <family val="3"/>
      <charset val="128"/>
    </font>
    <font>
      <sz val="8"/>
      <color indexed="0"/>
      <name val="ＭＳ Ｐ明朝"/>
      <family val="1"/>
      <charset val="128"/>
    </font>
    <font>
      <sz val="12"/>
      <color indexed="0"/>
      <name val="ＭＳ Ｐ明朝"/>
      <family val="1"/>
      <charset val="128"/>
    </font>
    <font>
      <sz val="9"/>
      <name val="ARIAL"/>
      <family val="2"/>
    </font>
    <font>
      <sz val="9"/>
      <name val="ＭＳ Ｐゴシック"/>
      <family val="3"/>
      <charset val="128"/>
    </font>
    <font>
      <sz val="11"/>
      <name val="ＭＳ Ｐゴシック"/>
      <family val="3"/>
      <charset val="128"/>
    </font>
    <font>
      <sz val="26"/>
      <name val="HG創英角ｺﾞｼｯｸUB"/>
      <family val="3"/>
      <charset val="128"/>
    </font>
    <font>
      <sz val="14"/>
      <color theme="0"/>
      <name val="HG創英角ｺﾞｼｯｸUB"/>
      <family val="3"/>
      <charset val="128"/>
    </font>
    <font>
      <sz val="9"/>
      <color theme="0"/>
      <name val="ARIAL"/>
      <family val="2"/>
    </font>
    <font>
      <sz val="20"/>
      <name val="HG創英角ｺﾞｼｯｸUB"/>
      <family val="3"/>
      <charset val="128"/>
    </font>
    <font>
      <sz val="12"/>
      <color theme="0"/>
      <name val="HG創英角ｺﾞｼｯｸUB"/>
      <family val="3"/>
      <charset val="128"/>
    </font>
    <font>
      <sz val="12"/>
      <color theme="0"/>
      <name val="ARIAL"/>
      <family val="2"/>
    </font>
    <font>
      <sz val="12"/>
      <name val="HGPｺﾞｼｯｸM"/>
      <family val="3"/>
      <charset val="128"/>
    </font>
    <font>
      <b/>
      <sz val="18"/>
      <name val="ＭＳ Ｐゴシック"/>
      <family val="3"/>
      <charset val="128"/>
    </font>
    <font>
      <b/>
      <sz val="14"/>
      <name val="ＭＳ Ｐゴシック"/>
      <family val="3"/>
      <charset val="128"/>
    </font>
    <font>
      <b/>
      <sz val="18"/>
      <color theme="1"/>
      <name val="ＭＳ Ｐゴシック"/>
      <family val="3"/>
      <charset val="128"/>
    </font>
    <font>
      <b/>
      <sz val="9"/>
      <name val="ＭＳ Ｐゴシック"/>
      <family val="3"/>
      <charset val="128"/>
    </font>
    <font>
      <u/>
      <sz val="18"/>
      <name val="ＭＳ Ｐゴシック"/>
      <family val="3"/>
      <charset val="128"/>
    </font>
    <font>
      <sz val="9"/>
      <color theme="1"/>
      <name val="ARIAL"/>
      <family val="2"/>
    </font>
    <font>
      <b/>
      <sz val="9"/>
      <name val="ARIAL"/>
      <family val="2"/>
    </font>
    <font>
      <b/>
      <sz val="10"/>
      <name val="ＭＳ Ｐゴシック"/>
      <family val="3"/>
      <charset val="128"/>
    </font>
    <font>
      <b/>
      <sz val="11"/>
      <name val="ＭＳ Ｐゴシック"/>
      <family val="3"/>
      <charset val="128"/>
    </font>
    <font>
      <b/>
      <sz val="11"/>
      <color theme="0"/>
      <name val="ＭＳ Ｐゴシック"/>
      <family val="3"/>
      <charset val="128"/>
    </font>
    <font>
      <sz val="9"/>
      <color theme="1"/>
      <name val="ＭＳ Ｐゴシック"/>
      <family val="3"/>
      <charset val="128"/>
    </font>
    <font>
      <sz val="6"/>
      <name val="游ゴシック"/>
      <family val="2"/>
      <charset val="128"/>
      <scheme val="minor"/>
    </font>
    <font>
      <sz val="14"/>
      <name val="ＭＳ Ｐゴシック"/>
      <family val="3"/>
      <charset val="128"/>
    </font>
    <font>
      <b/>
      <sz val="13"/>
      <color indexed="56"/>
      <name val="ＭＳ Ｐゴシック"/>
      <family val="3"/>
      <charset val="128"/>
    </font>
    <font>
      <sz val="10"/>
      <name val="ＭＳ ゴシック"/>
      <family val="3"/>
      <charset val="128"/>
    </font>
    <font>
      <b/>
      <sz val="9"/>
      <color theme="0"/>
      <name val="ＭＳ Ｐゴシック"/>
      <family val="3"/>
      <charset val="128"/>
    </font>
    <font>
      <sz val="10"/>
      <color theme="1"/>
      <name val="ＭＳ Ｐゴシック"/>
      <family val="3"/>
      <charset val="128"/>
    </font>
    <font>
      <sz val="10"/>
      <color indexed="42"/>
      <name val="ＭＳ Ｐゴシック"/>
      <family val="3"/>
      <charset val="128"/>
    </font>
    <font>
      <b/>
      <sz val="10"/>
      <color theme="0"/>
      <name val="ＭＳ Ｐゴシック"/>
      <family val="3"/>
      <charset val="128"/>
    </font>
    <font>
      <sz val="14"/>
      <name val="游ゴシック"/>
      <family val="3"/>
      <charset val="128"/>
      <scheme val="minor"/>
    </font>
    <font>
      <sz val="10"/>
      <name val="ＭＳ Ｐゴシック"/>
      <family val="3"/>
      <charset val="128"/>
    </font>
    <font>
      <sz val="10"/>
      <name val="Arial"/>
      <family val="2"/>
    </font>
    <font>
      <b/>
      <sz val="14"/>
      <name val="游ゴシック"/>
      <family val="3"/>
      <charset val="128"/>
      <scheme val="minor"/>
    </font>
    <font>
      <sz val="10"/>
      <name val="HG創英角ｺﾞｼｯｸUB"/>
      <family val="3"/>
      <charset val="128"/>
    </font>
    <font>
      <sz val="9"/>
      <name val="ＭＳ ゴシック"/>
      <family val="3"/>
      <charset val="128"/>
    </font>
    <font>
      <sz val="9"/>
      <name val="ＭＳ Ｐ明朝"/>
      <family val="1"/>
      <charset val="128"/>
    </font>
    <font>
      <u/>
      <sz val="14"/>
      <name val="ＭＳ Ｐゴシック"/>
      <family val="3"/>
      <charset val="128"/>
    </font>
    <font>
      <sz val="9"/>
      <color indexed="0"/>
      <name val="ＭＳ Ｐゴシック"/>
      <family val="3"/>
    </font>
    <font>
      <sz val="9"/>
      <name val="ＭＳ Ｐゴシック"/>
      <family val="3"/>
    </font>
    <font>
      <sz val="9"/>
      <color indexed="0"/>
      <name val="ＭＳ Ｐゴシック"/>
      <family val="3"/>
      <charset val="128"/>
    </font>
    <font>
      <b/>
      <sz val="14"/>
      <name val="HGPｺﾞｼｯｸE"/>
      <family val="3"/>
      <charset val="128"/>
    </font>
    <font>
      <b/>
      <sz val="18"/>
      <name val="HGPｺﾞｼｯｸE"/>
      <family val="3"/>
      <charset val="128"/>
    </font>
    <font>
      <b/>
      <sz val="16"/>
      <name val="ＭＳ Ｐゴシック"/>
      <family val="3"/>
      <charset val="128"/>
    </font>
    <font>
      <b/>
      <sz val="11"/>
      <color indexed="22"/>
      <name val="ＭＳ Ｐゴシック"/>
      <family val="3"/>
      <charset val="128"/>
    </font>
    <font>
      <b/>
      <sz val="10"/>
      <name val="Arial"/>
      <family val="2"/>
    </font>
    <font>
      <sz val="11"/>
      <color indexed="22"/>
      <name val="ＭＳ Ｐゴシック"/>
      <family val="3"/>
      <charset val="128"/>
    </font>
    <font>
      <sz val="10"/>
      <color indexed="22"/>
      <name val="Arial"/>
      <family val="2"/>
    </font>
    <font>
      <sz val="12"/>
      <name val="ＭＳ Ｐゴシック"/>
      <family val="3"/>
      <charset val="128"/>
    </font>
    <font>
      <sz val="12"/>
      <name val="Arial"/>
      <family val="2"/>
    </font>
    <font>
      <b/>
      <sz val="10"/>
      <color theme="1" tint="4.9989318521683403E-2"/>
      <name val="Arial"/>
      <family val="2"/>
    </font>
    <font>
      <sz val="12"/>
      <name val="ＭＳ ゴシック"/>
      <family val="3"/>
      <charset val="128"/>
    </font>
    <font>
      <sz val="10"/>
      <color theme="1"/>
      <name val="ＭＳ Ｐゴシック"/>
      <family val="2"/>
      <charset val="128"/>
    </font>
    <font>
      <sz val="12"/>
      <color indexed="0"/>
      <name val="ＭＳ Ｐゴシック"/>
      <family val="3"/>
      <charset val="128"/>
    </font>
    <font>
      <sz val="10"/>
      <color indexed="0"/>
      <name val="ＭＳ Ｐゴシック"/>
      <family val="3"/>
      <charset val="128"/>
    </font>
    <font>
      <sz val="8"/>
      <color indexed="0"/>
      <name val="ＭＳ Ｐゴシック"/>
      <family val="3"/>
      <charset val="128"/>
    </font>
  </fonts>
  <fills count="10">
    <fill>
      <patternFill patternType="none"/>
    </fill>
    <fill>
      <patternFill patternType="gray125"/>
    </fill>
    <fill>
      <patternFill patternType="solid">
        <fgColor theme="4" tint="0.39997558519241921"/>
        <bgColor indexed="64"/>
      </patternFill>
    </fill>
    <fill>
      <patternFill patternType="solid">
        <fgColor theme="4" tint="-0.249977111117893"/>
        <bgColor indexed="64"/>
      </patternFill>
    </fill>
    <fill>
      <patternFill patternType="solid">
        <fgColor theme="0"/>
        <bgColor indexed="64"/>
      </patternFill>
    </fill>
    <fill>
      <patternFill patternType="solid">
        <fgColor theme="4" tint="0.59999389629810485"/>
        <bgColor indexed="64"/>
      </patternFill>
    </fill>
    <fill>
      <patternFill patternType="solid">
        <fgColor rgb="FFBDD7EE"/>
        <bgColor indexed="64"/>
      </patternFill>
    </fill>
    <fill>
      <patternFill patternType="solid">
        <fgColor theme="4" tint="-0.499984740745262"/>
        <bgColor indexed="64"/>
      </patternFill>
    </fill>
    <fill>
      <patternFill patternType="solid">
        <fgColor theme="2" tint="-9.9978637043366805E-2"/>
        <bgColor indexed="64"/>
      </patternFill>
    </fill>
    <fill>
      <patternFill patternType="solid">
        <fgColor theme="0" tint="-0.14999847407452621"/>
        <bgColor indexed="64"/>
      </patternFill>
    </fill>
  </fills>
  <borders count="52">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46"/>
      </left>
      <right style="thin">
        <color indexed="46"/>
      </right>
      <top style="thin">
        <color indexed="46"/>
      </top>
      <bottom style="thin">
        <color indexed="46"/>
      </bottom>
      <diagonal/>
    </border>
    <border>
      <left style="thin">
        <color indexed="46"/>
      </left>
      <right/>
      <top style="thin">
        <color indexed="46"/>
      </top>
      <bottom style="thin">
        <color indexed="46"/>
      </bottom>
      <diagonal/>
    </border>
    <border>
      <left/>
      <right/>
      <top style="thin">
        <color indexed="46"/>
      </top>
      <bottom style="thin">
        <color indexed="46"/>
      </bottom>
      <diagonal/>
    </border>
    <border>
      <left/>
      <right style="thin">
        <color indexed="46"/>
      </right>
      <top style="thin">
        <color indexed="46"/>
      </top>
      <bottom style="thin">
        <color indexed="46"/>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indexed="64"/>
      </left>
      <right style="thin">
        <color indexed="64"/>
      </right>
      <top style="thin">
        <color indexed="64"/>
      </top>
      <bottom/>
      <diagonal/>
    </border>
    <border>
      <left style="double">
        <color auto="1"/>
      </left>
      <right style="double">
        <color auto="1"/>
      </right>
      <top style="double">
        <color auto="1"/>
      </top>
      <bottom style="double">
        <color auto="1"/>
      </bottom>
      <diagonal/>
    </border>
    <border>
      <left style="thin">
        <color indexed="64"/>
      </left>
      <right/>
      <top/>
      <bottom/>
      <diagonal/>
    </border>
    <border>
      <left/>
      <right style="thin">
        <color indexed="64"/>
      </right>
      <top/>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right style="thin">
        <color auto="1"/>
      </right>
      <top style="thin">
        <color auto="1"/>
      </top>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indexed="55"/>
      </left>
      <right/>
      <top/>
      <bottom/>
      <diagonal/>
    </border>
    <border>
      <left style="thin">
        <color indexed="55"/>
      </left>
      <right/>
      <top style="thin">
        <color indexed="55"/>
      </top>
      <bottom/>
      <diagonal/>
    </border>
    <border>
      <left/>
      <right/>
      <top style="thin">
        <color indexed="55"/>
      </top>
      <bottom/>
      <diagonal/>
    </border>
    <border>
      <left/>
      <right style="thin">
        <color indexed="55"/>
      </right>
      <top style="thin">
        <color indexed="55"/>
      </top>
      <bottom/>
      <diagonal/>
    </border>
    <border>
      <left/>
      <right style="thin">
        <color indexed="55"/>
      </right>
      <top/>
      <bottom/>
      <diagonal/>
    </border>
    <border>
      <left style="thin">
        <color indexed="55"/>
      </left>
      <right/>
      <top/>
      <bottom style="thin">
        <color indexed="55"/>
      </bottom>
      <diagonal/>
    </border>
    <border>
      <left/>
      <right/>
      <top/>
      <bottom style="thin">
        <color indexed="55"/>
      </bottom>
      <diagonal/>
    </border>
    <border>
      <left/>
      <right style="thin">
        <color indexed="55"/>
      </right>
      <top/>
      <bottom style="thin">
        <color indexed="55"/>
      </bottom>
      <diagonal/>
    </border>
    <border>
      <left style="thin">
        <color indexed="55"/>
      </left>
      <right/>
      <top style="thin">
        <color indexed="55"/>
      </top>
      <bottom style="thin">
        <color indexed="55"/>
      </bottom>
      <diagonal/>
    </border>
    <border>
      <left/>
      <right/>
      <top style="thin">
        <color indexed="55"/>
      </top>
      <bottom style="thin">
        <color indexed="55"/>
      </bottom>
      <diagonal/>
    </border>
    <border>
      <left/>
      <right style="thin">
        <color indexed="55"/>
      </right>
      <top style="thin">
        <color indexed="55"/>
      </top>
      <bottom style="thin">
        <color indexed="55"/>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46"/>
      </top>
      <bottom/>
      <diagonal/>
    </border>
    <border>
      <left/>
      <right/>
      <top style="thin">
        <color indexed="46"/>
      </top>
      <bottom/>
      <diagonal/>
    </border>
    <border>
      <left/>
      <right style="thin">
        <color indexed="64"/>
      </right>
      <top style="thin">
        <color indexed="46"/>
      </top>
      <bottom/>
      <diagonal/>
    </border>
    <border>
      <left style="thin">
        <color indexed="64"/>
      </left>
      <right/>
      <top/>
      <bottom style="thin">
        <color indexed="46"/>
      </bottom>
      <diagonal/>
    </border>
    <border>
      <left/>
      <right/>
      <top/>
      <bottom style="thin">
        <color indexed="46"/>
      </bottom>
      <diagonal/>
    </border>
    <border>
      <left/>
      <right style="thin">
        <color indexed="64"/>
      </right>
      <top/>
      <bottom style="thin">
        <color indexed="46"/>
      </bottom>
      <diagonal/>
    </border>
    <border>
      <left style="thin">
        <color indexed="64"/>
      </left>
      <right/>
      <top style="thin">
        <color indexed="46"/>
      </top>
      <bottom style="thin">
        <color indexed="46"/>
      </bottom>
      <diagonal/>
    </border>
    <border>
      <left/>
      <right style="thin">
        <color indexed="64"/>
      </right>
      <top style="thin">
        <color indexed="46"/>
      </top>
      <bottom style="thin">
        <color indexed="46"/>
      </bottom>
      <diagonal/>
    </border>
    <border>
      <left style="thin">
        <color indexed="64"/>
      </left>
      <right/>
      <top style="thin">
        <color indexed="46"/>
      </top>
      <bottom style="thin">
        <color indexed="64"/>
      </bottom>
      <diagonal/>
    </border>
    <border>
      <left/>
      <right/>
      <top style="thin">
        <color indexed="46"/>
      </top>
      <bottom style="thin">
        <color indexed="64"/>
      </bottom>
      <diagonal/>
    </border>
    <border>
      <left style="thin">
        <color indexed="64"/>
      </left>
      <right/>
      <top style="thin">
        <color auto="1"/>
      </top>
      <bottom style="thin">
        <color indexed="64"/>
      </bottom>
      <diagonal/>
    </border>
    <border>
      <left/>
      <right style="thin">
        <color auto="1"/>
      </right>
      <top/>
      <bottom/>
      <diagonal/>
    </border>
    <border>
      <left style="thin">
        <color indexed="64"/>
      </left>
      <right/>
      <top/>
      <bottom style="thin">
        <color indexed="64"/>
      </bottom>
      <diagonal/>
    </border>
    <border>
      <left/>
      <right style="thin">
        <color indexed="64"/>
      </right>
      <top/>
      <bottom style="thin">
        <color indexed="64"/>
      </bottom>
      <diagonal/>
    </border>
  </borders>
  <cellStyleXfs count="6">
    <xf numFmtId="0" fontId="0" fillId="0" borderId="0"/>
    <xf numFmtId="0" fontId="5" fillId="0" borderId="0"/>
    <xf numFmtId="0" fontId="7" fillId="0" borderId="0">
      <alignment vertical="center"/>
    </xf>
    <xf numFmtId="0" fontId="5" fillId="0" borderId="0"/>
    <xf numFmtId="0" fontId="7" fillId="0" borderId="0">
      <alignment vertical="center"/>
    </xf>
    <xf numFmtId="0" fontId="7" fillId="0" borderId="0"/>
  </cellStyleXfs>
  <cellXfs count="425">
    <xf numFmtId="0" fontId="0" fillId="0" borderId="0" xfId="0"/>
    <xf numFmtId="0" fontId="4" fillId="0" borderId="2" xfId="0" applyNumberFormat="1" applyFont="1" applyFill="1" applyBorder="1" applyAlignment="1" applyProtection="1">
      <alignment horizontal="left" vertical="center" wrapText="1"/>
    </xf>
    <xf numFmtId="0" fontId="5" fillId="0" borderId="0" xfId="1"/>
    <xf numFmtId="0" fontId="6" fillId="2" borderId="5" xfId="1" applyFont="1" applyFill="1" applyBorder="1" applyAlignment="1">
      <alignment horizontal="center"/>
    </xf>
    <xf numFmtId="0" fontId="5" fillId="0" borderId="5" xfId="1" applyBorder="1"/>
    <xf numFmtId="0" fontId="5" fillId="0" borderId="0" xfId="1" applyBorder="1" applyAlignment="1"/>
    <xf numFmtId="0" fontId="5" fillId="0" borderId="0" xfId="1" applyBorder="1"/>
    <xf numFmtId="0" fontId="7" fillId="0" borderId="0" xfId="2">
      <alignment vertical="center"/>
    </xf>
    <xf numFmtId="0" fontId="5" fillId="0" borderId="0" xfId="2" applyFont="1">
      <alignment vertical="center"/>
    </xf>
    <xf numFmtId="0" fontId="5" fillId="0" borderId="0" xfId="1" applyFont="1"/>
    <xf numFmtId="0" fontId="15" fillId="0" borderId="0" xfId="3" applyFont="1" applyAlignment="1">
      <alignment vertical="center"/>
    </xf>
    <xf numFmtId="0" fontId="16" fillId="0" borderId="0" xfId="3" applyFont="1" applyAlignment="1">
      <alignment vertical="center"/>
    </xf>
    <xf numFmtId="0" fontId="17" fillId="0" borderId="0" xfId="3" applyFont="1" applyAlignment="1">
      <alignment vertical="center"/>
    </xf>
    <xf numFmtId="0" fontId="5" fillId="0" borderId="0" xfId="3" applyAlignment="1">
      <alignment vertical="center"/>
    </xf>
    <xf numFmtId="0" fontId="19" fillId="0" borderId="0" xfId="3" applyFont="1" applyAlignment="1">
      <alignment vertical="center"/>
    </xf>
    <xf numFmtId="0" fontId="5" fillId="0" borderId="0" xfId="3" applyAlignment="1">
      <alignment horizontal="center" vertical="center"/>
    </xf>
    <xf numFmtId="0" fontId="5" fillId="2" borderId="0" xfId="3" applyFill="1" applyAlignment="1">
      <alignment vertical="center"/>
    </xf>
    <xf numFmtId="0" fontId="20" fillId="0" borderId="0" xfId="3" applyFont="1" applyAlignment="1">
      <alignment vertical="center"/>
    </xf>
    <xf numFmtId="0" fontId="21" fillId="0" borderId="0" xfId="3" applyFont="1" applyAlignment="1">
      <alignment vertical="center"/>
    </xf>
    <xf numFmtId="0" fontId="22" fillId="0" borderId="0" xfId="3" applyFont="1" applyAlignment="1">
      <alignment vertical="center"/>
    </xf>
    <xf numFmtId="0" fontId="23" fillId="0" borderId="9" xfId="3" applyFont="1" applyBorder="1"/>
    <xf numFmtId="0" fontId="5" fillId="0" borderId="0" xfId="3" applyAlignment="1">
      <alignment horizontal="left" vertical="center"/>
    </xf>
    <xf numFmtId="0" fontId="5" fillId="4" borderId="0" xfId="3" applyFill="1" applyAlignment="1">
      <alignment vertical="center"/>
    </xf>
    <xf numFmtId="0" fontId="6" fillId="2" borderId="0" xfId="3" applyFont="1" applyFill="1" applyAlignment="1">
      <alignment vertical="center"/>
    </xf>
    <xf numFmtId="0" fontId="24" fillId="3" borderId="10" xfId="3" applyFont="1" applyFill="1" applyBorder="1" applyAlignment="1">
      <alignment horizontal="center" vertical="center"/>
    </xf>
    <xf numFmtId="0" fontId="24" fillId="3" borderId="4" xfId="3" applyFont="1" applyFill="1" applyBorder="1" applyAlignment="1">
      <alignment horizontal="center" vertical="center"/>
    </xf>
    <xf numFmtId="0" fontId="24" fillId="3" borderId="10" xfId="3" applyFont="1" applyFill="1" applyBorder="1" applyAlignment="1">
      <alignment horizontal="center" vertical="center" shrinkToFit="1"/>
    </xf>
    <xf numFmtId="0" fontId="24" fillId="3" borderId="10" xfId="3" applyFont="1" applyFill="1" applyBorder="1" applyAlignment="1">
      <alignment horizontal="center" vertical="center" wrapText="1"/>
    </xf>
    <xf numFmtId="0" fontId="6" fillId="0" borderId="0" xfId="3" applyFont="1" applyAlignment="1">
      <alignment vertical="center"/>
    </xf>
    <xf numFmtId="0" fontId="5" fillId="0" borderId="0" xfId="3" applyFill="1" applyAlignment="1">
      <alignment vertical="center"/>
    </xf>
    <xf numFmtId="0" fontId="25" fillId="0" borderId="1" xfId="3" applyFont="1" applyFill="1" applyBorder="1" applyAlignment="1">
      <alignment horizontal="left" vertical="center" wrapText="1"/>
    </xf>
    <xf numFmtId="0" fontId="5" fillId="0" borderId="10" xfId="3" applyFont="1" applyFill="1" applyBorder="1" applyAlignment="1">
      <alignment horizontal="center" vertical="center" wrapText="1"/>
    </xf>
    <xf numFmtId="0" fontId="6" fillId="0" borderId="10" xfId="3" applyFont="1" applyFill="1" applyBorder="1" applyAlignment="1">
      <alignment vertical="center" wrapText="1"/>
    </xf>
    <xf numFmtId="0" fontId="27" fillId="0" borderId="10" xfId="3" applyFont="1" applyFill="1" applyBorder="1" applyAlignment="1">
      <alignment horizontal="center" vertical="center"/>
    </xf>
    <xf numFmtId="0" fontId="27" fillId="0" borderId="11" xfId="3" applyFont="1" applyFill="1" applyBorder="1" applyAlignment="1">
      <alignment horizontal="center" vertical="center"/>
    </xf>
    <xf numFmtId="0" fontId="5" fillId="0" borderId="10" xfId="3" applyFill="1" applyBorder="1" applyAlignment="1">
      <alignment vertical="center"/>
    </xf>
    <xf numFmtId="0" fontId="25" fillId="0" borderId="10" xfId="3" applyFont="1" applyFill="1" applyBorder="1" applyAlignment="1">
      <alignment horizontal="left" vertical="center" wrapText="1"/>
    </xf>
    <xf numFmtId="0" fontId="25" fillId="0" borderId="10" xfId="3" applyFont="1" applyBorder="1" applyAlignment="1">
      <alignment vertical="center" wrapText="1"/>
    </xf>
    <xf numFmtId="0" fontId="5" fillId="0" borderId="10" xfId="3" applyFill="1" applyBorder="1" applyAlignment="1">
      <alignment horizontal="center" vertical="center"/>
    </xf>
    <xf numFmtId="0" fontId="6" fillId="0" borderId="10" xfId="3" applyFont="1" applyBorder="1" applyAlignment="1">
      <alignment vertical="center" wrapText="1"/>
    </xf>
    <xf numFmtId="49" fontId="6" fillId="0" borderId="10" xfId="3" applyNumberFormat="1" applyFont="1" applyBorder="1" applyAlignment="1">
      <alignment vertical="center" wrapText="1"/>
    </xf>
    <xf numFmtId="0" fontId="25" fillId="0" borderId="10" xfId="3" applyFont="1" applyBorder="1" applyAlignment="1">
      <alignment vertical="center"/>
    </xf>
    <xf numFmtId="0" fontId="5" fillId="0" borderId="10" xfId="3" applyFont="1" applyFill="1" applyBorder="1" applyAlignment="1">
      <alignment vertical="center" wrapText="1"/>
    </xf>
    <xf numFmtId="49" fontId="27" fillId="0" borderId="10" xfId="3" applyNumberFormat="1" applyFont="1" applyFill="1" applyBorder="1" applyAlignment="1">
      <alignment horizontal="center" vertical="center"/>
    </xf>
    <xf numFmtId="0" fontId="23" fillId="0" borderId="0" xfId="3" applyFont="1"/>
    <xf numFmtId="0" fontId="5" fillId="0" borderId="9" xfId="3" applyBorder="1" applyAlignment="1">
      <alignment vertical="center"/>
    </xf>
    <xf numFmtId="0" fontId="30" fillId="3" borderId="10" xfId="3" applyFont="1" applyFill="1" applyBorder="1" applyAlignment="1">
      <alignment horizontal="center" vertical="center"/>
    </xf>
    <xf numFmtId="0" fontId="24" fillId="3" borderId="11" xfId="3" applyFont="1" applyFill="1" applyBorder="1" applyAlignment="1">
      <alignment horizontal="center" vertical="center" wrapText="1"/>
    </xf>
    <xf numFmtId="0" fontId="5" fillId="4" borderId="10" xfId="3" applyFont="1" applyFill="1" applyBorder="1" applyAlignment="1">
      <alignment horizontal="center" vertical="center" wrapText="1"/>
    </xf>
    <xf numFmtId="0" fontId="6" fillId="4" borderId="10" xfId="3" applyFont="1" applyFill="1" applyBorder="1" applyAlignment="1">
      <alignment vertical="center" wrapText="1"/>
    </xf>
    <xf numFmtId="0" fontId="5" fillId="0" borderId="10" xfId="3" applyBorder="1" applyAlignment="1">
      <alignment vertical="center"/>
    </xf>
    <xf numFmtId="0" fontId="6" fillId="4" borderId="13" xfId="3" applyFont="1" applyFill="1" applyBorder="1" applyAlignment="1">
      <alignment vertical="center" wrapText="1"/>
    </xf>
    <xf numFmtId="0" fontId="5" fillId="0" borderId="10" xfId="3" applyBorder="1" applyAlignment="1">
      <alignment horizontal="center" vertical="center"/>
    </xf>
    <xf numFmtId="0" fontId="31" fillId="0" borderId="10" xfId="4" applyFont="1" applyBorder="1" applyAlignment="1">
      <alignment vertical="center" wrapText="1"/>
    </xf>
    <xf numFmtId="0" fontId="32" fillId="0" borderId="0" xfId="4" applyFont="1" applyBorder="1" applyAlignment="1">
      <alignment vertical="center" textRotation="255"/>
    </xf>
    <xf numFmtId="0" fontId="20" fillId="0" borderId="0" xfId="3" applyFont="1" applyBorder="1" applyAlignment="1">
      <alignment vertical="center"/>
    </xf>
    <xf numFmtId="0" fontId="5" fillId="0" borderId="0" xfId="3" applyBorder="1" applyAlignment="1">
      <alignment horizontal="center" vertical="center"/>
    </xf>
    <xf numFmtId="0" fontId="5" fillId="0" borderId="0" xfId="3"/>
    <xf numFmtId="0" fontId="33" fillId="3" borderId="10" xfId="3" applyFont="1" applyFill="1" applyBorder="1" applyAlignment="1">
      <alignment horizontal="center" vertical="center" wrapText="1"/>
    </xf>
    <xf numFmtId="0" fontId="27" fillId="0" borderId="0" xfId="3" applyFont="1" applyFill="1" applyBorder="1" applyAlignment="1">
      <alignment horizontal="right" vertical="center" wrapText="1"/>
    </xf>
    <xf numFmtId="0" fontId="34" fillId="0" borderId="1" xfId="3" applyFont="1" applyBorder="1"/>
    <xf numFmtId="9" fontId="35" fillId="0" borderId="10" xfId="3" applyNumberFormat="1" applyFont="1" applyBorder="1" applyAlignment="1">
      <alignment horizontal="right" vertical="center"/>
    </xf>
    <xf numFmtId="0" fontId="31" fillId="0" borderId="0" xfId="4" applyFont="1" applyBorder="1" applyAlignment="1">
      <alignment vertical="center" wrapText="1"/>
    </xf>
    <xf numFmtId="0" fontId="5" fillId="0" borderId="0" xfId="3" applyAlignment="1">
      <alignment horizontal="center"/>
    </xf>
    <xf numFmtId="0" fontId="5" fillId="0" borderId="0" xfId="3" applyBorder="1" applyAlignment="1">
      <alignment horizontal="center"/>
    </xf>
    <xf numFmtId="0" fontId="5" fillId="0" borderId="0" xfId="3" applyBorder="1"/>
    <xf numFmtId="0" fontId="5" fillId="0" borderId="14" xfId="3" applyBorder="1" applyAlignment="1">
      <alignment vertical="center"/>
    </xf>
    <xf numFmtId="9" fontId="36" fillId="0" borderId="0" xfId="3" applyNumberFormat="1" applyFont="1" applyAlignment="1">
      <alignment horizontal="right"/>
    </xf>
    <xf numFmtId="0" fontId="20" fillId="0" borderId="15" xfId="3" applyFont="1" applyBorder="1" applyAlignment="1">
      <alignment vertical="center"/>
    </xf>
    <xf numFmtId="0" fontId="5" fillId="0" borderId="16" xfId="3" applyBorder="1" applyAlignment="1">
      <alignment horizontal="center" vertical="center"/>
    </xf>
    <xf numFmtId="0" fontId="20" fillId="0" borderId="4" xfId="3" applyFont="1" applyBorder="1" applyAlignment="1">
      <alignment vertical="center"/>
    </xf>
    <xf numFmtId="0" fontId="5" fillId="0" borderId="4" xfId="3" applyBorder="1" applyAlignment="1">
      <alignment horizontal="center" vertical="center"/>
    </xf>
    <xf numFmtId="0" fontId="37" fillId="0" borderId="0" xfId="3" applyFont="1"/>
    <xf numFmtId="0" fontId="38" fillId="2" borderId="3" xfId="4" applyFont="1" applyFill="1" applyBorder="1" applyAlignment="1">
      <alignment horizontal="center" vertical="center" shrinkToFit="1"/>
    </xf>
    <xf numFmtId="0" fontId="38" fillId="2" borderId="3" xfId="3" applyFont="1" applyFill="1" applyBorder="1" applyAlignment="1">
      <alignment horizontal="center" vertical="center"/>
    </xf>
    <xf numFmtId="0" fontId="38" fillId="2" borderId="3" xfId="3" applyFont="1" applyFill="1" applyBorder="1" applyAlignment="1">
      <alignment horizontal="center" vertical="center" wrapText="1"/>
    </xf>
    <xf numFmtId="0" fontId="5" fillId="2" borderId="0" xfId="3" applyFill="1"/>
    <xf numFmtId="0" fontId="39" fillId="4" borderId="2" xfId="3" applyFont="1" applyFill="1" applyBorder="1" applyAlignment="1">
      <alignment vertical="center"/>
    </xf>
    <xf numFmtId="0" fontId="5" fillId="0" borderId="0" xfId="3" applyFont="1" applyFill="1" applyBorder="1" applyAlignment="1">
      <alignment vertical="center" wrapText="1"/>
    </xf>
    <xf numFmtId="0" fontId="35" fillId="0" borderId="0" xfId="4" applyFont="1" applyBorder="1" applyAlignment="1">
      <alignment vertical="center" wrapText="1"/>
    </xf>
    <xf numFmtId="0" fontId="6" fillId="0" borderId="0" xfId="3" applyFont="1" applyAlignment="1">
      <alignment horizontal="right" vertical="top"/>
    </xf>
    <xf numFmtId="0" fontId="6" fillId="0" borderId="0" xfId="3" applyFont="1" applyBorder="1" applyAlignment="1">
      <alignment vertical="center" wrapText="1"/>
    </xf>
    <xf numFmtId="0" fontId="5" fillId="0" borderId="9" xfId="3" applyBorder="1"/>
    <xf numFmtId="0" fontId="38" fillId="5" borderId="2" xfId="4" applyFont="1" applyFill="1" applyBorder="1" applyAlignment="1">
      <alignment horizontal="center" vertical="center" shrinkToFit="1"/>
    </xf>
    <xf numFmtId="0" fontId="38" fillId="5" borderId="2" xfId="3" applyFont="1" applyFill="1" applyBorder="1" applyAlignment="1">
      <alignment horizontal="center" vertical="center"/>
    </xf>
    <xf numFmtId="0" fontId="35" fillId="0" borderId="0" xfId="3" applyFont="1" applyBorder="1" applyAlignment="1">
      <alignment vertical="center" wrapText="1"/>
    </xf>
    <xf numFmtId="0" fontId="6" fillId="0" borderId="0" xfId="3" applyFont="1" applyBorder="1" applyAlignment="1">
      <alignment horizontal="left" vertical="center" wrapText="1"/>
    </xf>
    <xf numFmtId="0" fontId="29" fillId="0" borderId="0" xfId="4" applyFont="1" applyBorder="1" applyAlignment="1">
      <alignment vertical="center" wrapText="1"/>
    </xf>
    <xf numFmtId="0" fontId="5" fillId="0" borderId="15" xfId="3" applyBorder="1"/>
    <xf numFmtId="0" fontId="5" fillId="0" borderId="16" xfId="3" applyBorder="1"/>
    <xf numFmtId="0" fontId="5" fillId="0" borderId="4" xfId="3" applyBorder="1"/>
    <xf numFmtId="0" fontId="7" fillId="0" borderId="0" xfId="4">
      <alignment vertical="center"/>
    </xf>
    <xf numFmtId="0" fontId="7" fillId="0" borderId="0" xfId="4" applyAlignment="1">
      <alignment horizontal="left" vertical="center" wrapText="1"/>
    </xf>
    <xf numFmtId="0" fontId="7" fillId="0" borderId="0" xfId="4" applyAlignment="1">
      <alignment horizontal="left" vertical="center"/>
    </xf>
    <xf numFmtId="0" fontId="7" fillId="0" borderId="0" xfId="4" applyAlignment="1">
      <alignment vertical="center"/>
    </xf>
    <xf numFmtId="0" fontId="7" fillId="2" borderId="0" xfId="4" applyFill="1">
      <alignment vertical="center"/>
    </xf>
    <xf numFmtId="0" fontId="7" fillId="0" borderId="0" xfId="4" applyAlignment="1">
      <alignment horizontal="center" vertical="center"/>
    </xf>
    <xf numFmtId="0" fontId="35" fillId="5" borderId="2" xfId="4" applyFont="1" applyFill="1" applyBorder="1" applyAlignment="1">
      <alignment horizontal="left" vertical="center" shrinkToFit="1"/>
    </xf>
    <xf numFmtId="0" fontId="35" fillId="0" borderId="0" xfId="4" applyFont="1">
      <alignment vertical="center"/>
    </xf>
    <xf numFmtId="0" fontId="35" fillId="2" borderId="0" xfId="4" applyFont="1" applyFill="1">
      <alignment vertical="center"/>
    </xf>
    <xf numFmtId="0" fontId="35" fillId="5" borderId="11" xfId="4" applyFont="1" applyFill="1" applyBorder="1" applyAlignment="1">
      <alignment horizontal="center" vertical="center"/>
    </xf>
    <xf numFmtId="0" fontId="6" fillId="0" borderId="20" xfId="3" applyFont="1" applyBorder="1" applyAlignment="1">
      <alignment vertical="top" wrapText="1"/>
    </xf>
    <xf numFmtId="0" fontId="35" fillId="0" borderId="20" xfId="4" applyFont="1" applyBorder="1">
      <alignment vertical="center"/>
    </xf>
    <xf numFmtId="0" fontId="6" fillId="0" borderId="9" xfId="4" applyFont="1" applyBorder="1" applyAlignment="1">
      <alignment horizontal="center" vertical="center" wrapText="1"/>
    </xf>
    <xf numFmtId="0" fontId="6" fillId="0" borderId="21" xfId="3" applyFont="1" applyBorder="1" applyAlignment="1">
      <alignment horizontal="left" vertical="center" wrapText="1"/>
    </xf>
    <xf numFmtId="0" fontId="6" fillId="0" borderId="21" xfId="3" applyFont="1" applyBorder="1" applyAlignment="1">
      <alignment horizontal="center" vertical="center"/>
    </xf>
    <xf numFmtId="0" fontId="6" fillId="0" borderId="12" xfId="3" applyFont="1" applyBorder="1" applyAlignment="1">
      <alignment vertical="top" wrapText="1"/>
    </xf>
    <xf numFmtId="0" fontId="3" fillId="6" borderId="2" xfId="0" applyNumberFormat="1" applyFont="1" applyFill="1" applyBorder="1" applyAlignment="1" applyProtection="1">
      <alignment horizontal="center" vertical="center" wrapText="1"/>
    </xf>
    <xf numFmtId="0" fontId="3" fillId="0" borderId="0" xfId="0" applyNumberFormat="1" applyFont="1" applyFill="1" applyBorder="1" applyAlignment="1" applyProtection="1">
      <alignment horizontal="center" vertical="center" wrapText="1"/>
    </xf>
    <xf numFmtId="0" fontId="3" fillId="0" borderId="0" xfId="0" applyNumberFormat="1" applyFont="1" applyFill="1" applyBorder="1" applyAlignment="1" applyProtection="1">
      <alignment horizontal="center" vertical="distributed" wrapText="1"/>
    </xf>
    <xf numFmtId="0" fontId="7" fillId="0" borderId="0" xfId="4" applyAlignment="1">
      <alignment vertical="center" wrapText="1"/>
    </xf>
    <xf numFmtId="0" fontId="3" fillId="0" borderId="0" xfId="0" applyNumberFormat="1" applyFont="1" applyFill="1" applyBorder="1" applyAlignment="1" applyProtection="1">
      <alignment horizontal="left" vertical="center" wrapText="1"/>
    </xf>
    <xf numFmtId="0" fontId="3" fillId="0" borderId="0" xfId="0" applyNumberFormat="1" applyFont="1" applyFill="1" applyBorder="1" applyAlignment="1" applyProtection="1">
      <alignment horizontal="left" vertical="distributed" wrapText="1"/>
    </xf>
    <xf numFmtId="0" fontId="3" fillId="0" borderId="0" xfId="0" applyNumberFormat="1" applyFont="1" applyFill="1" applyBorder="1" applyAlignment="1" applyProtection="1">
      <alignment horizontal="left" vertical="top" wrapText="1"/>
    </xf>
    <xf numFmtId="0" fontId="7" fillId="0" borderId="0" xfId="5"/>
    <xf numFmtId="0" fontId="46" fillId="0" borderId="0" xfId="5" applyFont="1" applyAlignment="1">
      <alignment horizontal="center" vertical="center"/>
    </xf>
    <xf numFmtId="0" fontId="35" fillId="0" borderId="0" xfId="5" applyFont="1"/>
    <xf numFmtId="0" fontId="35" fillId="2" borderId="11" xfId="5" applyFont="1" applyFill="1" applyBorder="1"/>
    <xf numFmtId="0" fontId="35" fillId="2" borderId="21" xfId="5" applyFont="1" applyFill="1" applyBorder="1"/>
    <xf numFmtId="0" fontId="36" fillId="2" borderId="12" xfId="5" applyFont="1" applyFill="1" applyBorder="1"/>
    <xf numFmtId="0" fontId="35" fillId="0" borderId="21" xfId="5" applyFont="1" applyBorder="1"/>
    <xf numFmtId="0" fontId="36" fillId="0" borderId="21" xfId="5" applyFont="1" applyBorder="1"/>
    <xf numFmtId="0" fontId="35" fillId="2" borderId="23" xfId="5" applyFont="1" applyFill="1" applyBorder="1"/>
    <xf numFmtId="0" fontId="36" fillId="2" borderId="21" xfId="5" applyFont="1" applyFill="1" applyBorder="1"/>
    <xf numFmtId="0" fontId="35" fillId="0" borderId="11" xfId="5" applyFont="1" applyBorder="1"/>
    <xf numFmtId="0" fontId="2" fillId="0" borderId="12" xfId="5" applyFont="1" applyBorder="1"/>
    <xf numFmtId="0" fontId="47" fillId="0" borderId="0" xfId="5" applyFont="1" applyAlignment="1">
      <alignment vertical="center"/>
    </xf>
    <xf numFmtId="0" fontId="7" fillId="0" borderId="21" xfId="5" applyBorder="1"/>
    <xf numFmtId="0" fontId="36" fillId="0" borderId="12" xfId="5" applyFont="1" applyBorder="1"/>
    <xf numFmtId="0" fontId="35" fillId="2" borderId="12" xfId="5" applyFont="1" applyFill="1" applyBorder="1"/>
    <xf numFmtId="0" fontId="7" fillId="0" borderId="12" xfId="5" applyBorder="1"/>
    <xf numFmtId="0" fontId="36" fillId="0" borderId="0" xfId="5" applyFont="1"/>
    <xf numFmtId="0" fontId="23" fillId="0" borderId="0" xfId="5" applyFont="1"/>
    <xf numFmtId="0" fontId="49" fillId="0" borderId="0" xfId="5" applyFont="1"/>
    <xf numFmtId="0" fontId="22" fillId="0" borderId="0" xfId="5" applyFont="1"/>
    <xf numFmtId="0" fontId="7" fillId="0" borderId="25" xfId="5" applyBorder="1"/>
    <xf numFmtId="0" fontId="7" fillId="0" borderId="26" xfId="5" applyBorder="1"/>
    <xf numFmtId="0" fontId="7" fillId="0" borderId="27" xfId="5" applyBorder="1"/>
    <xf numFmtId="0" fontId="7" fillId="0" borderId="24" xfId="5" applyBorder="1"/>
    <xf numFmtId="0" fontId="36" fillId="0" borderId="28" xfId="5" applyFont="1" applyBorder="1"/>
    <xf numFmtId="0" fontId="35" fillId="0" borderId="32" xfId="5" applyFont="1" applyBorder="1"/>
    <xf numFmtId="0" fontId="35" fillId="0" borderId="33" xfId="5" applyFont="1" applyBorder="1"/>
    <xf numFmtId="0" fontId="7" fillId="0" borderId="33" xfId="5" applyBorder="1"/>
    <xf numFmtId="0" fontId="7" fillId="0" borderId="34" xfId="5" applyBorder="1"/>
    <xf numFmtId="0" fontId="35" fillId="0" borderId="32" xfId="5" applyFont="1" applyBorder="1" applyAlignment="1">
      <alignment horizontal="left"/>
    </xf>
    <xf numFmtId="0" fontId="35" fillId="0" borderId="34" xfId="5" applyFont="1" applyBorder="1"/>
    <xf numFmtId="0" fontId="35" fillId="0" borderId="32" xfId="5" applyFont="1" applyBorder="1" applyAlignment="1">
      <alignment vertical="center"/>
    </xf>
    <xf numFmtId="0" fontId="35" fillId="0" borderId="33" xfId="5" applyFont="1" applyBorder="1" applyAlignment="1">
      <alignment vertical="center"/>
    </xf>
    <xf numFmtId="0" fontId="35" fillId="0" borderId="34" xfId="5" applyFont="1" applyBorder="1" applyAlignment="1">
      <alignment vertical="center"/>
    </xf>
    <xf numFmtId="0" fontId="36" fillId="0" borderId="24" xfId="5" applyFont="1" applyBorder="1"/>
    <xf numFmtId="0" fontId="7" fillId="0" borderId="29" xfId="5" applyBorder="1"/>
    <xf numFmtId="0" fontId="7" fillId="0" borderId="30" xfId="5" applyBorder="1"/>
    <xf numFmtId="0" fontId="36" fillId="0" borderId="30" xfId="5" applyFont="1" applyBorder="1"/>
    <xf numFmtId="0" fontId="36" fillId="0" borderId="31" xfId="5" applyFont="1" applyBorder="1"/>
    <xf numFmtId="177" fontId="7" fillId="0" borderId="0" xfId="5" applyNumberFormat="1"/>
    <xf numFmtId="0" fontId="48" fillId="7" borderId="35" xfId="5" applyFont="1" applyFill="1" applyBorder="1"/>
    <xf numFmtId="0" fontId="50" fillId="7" borderId="36" xfId="5" applyFont="1" applyFill="1" applyBorder="1"/>
    <xf numFmtId="0" fontId="51" fillId="7" borderId="36" xfId="5" applyFont="1" applyFill="1" applyBorder="1"/>
    <xf numFmtId="0" fontId="51" fillId="7" borderId="37" xfId="5" applyFont="1" applyFill="1" applyBorder="1"/>
    <xf numFmtId="0" fontId="23" fillId="2" borderId="39" xfId="5" applyFont="1" applyFill="1" applyBorder="1" applyAlignment="1">
      <alignment horizontal="center" vertical="center" wrapText="1"/>
    </xf>
    <xf numFmtId="0" fontId="23" fillId="2" borderId="40" xfId="5" applyFont="1" applyFill="1" applyBorder="1" applyAlignment="1">
      <alignment horizontal="center" vertical="center" wrapText="1"/>
    </xf>
    <xf numFmtId="0" fontId="36" fillId="0" borderId="33" xfId="5" applyFont="1" applyBorder="1"/>
    <xf numFmtId="0" fontId="23" fillId="2" borderId="42" xfId="5" applyFont="1" applyFill="1" applyBorder="1" applyAlignment="1">
      <alignment horizontal="center" vertical="center" wrapText="1"/>
    </xf>
    <xf numFmtId="0" fontId="23" fillId="2" borderId="43" xfId="5" applyFont="1" applyFill="1" applyBorder="1" applyAlignment="1">
      <alignment horizontal="center" vertical="center" wrapText="1"/>
    </xf>
    <xf numFmtId="0" fontId="35" fillId="0" borderId="44" xfId="5" applyFont="1" applyBorder="1"/>
    <xf numFmtId="0" fontId="35" fillId="0" borderId="7" xfId="5" applyFont="1" applyBorder="1"/>
    <xf numFmtId="0" fontId="36" fillId="0" borderId="7" xfId="5" applyFont="1" applyBorder="1"/>
    <xf numFmtId="177" fontId="49" fillId="0" borderId="7" xfId="5" applyNumberFormat="1" applyFont="1" applyBorder="1" applyAlignment="1">
      <alignment horizontal="center"/>
    </xf>
    <xf numFmtId="177" fontId="49" fillId="0" borderId="45" xfId="5" applyNumberFormat="1" applyFont="1" applyBorder="1" applyAlignment="1">
      <alignment horizontal="center"/>
    </xf>
    <xf numFmtId="0" fontId="35" fillId="8" borderId="44" xfId="5" applyFont="1" applyFill="1" applyBorder="1"/>
    <xf numFmtId="0" fontId="35" fillId="8" borderId="7" xfId="5" applyFont="1" applyFill="1" applyBorder="1"/>
    <xf numFmtId="0" fontId="36" fillId="8" borderId="7" xfId="5" applyFont="1" applyFill="1" applyBorder="1"/>
    <xf numFmtId="177" fontId="49" fillId="8" borderId="7" xfId="5" applyNumberFormat="1" applyFont="1" applyFill="1" applyBorder="1" applyAlignment="1">
      <alignment horizontal="center"/>
    </xf>
    <xf numFmtId="177" fontId="49" fillId="8" borderId="45" xfId="5" applyNumberFormat="1" applyFont="1" applyFill="1" applyBorder="1" applyAlignment="1">
      <alignment horizontal="center"/>
    </xf>
    <xf numFmtId="0" fontId="35" fillId="9" borderId="44" xfId="5" applyFont="1" applyFill="1" applyBorder="1"/>
    <xf numFmtId="0" fontId="35" fillId="9" borderId="7" xfId="5" applyFont="1" applyFill="1" applyBorder="1"/>
    <xf numFmtId="0" fontId="36" fillId="9" borderId="7" xfId="5" applyFont="1" applyFill="1" applyBorder="1"/>
    <xf numFmtId="177" fontId="49" fillId="9" borderId="7" xfId="5" applyNumberFormat="1" applyFont="1" applyFill="1" applyBorder="1" applyAlignment="1">
      <alignment horizontal="center"/>
    </xf>
    <xf numFmtId="177" fontId="49" fillId="9" borderId="45" xfId="5" applyNumberFormat="1" applyFont="1" applyFill="1" applyBorder="1" applyAlignment="1">
      <alignment horizontal="center"/>
    </xf>
    <xf numFmtId="0" fontId="53" fillId="0" borderId="0" xfId="5" applyFont="1" applyAlignment="1">
      <alignment horizontal="left" vertical="center" wrapText="1"/>
    </xf>
    <xf numFmtId="0" fontId="35" fillId="4" borderId="44" xfId="5" applyFont="1" applyFill="1" applyBorder="1"/>
    <xf numFmtId="0" fontId="35" fillId="4" borderId="7" xfId="5" applyFont="1" applyFill="1" applyBorder="1"/>
    <xf numFmtId="0" fontId="36" fillId="4" borderId="7" xfId="5" applyFont="1" applyFill="1" applyBorder="1"/>
    <xf numFmtId="177" fontId="49" fillId="4" borderId="7" xfId="5" applyNumberFormat="1" applyFont="1" applyFill="1" applyBorder="1" applyAlignment="1">
      <alignment horizontal="center"/>
    </xf>
    <xf numFmtId="177" fontId="49" fillId="4" borderId="45" xfId="5" applyNumberFormat="1" applyFont="1" applyFill="1" applyBorder="1" applyAlignment="1">
      <alignment horizontal="center"/>
    </xf>
    <xf numFmtId="177" fontId="54" fillId="9" borderId="7" xfId="5" applyNumberFormat="1" applyFont="1" applyFill="1" applyBorder="1" applyAlignment="1">
      <alignment horizontal="center"/>
    </xf>
    <xf numFmtId="177" fontId="54" fillId="4" borderId="7" xfId="5" applyNumberFormat="1" applyFont="1" applyFill="1" applyBorder="1" applyAlignment="1">
      <alignment horizontal="center"/>
    </xf>
    <xf numFmtId="0" fontId="35" fillId="0" borderId="32" xfId="5" applyFont="1" applyBorder="1" applyAlignment="1">
      <alignment vertical="top"/>
    </xf>
    <xf numFmtId="0" fontId="36" fillId="0" borderId="33" xfId="5" applyFont="1" applyBorder="1" applyAlignment="1">
      <alignment vertical="top"/>
    </xf>
    <xf numFmtId="0" fontId="36" fillId="0" borderId="34" xfId="5" applyFont="1" applyBorder="1" applyAlignment="1">
      <alignment vertical="top"/>
    </xf>
    <xf numFmtId="0" fontId="35" fillId="4" borderId="46" xfId="5" applyFont="1" applyFill="1" applyBorder="1"/>
    <xf numFmtId="0" fontId="35" fillId="4" borderId="47" xfId="5" applyFont="1" applyFill="1" applyBorder="1"/>
    <xf numFmtId="0" fontId="36" fillId="4" borderId="47" xfId="5" applyFont="1" applyFill="1" applyBorder="1"/>
    <xf numFmtId="177" fontId="49" fillId="4" borderId="47" xfId="5" applyNumberFormat="1" applyFont="1" applyFill="1" applyBorder="1" applyAlignment="1">
      <alignment horizontal="center"/>
    </xf>
    <xf numFmtId="177" fontId="54" fillId="4" borderId="47" xfId="5" applyNumberFormat="1" applyFont="1" applyFill="1" applyBorder="1" applyAlignment="1">
      <alignment horizontal="center"/>
    </xf>
    <xf numFmtId="177" fontId="49" fillId="0" borderId="0" xfId="5" applyNumberFormat="1" applyFont="1" applyAlignment="1">
      <alignment horizontal="center"/>
    </xf>
    <xf numFmtId="0" fontId="38" fillId="4" borderId="4" xfId="3" applyFont="1" applyFill="1" applyBorder="1" applyAlignment="1">
      <alignment horizontal="center" vertical="center" wrapText="1"/>
    </xf>
    <xf numFmtId="0" fontId="38" fillId="2" borderId="10" xfId="3" applyFont="1" applyFill="1" applyBorder="1" applyAlignment="1">
      <alignment horizontal="center" vertical="center" wrapText="1"/>
    </xf>
    <xf numFmtId="0" fontId="4" fillId="0" borderId="10" xfId="0" applyNumberFormat="1" applyFont="1" applyFill="1" applyBorder="1" applyAlignment="1" applyProtection="1">
      <alignment horizontal="left" vertical="center" wrapText="1"/>
    </xf>
    <xf numFmtId="0" fontId="52" fillId="0" borderId="0" xfId="3" applyFont="1" applyBorder="1" applyAlignment="1">
      <alignment horizontal="left" vertical="center" wrapText="1"/>
    </xf>
    <xf numFmtId="0" fontId="52" fillId="0" borderId="0" xfId="3" applyFont="1" applyBorder="1" applyAlignment="1">
      <alignment vertical="center" wrapText="1"/>
    </xf>
    <xf numFmtId="0" fontId="55" fillId="0" borderId="0" xfId="4" applyFont="1" applyBorder="1" applyAlignment="1">
      <alignment vertical="center" wrapText="1"/>
    </xf>
    <xf numFmtId="0" fontId="52" fillId="0" borderId="0" xfId="4" applyFont="1" applyBorder="1" applyAlignment="1">
      <alignment vertical="center" wrapText="1"/>
    </xf>
    <xf numFmtId="0" fontId="5" fillId="4" borderId="2" xfId="3" applyFont="1" applyFill="1" applyBorder="1" applyAlignment="1">
      <alignment horizontal="center" vertical="center" wrapText="1"/>
    </xf>
    <xf numFmtId="0" fontId="27" fillId="0" borderId="2" xfId="3" applyFont="1" applyFill="1" applyBorder="1" applyAlignment="1">
      <alignment horizontal="center" vertical="center"/>
    </xf>
    <xf numFmtId="0" fontId="27" fillId="0" borderId="48" xfId="3" applyFont="1" applyFill="1" applyBorder="1" applyAlignment="1">
      <alignment horizontal="center" vertical="center"/>
    </xf>
    <xf numFmtId="0" fontId="5" fillId="0" borderId="2" xfId="3" applyBorder="1" applyAlignment="1">
      <alignment vertical="center"/>
    </xf>
    <xf numFmtId="0" fontId="35" fillId="4" borderId="2" xfId="3" applyFont="1" applyFill="1" applyBorder="1" applyAlignment="1">
      <alignment vertical="center"/>
    </xf>
    <xf numFmtId="0" fontId="35" fillId="0" borderId="2" xfId="3" applyFont="1" applyBorder="1" applyAlignment="1">
      <alignment vertical="center"/>
    </xf>
    <xf numFmtId="0" fontId="58" fillId="0" borderId="2" xfId="0" applyNumberFormat="1" applyFont="1" applyFill="1" applyBorder="1" applyAlignment="1" applyProtection="1">
      <alignment horizontal="left" vertical="center" wrapText="1"/>
    </xf>
    <xf numFmtId="0" fontId="35" fillId="4" borderId="10" xfId="3" applyFont="1" applyFill="1" applyBorder="1" applyAlignment="1">
      <alignment horizontal="left" vertical="center"/>
    </xf>
    <xf numFmtId="0" fontId="35" fillId="0" borderId="10" xfId="3" applyFont="1" applyBorder="1"/>
    <xf numFmtId="0" fontId="58" fillId="0" borderId="10" xfId="0" applyNumberFormat="1" applyFont="1" applyFill="1" applyBorder="1" applyAlignment="1" applyProtection="1">
      <alignment horizontal="left" vertical="center" wrapText="1"/>
    </xf>
    <xf numFmtId="0" fontId="6" fillId="0" borderId="20" xfId="3" applyFont="1" applyFill="1" applyBorder="1" applyAlignment="1">
      <alignment vertical="center" wrapText="1"/>
    </xf>
    <xf numFmtId="0" fontId="6" fillId="0" borderId="49" xfId="3" applyFont="1" applyFill="1" applyBorder="1" applyAlignment="1">
      <alignment vertical="center" wrapText="1"/>
    </xf>
    <xf numFmtId="0" fontId="6" fillId="0" borderId="51" xfId="3" applyFont="1" applyFill="1" applyBorder="1" applyAlignment="1">
      <alignment vertical="center" wrapText="1"/>
    </xf>
    <xf numFmtId="0" fontId="6" fillId="0" borderId="20" xfId="3" applyFont="1" applyBorder="1" applyAlignment="1">
      <alignment vertical="center" wrapText="1"/>
    </xf>
    <xf numFmtId="0" fontId="6" fillId="0" borderId="49" xfId="3" applyFont="1" applyBorder="1" applyAlignment="1">
      <alignment vertical="center" wrapText="1"/>
    </xf>
    <xf numFmtId="0" fontId="6" fillId="0" borderId="51" xfId="3" applyFont="1" applyBorder="1" applyAlignment="1">
      <alignment vertical="center" wrapText="1"/>
    </xf>
    <xf numFmtId="49" fontId="6" fillId="0" borderId="20" xfId="3" applyNumberFormat="1" applyFont="1" applyBorder="1" applyAlignment="1">
      <alignment vertical="center" wrapText="1"/>
    </xf>
    <xf numFmtId="49" fontId="6" fillId="0" borderId="49" xfId="3" applyNumberFormat="1" applyFont="1" applyBorder="1" applyAlignment="1">
      <alignment vertical="center" wrapText="1"/>
    </xf>
    <xf numFmtId="49" fontId="6" fillId="0" borderId="51" xfId="3" applyNumberFormat="1" applyFont="1" applyBorder="1" applyAlignment="1">
      <alignment vertical="center" wrapText="1"/>
    </xf>
    <xf numFmtId="0" fontId="6" fillId="0" borderId="49" xfId="3" applyFont="1" applyBorder="1" applyAlignment="1">
      <alignment vertical="top" wrapText="1"/>
    </xf>
    <xf numFmtId="0" fontId="6" fillId="0" borderId="51" xfId="3" applyFont="1" applyBorder="1" applyAlignment="1">
      <alignment vertical="top" wrapText="1"/>
    </xf>
    <xf numFmtId="0" fontId="6" fillId="0" borderId="20" xfId="3" applyFont="1" applyBorder="1" applyAlignment="1">
      <alignment horizontal="left" vertical="top" wrapText="1"/>
    </xf>
    <xf numFmtId="0" fontId="6" fillId="0" borderId="49" xfId="3" applyFont="1" applyBorder="1" applyAlignment="1">
      <alignment horizontal="left" vertical="top" wrapText="1"/>
    </xf>
    <xf numFmtId="0" fontId="35" fillId="0" borderId="49" xfId="4" applyFont="1" applyBorder="1" applyAlignment="1">
      <alignment vertical="center" wrapText="1"/>
    </xf>
    <xf numFmtId="0" fontId="35" fillId="0" borderId="49" xfId="4" applyFont="1" applyBorder="1">
      <alignment vertical="center"/>
    </xf>
    <xf numFmtId="0" fontId="6" fillId="0" borderId="51" xfId="3" applyFont="1" applyBorder="1" applyAlignment="1">
      <alignment horizontal="left" vertical="top" wrapText="1"/>
    </xf>
    <xf numFmtId="0" fontId="43" fillId="0" borderId="20" xfId="0" applyFont="1" applyBorder="1" applyAlignment="1">
      <alignment horizontal="left" vertical="top" wrapText="1"/>
    </xf>
    <xf numFmtId="0" fontId="6" fillId="0" borderId="49" xfId="0" applyFont="1" applyBorder="1" applyAlignment="1">
      <alignment wrapText="1"/>
    </xf>
    <xf numFmtId="0" fontId="0" fillId="0" borderId="49" xfId="0" applyBorder="1" applyAlignment="1">
      <alignment horizontal="left" vertical="center" wrapText="1"/>
    </xf>
    <xf numFmtId="0" fontId="0" fillId="0" borderId="49" xfId="0" applyBorder="1" applyAlignment="1">
      <alignment horizontal="left" vertical="distributed" wrapText="1"/>
    </xf>
    <xf numFmtId="0" fontId="0" fillId="0" borderId="51" xfId="0" applyBorder="1" applyAlignment="1">
      <alignment horizontal="left" vertical="center" wrapText="1"/>
    </xf>
    <xf numFmtId="0" fontId="43" fillId="0" borderId="20" xfId="0" applyFont="1" applyBorder="1" applyAlignment="1">
      <alignment vertical="distributed" wrapText="1"/>
    </xf>
    <xf numFmtId="0" fontId="43" fillId="0" borderId="49" xfId="0" applyFont="1" applyBorder="1" applyAlignment="1">
      <alignment horizontal="left" vertical="center" wrapText="1"/>
    </xf>
    <xf numFmtId="0" fontId="43" fillId="0" borderId="20" xfId="0" applyFont="1" applyBorder="1" applyAlignment="1">
      <alignment horizontal="left" vertical="center" wrapText="1"/>
    </xf>
    <xf numFmtId="0" fontId="43" fillId="0" borderId="20" xfId="0" applyFont="1" applyBorder="1" applyAlignment="1">
      <alignment horizontal="left" wrapText="1"/>
    </xf>
    <xf numFmtId="0" fontId="6" fillId="0" borderId="49" xfId="0" applyFont="1" applyBorder="1" applyAlignment="1">
      <alignment vertical="distributed" wrapText="1"/>
    </xf>
    <xf numFmtId="0" fontId="6" fillId="0" borderId="49" xfId="0" applyFont="1" applyBorder="1" applyAlignment="1">
      <alignment horizontal="left" vertical="center" wrapText="1"/>
    </xf>
    <xf numFmtId="0" fontId="6" fillId="0" borderId="51" xfId="0" applyFont="1" applyBorder="1" applyAlignment="1">
      <alignment vertical="distributed" wrapText="1"/>
    </xf>
    <xf numFmtId="0" fontId="6" fillId="0" borderId="51" xfId="0" applyFont="1" applyBorder="1" applyAlignment="1">
      <alignment horizontal="left" wrapText="1"/>
    </xf>
    <xf numFmtId="0" fontId="7" fillId="0" borderId="49" xfId="4" applyBorder="1">
      <alignment vertical="center"/>
    </xf>
    <xf numFmtId="0" fontId="6" fillId="0" borderId="20" xfId="0" applyFont="1" applyBorder="1" applyAlignment="1">
      <alignment horizontal="left" wrapText="1"/>
    </xf>
    <xf numFmtId="0" fontId="6" fillId="0" borderId="49" xfId="0" applyFont="1" applyBorder="1" applyAlignment="1">
      <alignment horizontal="left" wrapText="1"/>
    </xf>
    <xf numFmtId="0" fontId="59" fillId="6" borderId="2" xfId="0" applyNumberFormat="1" applyFont="1" applyFill="1" applyBorder="1" applyAlignment="1" applyProtection="1">
      <alignment horizontal="left" vertical="center" wrapText="1"/>
    </xf>
    <xf numFmtId="0" fontId="35" fillId="5" borderId="2" xfId="4" applyFont="1" applyFill="1" applyBorder="1" applyAlignment="1">
      <alignment horizontal="center" vertical="center"/>
    </xf>
    <xf numFmtId="0" fontId="6" fillId="0" borderId="20" xfId="4" applyFont="1" applyBorder="1">
      <alignment vertical="center"/>
    </xf>
    <xf numFmtId="0" fontId="43" fillId="0" borderId="20" xfId="0" applyFont="1" applyBorder="1" applyAlignment="1">
      <alignment wrapText="1"/>
    </xf>
    <xf numFmtId="0" fontId="6" fillId="0" borderId="49" xfId="4" applyFont="1" applyBorder="1" applyAlignment="1">
      <alignment vertical="center"/>
    </xf>
    <xf numFmtId="0" fontId="43" fillId="0" borderId="51" xfId="0" applyFont="1" applyBorder="1" applyAlignment="1">
      <alignment horizontal="left" vertical="center" wrapText="1"/>
    </xf>
    <xf numFmtId="0" fontId="43" fillId="0" borderId="49" xfId="0" applyFont="1" applyBorder="1" applyAlignment="1">
      <alignment vertical="distributed" wrapText="1"/>
    </xf>
    <xf numFmtId="0" fontId="59" fillId="6" borderId="2" xfId="0" applyNumberFormat="1" applyFont="1" applyFill="1" applyBorder="1" applyAlignment="1" applyProtection="1">
      <alignment horizontal="center" vertical="center" wrapText="1"/>
    </xf>
    <xf numFmtId="0" fontId="2" fillId="6" borderId="2" xfId="0" applyNumberFormat="1" applyFont="1" applyFill="1" applyBorder="1" applyAlignment="1" applyProtection="1">
      <alignment horizontal="left" vertical="center" wrapText="1"/>
    </xf>
    <xf numFmtId="0" fontId="6" fillId="0" borderId="49" xfId="4" applyFont="1" applyBorder="1" applyAlignment="1">
      <alignment vertical="center" wrapText="1"/>
    </xf>
    <xf numFmtId="0" fontId="44" fillId="0" borderId="20" xfId="0" applyNumberFormat="1" applyFont="1" applyFill="1" applyBorder="1" applyAlignment="1" applyProtection="1">
      <alignment horizontal="left" vertical="center" wrapText="1"/>
    </xf>
    <xf numFmtId="0" fontId="44" fillId="0" borderId="49" xfId="0" applyNumberFormat="1" applyFont="1" applyFill="1" applyBorder="1" applyAlignment="1" applyProtection="1">
      <alignment horizontal="left" vertical="center" wrapText="1"/>
    </xf>
    <xf numFmtId="0" fontId="6" fillId="0" borderId="49" xfId="0" applyNumberFormat="1" applyFont="1" applyFill="1" applyBorder="1" applyAlignment="1" applyProtection="1">
      <alignment horizontal="left" vertical="center" wrapText="1"/>
    </xf>
    <xf numFmtId="0" fontId="44" fillId="0" borderId="51" xfId="0" applyNumberFormat="1" applyFont="1" applyFill="1" applyBorder="1" applyAlignment="1" applyProtection="1">
      <alignment horizontal="left" vertical="center" wrapText="1"/>
    </xf>
    <xf numFmtId="0" fontId="6" fillId="0" borderId="20" xfId="0" applyNumberFormat="1" applyFont="1" applyFill="1" applyBorder="1" applyAlignment="1" applyProtection="1">
      <alignment horizontal="left" vertical="center" wrapText="1"/>
    </xf>
    <xf numFmtId="0" fontId="6" fillId="0" borderId="49" xfId="0" applyNumberFormat="1" applyFont="1" applyFill="1" applyBorder="1" applyAlignment="1" applyProtection="1">
      <alignment horizontal="left" vertical="distributed" wrapText="1"/>
    </xf>
    <xf numFmtId="0" fontId="44" fillId="0" borderId="49" xfId="0" applyNumberFormat="1" applyFont="1" applyFill="1" applyBorder="1" applyAlignment="1" applyProtection="1">
      <alignment horizontal="left" vertical="distributed" wrapText="1"/>
    </xf>
    <xf numFmtId="0" fontId="6" fillId="0" borderId="51" xfId="0" applyNumberFormat="1" applyFont="1" applyFill="1" applyBorder="1" applyAlignment="1" applyProtection="1">
      <alignment horizontal="left" vertical="center" wrapText="1"/>
    </xf>
    <xf numFmtId="0" fontId="6" fillId="0" borderId="49" xfId="4" applyFont="1" applyBorder="1">
      <alignment vertical="center"/>
    </xf>
    <xf numFmtId="0" fontId="6" fillId="0" borderId="22" xfId="0" applyNumberFormat="1" applyFont="1" applyFill="1" applyBorder="1" applyAlignment="1" applyProtection="1">
      <alignment horizontal="left" vertical="top" wrapText="1"/>
    </xf>
    <xf numFmtId="0" fontId="6" fillId="0" borderId="15" xfId="0" applyNumberFormat="1" applyFont="1" applyFill="1" applyBorder="1" applyAlignment="1" applyProtection="1">
      <alignment horizontal="left" vertical="top" wrapText="1"/>
    </xf>
    <xf numFmtId="0" fontId="6" fillId="0" borderId="50" xfId="0" applyNumberFormat="1" applyFont="1" applyFill="1" applyBorder="1" applyAlignment="1" applyProtection="1">
      <alignment horizontal="left" vertical="top" wrapText="1"/>
    </xf>
    <xf numFmtId="0" fontId="40" fillId="0" borderId="22" xfId="0" applyNumberFormat="1" applyFont="1" applyFill="1" applyBorder="1" applyAlignment="1" applyProtection="1">
      <alignment horizontal="left" vertical="top" wrapText="1"/>
    </xf>
    <xf numFmtId="0" fontId="40" fillId="0" borderId="15" xfId="0" applyNumberFormat="1" applyFont="1" applyFill="1" applyBorder="1" applyAlignment="1" applyProtection="1">
      <alignment horizontal="left" vertical="top" wrapText="1"/>
    </xf>
    <xf numFmtId="0" fontId="40" fillId="0" borderId="50" xfId="0" applyNumberFormat="1" applyFont="1" applyFill="1" applyBorder="1" applyAlignment="1" applyProtection="1">
      <alignment horizontal="left" vertical="top" wrapText="1"/>
    </xf>
    <xf numFmtId="0" fontId="6" fillId="0" borderId="15" xfId="0" applyFont="1" applyBorder="1" applyAlignment="1">
      <alignment horizontal="left" vertical="top" wrapText="1"/>
    </xf>
    <xf numFmtId="0" fontId="6" fillId="0" borderId="9" xfId="0" applyFont="1" applyBorder="1" applyAlignment="1">
      <alignment horizontal="left" vertical="top" wrapText="1"/>
    </xf>
    <xf numFmtId="0" fontId="6" fillId="0" borderId="22" xfId="3" applyFont="1" applyBorder="1" applyAlignment="1">
      <alignment horizontal="center" vertical="top"/>
    </xf>
    <xf numFmtId="0" fontId="6" fillId="0" borderId="15" xfId="3" applyFont="1" applyBorder="1" applyAlignment="1">
      <alignment horizontal="center" vertical="top"/>
    </xf>
    <xf numFmtId="176" fontId="6" fillId="0" borderId="50" xfId="3" applyNumberFormat="1" applyFont="1" applyBorder="1" applyAlignment="1">
      <alignment horizontal="center" vertical="top"/>
    </xf>
    <xf numFmtId="0" fontId="6" fillId="0" borderId="50" xfId="3" applyFont="1" applyBorder="1" applyAlignment="1">
      <alignment horizontal="center" vertical="top"/>
    </xf>
    <xf numFmtId="176" fontId="6" fillId="0" borderId="15" xfId="3" applyNumberFormat="1" applyFont="1" applyBorder="1" applyAlignment="1">
      <alignment horizontal="center" vertical="top"/>
    </xf>
    <xf numFmtId="176" fontId="6" fillId="0" borderId="22" xfId="3" applyNumberFormat="1" applyFont="1" applyBorder="1" applyAlignment="1">
      <alignment horizontal="center" vertical="top"/>
    </xf>
    <xf numFmtId="0" fontId="9" fillId="3" borderId="5" xfId="1" applyFont="1" applyFill="1" applyBorder="1" applyAlignment="1">
      <alignment horizontal="center" vertical="center"/>
    </xf>
    <xf numFmtId="0" fontId="10" fillId="3" borderId="5" xfId="1" applyFont="1" applyFill="1" applyBorder="1" applyAlignment="1">
      <alignment horizontal="center" vertical="center"/>
    </xf>
    <xf numFmtId="176" fontId="11" fillId="0" borderId="5" xfId="1" applyNumberFormat="1" applyFont="1" applyBorder="1" applyAlignment="1">
      <alignment horizontal="center" vertical="center"/>
    </xf>
    <xf numFmtId="176" fontId="5" fillId="0" borderId="5" xfId="1" applyNumberFormat="1" applyFont="1" applyBorder="1" applyAlignment="1">
      <alignment horizontal="center" vertical="center"/>
    </xf>
    <xf numFmtId="0" fontId="12" fillId="3" borderId="5" xfId="2" applyFont="1" applyFill="1" applyBorder="1" applyAlignment="1">
      <alignment horizontal="center" vertical="center"/>
    </xf>
    <xf numFmtId="0" fontId="13" fillId="3" borderId="5" xfId="2" applyFont="1" applyFill="1" applyBorder="1" applyAlignment="1">
      <alignment horizontal="center" vertical="center"/>
    </xf>
    <xf numFmtId="0" fontId="14" fillId="0" borderId="6" xfId="2" applyFont="1" applyFill="1" applyBorder="1" applyAlignment="1">
      <alignment horizontal="left" vertical="center" wrapText="1"/>
    </xf>
    <xf numFmtId="0" fontId="14" fillId="0" borderId="7" xfId="2" applyFont="1" applyFill="1" applyBorder="1" applyAlignment="1">
      <alignment horizontal="left" vertical="center"/>
    </xf>
    <xf numFmtId="0" fontId="14" fillId="0" borderId="8" xfId="2" applyFont="1" applyFill="1" applyBorder="1" applyAlignment="1">
      <alignment horizontal="left" vertical="center"/>
    </xf>
    <xf numFmtId="0" fontId="6" fillId="2" borderId="5" xfId="1" applyFont="1" applyFill="1" applyBorder="1" applyAlignment="1">
      <alignment horizontal="center" vertical="justify"/>
    </xf>
    <xf numFmtId="0" fontId="5" fillId="0" borderId="5" xfId="1" applyBorder="1" applyAlignment="1"/>
    <xf numFmtId="0" fontId="8" fillId="0" borderId="0" xfId="2" applyFont="1" applyAlignment="1">
      <alignment horizontal="center" vertical="center"/>
    </xf>
    <xf numFmtId="176" fontId="11" fillId="0" borderId="6" xfId="1" applyNumberFormat="1" applyFont="1" applyBorder="1" applyAlignment="1">
      <alignment horizontal="center" vertical="center" shrinkToFit="1"/>
    </xf>
    <xf numFmtId="176" fontId="5" fillId="0" borderId="7" xfId="1" applyNumberFormat="1" applyFont="1" applyBorder="1" applyAlignment="1">
      <alignment horizontal="center" vertical="center" shrinkToFit="1"/>
    </xf>
    <xf numFmtId="176" fontId="5" fillId="0" borderId="8" xfId="1" applyNumberFormat="1" applyFont="1" applyBorder="1" applyAlignment="1">
      <alignment horizontal="center" vertical="center" shrinkToFit="1"/>
    </xf>
    <xf numFmtId="0" fontId="7" fillId="0" borderId="10" xfId="0" applyFont="1" applyBorder="1" applyAlignment="1">
      <alignment vertical="center" wrapText="1"/>
    </xf>
    <xf numFmtId="0" fontId="6" fillId="0" borderId="10" xfId="3" applyFont="1" applyFill="1" applyBorder="1" applyAlignment="1">
      <alignment horizontal="left" vertical="center" wrapText="1"/>
    </xf>
    <xf numFmtId="0" fontId="5" fillId="0" borderId="10" xfId="3" applyFont="1" applyFill="1" applyBorder="1" applyAlignment="1">
      <alignment horizontal="left" vertical="center" wrapText="1"/>
    </xf>
    <xf numFmtId="0" fontId="30" fillId="3" borderId="11" xfId="3" applyFont="1" applyFill="1" applyBorder="1" applyAlignment="1">
      <alignment horizontal="center" vertical="center"/>
    </xf>
    <xf numFmtId="0" fontId="30" fillId="3" borderId="12" xfId="3" applyFont="1" applyFill="1" applyBorder="1" applyAlignment="1">
      <alignment horizontal="center" vertical="center"/>
    </xf>
    <xf numFmtId="0" fontId="44" fillId="0" borderId="13" xfId="0" applyNumberFormat="1" applyFont="1" applyFill="1" applyBorder="1" applyAlignment="1" applyProtection="1">
      <alignment horizontal="left" vertical="center" wrapText="1"/>
    </xf>
    <xf numFmtId="0" fontId="44" fillId="0" borderId="4" xfId="0" applyNumberFormat="1" applyFont="1" applyFill="1" applyBorder="1" applyAlignment="1" applyProtection="1">
      <alignment horizontal="left" vertical="center" wrapText="1"/>
    </xf>
    <xf numFmtId="0" fontId="44" fillId="0" borderId="1" xfId="0" applyNumberFormat="1" applyFont="1" applyFill="1" applyBorder="1" applyAlignment="1" applyProtection="1">
      <alignment horizontal="left" vertical="center" wrapText="1"/>
    </xf>
    <xf numFmtId="0" fontId="7" fillId="0" borderId="4" xfId="0" applyFont="1" applyBorder="1" applyAlignment="1">
      <alignment horizontal="left" vertical="center" wrapText="1"/>
    </xf>
    <xf numFmtId="0" fontId="7" fillId="0" borderId="1" xfId="0" applyFont="1" applyBorder="1" applyAlignment="1">
      <alignment horizontal="left" vertical="center" wrapText="1"/>
    </xf>
    <xf numFmtId="0" fontId="6" fillId="4" borderId="13" xfId="3" applyFont="1" applyFill="1" applyBorder="1" applyAlignment="1">
      <alignment horizontal="left" vertical="center" wrapText="1"/>
    </xf>
    <xf numFmtId="0" fontId="6" fillId="4" borderId="4" xfId="3" applyFont="1" applyFill="1" applyBorder="1" applyAlignment="1">
      <alignment horizontal="left" vertical="center" wrapText="1"/>
    </xf>
    <xf numFmtId="0" fontId="6" fillId="4" borderId="1" xfId="3" applyFont="1" applyFill="1" applyBorder="1" applyAlignment="1">
      <alignment horizontal="left" vertical="center" wrapText="1"/>
    </xf>
    <xf numFmtId="0" fontId="7" fillId="0" borderId="4" xfId="0" applyFont="1" applyBorder="1" applyAlignment="1">
      <alignment vertical="center" wrapText="1"/>
    </xf>
    <xf numFmtId="0" fontId="7" fillId="0" borderId="1" xfId="0" applyFont="1" applyBorder="1" applyAlignment="1">
      <alignment vertical="center" wrapText="1"/>
    </xf>
    <xf numFmtId="0" fontId="44" fillId="0" borderId="3" xfId="0" applyNumberFormat="1" applyFont="1" applyFill="1" applyBorder="1" applyAlignment="1" applyProtection="1">
      <alignment horizontal="left" vertical="center" wrapText="1"/>
    </xf>
    <xf numFmtId="0" fontId="18" fillId="0" borderId="0" xfId="3" applyFont="1" applyFill="1" applyBorder="1" applyAlignment="1">
      <alignment horizontal="left" vertical="center" wrapText="1"/>
    </xf>
    <xf numFmtId="0" fontId="18" fillId="2" borderId="0" xfId="3" applyFont="1" applyFill="1" applyBorder="1" applyAlignment="1">
      <alignment horizontal="left" vertical="center" wrapText="1"/>
    </xf>
    <xf numFmtId="0" fontId="24" fillId="3" borderId="4" xfId="3" applyFont="1" applyFill="1" applyBorder="1" applyAlignment="1">
      <alignment horizontal="center" vertical="center"/>
    </xf>
    <xf numFmtId="0" fontId="24" fillId="3" borderId="10" xfId="3" applyFont="1" applyFill="1" applyBorder="1" applyAlignment="1">
      <alignment horizontal="center" vertical="center"/>
    </xf>
    <xf numFmtId="0" fontId="35" fillId="0" borderId="3" xfId="0" applyFont="1" applyBorder="1" applyAlignment="1">
      <alignment horizontal="left" vertical="center" wrapText="1"/>
    </xf>
    <xf numFmtId="0" fontId="35" fillId="0" borderId="4" xfId="0" applyFont="1" applyBorder="1" applyAlignment="1">
      <alignment horizontal="left" vertical="center" wrapText="1"/>
    </xf>
    <xf numFmtId="0" fontId="35" fillId="0" borderId="1" xfId="0" applyFont="1" applyBorder="1" applyAlignment="1">
      <alignment horizontal="left" vertical="center" wrapText="1"/>
    </xf>
    <xf numFmtId="0" fontId="35" fillId="0" borderId="2" xfId="0" applyFont="1" applyBorder="1" applyAlignment="1">
      <alignment horizontal="left" vertical="center" wrapText="1"/>
    </xf>
    <xf numFmtId="0" fontId="35" fillId="4" borderId="13" xfId="4" applyFont="1" applyFill="1" applyBorder="1" applyAlignment="1">
      <alignment horizontal="left" vertical="center"/>
    </xf>
    <xf numFmtId="0" fontId="35" fillId="4" borderId="4" xfId="4" applyFont="1" applyFill="1" applyBorder="1" applyAlignment="1">
      <alignment horizontal="left" vertical="center"/>
    </xf>
    <xf numFmtId="0" fontId="35" fillId="4" borderId="4" xfId="0" applyFont="1" applyFill="1" applyBorder="1" applyAlignment="1">
      <alignment horizontal="left" vertical="center"/>
    </xf>
    <xf numFmtId="0" fontId="35" fillId="4" borderId="1" xfId="0" applyFont="1" applyFill="1" applyBorder="1" applyAlignment="1">
      <alignment horizontal="left" vertical="center"/>
    </xf>
    <xf numFmtId="0" fontId="35" fillId="0" borderId="13" xfId="0" applyNumberFormat="1" applyFont="1" applyFill="1" applyBorder="1" applyAlignment="1" applyProtection="1">
      <alignment horizontal="left" vertical="center" wrapText="1"/>
    </xf>
    <xf numFmtId="0" fontId="35" fillId="0" borderId="13" xfId="0" applyFont="1" applyBorder="1" applyAlignment="1">
      <alignment vertical="center" wrapText="1"/>
    </xf>
    <xf numFmtId="0" fontId="35" fillId="0" borderId="4" xfId="0" applyFont="1" applyBorder="1" applyAlignment="1">
      <alignment vertical="center" wrapText="1"/>
    </xf>
    <xf numFmtId="0" fontId="35" fillId="0" borderId="1" xfId="0" applyFont="1" applyBorder="1" applyAlignment="1">
      <alignment vertical="center" wrapText="1"/>
    </xf>
    <xf numFmtId="0" fontId="37" fillId="0" borderId="9" xfId="3" applyFont="1" applyBorder="1" applyAlignment="1"/>
    <xf numFmtId="0" fontId="0" fillId="0" borderId="9" xfId="0" applyBorder="1" applyAlignment="1"/>
    <xf numFmtId="0" fontId="35" fillId="0" borderId="4" xfId="0" applyNumberFormat="1" applyFont="1" applyFill="1" applyBorder="1" applyAlignment="1" applyProtection="1">
      <alignment horizontal="left" vertical="center" wrapText="1"/>
    </xf>
    <xf numFmtId="0" fontId="35" fillId="0" borderId="4" xfId="0" applyFont="1" applyBorder="1" applyAlignment="1">
      <alignment wrapText="1"/>
    </xf>
    <xf numFmtId="0" fontId="35" fillId="0" borderId="1" xfId="0" applyFont="1" applyBorder="1" applyAlignment="1">
      <alignment wrapText="1"/>
    </xf>
    <xf numFmtId="0" fontId="56" fillId="0" borderId="17" xfId="3" applyFont="1" applyFill="1" applyBorder="1" applyAlignment="1">
      <alignment horizontal="left" vertical="center" wrapText="1"/>
    </xf>
    <xf numFmtId="0" fontId="56" fillId="0" borderId="1" xfId="3" applyFont="1" applyFill="1" applyBorder="1" applyAlignment="1">
      <alignment horizontal="left" vertical="center" wrapText="1"/>
    </xf>
    <xf numFmtId="0" fontId="35" fillId="0" borderId="3" xfId="3" applyFont="1" applyFill="1" applyBorder="1" applyAlignment="1">
      <alignment horizontal="left" vertical="center" wrapText="1"/>
    </xf>
    <xf numFmtId="0" fontId="35" fillId="0" borderId="4" xfId="3" applyFont="1" applyFill="1" applyBorder="1" applyAlignment="1">
      <alignment horizontal="left" vertical="center" wrapText="1"/>
    </xf>
    <xf numFmtId="0" fontId="35" fillId="0" borderId="1" xfId="3" applyFont="1" applyFill="1" applyBorder="1" applyAlignment="1">
      <alignment horizontal="left" vertical="center" wrapText="1"/>
    </xf>
    <xf numFmtId="0" fontId="36" fillId="0" borderId="3" xfId="3" applyFont="1" applyFill="1" applyBorder="1" applyAlignment="1">
      <alignment horizontal="left" vertical="center" wrapText="1"/>
    </xf>
    <xf numFmtId="0" fontId="36" fillId="0" borderId="4" xfId="3" applyFont="1" applyFill="1" applyBorder="1" applyAlignment="1">
      <alignment horizontal="left" vertical="center" wrapText="1"/>
    </xf>
    <xf numFmtId="0" fontId="36" fillId="0" borderId="1" xfId="3" applyFont="1" applyFill="1" applyBorder="1" applyAlignment="1">
      <alignment horizontal="left" vertical="center" wrapText="1"/>
    </xf>
    <xf numFmtId="0" fontId="35" fillId="0" borderId="17" xfId="3" applyFont="1" applyFill="1" applyBorder="1" applyAlignment="1">
      <alignment horizontal="left" vertical="center" wrapText="1"/>
    </xf>
    <xf numFmtId="0" fontId="35" fillId="0" borderId="18" xfId="3" applyFont="1" applyFill="1" applyBorder="1" applyAlignment="1">
      <alignment horizontal="left" vertical="center" wrapText="1"/>
    </xf>
    <xf numFmtId="0" fontId="35" fillId="0" borderId="19" xfId="3" applyFont="1" applyFill="1" applyBorder="1" applyAlignment="1">
      <alignment horizontal="left" vertical="center" wrapText="1"/>
    </xf>
    <xf numFmtId="0" fontId="6" fillId="0" borderId="13" xfId="0" applyNumberFormat="1" applyFont="1" applyFill="1" applyBorder="1" applyAlignment="1" applyProtection="1">
      <alignment horizontal="left" vertical="center" wrapText="1"/>
    </xf>
    <xf numFmtId="0" fontId="6" fillId="0" borderId="4" xfId="0" applyNumberFormat="1" applyFont="1" applyFill="1" applyBorder="1" applyAlignment="1" applyProtection="1">
      <alignment horizontal="left" vertical="center" wrapText="1"/>
    </xf>
    <xf numFmtId="0" fontId="6" fillId="0" borderId="4" xfId="0" applyFont="1" applyBorder="1" applyAlignment="1">
      <alignment vertical="center" wrapText="1"/>
    </xf>
    <xf numFmtId="0" fontId="6" fillId="0" borderId="1" xfId="0" applyFont="1" applyBorder="1" applyAlignment="1">
      <alignment vertical="center" wrapText="1"/>
    </xf>
    <xf numFmtId="0" fontId="42" fillId="0" borderId="13" xfId="0" applyNumberFormat="1" applyFont="1" applyFill="1" applyBorder="1" applyAlignment="1" applyProtection="1">
      <alignment horizontal="left" vertical="center" wrapText="1"/>
    </xf>
    <xf numFmtId="0" fontId="6" fillId="0" borderId="4" xfId="0" applyFont="1" applyBorder="1" applyAlignment="1">
      <alignment horizontal="left" vertical="center" wrapText="1"/>
    </xf>
    <xf numFmtId="0" fontId="0" fillId="0" borderId="1" xfId="0" applyBorder="1" applyAlignment="1">
      <alignment horizontal="left" vertical="center" wrapText="1"/>
    </xf>
    <xf numFmtId="0" fontId="3" fillId="6" borderId="11" xfId="0" applyNumberFormat="1" applyFont="1" applyFill="1" applyBorder="1" applyAlignment="1" applyProtection="1">
      <alignment horizontal="center" vertical="center" wrapText="1"/>
    </xf>
    <xf numFmtId="0" fontId="0" fillId="6" borderId="12" xfId="0" applyFill="1" applyBorder="1" applyAlignment="1">
      <alignment horizontal="center" vertical="center" wrapText="1"/>
    </xf>
    <xf numFmtId="0" fontId="6" fillId="0" borderId="13" xfId="0" applyFont="1" applyBorder="1" applyAlignment="1">
      <alignment horizontal="left" vertical="center" wrapText="1"/>
    </xf>
    <xf numFmtId="0" fontId="57" fillId="0" borderId="13" xfId="0" applyNumberFormat="1" applyFont="1" applyFill="1" applyBorder="1" applyAlignment="1" applyProtection="1">
      <alignment horizontal="left" vertical="center" wrapText="1"/>
    </xf>
    <xf numFmtId="0" fontId="57" fillId="0" borderId="4" xfId="0" applyNumberFormat="1" applyFont="1" applyFill="1" applyBorder="1" applyAlignment="1" applyProtection="1">
      <alignment horizontal="left" vertical="center" wrapText="1"/>
    </xf>
    <xf numFmtId="0" fontId="6" fillId="0" borderId="1" xfId="0" applyFont="1" applyBorder="1" applyAlignment="1">
      <alignment horizontal="left" vertical="center" wrapText="1"/>
    </xf>
    <xf numFmtId="0" fontId="7" fillId="0" borderId="13" xfId="0" applyFont="1" applyBorder="1" applyAlignment="1">
      <alignment horizontal="left" vertical="center" wrapText="1"/>
    </xf>
    <xf numFmtId="0" fontId="59" fillId="6" borderId="11" xfId="0" applyNumberFormat="1" applyFont="1" applyFill="1" applyBorder="1" applyAlignment="1" applyProtection="1">
      <alignment horizontal="center" vertical="center" wrapText="1"/>
    </xf>
    <xf numFmtId="0" fontId="7" fillId="6" borderId="12" xfId="0" applyFont="1" applyFill="1" applyBorder="1" applyAlignment="1">
      <alignment horizontal="center" vertical="center" wrapText="1"/>
    </xf>
    <xf numFmtId="0" fontId="0" fillId="0" borderId="4" xfId="0" applyBorder="1" applyAlignment="1">
      <alignment horizontal="left" vertical="center" wrapText="1"/>
    </xf>
    <xf numFmtId="0" fontId="6" fillId="0" borderId="2" xfId="4" applyFont="1" applyBorder="1" applyAlignment="1">
      <alignment horizontal="left" vertical="center" wrapText="1"/>
    </xf>
    <xf numFmtId="0" fontId="6" fillId="0" borderId="10" xfId="4" applyFont="1" applyBorder="1" applyAlignment="1">
      <alignment horizontal="left" vertical="center" wrapText="1"/>
    </xf>
    <xf numFmtId="176" fontId="25" fillId="0" borderId="13" xfId="3" applyNumberFormat="1" applyFont="1" applyBorder="1" applyAlignment="1">
      <alignment horizontal="left" vertical="center" wrapText="1"/>
    </xf>
    <xf numFmtId="176" fontId="25" fillId="0" borderId="4" xfId="3" applyNumberFormat="1" applyFont="1" applyBorder="1" applyAlignment="1">
      <alignment horizontal="left" vertical="center" wrapText="1"/>
    </xf>
    <xf numFmtId="176" fontId="25" fillId="0" borderId="1" xfId="3" applyNumberFormat="1" applyFont="1" applyBorder="1" applyAlignment="1">
      <alignment horizontal="left" vertical="center" wrapText="1"/>
    </xf>
    <xf numFmtId="0" fontId="6" fillId="0" borderId="13" xfId="4" applyFont="1" applyBorder="1" applyAlignment="1">
      <alignment horizontal="left" vertical="center" wrapText="1"/>
    </xf>
    <xf numFmtId="0" fontId="6" fillId="0" borderId="4" xfId="4" applyFont="1" applyBorder="1" applyAlignment="1">
      <alignment horizontal="left" vertical="center" wrapText="1"/>
    </xf>
    <xf numFmtId="0" fontId="6" fillId="0" borderId="13" xfId="3" applyFont="1" applyBorder="1" applyAlignment="1">
      <alignment horizontal="left" vertical="center" wrapText="1"/>
    </xf>
    <xf numFmtId="0" fontId="6" fillId="0" borderId="4" xfId="3" applyFont="1" applyBorder="1" applyAlignment="1">
      <alignment horizontal="left" vertical="center" wrapText="1"/>
    </xf>
    <xf numFmtId="0" fontId="22" fillId="6" borderId="11" xfId="4" applyFont="1" applyFill="1" applyBorder="1" applyAlignment="1">
      <alignment horizontal="left" vertical="center" shrinkToFit="1"/>
    </xf>
    <xf numFmtId="0" fontId="22" fillId="6" borderId="21" xfId="4" applyFont="1" applyFill="1" applyBorder="1" applyAlignment="1">
      <alignment horizontal="left" vertical="center" shrinkToFit="1"/>
    </xf>
    <xf numFmtId="0" fontId="22" fillId="6" borderId="12" xfId="4" applyFont="1" applyFill="1" applyBorder="1" applyAlignment="1">
      <alignment horizontal="left" vertical="center" shrinkToFit="1"/>
    </xf>
    <xf numFmtId="0" fontId="35" fillId="5" borderId="11" xfId="4" applyFont="1" applyFill="1" applyBorder="1" applyAlignment="1">
      <alignment horizontal="center" vertical="center"/>
    </xf>
    <xf numFmtId="0" fontId="35" fillId="5" borderId="12" xfId="4" applyFont="1" applyFill="1" applyBorder="1" applyAlignment="1">
      <alignment horizontal="center" vertical="center"/>
    </xf>
    <xf numFmtId="0" fontId="6" fillId="0" borderId="22" xfId="3" applyFont="1" applyBorder="1" applyAlignment="1">
      <alignment horizontal="left" vertical="center" wrapText="1"/>
    </xf>
    <xf numFmtId="0" fontId="0" fillId="0" borderId="15" xfId="0" applyBorder="1" applyAlignment="1">
      <alignment horizontal="left" vertical="center" wrapText="1"/>
    </xf>
    <xf numFmtId="0" fontId="0" fillId="0" borderId="50" xfId="0" applyBorder="1" applyAlignment="1">
      <alignment horizontal="left" vertical="center" wrapText="1"/>
    </xf>
    <xf numFmtId="0" fontId="25" fillId="0" borderId="13" xfId="3" applyFont="1" applyBorder="1" applyAlignment="1">
      <alignment horizontal="left" vertical="center" wrapText="1"/>
    </xf>
    <xf numFmtId="0" fontId="25" fillId="0" borderId="4" xfId="3" applyFont="1" applyBorder="1" applyAlignment="1">
      <alignment horizontal="left" vertical="center" wrapText="1"/>
    </xf>
    <xf numFmtId="0" fontId="25" fillId="0" borderId="1" xfId="3" applyFont="1" applyBorder="1" applyAlignment="1">
      <alignment horizontal="left" vertical="center" wrapText="1"/>
    </xf>
    <xf numFmtId="0" fontId="6" fillId="0" borderId="2" xfId="3" applyFont="1" applyBorder="1" applyAlignment="1">
      <alignment horizontal="left" vertical="center" wrapText="1"/>
    </xf>
    <xf numFmtId="0" fontId="41" fillId="0" borderId="0" xfId="4" applyFont="1" applyAlignment="1">
      <alignment horizontal="center" vertical="center"/>
    </xf>
    <xf numFmtId="0" fontId="22" fillId="5" borderId="11" xfId="4" applyFont="1" applyFill="1" applyBorder="1" applyAlignment="1">
      <alignment horizontal="left" vertical="center" shrinkToFit="1"/>
    </xf>
    <xf numFmtId="0" fontId="22" fillId="5" borderId="21" xfId="4" applyFont="1" applyFill="1" applyBorder="1" applyAlignment="1">
      <alignment horizontal="left" vertical="center" shrinkToFit="1"/>
    </xf>
    <xf numFmtId="0" fontId="22" fillId="5" borderId="12" xfId="4" applyFont="1" applyFill="1" applyBorder="1" applyAlignment="1">
      <alignment horizontal="left" vertical="center" shrinkToFit="1"/>
    </xf>
    <xf numFmtId="0" fontId="25" fillId="0" borderId="4" xfId="3" applyFont="1" applyFill="1" applyBorder="1" applyAlignment="1">
      <alignment horizontal="left" vertical="center" wrapText="1"/>
    </xf>
    <xf numFmtId="0" fontId="23" fillId="2" borderId="38" xfId="5" applyFont="1" applyFill="1" applyBorder="1" applyAlignment="1">
      <alignment horizontal="left" vertical="center"/>
    </xf>
    <xf numFmtId="0" fontId="23" fillId="2" borderId="39" xfId="5" applyFont="1" applyFill="1" applyBorder="1" applyAlignment="1">
      <alignment horizontal="left" vertical="center"/>
    </xf>
    <xf numFmtId="0" fontId="23" fillId="2" borderId="41" xfId="5" applyFont="1" applyFill="1" applyBorder="1" applyAlignment="1">
      <alignment horizontal="left" vertical="center"/>
    </xf>
    <xf numFmtId="0" fontId="23" fillId="2" borderId="42" xfId="5" applyFont="1" applyFill="1" applyBorder="1" applyAlignment="1">
      <alignment horizontal="left" vertical="center"/>
    </xf>
    <xf numFmtId="0" fontId="52" fillId="0" borderId="25" xfId="5" applyFont="1" applyBorder="1" applyAlignment="1">
      <alignment horizontal="left" vertical="center" wrapText="1"/>
    </xf>
    <xf numFmtId="0" fontId="53" fillId="0" borderId="26" xfId="5" applyFont="1" applyBorder="1" applyAlignment="1">
      <alignment horizontal="left" vertical="center" wrapText="1"/>
    </xf>
    <xf numFmtId="0" fontId="53" fillId="0" borderId="27" xfId="5" applyFont="1" applyBorder="1" applyAlignment="1">
      <alignment horizontal="left" vertical="center" wrapText="1"/>
    </xf>
    <xf numFmtId="0" fontId="53" fillId="0" borderId="24" xfId="5" applyFont="1" applyBorder="1" applyAlignment="1">
      <alignment horizontal="left" vertical="center" wrapText="1"/>
    </xf>
    <xf numFmtId="0" fontId="53" fillId="0" borderId="0" xfId="5" applyFont="1" applyAlignment="1">
      <alignment horizontal="left" vertical="center" wrapText="1"/>
    </xf>
    <xf numFmtId="0" fontId="53" fillId="0" borderId="28" xfId="5" applyFont="1" applyBorder="1" applyAlignment="1">
      <alignment horizontal="left" vertical="center" wrapText="1"/>
    </xf>
    <xf numFmtId="0" fontId="53" fillId="0" borderId="29" xfId="5" applyFont="1" applyBorder="1" applyAlignment="1">
      <alignment horizontal="left" vertical="center" wrapText="1"/>
    </xf>
    <xf numFmtId="0" fontId="53" fillId="0" borderId="30" xfId="5" applyFont="1" applyBorder="1" applyAlignment="1">
      <alignment horizontal="left" vertical="center" wrapText="1"/>
    </xf>
    <xf numFmtId="0" fontId="53" fillId="0" borderId="31" xfId="5" applyFont="1" applyBorder="1" applyAlignment="1">
      <alignment horizontal="left" vertical="center" wrapText="1"/>
    </xf>
    <xf numFmtId="0" fontId="52" fillId="0" borderId="26" xfId="5" applyFont="1" applyBorder="1" applyAlignment="1">
      <alignment horizontal="left" vertical="center" wrapText="1"/>
    </xf>
    <xf numFmtId="0" fontId="52" fillId="0" borderId="27" xfId="5" applyFont="1" applyBorder="1" applyAlignment="1">
      <alignment horizontal="left" vertical="center" wrapText="1"/>
    </xf>
    <xf numFmtId="0" fontId="52" fillId="0" borderId="24" xfId="5" applyFont="1" applyBorder="1" applyAlignment="1">
      <alignment horizontal="left" vertical="center" wrapText="1"/>
    </xf>
    <xf numFmtId="0" fontId="52" fillId="0" borderId="0" xfId="5" applyFont="1" applyBorder="1" applyAlignment="1">
      <alignment horizontal="left" vertical="center" wrapText="1"/>
    </xf>
    <xf numFmtId="0" fontId="52" fillId="0" borderId="28" xfId="5" applyFont="1" applyBorder="1" applyAlignment="1">
      <alignment horizontal="left" vertical="center" wrapText="1"/>
    </xf>
    <xf numFmtId="0" fontId="52" fillId="0" borderId="0" xfId="5" applyFont="1" applyAlignment="1">
      <alignment horizontal="left" vertical="center" wrapText="1"/>
    </xf>
    <xf numFmtId="0" fontId="52" fillId="0" borderId="29" xfId="5" applyFont="1" applyBorder="1" applyAlignment="1">
      <alignment horizontal="left" vertical="center" wrapText="1"/>
    </xf>
    <xf numFmtId="0" fontId="52" fillId="0" borderId="30" xfId="5" applyFont="1" applyBorder="1" applyAlignment="1">
      <alignment horizontal="left" vertical="center" wrapText="1"/>
    </xf>
    <xf numFmtId="0" fontId="52" fillId="0" borderId="31" xfId="5" applyFont="1" applyBorder="1" applyAlignment="1">
      <alignment horizontal="left" vertical="center" wrapText="1"/>
    </xf>
    <xf numFmtId="0" fontId="35" fillId="0" borderId="32" xfId="5" applyFont="1" applyBorder="1" applyAlignment="1">
      <alignment horizontal="center"/>
    </xf>
    <xf numFmtId="0" fontId="35" fillId="0" borderId="33" xfId="5" applyFont="1" applyBorder="1" applyAlignment="1">
      <alignment horizontal="center"/>
    </xf>
    <xf numFmtId="0" fontId="35" fillId="0" borderId="34" xfId="5" applyFont="1" applyBorder="1" applyAlignment="1">
      <alignment horizontal="center"/>
    </xf>
    <xf numFmtId="0" fontId="45" fillId="0" borderId="0" xfId="5" applyFont="1" applyAlignment="1">
      <alignment horizontal="center" vertical="center" wrapText="1"/>
    </xf>
    <xf numFmtId="0" fontId="45" fillId="0" borderId="0" xfId="5" applyFont="1" applyAlignment="1">
      <alignment horizontal="center" vertical="center"/>
    </xf>
    <xf numFmtId="0" fontId="48" fillId="7" borderId="24" xfId="5" applyFont="1" applyFill="1" applyBorder="1" applyAlignment="1">
      <alignment horizontal="center" vertical="center" wrapText="1"/>
    </xf>
    <xf numFmtId="0" fontId="48" fillId="7" borderId="0" xfId="5" applyFont="1" applyFill="1" applyAlignment="1">
      <alignment horizontal="center" vertical="center" wrapText="1"/>
    </xf>
    <xf numFmtId="0" fontId="7" fillId="0" borderId="25" xfId="5" applyBorder="1" applyAlignment="1">
      <alignment horizontal="left" vertical="center" wrapText="1"/>
    </xf>
    <xf numFmtId="0" fontId="7" fillId="0" borderId="26" xfId="5" applyBorder="1" applyAlignment="1">
      <alignment horizontal="left" vertical="center" wrapText="1"/>
    </xf>
    <xf numFmtId="0" fontId="7" fillId="0" borderId="27" xfId="5" applyBorder="1" applyAlignment="1">
      <alignment horizontal="left" vertical="center" wrapText="1"/>
    </xf>
    <xf numFmtId="0" fontId="7" fillId="0" borderId="24" xfId="5" applyBorder="1" applyAlignment="1">
      <alignment horizontal="left" vertical="center" wrapText="1"/>
    </xf>
    <xf numFmtId="0" fontId="7" fillId="0" borderId="0" xfId="5" applyAlignment="1">
      <alignment horizontal="left" vertical="center" wrapText="1"/>
    </xf>
    <xf numFmtId="0" fontId="7" fillId="0" borderId="28" xfId="5" applyBorder="1" applyAlignment="1">
      <alignment horizontal="left" vertical="center" wrapText="1"/>
    </xf>
    <xf numFmtId="0" fontId="7" fillId="0" borderId="29" xfId="5" applyBorder="1" applyAlignment="1">
      <alignment horizontal="left" vertical="center" wrapText="1"/>
    </xf>
    <xf numFmtId="0" fontId="7" fillId="0" borderId="30" xfId="5" applyBorder="1" applyAlignment="1">
      <alignment horizontal="left" vertical="center" wrapText="1"/>
    </xf>
    <xf numFmtId="0" fontId="7" fillId="0" borderId="31" xfId="5" applyBorder="1" applyAlignment="1">
      <alignment horizontal="left" vertical="center" wrapText="1"/>
    </xf>
    <xf numFmtId="0" fontId="35" fillId="0" borderId="32" xfId="5" applyFont="1" applyBorder="1" applyAlignment="1">
      <alignment horizontal="left"/>
    </xf>
    <xf numFmtId="0" fontId="35" fillId="0" borderId="33" xfId="5" applyFont="1" applyBorder="1" applyAlignment="1">
      <alignment horizontal="left"/>
    </xf>
    <xf numFmtId="0" fontId="35" fillId="0" borderId="34" xfId="5" applyFont="1" applyBorder="1" applyAlignment="1">
      <alignment horizontal="left"/>
    </xf>
  </cellXfs>
  <cellStyles count="6">
    <cellStyle name="標準" xfId="0" builtinId="0"/>
    <cellStyle name="標準 2" xfId="3" xr:uid="{00000000-0005-0000-0000-000001000000}"/>
    <cellStyle name="標準_OJTコミュニケーションｼｰﾄ_01" xfId="5" xr:uid="{00000000-0005-0000-0000-000002000000}"/>
    <cellStyle name="標準_フォーマット案_モデル評価シート" xfId="1" xr:uid="{00000000-0005-0000-0000-000003000000}"/>
    <cellStyle name="標準_現場管理_レベル2" xfId="2" xr:uid="{00000000-0005-0000-0000-000004000000}"/>
    <cellStyle name="標準_能力細目、職務遂行のための基準一覧（スーパーマーケット）" xfId="4"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5438625749023502"/>
          <c:y val="0.17038266153654799"/>
          <c:w val="0.489027899493227"/>
          <c:h val="0.61501394820510802"/>
        </c:manualLayout>
      </c:layout>
      <c:radarChart>
        <c:radarStyle val="marker"/>
        <c:varyColors val="0"/>
        <c:ser>
          <c:idx val="0"/>
          <c:order val="0"/>
          <c:spPr>
            <a:ln w="28575" cap="rnd">
              <a:solidFill>
                <a:schemeClr val="accent1"/>
              </a:solidFill>
              <a:round/>
            </a:ln>
            <a:effectLst/>
          </c:spPr>
          <c:marker>
            <c:symbol val="none"/>
          </c:marker>
          <c:cat>
            <c:strRef>
              <c:f>'OJTｺﾐｭﾆｹｰｼｮﾝｼｰﾄ (2)'!$B$25:$B$40</c:f>
              <c:strCache>
                <c:ptCount val="16"/>
                <c:pt idx="0">
                  <c:v>ビジネス知識の習得</c:v>
                </c:pt>
                <c:pt idx="1">
                  <c:v>PCの基本操作とネットワークの活用</c:v>
                </c:pt>
                <c:pt idx="2">
                  <c:v>企業倫理とコンプライアンス</c:v>
                </c:pt>
                <c:pt idx="3">
                  <c:v>関係者との連携による業務の遂行</c:v>
                </c:pt>
                <c:pt idx="4">
                  <c:v>課題の設定と成果の追求</c:v>
                </c:pt>
                <c:pt idx="5">
                  <c:v>業務効率化の推進</c:v>
                </c:pt>
                <c:pt idx="6">
                  <c:v>作業管理 </c:v>
                </c:pt>
                <c:pt idx="7">
                  <c:v>運搬・物流管理</c:v>
                </c:pt>
                <c:pt idx="8">
                  <c:v>資材管理 </c:v>
                </c:pt>
                <c:pt idx="9">
                  <c:v>在庫管理</c:v>
                </c:pt>
                <c:pt idx="10">
                  <c:v>設備管理</c:v>
                </c:pt>
                <c:pt idx="11">
                  <c:v>品質管理 </c:v>
                </c:pt>
                <c:pt idx="12">
                  <c:v>原価管理</c:v>
                </c:pt>
                <c:pt idx="13">
                  <c:v>納期管理 </c:v>
                </c:pt>
                <c:pt idx="14">
                  <c:v>安全衛生管理</c:v>
                </c:pt>
                <c:pt idx="15">
                  <c:v>環境管理</c:v>
                </c:pt>
              </c:strCache>
            </c:strRef>
          </c:cat>
          <c:val>
            <c:numRef>
              <c:f>'OJTｺﾐｭﾆｹｰｼｮﾝｼｰﾄ (2)'!$C$25:$C$40</c:f>
              <c:numCache>
                <c:formatCode>General</c:formatCode>
                <c:ptCount val="16"/>
              </c:numCache>
            </c:numRef>
          </c:val>
          <c:extLst xmlns:c15="http://schemas.microsoft.com/office/drawing/2012/chart">
            <c:ext xmlns:c16="http://schemas.microsoft.com/office/drawing/2014/chart" uri="{C3380CC4-5D6E-409C-BE32-E72D297353CC}">
              <c16:uniqueId val="{00000000-2A56-4935-8443-C6A1B67F76A9}"/>
            </c:ext>
          </c:extLst>
        </c:ser>
        <c:ser>
          <c:idx val="1"/>
          <c:order val="1"/>
          <c:spPr>
            <a:ln w="28575" cap="rnd">
              <a:solidFill>
                <a:schemeClr val="accent2"/>
              </a:solidFill>
              <a:round/>
            </a:ln>
            <a:effectLst/>
          </c:spPr>
          <c:marker>
            <c:symbol val="none"/>
          </c:marker>
          <c:cat>
            <c:strRef>
              <c:f>'OJTｺﾐｭﾆｹｰｼｮﾝｼｰﾄ (2)'!$B$25:$B$40</c:f>
              <c:strCache>
                <c:ptCount val="16"/>
                <c:pt idx="0">
                  <c:v>ビジネス知識の習得</c:v>
                </c:pt>
                <c:pt idx="1">
                  <c:v>PCの基本操作とネットワークの活用</c:v>
                </c:pt>
                <c:pt idx="2">
                  <c:v>企業倫理とコンプライアンス</c:v>
                </c:pt>
                <c:pt idx="3">
                  <c:v>関係者との連携による業務の遂行</c:v>
                </c:pt>
                <c:pt idx="4">
                  <c:v>課題の設定と成果の追求</c:v>
                </c:pt>
                <c:pt idx="5">
                  <c:v>業務効率化の推進</c:v>
                </c:pt>
                <c:pt idx="6">
                  <c:v>作業管理 </c:v>
                </c:pt>
                <c:pt idx="7">
                  <c:v>運搬・物流管理</c:v>
                </c:pt>
                <c:pt idx="8">
                  <c:v>資材管理 </c:v>
                </c:pt>
                <c:pt idx="9">
                  <c:v>在庫管理</c:v>
                </c:pt>
                <c:pt idx="10">
                  <c:v>設備管理</c:v>
                </c:pt>
                <c:pt idx="11">
                  <c:v>品質管理 </c:v>
                </c:pt>
                <c:pt idx="12">
                  <c:v>原価管理</c:v>
                </c:pt>
                <c:pt idx="13">
                  <c:v>納期管理 </c:v>
                </c:pt>
                <c:pt idx="14">
                  <c:v>安全衛生管理</c:v>
                </c:pt>
                <c:pt idx="15">
                  <c:v>環境管理</c:v>
                </c:pt>
              </c:strCache>
            </c:strRef>
          </c:cat>
          <c:val>
            <c:numRef>
              <c:f>'OJTｺﾐｭﾆｹｰｼｮﾝｼｰﾄ (2)'!$D$25:$D$40</c:f>
              <c:numCache>
                <c:formatCode>General</c:formatCode>
                <c:ptCount val="16"/>
              </c:numCache>
            </c:numRef>
          </c:val>
          <c:extLst xmlns:c15="http://schemas.microsoft.com/office/drawing/2012/chart">
            <c:ext xmlns:c16="http://schemas.microsoft.com/office/drawing/2014/chart" uri="{C3380CC4-5D6E-409C-BE32-E72D297353CC}">
              <c16:uniqueId val="{00000001-2A56-4935-8443-C6A1B67F76A9}"/>
            </c:ext>
          </c:extLst>
        </c:ser>
        <c:ser>
          <c:idx val="2"/>
          <c:order val="2"/>
          <c:spPr>
            <a:ln w="28575" cap="rnd">
              <a:solidFill>
                <a:schemeClr val="accent3"/>
              </a:solidFill>
              <a:round/>
            </a:ln>
            <a:effectLst/>
          </c:spPr>
          <c:marker>
            <c:symbol val="none"/>
          </c:marker>
          <c:cat>
            <c:strRef>
              <c:f>'OJTｺﾐｭﾆｹｰｼｮﾝｼｰﾄ (2)'!$B$25:$B$40</c:f>
              <c:strCache>
                <c:ptCount val="16"/>
                <c:pt idx="0">
                  <c:v>ビジネス知識の習得</c:v>
                </c:pt>
                <c:pt idx="1">
                  <c:v>PCの基本操作とネットワークの活用</c:v>
                </c:pt>
                <c:pt idx="2">
                  <c:v>企業倫理とコンプライアンス</c:v>
                </c:pt>
                <c:pt idx="3">
                  <c:v>関係者との連携による業務の遂行</c:v>
                </c:pt>
                <c:pt idx="4">
                  <c:v>課題の設定と成果の追求</c:v>
                </c:pt>
                <c:pt idx="5">
                  <c:v>業務効率化の推進</c:v>
                </c:pt>
                <c:pt idx="6">
                  <c:v>作業管理 </c:v>
                </c:pt>
                <c:pt idx="7">
                  <c:v>運搬・物流管理</c:v>
                </c:pt>
                <c:pt idx="8">
                  <c:v>資材管理 </c:v>
                </c:pt>
                <c:pt idx="9">
                  <c:v>在庫管理</c:v>
                </c:pt>
                <c:pt idx="10">
                  <c:v>設備管理</c:v>
                </c:pt>
                <c:pt idx="11">
                  <c:v>品質管理 </c:v>
                </c:pt>
                <c:pt idx="12">
                  <c:v>原価管理</c:v>
                </c:pt>
                <c:pt idx="13">
                  <c:v>納期管理 </c:v>
                </c:pt>
                <c:pt idx="14">
                  <c:v>安全衛生管理</c:v>
                </c:pt>
                <c:pt idx="15">
                  <c:v>環境管理</c:v>
                </c:pt>
              </c:strCache>
            </c:strRef>
          </c:cat>
          <c:val>
            <c:numRef>
              <c:f>'OJTｺﾐｭﾆｹｰｼｮﾝｼｰﾄ (2)'!$E$25:$E$40</c:f>
              <c:numCache>
                <c:formatCode>General</c:formatCode>
                <c:ptCount val="16"/>
              </c:numCache>
            </c:numRef>
          </c:val>
          <c:extLst xmlns:c15="http://schemas.microsoft.com/office/drawing/2012/chart">
            <c:ext xmlns:c16="http://schemas.microsoft.com/office/drawing/2014/chart" uri="{C3380CC4-5D6E-409C-BE32-E72D297353CC}">
              <c16:uniqueId val="{00000002-2A56-4935-8443-C6A1B67F76A9}"/>
            </c:ext>
          </c:extLst>
        </c:ser>
        <c:ser>
          <c:idx val="3"/>
          <c:order val="3"/>
          <c:spPr>
            <a:ln w="28575" cap="rnd">
              <a:solidFill>
                <a:schemeClr val="accent4"/>
              </a:solidFill>
              <a:round/>
            </a:ln>
            <a:effectLst/>
          </c:spPr>
          <c:marker>
            <c:symbol val="none"/>
          </c:marker>
          <c:cat>
            <c:strRef>
              <c:f>'OJTｺﾐｭﾆｹｰｼｮﾝｼｰﾄ (2)'!$B$25:$B$40</c:f>
              <c:strCache>
                <c:ptCount val="16"/>
                <c:pt idx="0">
                  <c:v>ビジネス知識の習得</c:v>
                </c:pt>
                <c:pt idx="1">
                  <c:v>PCの基本操作とネットワークの活用</c:v>
                </c:pt>
                <c:pt idx="2">
                  <c:v>企業倫理とコンプライアンス</c:v>
                </c:pt>
                <c:pt idx="3">
                  <c:v>関係者との連携による業務の遂行</c:v>
                </c:pt>
                <c:pt idx="4">
                  <c:v>課題の設定と成果の追求</c:v>
                </c:pt>
                <c:pt idx="5">
                  <c:v>業務効率化の推進</c:v>
                </c:pt>
                <c:pt idx="6">
                  <c:v>作業管理 </c:v>
                </c:pt>
                <c:pt idx="7">
                  <c:v>運搬・物流管理</c:v>
                </c:pt>
                <c:pt idx="8">
                  <c:v>資材管理 </c:v>
                </c:pt>
                <c:pt idx="9">
                  <c:v>在庫管理</c:v>
                </c:pt>
                <c:pt idx="10">
                  <c:v>設備管理</c:v>
                </c:pt>
                <c:pt idx="11">
                  <c:v>品質管理 </c:v>
                </c:pt>
                <c:pt idx="12">
                  <c:v>原価管理</c:v>
                </c:pt>
                <c:pt idx="13">
                  <c:v>納期管理 </c:v>
                </c:pt>
                <c:pt idx="14">
                  <c:v>安全衛生管理</c:v>
                </c:pt>
                <c:pt idx="15">
                  <c:v>環境管理</c:v>
                </c:pt>
              </c:strCache>
            </c:strRef>
          </c:cat>
          <c:val>
            <c:numRef>
              <c:f>'OJTｺﾐｭﾆｹｰｼｮﾝｼｰﾄ (2)'!$F$25:$F$40</c:f>
              <c:numCache>
                <c:formatCode>0.0_ </c:formatCode>
                <c:ptCount val="16"/>
              </c:numCache>
            </c:numRef>
          </c:val>
          <c:extLst xmlns:c15="http://schemas.microsoft.com/office/drawing/2012/chart">
            <c:ext xmlns:c16="http://schemas.microsoft.com/office/drawing/2014/chart" uri="{C3380CC4-5D6E-409C-BE32-E72D297353CC}">
              <c16:uniqueId val="{00000003-2A56-4935-8443-C6A1B67F76A9}"/>
            </c:ext>
          </c:extLst>
        </c:ser>
        <c:ser>
          <c:idx val="4"/>
          <c:order val="4"/>
          <c:spPr>
            <a:ln w="28575" cap="rnd">
              <a:solidFill>
                <a:schemeClr val="accent5"/>
              </a:solidFill>
              <a:round/>
            </a:ln>
            <a:effectLst/>
          </c:spPr>
          <c:marker>
            <c:symbol val="none"/>
          </c:marker>
          <c:cat>
            <c:strRef>
              <c:f>'OJTｺﾐｭﾆｹｰｼｮﾝｼｰﾄ (2)'!$B$25:$B$40</c:f>
              <c:strCache>
                <c:ptCount val="16"/>
                <c:pt idx="0">
                  <c:v>ビジネス知識の習得</c:v>
                </c:pt>
                <c:pt idx="1">
                  <c:v>PCの基本操作とネットワークの活用</c:v>
                </c:pt>
                <c:pt idx="2">
                  <c:v>企業倫理とコンプライアンス</c:v>
                </c:pt>
                <c:pt idx="3">
                  <c:v>関係者との連携による業務の遂行</c:v>
                </c:pt>
                <c:pt idx="4">
                  <c:v>課題の設定と成果の追求</c:v>
                </c:pt>
                <c:pt idx="5">
                  <c:v>業務効率化の推進</c:v>
                </c:pt>
                <c:pt idx="6">
                  <c:v>作業管理 </c:v>
                </c:pt>
                <c:pt idx="7">
                  <c:v>運搬・物流管理</c:v>
                </c:pt>
                <c:pt idx="8">
                  <c:v>資材管理 </c:v>
                </c:pt>
                <c:pt idx="9">
                  <c:v>在庫管理</c:v>
                </c:pt>
                <c:pt idx="10">
                  <c:v>設備管理</c:v>
                </c:pt>
                <c:pt idx="11">
                  <c:v>品質管理 </c:v>
                </c:pt>
                <c:pt idx="12">
                  <c:v>原価管理</c:v>
                </c:pt>
                <c:pt idx="13">
                  <c:v>納期管理 </c:v>
                </c:pt>
                <c:pt idx="14">
                  <c:v>安全衛生管理</c:v>
                </c:pt>
                <c:pt idx="15">
                  <c:v>環境管理</c:v>
                </c:pt>
              </c:strCache>
            </c:strRef>
          </c:cat>
          <c:val>
            <c:numRef>
              <c:f>'OJTｺﾐｭﾆｹｰｼｮﾝｼｰﾄ (2)'!$G$25:$G$40</c:f>
              <c:numCache>
                <c:formatCode>0.0_ </c:formatCode>
                <c:ptCount val="1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04-2A56-4935-8443-C6A1B67F76A9}"/>
            </c:ext>
          </c:extLst>
        </c:ser>
        <c:ser>
          <c:idx val="5"/>
          <c:order val="5"/>
          <c:spPr>
            <a:ln w="12700" cap="rnd">
              <a:solidFill>
                <a:schemeClr val="accent6"/>
              </a:solidFill>
              <a:round/>
            </a:ln>
            <a:effectLst/>
          </c:spPr>
          <c:marker>
            <c:symbol val="none"/>
          </c:marker>
          <c:cat>
            <c:strRef>
              <c:f>'OJTｺﾐｭﾆｹｰｼｮﾝｼｰﾄ (2)'!$B$25:$B$40</c:f>
              <c:strCache>
                <c:ptCount val="16"/>
                <c:pt idx="0">
                  <c:v>ビジネス知識の習得</c:v>
                </c:pt>
                <c:pt idx="1">
                  <c:v>PCの基本操作とネットワークの活用</c:v>
                </c:pt>
                <c:pt idx="2">
                  <c:v>企業倫理とコンプライアンス</c:v>
                </c:pt>
                <c:pt idx="3">
                  <c:v>関係者との連携による業務の遂行</c:v>
                </c:pt>
                <c:pt idx="4">
                  <c:v>課題の設定と成果の追求</c:v>
                </c:pt>
                <c:pt idx="5">
                  <c:v>業務効率化の推進</c:v>
                </c:pt>
                <c:pt idx="6">
                  <c:v>作業管理 </c:v>
                </c:pt>
                <c:pt idx="7">
                  <c:v>運搬・物流管理</c:v>
                </c:pt>
                <c:pt idx="8">
                  <c:v>資材管理 </c:v>
                </c:pt>
                <c:pt idx="9">
                  <c:v>在庫管理</c:v>
                </c:pt>
                <c:pt idx="10">
                  <c:v>設備管理</c:v>
                </c:pt>
                <c:pt idx="11">
                  <c:v>品質管理 </c:v>
                </c:pt>
                <c:pt idx="12">
                  <c:v>原価管理</c:v>
                </c:pt>
                <c:pt idx="13">
                  <c:v>納期管理 </c:v>
                </c:pt>
                <c:pt idx="14">
                  <c:v>安全衛生管理</c:v>
                </c:pt>
                <c:pt idx="15">
                  <c:v>環境管理</c:v>
                </c:pt>
              </c:strCache>
            </c:strRef>
          </c:cat>
          <c:val>
            <c:numRef>
              <c:f>'OJTｺﾐｭﾆｹｰｼｮﾝｼｰﾄ (2)'!$H$25:$H$40</c:f>
              <c:numCache>
                <c:formatCode>0.0_ </c:formatCode>
                <c:ptCount val="1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05-2A56-4935-8443-C6A1B67F76A9}"/>
            </c:ext>
          </c:extLst>
        </c:ser>
        <c:dLbls>
          <c:showLegendKey val="0"/>
          <c:showVal val="0"/>
          <c:showCatName val="0"/>
          <c:showSerName val="0"/>
          <c:showPercent val="0"/>
          <c:showBubbleSize val="0"/>
        </c:dLbls>
        <c:axId val="246962440"/>
        <c:axId val="246962832"/>
        <c:extLst/>
      </c:radarChart>
      <c:catAx>
        <c:axId val="2469624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ja-JP"/>
          </a:p>
        </c:txPr>
        <c:crossAx val="246962832"/>
        <c:crosses val="autoZero"/>
        <c:auto val="1"/>
        <c:lblAlgn val="ctr"/>
        <c:lblOffset val="100"/>
        <c:noMultiLvlLbl val="0"/>
      </c:catAx>
      <c:valAx>
        <c:axId val="24696283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246962440"/>
        <c:crosses val="autoZero"/>
        <c:crossBetween val="between"/>
      </c:valAx>
      <c:spPr>
        <a:noFill/>
        <a:ln>
          <a:noFill/>
        </a:ln>
        <a:effectLst/>
      </c:spPr>
    </c:plotArea>
    <c:legend>
      <c:legendPos val="t"/>
      <c:layout>
        <c:manualLayout>
          <c:xMode val="edge"/>
          <c:yMode val="edge"/>
          <c:x val="0.42492025321798599"/>
          <c:y val="0.91666666666666596"/>
          <c:w val="0.57507974678201401"/>
          <c:h val="7.3861453397404103E-2"/>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orientation="portrait"/>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0</xdr:colOff>
      <xdr:row>16</xdr:row>
      <xdr:rowOff>9525</xdr:rowOff>
    </xdr:from>
    <xdr:to>
      <xdr:col>11</xdr:col>
      <xdr:colOff>9525</xdr:colOff>
      <xdr:row>59</xdr:row>
      <xdr:rowOff>0</xdr:rowOff>
    </xdr:to>
    <xdr:sp macro="" textlink="">
      <xdr:nvSpPr>
        <xdr:cNvPr id="2" name="Rectangle 1">
          <a:extLst>
            <a:ext uri="{FF2B5EF4-FFF2-40B4-BE49-F238E27FC236}">
              <a16:creationId xmlns:a16="http://schemas.microsoft.com/office/drawing/2014/main" id="{00000000-0008-0000-0000-00006B3D0000}"/>
            </a:ext>
          </a:extLst>
        </xdr:cNvPr>
        <xdr:cNvSpPr>
          <a:spLocks noChangeArrowheads="1"/>
        </xdr:cNvSpPr>
      </xdr:nvSpPr>
      <xdr:spPr bwMode="auto">
        <a:xfrm>
          <a:off x="247650" y="4200525"/>
          <a:ext cx="6200775" cy="6543675"/>
        </a:xfrm>
        <a:prstGeom prst="rect">
          <a:avLst/>
        </a:prstGeom>
        <a:solidFill>
          <a:srgbClr val="FFFFFF"/>
        </a:solidFill>
        <a:ln w="12700">
          <a:solidFill>
            <a:srgbClr val="6A6A6A"/>
          </a:solidFill>
          <a:prstDash val="dash"/>
          <a:miter lim="800000"/>
          <a:headEnd/>
          <a:tailEnd/>
        </a:ln>
      </xdr:spPr>
    </xdr:sp>
    <xdr:clientData/>
  </xdr:twoCellAnchor>
  <xdr:twoCellAnchor editAs="oneCell">
    <xdr:from>
      <xdr:col>1</xdr:col>
      <xdr:colOff>104775</xdr:colOff>
      <xdr:row>16</xdr:row>
      <xdr:rowOff>66675</xdr:rowOff>
    </xdr:from>
    <xdr:to>
      <xdr:col>10</xdr:col>
      <xdr:colOff>476250</xdr:colOff>
      <xdr:row>57</xdr:row>
      <xdr:rowOff>76200</xdr:rowOff>
    </xdr:to>
    <xdr:sp macro="" textlink="">
      <xdr:nvSpPr>
        <xdr:cNvPr id="3" name="Text Box 5">
          <a:extLst>
            <a:ext uri="{FF2B5EF4-FFF2-40B4-BE49-F238E27FC236}">
              <a16:creationId xmlns:a16="http://schemas.microsoft.com/office/drawing/2014/main" id="{00000000-0008-0000-0000-000006000000}"/>
            </a:ext>
          </a:extLst>
        </xdr:cNvPr>
        <xdr:cNvSpPr txBox="1">
          <a:spLocks noChangeArrowheads="1"/>
        </xdr:cNvSpPr>
      </xdr:nvSpPr>
      <xdr:spPr bwMode="auto">
        <a:xfrm>
          <a:off x="352425" y="4257675"/>
          <a:ext cx="5943600" cy="6257925"/>
        </a:xfrm>
        <a:prstGeom prst="rect">
          <a:avLst/>
        </a:prstGeom>
        <a:noFill/>
        <a:ln>
          <a:noFill/>
        </a:ln>
      </xdr:spPr>
      <xdr:txBody>
        <a:bodyPr vertOverflow="clip" wrap="square" lIns="27432" tIns="18288" rIns="0" bIns="0" anchor="t"/>
        <a:lstStyle/>
        <a:p>
          <a:pPr algn="l" rtl="0">
            <a:lnSpc>
              <a:spcPts val="1300"/>
            </a:lnSpc>
            <a:defRPr sz="1000"/>
          </a:pPr>
          <a:r>
            <a:rPr lang="ja-JP" altLang="en-US" sz="1100" b="0" i="0" u="none" strike="noStrike" baseline="0">
              <a:solidFill>
                <a:srgbClr val="000000"/>
              </a:solidFill>
              <a:latin typeface="HG創英角ｺﾞｼｯｸUB"/>
              <a:ea typeface="HG創英角ｺﾞｼｯｸUB"/>
            </a:rPr>
            <a:t>■職業能力評価シートの目的</a:t>
          </a:r>
        </a:p>
        <a:p>
          <a:pPr algn="l" rtl="0">
            <a:defRPr sz="1000"/>
          </a:pPr>
          <a:r>
            <a:rPr lang="ja-JP" altLang="en-US" sz="1100" b="0" i="0" u="none" strike="noStrike" baseline="0">
              <a:solidFill>
                <a:srgbClr val="000000"/>
              </a:solidFill>
              <a:latin typeface="HGPｺﾞｼｯｸM"/>
              <a:ea typeface="HGPｺﾞｼｯｸM"/>
            </a:rPr>
            <a:t>　職業能力評価シートの第一義的な目的は「人材育成」です。「自分の（または部下の）能力レベルはどの程度なのか」「何が不足しているのか」を具体的に把握することで、人材育成に有効な示唆を得ることができます。</a:t>
          </a:r>
          <a:endParaRPr lang="ja-JP" altLang="en-US" sz="1100" b="0" i="0" u="none" strike="noStrike" baseline="0">
            <a:solidFill>
              <a:srgbClr val="000000"/>
            </a:solidFill>
            <a:latin typeface="HG創英角ｺﾞｼｯｸUB"/>
            <a:ea typeface="HG創英角ｺﾞｼｯｸUB"/>
          </a:endParaRPr>
        </a:p>
        <a:p>
          <a:pPr algn="l" rtl="0">
            <a:lnSpc>
              <a:spcPts val="1300"/>
            </a:lnSpc>
            <a:defRPr sz="1000"/>
          </a:pPr>
          <a:endParaRPr lang="ja-JP" altLang="en-US" sz="1100" b="0" i="0" u="none" strike="noStrike" baseline="0">
            <a:solidFill>
              <a:srgbClr val="000000"/>
            </a:solidFill>
            <a:latin typeface="HG創英角ｺﾞｼｯｸUB"/>
            <a:ea typeface="HG創英角ｺﾞｼｯｸUB"/>
          </a:endParaRPr>
        </a:p>
        <a:p>
          <a:pPr algn="l" rtl="0">
            <a:lnSpc>
              <a:spcPts val="1300"/>
            </a:lnSpc>
            <a:defRPr sz="1000"/>
          </a:pPr>
          <a:r>
            <a:rPr lang="ja-JP" altLang="en-US" sz="1100" b="0" i="0" u="none" strike="noStrike" baseline="0">
              <a:solidFill>
                <a:srgbClr val="000000"/>
              </a:solidFill>
              <a:latin typeface="HG創英角ｺﾞｼｯｸUB"/>
              <a:ea typeface="HG創英角ｺﾞｼｯｸUB"/>
            </a:rPr>
            <a:t>■職業能力評価シートの構成</a:t>
          </a:r>
        </a:p>
        <a:p>
          <a:pPr algn="l" rtl="0">
            <a:lnSpc>
              <a:spcPts val="1300"/>
            </a:lnSpc>
            <a:defRPr sz="1000"/>
          </a:pPr>
          <a:r>
            <a:rPr lang="ja-JP" altLang="en-US" sz="1100" b="0" i="0" u="none" strike="noStrike" baseline="0">
              <a:solidFill>
                <a:srgbClr val="000000"/>
              </a:solidFill>
              <a:latin typeface="HGPｺﾞｼｯｸM"/>
              <a:ea typeface="HGPｺﾞｼｯｸM"/>
            </a:rPr>
            <a:t>　職業能力評価シートは、「共通能力ユニット」と「選択能力ユニット」の2つから構成されています。「共通能力ユニット」は、職種・レベル共通で求められる項目であり、レベル1では全職務同じ項目が設定されています。「選択能力ユニット」は、職務によって異なる項目です。</a:t>
          </a:r>
        </a:p>
        <a:p>
          <a:pPr algn="l" rtl="0">
            <a:defRPr sz="1000"/>
          </a:pP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創英角ｺﾞｼｯｸUB"/>
              <a:ea typeface="HGP創英角ｺﾞｼｯｸUB"/>
            </a:rPr>
            <a:t>■職業能力評価シートの使い方</a:t>
          </a:r>
        </a:p>
        <a:p>
          <a:pPr algn="l" rtl="0">
            <a:defRPr sz="1000"/>
          </a:pPr>
          <a:r>
            <a:rPr lang="ja-JP" altLang="en-US" sz="1100" b="1" i="0" u="none" strike="noStrike" baseline="0">
              <a:solidFill>
                <a:srgbClr val="000000"/>
              </a:solidFill>
              <a:latin typeface="HGPｺﾞｼｯｸM"/>
              <a:ea typeface="HGPｺﾞｼｯｸM"/>
            </a:rPr>
            <a:t>《「職務遂行のための基準」について》</a:t>
          </a:r>
          <a:endParaRPr lang="ja-JP" altLang="en-US" sz="1100" b="0" i="0" u="none" strike="noStrike" baseline="0">
            <a:solidFill>
              <a:srgbClr val="000000"/>
            </a:solidFill>
            <a:latin typeface="HGP創英角ｺﾞｼｯｸUB"/>
            <a:ea typeface="HGP創英角ｺﾞｼｯｸUB"/>
          </a:endParaRPr>
        </a:p>
        <a:p>
          <a:pPr algn="l" rtl="0">
            <a:lnSpc>
              <a:spcPts val="1300"/>
            </a:lnSpc>
            <a:defRPr sz="1000"/>
          </a:pPr>
          <a:r>
            <a:rPr lang="ja-JP" altLang="en-US" sz="1100" b="0" i="0" u="none" strike="noStrike" baseline="0">
              <a:solidFill>
                <a:srgbClr val="000000"/>
              </a:solidFill>
              <a:latin typeface="HGP創英角ｺﾞｼｯｸUB"/>
              <a:ea typeface="HGP創英角ｺﾞｼｯｸUB"/>
            </a:rPr>
            <a:t>（1）評価判定の手順</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評価の基準」に基づき、「①自己評価」→「②上司評価」の順で評価を行ってください。また、上司は「③コメント」を記入してください。特に「自己評価」と「上司評価」が異なる場合は、具体例を示す等しながら、なぜこの評価としたかを明示してください。</a:t>
          </a:r>
        </a:p>
        <a:p>
          <a:pPr algn="l" rtl="0">
            <a:defRPr sz="1000"/>
          </a:pPr>
          <a:endParaRPr lang="ja-JP" altLang="en-US" sz="1100" b="0" i="0" u="none" strike="noStrike" baseline="0">
            <a:solidFill>
              <a:srgbClr val="000000"/>
            </a:solidFill>
            <a:latin typeface="HGPｺﾞｼｯｸM"/>
            <a:ea typeface="HGPｺﾞｼｯｸM"/>
          </a:endParaRPr>
        </a:p>
        <a:p>
          <a:pPr algn="l" rtl="0">
            <a:defRPr sz="1000"/>
          </a:pPr>
          <a:r>
            <a:rPr lang="ja-JP" altLang="en-US" sz="1100" b="0" i="0" u="none" strike="noStrike" baseline="0">
              <a:solidFill>
                <a:srgbClr val="000000"/>
              </a:solidFill>
              <a:latin typeface="HGP創英角ｺﾞｼｯｸUB"/>
              <a:ea typeface="HGP創英角ｺﾞｼｯｸUB"/>
            </a:rPr>
            <a:t>（2）評価の基準</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　…　 一人でできている。（下位者に教えることができるレベルを含む）</a:t>
          </a:r>
        </a:p>
        <a:p>
          <a:pPr algn="l" rtl="0">
            <a:defRPr sz="1000"/>
          </a:pPr>
          <a:r>
            <a:rPr lang="ja-JP" altLang="en-US" sz="1100" b="0" i="0" u="none" strike="noStrike" baseline="0">
              <a:solidFill>
                <a:srgbClr val="000000"/>
              </a:solidFill>
              <a:latin typeface="HGPｺﾞｼｯｸM"/>
              <a:ea typeface="HGPｺﾞｼｯｸM"/>
            </a:rPr>
            <a:t>   △　… 　ほぼ一人でできている。（一部、上位者・周囲の助けが必要なレベル）</a:t>
          </a:r>
        </a:p>
        <a:p>
          <a:pPr algn="l" rtl="0">
            <a:lnSpc>
              <a:spcPts val="1300"/>
            </a:lnSpc>
            <a:defRPr sz="1000"/>
          </a:pPr>
          <a:r>
            <a:rPr lang="ja-JP" altLang="en-US" sz="1100" b="0" i="0" u="none" strike="noStrike" baseline="0">
              <a:solidFill>
                <a:srgbClr val="000000"/>
              </a:solidFill>
              <a:latin typeface="HGPｺﾞｼｯｸM"/>
              <a:ea typeface="HGPｺﾞｼｯｸM"/>
            </a:rPr>
            <a:t>   ×　… 　できていない。（常に上位者・周囲の助けが必要なレベル）</a:t>
          </a:r>
        </a:p>
        <a:p>
          <a:pPr algn="l" rtl="0">
            <a:defRPr sz="1000"/>
          </a:pPr>
          <a:r>
            <a:rPr lang="ja-JP" altLang="en-US" sz="1100" b="0" i="0" u="none" strike="noStrike" baseline="0">
              <a:solidFill>
                <a:srgbClr val="000000"/>
              </a:solidFill>
              <a:latin typeface="HGP創英角ｺﾞｼｯｸUB"/>
              <a:ea typeface="HGP創英角ｺﾞｼｯｸUB"/>
            </a:rPr>
            <a:t>（注）該当しない評価項目について</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業務上、被評価者に該当しない評価項目がある場合は「－」と表記し、評価しません。</a:t>
          </a:r>
        </a:p>
        <a:p>
          <a:pPr algn="l" rtl="0">
            <a:lnSpc>
              <a:spcPts val="1300"/>
            </a:lnSpc>
            <a:defRPr sz="1000"/>
          </a:pPr>
          <a:endParaRPr lang="ja-JP" altLang="en-US" sz="1100" b="0" i="0" u="none" strike="noStrike" baseline="0">
            <a:solidFill>
              <a:srgbClr val="000000"/>
            </a:solidFill>
            <a:latin typeface="HGPｺﾞｼｯｸM"/>
            <a:ea typeface="HGPｺﾞｼｯｸM"/>
          </a:endParaRPr>
        </a:p>
        <a:p>
          <a:pPr algn="l" rtl="0">
            <a:defRPr sz="1000"/>
          </a:pPr>
          <a:r>
            <a:rPr lang="ja-JP" altLang="en-US" sz="1100" b="1" i="0" u="none" strike="noStrike" baseline="0">
              <a:solidFill>
                <a:srgbClr val="000000"/>
              </a:solidFill>
              <a:latin typeface="HGPｺﾞｼｯｸM"/>
              <a:ea typeface="HGPｺﾞｼｯｸM"/>
            </a:rPr>
            <a:t>《「必要な知識」について》</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被評価者による自己評価を○×の2択で行い、自身に不足している知識を確認することで、自己学習の分野選定に活用してください。</a:t>
          </a:r>
        </a:p>
        <a:p>
          <a:pPr algn="l" rtl="0">
            <a:defRPr sz="1000"/>
          </a:pPr>
          <a:endParaRPr lang="ja-JP" altLang="en-US" sz="1100" b="0" i="0" u="none" strike="noStrike" baseline="0">
            <a:solidFill>
              <a:srgbClr val="000000"/>
            </a:solidFill>
            <a:latin typeface="HGPｺﾞｼｯｸM"/>
            <a:ea typeface="HGPｺﾞｼｯｸM"/>
          </a:endParaRPr>
        </a:p>
        <a:p>
          <a:pPr algn="l" rtl="0">
            <a:lnSpc>
              <a:spcPts val="1300"/>
            </a:lnSpc>
            <a:defRPr sz="1000"/>
          </a:pPr>
          <a:endParaRPr lang="ja-JP" altLang="en-US" sz="1100" b="0" i="0" u="none" strike="noStrike" baseline="0">
            <a:solidFill>
              <a:srgbClr val="000000"/>
            </a:solidFill>
            <a:latin typeface="HGPｺﾞｼｯｸM"/>
            <a:ea typeface="HGPｺﾞｼｯｸM"/>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9525</xdr:colOff>
      <xdr:row>5</xdr:row>
      <xdr:rowOff>0</xdr:rowOff>
    </xdr:from>
    <xdr:to>
      <xdr:col>10</xdr:col>
      <xdr:colOff>152400</xdr:colOff>
      <xdr:row>30</xdr:row>
      <xdr:rowOff>95250</xdr:rowOff>
    </xdr:to>
    <xdr:sp macro="" textlink="">
      <xdr:nvSpPr>
        <xdr:cNvPr id="2" name="AutoShape 2">
          <a:extLst>
            <a:ext uri="{FF2B5EF4-FFF2-40B4-BE49-F238E27FC236}">
              <a16:creationId xmlns:a16="http://schemas.microsoft.com/office/drawing/2014/main" id="{00000000-0008-0000-0400-000003000000}"/>
            </a:ext>
          </a:extLst>
        </xdr:cNvPr>
        <xdr:cNvSpPr>
          <a:spLocks noChangeArrowheads="1"/>
        </xdr:cNvSpPr>
      </xdr:nvSpPr>
      <xdr:spPr bwMode="auto">
        <a:xfrm rot="5400000">
          <a:off x="1371600" y="3219450"/>
          <a:ext cx="5334000" cy="342900"/>
        </a:xfrm>
        <a:prstGeom prst="homePlate">
          <a:avLst>
            <a:gd name="adj" fmla="val 43403"/>
          </a:avLst>
        </a:prstGeom>
        <a:solidFill>
          <a:srgbClr val="3D6AA7"/>
        </a:solidFill>
        <a:ln w="9525">
          <a:solidFill>
            <a:srgbClr val="FFFFFF"/>
          </a:solidFill>
          <a:miter lim="800000"/>
          <a:headEnd/>
          <a:tailEnd/>
        </a:ln>
      </xdr:spPr>
      <xdr:txBody>
        <a:bodyPr vertOverflow="clip" vert="wordArtVertRtl" wrap="square" lIns="36576" tIns="0" rIns="36576" bIns="0" anchor="ctr" upright="1"/>
        <a:lstStyle/>
        <a:p>
          <a:pPr algn="ctr" rtl="0">
            <a:defRPr sz="1000"/>
          </a:pPr>
          <a:r>
            <a:rPr lang="ja-JP" altLang="en-US" sz="1100" b="1" i="0" u="none" strike="noStrike" baseline="0">
              <a:solidFill>
                <a:srgbClr val="FFFFFF"/>
              </a:solidFill>
              <a:latin typeface="ＭＳ Ｐゴシック"/>
              <a:ea typeface="ＭＳ Ｐゴシック"/>
            </a:rPr>
            <a:t>課題特定・目標設定</a:t>
          </a:r>
        </a:p>
      </xdr:txBody>
    </xdr:sp>
    <xdr:clientData/>
  </xdr:twoCellAnchor>
  <xdr:twoCellAnchor>
    <xdr:from>
      <xdr:col>9</xdr:col>
      <xdr:colOff>9525</xdr:colOff>
      <xdr:row>30</xdr:row>
      <xdr:rowOff>152400</xdr:rowOff>
    </xdr:from>
    <xdr:to>
      <xdr:col>10</xdr:col>
      <xdr:colOff>152400</xdr:colOff>
      <xdr:row>39</xdr:row>
      <xdr:rowOff>180975</xdr:rowOff>
    </xdr:to>
    <xdr:sp macro="" textlink="">
      <xdr:nvSpPr>
        <xdr:cNvPr id="3" name="AutoShape 3">
          <a:extLst>
            <a:ext uri="{FF2B5EF4-FFF2-40B4-BE49-F238E27FC236}">
              <a16:creationId xmlns:a16="http://schemas.microsoft.com/office/drawing/2014/main" id="{00000000-0008-0000-0400-000004000000}"/>
            </a:ext>
          </a:extLst>
        </xdr:cNvPr>
        <xdr:cNvSpPr>
          <a:spLocks noChangeArrowheads="1"/>
        </xdr:cNvSpPr>
      </xdr:nvSpPr>
      <xdr:spPr bwMode="auto">
        <a:xfrm rot="5400000">
          <a:off x="3262312" y="6719888"/>
          <a:ext cx="1552575" cy="342900"/>
        </a:xfrm>
        <a:prstGeom prst="homePlate">
          <a:avLst>
            <a:gd name="adj" fmla="val 39723"/>
          </a:avLst>
        </a:prstGeom>
        <a:solidFill>
          <a:srgbClr val="3D6AA7"/>
        </a:solidFill>
        <a:ln w="9525" algn="ctr">
          <a:solidFill>
            <a:srgbClr val="FFFFFF"/>
          </a:solidFill>
          <a:miter lim="800000"/>
          <a:headEnd/>
          <a:tailEnd/>
        </a:ln>
        <a:effectLst/>
      </xdr:spPr>
      <xdr:txBody>
        <a:bodyPr vertOverflow="clip" vert="wordArtVertRtl" wrap="square" lIns="36576" tIns="0" rIns="36576" bIns="0" anchor="ctr" upright="1"/>
        <a:lstStyle/>
        <a:p>
          <a:pPr algn="ctr" rtl="0">
            <a:defRPr sz="1000"/>
          </a:pPr>
          <a:r>
            <a:rPr lang="ja-JP" altLang="en-US" sz="1100" b="1" i="0" u="none" strike="noStrike" baseline="0">
              <a:solidFill>
                <a:srgbClr val="FFFFFF"/>
              </a:solidFill>
              <a:latin typeface="ＭＳ Ｐゴシック"/>
              <a:ea typeface="ＭＳ Ｐゴシック"/>
            </a:rPr>
            <a:t>実績確認</a:t>
          </a:r>
        </a:p>
      </xdr:txBody>
    </xdr:sp>
    <xdr:clientData/>
  </xdr:twoCellAnchor>
  <xdr:twoCellAnchor>
    <xdr:from>
      <xdr:col>1</xdr:col>
      <xdr:colOff>37354</xdr:colOff>
      <xdr:row>7</xdr:row>
      <xdr:rowOff>85911</xdr:rowOff>
    </xdr:from>
    <xdr:to>
      <xdr:col>7</xdr:col>
      <xdr:colOff>530412</xdr:colOff>
      <xdr:row>18</xdr:row>
      <xdr:rowOff>150159</xdr:rowOff>
    </xdr:to>
    <xdr:graphicFrame macro="">
      <xdr:nvGraphicFramePr>
        <xdr:cNvPr id="4" name="グラフ 3">
          <a:extLst>
            <a:ext uri="{FF2B5EF4-FFF2-40B4-BE49-F238E27FC236}">
              <a16:creationId xmlns:a16="http://schemas.microsoft.com/office/drawing/2014/main" id="{00000000-0008-0000-04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Q60"/>
  <sheetViews>
    <sheetView view="pageBreakPreview" zoomScaleSheetLayoutView="100" workbookViewId="0">
      <selection activeCell="E44" sqref="E44"/>
    </sheetView>
  </sheetViews>
  <sheetFormatPr defaultColWidth="8" defaultRowHeight="12" x14ac:dyDescent="0.2"/>
  <cols>
    <col min="1" max="1" width="3.25" style="2" customWidth="1"/>
    <col min="2" max="11" width="8.125" style="2" customWidth="1"/>
    <col min="12" max="12" width="3.25" style="2" customWidth="1"/>
    <col min="13" max="16384" width="8" style="2"/>
  </cols>
  <sheetData>
    <row r="2" spans="2:17" ht="12" customHeight="1" x14ac:dyDescent="0.2">
      <c r="H2" s="287" t="s">
        <v>60</v>
      </c>
      <c r="I2" s="287"/>
      <c r="J2" s="287"/>
      <c r="K2" s="3" t="s">
        <v>61</v>
      </c>
    </row>
    <row r="3" spans="2:17" ht="22.5" customHeight="1" x14ac:dyDescent="0.2">
      <c r="H3" s="288"/>
      <c r="I3" s="288"/>
      <c r="J3" s="288"/>
      <c r="K3" s="4"/>
    </row>
    <row r="5" spans="2:17" ht="12" customHeight="1" x14ac:dyDescent="0.2">
      <c r="H5" s="287" t="s">
        <v>62</v>
      </c>
      <c r="I5" s="287"/>
      <c r="J5" s="287"/>
      <c r="K5" s="3" t="s">
        <v>61</v>
      </c>
    </row>
    <row r="6" spans="2:17" ht="22.5" customHeight="1" x14ac:dyDescent="0.2">
      <c r="H6" s="288"/>
      <c r="I6" s="288"/>
      <c r="J6" s="288"/>
      <c r="K6" s="4"/>
    </row>
    <row r="7" spans="2:17" ht="10.5" customHeight="1" x14ac:dyDescent="0.2">
      <c r="H7" s="5"/>
      <c r="I7" s="5"/>
      <c r="J7" s="5"/>
      <c r="K7" s="6"/>
    </row>
    <row r="8" spans="2:17" s="7" customFormat="1" ht="13.5" x14ac:dyDescent="0.15"/>
    <row r="9" spans="2:17" s="7" customFormat="1" ht="13.5" x14ac:dyDescent="0.15">
      <c r="B9" s="289" t="s">
        <v>63</v>
      </c>
      <c r="C9" s="289"/>
      <c r="D9" s="289"/>
      <c r="E9" s="289"/>
      <c r="F9" s="289"/>
      <c r="G9" s="289"/>
      <c r="H9" s="289"/>
      <c r="I9" s="289"/>
      <c r="J9" s="289"/>
      <c r="K9" s="289"/>
    </row>
    <row r="10" spans="2:17" s="7" customFormat="1" ht="13.5" x14ac:dyDescent="0.15">
      <c r="B10" s="289"/>
      <c r="C10" s="289"/>
      <c r="D10" s="289"/>
      <c r="E10" s="289"/>
      <c r="F10" s="289"/>
      <c r="G10" s="289"/>
      <c r="H10" s="289"/>
      <c r="I10" s="289"/>
      <c r="J10" s="289"/>
      <c r="K10" s="289"/>
    </row>
    <row r="11" spans="2:17" s="7" customFormat="1" ht="13.5" x14ac:dyDescent="0.15">
      <c r="B11" s="289"/>
      <c r="C11" s="289"/>
      <c r="D11" s="289"/>
      <c r="E11" s="289"/>
      <c r="F11" s="289"/>
      <c r="G11" s="289"/>
      <c r="H11" s="289"/>
      <c r="I11" s="289"/>
      <c r="J11" s="289"/>
      <c r="K11" s="289"/>
    </row>
    <row r="13" spans="2:17" ht="32.25" customHeight="1" x14ac:dyDescent="0.2">
      <c r="B13" s="278" t="s">
        <v>64</v>
      </c>
      <c r="C13" s="279"/>
      <c r="D13" s="279"/>
      <c r="E13" s="290" t="s">
        <v>407</v>
      </c>
      <c r="F13" s="291"/>
      <c r="G13" s="291"/>
      <c r="H13" s="291"/>
      <c r="I13" s="291"/>
      <c r="J13" s="291"/>
      <c r="K13" s="292"/>
      <c r="L13" s="6"/>
    </row>
    <row r="14" spans="2:17" ht="32.25" customHeight="1" x14ac:dyDescent="0.2">
      <c r="B14" s="278" t="s">
        <v>65</v>
      </c>
      <c r="C14" s="279"/>
      <c r="D14" s="279"/>
      <c r="E14" s="280" t="s">
        <v>66</v>
      </c>
      <c r="F14" s="281"/>
      <c r="G14" s="281"/>
      <c r="H14" s="281"/>
      <c r="I14" s="281"/>
      <c r="J14" s="281"/>
      <c r="K14" s="281"/>
    </row>
    <row r="15" spans="2:17" s="7" customFormat="1" ht="84" customHeight="1" x14ac:dyDescent="0.15">
      <c r="B15" s="282" t="s">
        <v>67</v>
      </c>
      <c r="C15" s="283"/>
      <c r="D15" s="283"/>
      <c r="E15" s="284" t="s">
        <v>68</v>
      </c>
      <c r="F15" s="285"/>
      <c r="G15" s="285"/>
      <c r="H15" s="285"/>
      <c r="I15" s="285"/>
      <c r="J15" s="285"/>
      <c r="K15" s="286"/>
      <c r="Q15" s="8"/>
    </row>
    <row r="17" s="9" customFormat="1" x14ac:dyDescent="0.2"/>
    <row r="18" s="9" customFormat="1" x14ac:dyDescent="0.2"/>
    <row r="19" s="9" customFormat="1" x14ac:dyDescent="0.2"/>
    <row r="20" s="9" customFormat="1" x14ac:dyDescent="0.2"/>
    <row r="21" s="9" customFormat="1" x14ac:dyDescent="0.2"/>
    <row r="22" s="9" customFormat="1" x14ac:dyDescent="0.2"/>
    <row r="23" s="9" customFormat="1" x14ac:dyDescent="0.2"/>
    <row r="24" s="9" customFormat="1" x14ac:dyDescent="0.2"/>
    <row r="25" s="9" customFormat="1" x14ac:dyDescent="0.2"/>
    <row r="26" s="9" customFormat="1" x14ac:dyDescent="0.2"/>
    <row r="27" s="9" customFormat="1" x14ac:dyDescent="0.2"/>
    <row r="28" s="9" customFormat="1" x14ac:dyDescent="0.2"/>
    <row r="29" s="9" customFormat="1" x14ac:dyDescent="0.2"/>
    <row r="30" s="9" customFormat="1" x14ac:dyDescent="0.2"/>
    <row r="31" s="9" customFormat="1" x14ac:dyDescent="0.2"/>
    <row r="32" s="9" customFormat="1" x14ac:dyDescent="0.2"/>
    <row r="33" s="9" customFormat="1" x14ac:dyDescent="0.2"/>
    <row r="34" s="9" customFormat="1" x14ac:dyDescent="0.2"/>
    <row r="35" s="9" customFormat="1" x14ac:dyDescent="0.2"/>
    <row r="36" s="9" customFormat="1" x14ac:dyDescent="0.2"/>
    <row r="37" s="9" customFormat="1" x14ac:dyDescent="0.2"/>
    <row r="38" s="9" customFormat="1" x14ac:dyDescent="0.2"/>
    <row r="39" s="9" customFormat="1" x14ac:dyDescent="0.2"/>
    <row r="40" s="9" customFormat="1" x14ac:dyDescent="0.2"/>
    <row r="41" s="9" customFormat="1" x14ac:dyDescent="0.2"/>
    <row r="42" s="9" customFormat="1" x14ac:dyDescent="0.2"/>
    <row r="43" s="9" customFormat="1" x14ac:dyDescent="0.2"/>
    <row r="44" s="9" customFormat="1" x14ac:dyDescent="0.2"/>
    <row r="45" s="9" customFormat="1" x14ac:dyDescent="0.2"/>
    <row r="46" s="9" customFormat="1" x14ac:dyDescent="0.2"/>
    <row r="47" s="9" customFormat="1" x14ac:dyDescent="0.2"/>
    <row r="48" s="9" customFormat="1" x14ac:dyDescent="0.2"/>
    <row r="49" s="9" customFormat="1" x14ac:dyDescent="0.2"/>
    <row r="50" s="9" customFormat="1" x14ac:dyDescent="0.2"/>
    <row r="51" s="9" customFormat="1" x14ac:dyDescent="0.2"/>
    <row r="52" s="9" customFormat="1" x14ac:dyDescent="0.2"/>
    <row r="53" s="9" customFormat="1" x14ac:dyDescent="0.2"/>
    <row r="54" s="9" customFormat="1" x14ac:dyDescent="0.2"/>
    <row r="55" s="9" customFormat="1" x14ac:dyDescent="0.2"/>
    <row r="56" s="9" customFormat="1" x14ac:dyDescent="0.2"/>
    <row r="57" s="9" customFormat="1" x14ac:dyDescent="0.2"/>
    <row r="58" s="9" customFormat="1" x14ac:dyDescent="0.2"/>
    <row r="59" s="9" customFormat="1" x14ac:dyDescent="0.2"/>
    <row r="60" s="9" customFormat="1" x14ac:dyDescent="0.2"/>
  </sheetData>
  <mergeCells count="11">
    <mergeCell ref="B14:D14"/>
    <mergeCell ref="E14:K14"/>
    <mergeCell ref="B15:D15"/>
    <mergeCell ref="E15:K15"/>
    <mergeCell ref="H2:J2"/>
    <mergeCell ref="H3:J3"/>
    <mergeCell ref="H5:J5"/>
    <mergeCell ref="H6:J6"/>
    <mergeCell ref="B9:K11"/>
    <mergeCell ref="B13:D13"/>
    <mergeCell ref="E13:K13"/>
  </mergeCells>
  <phoneticPr fontId="2"/>
  <printOptions horizontalCentered="1"/>
  <pageMargins left="0.59055118110236227" right="0.59055118110236227" top="0.43307086614173229" bottom="0.23622047244094491" header="0.31496062992125984" footer="0.19685039370078741"/>
  <pageSetup paperSize="9" scale="96" orientation="portrait" r:id="rId1"/>
  <headerFooter alignWithMargins="0">
    <oddFooter>&amp;C&amp;P / &amp;N &amp;R&amp;"ＭＳ Ｐゴシック,標準"（&amp;"ARIAL,標準"C&amp;"ＭＳ Ｐゴシック,標準"）厚生労働省</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99"/>
  <sheetViews>
    <sheetView tabSelected="1" view="pageBreakPreview" topLeftCell="A22" zoomScaleSheetLayoutView="80" workbookViewId="0">
      <selection activeCell="B23" sqref="B23"/>
    </sheetView>
  </sheetViews>
  <sheetFormatPr defaultColWidth="8" defaultRowHeight="12" x14ac:dyDescent="0.15"/>
  <cols>
    <col min="1" max="1" width="1.125" style="13" customWidth="1"/>
    <col min="2" max="2" width="13.125" style="13" customWidth="1"/>
    <col min="3" max="3" width="16.75" style="17" customWidth="1"/>
    <col min="4" max="4" width="3.5" style="15" bestFit="1" customWidth="1"/>
    <col min="5" max="5" width="52.75" style="13" customWidth="1"/>
    <col min="6" max="7" width="8.125" style="13" customWidth="1"/>
    <col min="8" max="8" width="26" style="13" customWidth="1"/>
    <col min="9" max="9" width="8.125" style="13" customWidth="1"/>
    <col min="10" max="10" width="3.25" style="13" hidden="1" customWidth="1"/>
    <col min="11" max="11" width="6.25" style="13" hidden="1" customWidth="1"/>
    <col min="12" max="16384" width="8" style="13"/>
  </cols>
  <sheetData>
    <row r="1" spans="1:11" ht="29.25" customHeight="1" x14ac:dyDescent="0.15">
      <c r="A1" s="10"/>
      <c r="B1" s="11" t="s">
        <v>408</v>
      </c>
      <c r="C1" s="12"/>
      <c r="D1" s="10"/>
      <c r="E1" s="10"/>
      <c r="F1" s="309" t="s">
        <v>69</v>
      </c>
      <c r="G1" s="309"/>
      <c r="H1" s="309"/>
    </row>
    <row r="2" spans="1:11" ht="29.25" customHeight="1" x14ac:dyDescent="0.15">
      <c r="B2" s="14"/>
      <c r="C2" s="12"/>
      <c r="F2" s="309"/>
      <c r="G2" s="309"/>
      <c r="H2" s="310"/>
      <c r="I2" s="16"/>
      <c r="J2" s="16"/>
      <c r="K2" s="16"/>
    </row>
    <row r="3" spans="1:11" ht="29.25" customHeight="1" x14ac:dyDescent="0.15">
      <c r="B3" s="14"/>
      <c r="E3" s="18"/>
      <c r="F3" s="309"/>
      <c r="G3" s="309"/>
      <c r="H3" s="309"/>
    </row>
    <row r="4" spans="1:11" x14ac:dyDescent="0.15">
      <c r="B4" s="19"/>
      <c r="F4" s="309"/>
      <c r="G4" s="309"/>
      <c r="H4" s="309"/>
    </row>
    <row r="5" spans="1:11" ht="18" customHeight="1" x14ac:dyDescent="0.15">
      <c r="B5" s="20" t="s">
        <v>70</v>
      </c>
      <c r="E5" s="21"/>
      <c r="H5" s="22"/>
      <c r="I5" s="16"/>
      <c r="J5" s="23" t="s">
        <v>71</v>
      </c>
      <c r="K5" s="16"/>
    </row>
    <row r="6" spans="1:11" ht="13.5" customHeight="1" x14ac:dyDescent="0.15">
      <c r="B6" s="24" t="s">
        <v>72</v>
      </c>
      <c r="C6" s="25" t="s">
        <v>73</v>
      </c>
      <c r="D6" s="311" t="s">
        <v>74</v>
      </c>
      <c r="E6" s="312"/>
      <c r="F6" s="26" t="s">
        <v>75</v>
      </c>
      <c r="G6" s="26" t="s">
        <v>76</v>
      </c>
      <c r="H6" s="27" t="s">
        <v>77</v>
      </c>
      <c r="J6" s="28" t="s">
        <v>75</v>
      </c>
      <c r="K6" s="28" t="s">
        <v>76</v>
      </c>
    </row>
    <row r="7" spans="1:11" s="29" customFormat="1" ht="50.25" customHeight="1" x14ac:dyDescent="0.15">
      <c r="B7" s="294" t="s">
        <v>78</v>
      </c>
      <c r="C7" s="30" t="s">
        <v>79</v>
      </c>
      <c r="D7" s="31">
        <v>1</v>
      </c>
      <c r="E7" s="32" t="s">
        <v>80</v>
      </c>
      <c r="F7" s="33"/>
      <c r="G7" s="34"/>
      <c r="H7" s="35"/>
      <c r="J7" s="29">
        <f>IF(F7="○",2,IF(F7="△",1,0))</f>
        <v>0</v>
      </c>
      <c r="K7" s="29">
        <f>IF(G7="○",2,IF(G7="△",1,0))</f>
        <v>0</v>
      </c>
    </row>
    <row r="8" spans="1:11" s="29" customFormat="1" ht="50.25" customHeight="1" x14ac:dyDescent="0.15">
      <c r="B8" s="294"/>
      <c r="C8" s="30" t="s">
        <v>81</v>
      </c>
      <c r="D8" s="31">
        <v>2</v>
      </c>
      <c r="E8" s="32" t="s">
        <v>82</v>
      </c>
      <c r="F8" s="33"/>
      <c r="G8" s="34"/>
      <c r="H8" s="35"/>
      <c r="J8" s="29">
        <f>IF(F8="○",2,IF(F8="△",1,0))</f>
        <v>0</v>
      </c>
      <c r="K8" s="29">
        <f>IF(G8="○",2,IF(G8="△",1,0))</f>
        <v>0</v>
      </c>
    </row>
    <row r="9" spans="1:11" s="29" customFormat="1" ht="50.25" customHeight="1" x14ac:dyDescent="0.15">
      <c r="B9" s="295"/>
      <c r="C9" s="36" t="s">
        <v>83</v>
      </c>
      <c r="D9" s="31">
        <v>3</v>
      </c>
      <c r="E9" s="32" t="s">
        <v>84</v>
      </c>
      <c r="F9" s="33"/>
      <c r="G9" s="34"/>
      <c r="H9" s="35"/>
      <c r="J9" s="29">
        <f t="shared" ref="J9:K21" si="0">IF(F9="○",2,IF(F9="△",1,0))</f>
        <v>0</v>
      </c>
      <c r="K9" s="29">
        <f t="shared" si="0"/>
        <v>0</v>
      </c>
    </row>
    <row r="10" spans="1:11" s="29" customFormat="1" ht="50.25" customHeight="1" x14ac:dyDescent="0.15">
      <c r="B10" s="294" t="s">
        <v>85</v>
      </c>
      <c r="C10" s="37" t="s">
        <v>86</v>
      </c>
      <c r="D10" s="31">
        <v>4</v>
      </c>
      <c r="E10" s="32" t="s">
        <v>87</v>
      </c>
      <c r="F10" s="33"/>
      <c r="G10" s="34"/>
      <c r="H10" s="38"/>
      <c r="J10" s="29">
        <f t="shared" si="0"/>
        <v>0</v>
      </c>
      <c r="K10" s="29">
        <f t="shared" si="0"/>
        <v>0</v>
      </c>
    </row>
    <row r="11" spans="1:11" s="29" customFormat="1" ht="50.25" customHeight="1" x14ac:dyDescent="0.15">
      <c r="B11" s="295"/>
      <c r="C11" s="37" t="s">
        <v>88</v>
      </c>
      <c r="D11" s="31">
        <v>5</v>
      </c>
      <c r="E11" s="32" t="s">
        <v>89</v>
      </c>
      <c r="F11" s="33"/>
      <c r="G11" s="34"/>
      <c r="H11" s="38"/>
      <c r="J11" s="29">
        <f t="shared" si="0"/>
        <v>0</v>
      </c>
      <c r="K11" s="29">
        <f t="shared" si="0"/>
        <v>0</v>
      </c>
    </row>
    <row r="12" spans="1:11" s="29" customFormat="1" ht="50.25" customHeight="1" x14ac:dyDescent="0.15">
      <c r="B12" s="295"/>
      <c r="C12" s="37" t="s">
        <v>90</v>
      </c>
      <c r="D12" s="31">
        <v>6</v>
      </c>
      <c r="E12" s="32" t="s">
        <v>91</v>
      </c>
      <c r="F12" s="33"/>
      <c r="G12" s="34"/>
      <c r="H12" s="38"/>
      <c r="J12" s="29">
        <f t="shared" si="0"/>
        <v>0</v>
      </c>
      <c r="K12" s="29">
        <f t="shared" si="0"/>
        <v>0</v>
      </c>
    </row>
    <row r="13" spans="1:11" s="29" customFormat="1" ht="50.25" customHeight="1" x14ac:dyDescent="0.15">
      <c r="B13" s="295" t="s">
        <v>92</v>
      </c>
      <c r="C13" s="37" t="s">
        <v>93</v>
      </c>
      <c r="D13" s="31">
        <v>7</v>
      </c>
      <c r="E13" s="39" t="s">
        <v>94</v>
      </c>
      <c r="F13" s="33"/>
      <c r="G13" s="34"/>
      <c r="H13" s="38"/>
      <c r="J13" s="29">
        <f t="shared" si="0"/>
        <v>0</v>
      </c>
      <c r="K13" s="29">
        <f t="shared" si="0"/>
        <v>0</v>
      </c>
    </row>
    <row r="14" spans="1:11" s="29" customFormat="1" ht="50.25" customHeight="1" x14ac:dyDescent="0.15">
      <c r="B14" s="295"/>
      <c r="C14" s="37" t="s">
        <v>96</v>
      </c>
      <c r="D14" s="31">
        <v>8</v>
      </c>
      <c r="E14" s="39" t="s">
        <v>97</v>
      </c>
      <c r="F14" s="33"/>
      <c r="G14" s="34"/>
      <c r="H14" s="38"/>
      <c r="J14" s="29">
        <f t="shared" si="0"/>
        <v>0</v>
      </c>
      <c r="K14" s="29">
        <f t="shared" si="0"/>
        <v>0</v>
      </c>
    </row>
    <row r="15" spans="1:11" s="29" customFormat="1" ht="50.25" customHeight="1" x14ac:dyDescent="0.15">
      <c r="B15" s="294" t="s">
        <v>98</v>
      </c>
      <c r="C15" s="37" t="s">
        <v>100</v>
      </c>
      <c r="D15" s="31">
        <v>9</v>
      </c>
      <c r="E15" s="39" t="s">
        <v>101</v>
      </c>
      <c r="F15" s="33"/>
      <c r="G15" s="34"/>
      <c r="H15" s="38"/>
      <c r="J15" s="29">
        <f t="shared" si="0"/>
        <v>0</v>
      </c>
      <c r="K15" s="29">
        <f t="shared" si="0"/>
        <v>0</v>
      </c>
    </row>
    <row r="16" spans="1:11" s="29" customFormat="1" ht="50.25" customHeight="1" x14ac:dyDescent="0.15">
      <c r="B16" s="295"/>
      <c r="C16" s="37" t="s">
        <v>102</v>
      </c>
      <c r="D16" s="31">
        <v>10</v>
      </c>
      <c r="E16" s="39" t="s">
        <v>103</v>
      </c>
      <c r="F16" s="33"/>
      <c r="G16" s="34"/>
      <c r="H16" s="38"/>
      <c r="J16" s="29">
        <f t="shared" si="0"/>
        <v>0</v>
      </c>
      <c r="K16" s="29">
        <f t="shared" si="0"/>
        <v>0</v>
      </c>
    </row>
    <row r="17" spans="2:11" s="29" customFormat="1" ht="50.25" customHeight="1" x14ac:dyDescent="0.15">
      <c r="B17" s="294" t="s">
        <v>104</v>
      </c>
      <c r="C17" s="37" t="s">
        <v>105</v>
      </c>
      <c r="D17" s="31">
        <v>11</v>
      </c>
      <c r="E17" s="40" t="s">
        <v>106</v>
      </c>
      <c r="F17" s="33"/>
      <c r="G17" s="34"/>
      <c r="H17" s="38"/>
      <c r="J17" s="29">
        <f t="shared" si="0"/>
        <v>0</v>
      </c>
      <c r="K17" s="29">
        <f t="shared" si="0"/>
        <v>0</v>
      </c>
    </row>
    <row r="18" spans="2:11" s="29" customFormat="1" ht="50.25" customHeight="1" x14ac:dyDescent="0.15">
      <c r="B18" s="295"/>
      <c r="C18" s="37" t="s">
        <v>107</v>
      </c>
      <c r="D18" s="31">
        <v>12</v>
      </c>
      <c r="E18" s="40" t="s">
        <v>108</v>
      </c>
      <c r="F18" s="33"/>
      <c r="G18" s="34"/>
      <c r="H18" s="38"/>
      <c r="J18" s="29">
        <f t="shared" si="0"/>
        <v>0</v>
      </c>
      <c r="K18" s="29">
        <f t="shared" si="0"/>
        <v>0</v>
      </c>
    </row>
    <row r="19" spans="2:11" s="29" customFormat="1" ht="50.25" customHeight="1" x14ac:dyDescent="0.15">
      <c r="B19" s="295"/>
      <c r="C19" s="37" t="s">
        <v>109</v>
      </c>
      <c r="D19" s="31">
        <v>13</v>
      </c>
      <c r="E19" s="40" t="s">
        <v>110</v>
      </c>
      <c r="F19" s="33"/>
      <c r="G19" s="34"/>
      <c r="H19" s="38"/>
      <c r="J19" s="29">
        <f t="shared" si="0"/>
        <v>0</v>
      </c>
      <c r="K19" s="29">
        <f t="shared" si="0"/>
        <v>0</v>
      </c>
    </row>
    <row r="20" spans="2:11" s="29" customFormat="1" ht="50.25" customHeight="1" x14ac:dyDescent="0.15">
      <c r="B20" s="294" t="s">
        <v>111</v>
      </c>
      <c r="C20" s="41" t="s">
        <v>112</v>
      </c>
      <c r="D20" s="42">
        <v>14</v>
      </c>
      <c r="E20" s="40" t="s">
        <v>113</v>
      </c>
      <c r="F20" s="43"/>
      <c r="G20" s="34"/>
      <c r="H20" s="38"/>
      <c r="J20" s="29">
        <f t="shared" si="0"/>
        <v>0</v>
      </c>
      <c r="K20" s="29">
        <f t="shared" si="0"/>
        <v>0</v>
      </c>
    </row>
    <row r="21" spans="2:11" s="29" customFormat="1" ht="50.25" customHeight="1" x14ac:dyDescent="0.15">
      <c r="B21" s="295"/>
      <c r="C21" s="41" t="s">
        <v>114</v>
      </c>
      <c r="D21" s="42">
        <v>15</v>
      </c>
      <c r="E21" s="40" t="s">
        <v>115</v>
      </c>
      <c r="F21" s="43"/>
      <c r="G21" s="34"/>
      <c r="H21" s="38"/>
      <c r="J21" s="29">
        <f t="shared" si="0"/>
        <v>0</v>
      </c>
      <c r="K21" s="29">
        <f t="shared" si="0"/>
        <v>0</v>
      </c>
    </row>
    <row r="22" spans="2:11" ht="13.5" x14ac:dyDescent="0.15">
      <c r="B22" s="44" t="s">
        <v>562</v>
      </c>
      <c r="H22" s="45"/>
    </row>
    <row r="23" spans="2:11" ht="27" x14ac:dyDescent="0.15">
      <c r="B23" s="46" t="s">
        <v>72</v>
      </c>
      <c r="C23" s="46" t="s">
        <v>73</v>
      </c>
      <c r="D23" s="296" t="s">
        <v>74</v>
      </c>
      <c r="E23" s="297"/>
      <c r="F23" s="27" t="s">
        <v>75</v>
      </c>
      <c r="G23" s="47" t="s">
        <v>76</v>
      </c>
      <c r="H23" s="27" t="s">
        <v>77</v>
      </c>
    </row>
    <row r="24" spans="2:11" ht="50.25" customHeight="1" x14ac:dyDescent="0.15">
      <c r="B24" s="298" t="s">
        <v>411</v>
      </c>
      <c r="C24" s="37" t="s">
        <v>2</v>
      </c>
      <c r="D24" s="48">
        <v>16</v>
      </c>
      <c r="E24" s="49" t="s">
        <v>538</v>
      </c>
      <c r="F24" s="33"/>
      <c r="G24" s="34"/>
      <c r="H24" s="50"/>
      <c r="J24" s="29">
        <f>IF(F24="○",2,IF(F24="△",1,0))</f>
        <v>0</v>
      </c>
      <c r="K24" s="29">
        <f t="shared" ref="K24:K53" si="1">IF(G24="○",2,IF(G24="△",1,0))</f>
        <v>0</v>
      </c>
    </row>
    <row r="25" spans="2:11" ht="50.25" customHeight="1" x14ac:dyDescent="0.15">
      <c r="B25" s="299"/>
      <c r="C25" s="37" t="s">
        <v>1</v>
      </c>
      <c r="D25" s="48">
        <v>17</v>
      </c>
      <c r="E25" s="49" t="s">
        <v>539</v>
      </c>
      <c r="F25" s="33"/>
      <c r="G25" s="34"/>
      <c r="H25" s="50"/>
      <c r="J25" s="29">
        <f t="shared" ref="J25:J53" si="2">IF(F25="○",2,IF(F25="△",1,0))</f>
        <v>0</v>
      </c>
      <c r="K25" s="29">
        <f t="shared" si="1"/>
        <v>0</v>
      </c>
    </row>
    <row r="26" spans="2:11" ht="50.25" customHeight="1" x14ac:dyDescent="0.15">
      <c r="B26" s="300"/>
      <c r="C26" s="37" t="s">
        <v>0</v>
      </c>
      <c r="D26" s="48">
        <v>18</v>
      </c>
      <c r="E26" s="51" t="s">
        <v>116</v>
      </c>
      <c r="F26" s="33"/>
      <c r="G26" s="34"/>
      <c r="H26" s="50"/>
      <c r="J26" s="29">
        <f t="shared" si="2"/>
        <v>0</v>
      </c>
      <c r="K26" s="29">
        <f t="shared" si="1"/>
        <v>0</v>
      </c>
    </row>
    <row r="27" spans="2:11" ht="50.25" customHeight="1" x14ac:dyDescent="0.15">
      <c r="B27" s="298" t="s">
        <v>412</v>
      </c>
      <c r="C27" s="37" t="s">
        <v>2</v>
      </c>
      <c r="D27" s="48">
        <v>19</v>
      </c>
      <c r="E27" s="49" t="s">
        <v>117</v>
      </c>
      <c r="F27" s="33"/>
      <c r="G27" s="34"/>
      <c r="H27" s="50"/>
      <c r="J27" s="29">
        <f t="shared" si="2"/>
        <v>0</v>
      </c>
      <c r="K27" s="29">
        <f t="shared" si="1"/>
        <v>0</v>
      </c>
    </row>
    <row r="28" spans="2:11" ht="50.25" customHeight="1" x14ac:dyDescent="0.15">
      <c r="B28" s="299"/>
      <c r="C28" s="37" t="s">
        <v>1</v>
      </c>
      <c r="D28" s="48">
        <v>20</v>
      </c>
      <c r="E28" s="49" t="s">
        <v>540</v>
      </c>
      <c r="F28" s="33"/>
      <c r="G28" s="34"/>
      <c r="H28" s="50"/>
      <c r="J28" s="29">
        <f t="shared" si="2"/>
        <v>0</v>
      </c>
      <c r="K28" s="29">
        <f t="shared" si="1"/>
        <v>0</v>
      </c>
    </row>
    <row r="29" spans="2:11" ht="50.25" customHeight="1" x14ac:dyDescent="0.15">
      <c r="B29" s="300"/>
      <c r="C29" s="37" t="s">
        <v>0</v>
      </c>
      <c r="D29" s="48">
        <v>21</v>
      </c>
      <c r="E29" s="49" t="s">
        <v>541</v>
      </c>
      <c r="F29" s="33"/>
      <c r="G29" s="34"/>
      <c r="H29" s="50"/>
      <c r="J29" s="29">
        <f t="shared" si="2"/>
        <v>0</v>
      </c>
      <c r="K29" s="29">
        <f t="shared" si="1"/>
        <v>0</v>
      </c>
    </row>
    <row r="30" spans="2:11" ht="50.25" customHeight="1" x14ac:dyDescent="0.15">
      <c r="B30" s="298" t="s">
        <v>413</v>
      </c>
      <c r="C30" s="37" t="s">
        <v>2</v>
      </c>
      <c r="D30" s="48">
        <v>22</v>
      </c>
      <c r="E30" s="49" t="s">
        <v>542</v>
      </c>
      <c r="F30" s="33"/>
      <c r="G30" s="34"/>
      <c r="H30" s="50"/>
      <c r="J30" s="29">
        <f t="shared" si="2"/>
        <v>0</v>
      </c>
      <c r="K30" s="29">
        <f t="shared" si="1"/>
        <v>0</v>
      </c>
    </row>
    <row r="31" spans="2:11" ht="50.25" customHeight="1" x14ac:dyDescent="0.15">
      <c r="B31" s="299"/>
      <c r="C31" s="37" t="s">
        <v>1</v>
      </c>
      <c r="D31" s="48">
        <v>23</v>
      </c>
      <c r="E31" s="49" t="s">
        <v>543</v>
      </c>
      <c r="F31" s="33"/>
      <c r="G31" s="34"/>
      <c r="H31" s="50"/>
      <c r="J31" s="29">
        <f t="shared" si="2"/>
        <v>0</v>
      </c>
      <c r="K31" s="29">
        <f t="shared" si="1"/>
        <v>0</v>
      </c>
    </row>
    <row r="32" spans="2:11" ht="50.25" customHeight="1" x14ac:dyDescent="0.15">
      <c r="B32" s="300"/>
      <c r="C32" s="37" t="s">
        <v>0</v>
      </c>
      <c r="D32" s="48">
        <v>24</v>
      </c>
      <c r="E32" s="49" t="s">
        <v>544</v>
      </c>
      <c r="F32" s="33"/>
      <c r="G32" s="34"/>
      <c r="H32" s="50"/>
      <c r="J32" s="29">
        <f t="shared" si="2"/>
        <v>0</v>
      </c>
      <c r="K32" s="29">
        <f t="shared" si="1"/>
        <v>0</v>
      </c>
    </row>
    <row r="33" spans="2:11" ht="50.25" customHeight="1" x14ac:dyDescent="0.15">
      <c r="B33" s="308" t="s">
        <v>533</v>
      </c>
      <c r="C33" s="37" t="s">
        <v>2</v>
      </c>
      <c r="D33" s="203">
        <v>25</v>
      </c>
      <c r="E33" s="49" t="s">
        <v>5</v>
      </c>
      <c r="F33" s="204"/>
      <c r="G33" s="205"/>
      <c r="H33" s="206"/>
      <c r="J33" s="29">
        <f t="shared" ref="J33:J38" si="3">IF(F33="○",2,IF(F33="△",1,0))</f>
        <v>0</v>
      </c>
      <c r="K33" s="29">
        <f t="shared" ref="K33:K38" si="4">IF(G33="○",2,IF(G33="△",1,0))</f>
        <v>0</v>
      </c>
    </row>
    <row r="34" spans="2:11" ht="50.25" customHeight="1" x14ac:dyDescent="0.15">
      <c r="B34" s="301"/>
      <c r="C34" s="37" t="s">
        <v>1</v>
      </c>
      <c r="D34" s="203">
        <v>26</v>
      </c>
      <c r="E34" s="49" t="s">
        <v>415</v>
      </c>
      <c r="F34" s="204"/>
      <c r="G34" s="205"/>
      <c r="H34" s="206"/>
      <c r="J34" s="29">
        <f t="shared" si="3"/>
        <v>0</v>
      </c>
      <c r="K34" s="29">
        <f t="shared" si="4"/>
        <v>0</v>
      </c>
    </row>
    <row r="35" spans="2:11" ht="50.25" customHeight="1" x14ac:dyDescent="0.15">
      <c r="B35" s="302"/>
      <c r="C35" s="37" t="s">
        <v>0</v>
      </c>
      <c r="D35" s="203">
        <v>27</v>
      </c>
      <c r="E35" s="49" t="s">
        <v>416</v>
      </c>
      <c r="F35" s="204"/>
      <c r="G35" s="205"/>
      <c r="H35" s="206"/>
      <c r="J35" s="29">
        <f t="shared" si="3"/>
        <v>0</v>
      </c>
      <c r="K35" s="29">
        <f t="shared" si="4"/>
        <v>0</v>
      </c>
    </row>
    <row r="36" spans="2:11" ht="50.25" customHeight="1" x14ac:dyDescent="0.15">
      <c r="B36" s="299" t="s">
        <v>443</v>
      </c>
      <c r="C36" s="37" t="s">
        <v>2</v>
      </c>
      <c r="D36" s="48">
        <v>28</v>
      </c>
      <c r="E36" s="49" t="s">
        <v>535</v>
      </c>
      <c r="F36" s="33"/>
      <c r="G36" s="34"/>
      <c r="H36" s="50"/>
      <c r="J36" s="29">
        <f t="shared" si="3"/>
        <v>0</v>
      </c>
      <c r="K36" s="29">
        <f t="shared" si="4"/>
        <v>0</v>
      </c>
    </row>
    <row r="37" spans="2:11" ht="50.25" customHeight="1" x14ac:dyDescent="0.15">
      <c r="B37" s="301"/>
      <c r="C37" s="37" t="s">
        <v>1</v>
      </c>
      <c r="D37" s="48">
        <v>29</v>
      </c>
      <c r="E37" s="49" t="s">
        <v>536</v>
      </c>
      <c r="F37" s="33"/>
      <c r="G37" s="34"/>
      <c r="H37" s="50"/>
      <c r="J37" s="29">
        <f t="shared" si="3"/>
        <v>0</v>
      </c>
      <c r="K37" s="29">
        <f t="shared" si="4"/>
        <v>0</v>
      </c>
    </row>
    <row r="38" spans="2:11" ht="50.25" customHeight="1" x14ac:dyDescent="0.15">
      <c r="B38" s="302"/>
      <c r="C38" s="37" t="s">
        <v>0</v>
      </c>
      <c r="D38" s="48">
        <v>30</v>
      </c>
      <c r="E38" s="49" t="s">
        <v>537</v>
      </c>
      <c r="F38" s="33"/>
      <c r="G38" s="34"/>
      <c r="H38" s="50"/>
      <c r="J38" s="29">
        <f t="shared" si="3"/>
        <v>0</v>
      </c>
      <c r="K38" s="29">
        <f t="shared" si="4"/>
        <v>0</v>
      </c>
    </row>
    <row r="39" spans="2:11" ht="50.25" customHeight="1" x14ac:dyDescent="0.15">
      <c r="B39" s="303" t="s">
        <v>118</v>
      </c>
      <c r="C39" s="37" t="s">
        <v>2</v>
      </c>
      <c r="D39" s="52">
        <v>31</v>
      </c>
      <c r="E39" s="49" t="s">
        <v>119</v>
      </c>
      <c r="F39" s="33"/>
      <c r="G39" s="34"/>
      <c r="H39" s="50"/>
      <c r="J39" s="29">
        <f t="shared" si="2"/>
        <v>0</v>
      </c>
      <c r="K39" s="29">
        <f t="shared" si="1"/>
        <v>0</v>
      </c>
    </row>
    <row r="40" spans="2:11" ht="50.25" customHeight="1" x14ac:dyDescent="0.15">
      <c r="B40" s="304"/>
      <c r="C40" s="37" t="s">
        <v>1</v>
      </c>
      <c r="D40" s="52">
        <v>32</v>
      </c>
      <c r="E40" s="49" t="s">
        <v>120</v>
      </c>
      <c r="F40" s="33"/>
      <c r="G40" s="34"/>
      <c r="H40" s="50"/>
      <c r="J40" s="29">
        <f t="shared" si="2"/>
        <v>0</v>
      </c>
      <c r="K40" s="29">
        <f t="shared" si="1"/>
        <v>0</v>
      </c>
    </row>
    <row r="41" spans="2:11" ht="50.25" customHeight="1" x14ac:dyDescent="0.15">
      <c r="B41" s="305"/>
      <c r="C41" s="37" t="s">
        <v>0</v>
      </c>
      <c r="D41" s="52">
        <v>33</v>
      </c>
      <c r="E41" s="49" t="s">
        <v>121</v>
      </c>
      <c r="F41" s="33"/>
      <c r="G41" s="34"/>
      <c r="H41" s="50"/>
      <c r="J41" s="29">
        <f t="shared" si="2"/>
        <v>0</v>
      </c>
      <c r="K41" s="29">
        <f t="shared" si="1"/>
        <v>0</v>
      </c>
    </row>
    <row r="42" spans="2:11" ht="50.25" customHeight="1" x14ac:dyDescent="0.15">
      <c r="B42" s="303" t="s">
        <v>122</v>
      </c>
      <c r="C42" s="37" t="s">
        <v>2</v>
      </c>
      <c r="D42" s="52">
        <v>34</v>
      </c>
      <c r="E42" s="49" t="s">
        <v>123</v>
      </c>
      <c r="F42" s="33"/>
      <c r="G42" s="34"/>
      <c r="H42" s="50"/>
      <c r="J42" s="29">
        <f t="shared" si="2"/>
        <v>0</v>
      </c>
      <c r="K42" s="29">
        <f t="shared" si="1"/>
        <v>0</v>
      </c>
    </row>
    <row r="43" spans="2:11" ht="50.25" customHeight="1" x14ac:dyDescent="0.15">
      <c r="B43" s="306"/>
      <c r="C43" s="37" t="s">
        <v>1</v>
      </c>
      <c r="D43" s="52">
        <v>35</v>
      </c>
      <c r="E43" s="49" t="s">
        <v>124</v>
      </c>
      <c r="F43" s="33"/>
      <c r="G43" s="34"/>
      <c r="H43" s="50"/>
      <c r="J43" s="29">
        <f t="shared" si="2"/>
        <v>0</v>
      </c>
      <c r="K43" s="29">
        <f t="shared" si="1"/>
        <v>0</v>
      </c>
    </row>
    <row r="44" spans="2:11" ht="50.25" customHeight="1" x14ac:dyDescent="0.15">
      <c r="B44" s="307"/>
      <c r="C44" s="53" t="s">
        <v>0</v>
      </c>
      <c r="D44" s="52">
        <v>36</v>
      </c>
      <c r="E44" s="49" t="s">
        <v>125</v>
      </c>
      <c r="F44" s="33"/>
      <c r="G44" s="34"/>
      <c r="H44" s="50"/>
      <c r="J44" s="29">
        <f t="shared" si="2"/>
        <v>0</v>
      </c>
      <c r="K44" s="29">
        <f t="shared" si="1"/>
        <v>0</v>
      </c>
    </row>
    <row r="45" spans="2:11" ht="50.25" customHeight="1" x14ac:dyDescent="0.15">
      <c r="B45" s="293" t="s">
        <v>126</v>
      </c>
      <c r="C45" s="37" t="s">
        <v>2</v>
      </c>
      <c r="D45" s="52">
        <v>37</v>
      </c>
      <c r="E45" s="49" t="s">
        <v>127</v>
      </c>
      <c r="F45" s="33"/>
      <c r="G45" s="34"/>
      <c r="H45" s="50"/>
      <c r="J45" s="29">
        <f t="shared" si="2"/>
        <v>0</v>
      </c>
      <c r="K45" s="29">
        <f t="shared" si="1"/>
        <v>0</v>
      </c>
    </row>
    <row r="46" spans="2:11" ht="50.25" customHeight="1" x14ac:dyDescent="0.15">
      <c r="B46" s="293"/>
      <c r="C46" s="37" t="s">
        <v>1</v>
      </c>
      <c r="D46" s="52">
        <v>38</v>
      </c>
      <c r="E46" s="49" t="s">
        <v>128</v>
      </c>
      <c r="F46" s="33"/>
      <c r="G46" s="34"/>
      <c r="H46" s="50"/>
      <c r="J46" s="29">
        <f t="shared" si="2"/>
        <v>0</v>
      </c>
      <c r="K46" s="29">
        <f t="shared" si="1"/>
        <v>0</v>
      </c>
    </row>
    <row r="47" spans="2:11" ht="50.25" customHeight="1" x14ac:dyDescent="0.15">
      <c r="B47" s="293"/>
      <c r="C47" s="53" t="s">
        <v>0</v>
      </c>
      <c r="D47" s="52">
        <v>39</v>
      </c>
      <c r="E47" s="49" t="s">
        <v>129</v>
      </c>
      <c r="F47" s="33"/>
      <c r="G47" s="34"/>
      <c r="H47" s="50"/>
      <c r="J47" s="29">
        <f t="shared" si="2"/>
        <v>0</v>
      </c>
      <c r="K47" s="29">
        <f t="shared" si="1"/>
        <v>0</v>
      </c>
    </row>
    <row r="48" spans="2:11" ht="50.25" customHeight="1" x14ac:dyDescent="0.15">
      <c r="B48" s="293" t="s">
        <v>130</v>
      </c>
      <c r="C48" s="37" t="s">
        <v>2</v>
      </c>
      <c r="D48" s="52">
        <v>40</v>
      </c>
      <c r="E48" s="49" t="s">
        <v>131</v>
      </c>
      <c r="F48" s="33"/>
      <c r="G48" s="34"/>
      <c r="H48" s="50"/>
      <c r="J48" s="29">
        <f t="shared" si="2"/>
        <v>0</v>
      </c>
      <c r="K48" s="29">
        <f t="shared" si="1"/>
        <v>0</v>
      </c>
    </row>
    <row r="49" spans="2:11" ht="50.25" customHeight="1" x14ac:dyDescent="0.15">
      <c r="B49" s="293"/>
      <c r="C49" s="37" t="s">
        <v>1</v>
      </c>
      <c r="D49" s="52">
        <v>41</v>
      </c>
      <c r="E49" s="49" t="s">
        <v>132</v>
      </c>
      <c r="F49" s="33"/>
      <c r="G49" s="34"/>
      <c r="H49" s="50"/>
      <c r="J49" s="29">
        <f t="shared" si="2"/>
        <v>0</v>
      </c>
      <c r="K49" s="29">
        <f t="shared" si="1"/>
        <v>0</v>
      </c>
    </row>
    <row r="50" spans="2:11" ht="50.25" customHeight="1" x14ac:dyDescent="0.15">
      <c r="B50" s="293"/>
      <c r="C50" s="53" t="s">
        <v>0</v>
      </c>
      <c r="D50" s="52">
        <v>42</v>
      </c>
      <c r="E50" s="49" t="s">
        <v>133</v>
      </c>
      <c r="F50" s="33"/>
      <c r="G50" s="34"/>
      <c r="H50" s="50"/>
      <c r="J50" s="29">
        <f t="shared" si="2"/>
        <v>0</v>
      </c>
      <c r="K50" s="29">
        <f t="shared" si="1"/>
        <v>0</v>
      </c>
    </row>
    <row r="51" spans="2:11" ht="50.25" customHeight="1" x14ac:dyDescent="0.15">
      <c r="B51" s="293" t="s">
        <v>134</v>
      </c>
      <c r="C51" s="37" t="s">
        <v>2</v>
      </c>
      <c r="D51" s="52">
        <v>43</v>
      </c>
      <c r="E51" s="49" t="s">
        <v>135</v>
      </c>
      <c r="F51" s="33"/>
      <c r="G51" s="34"/>
      <c r="H51" s="50"/>
      <c r="J51" s="29">
        <f t="shared" si="2"/>
        <v>0</v>
      </c>
      <c r="K51" s="29">
        <f t="shared" si="1"/>
        <v>0</v>
      </c>
    </row>
    <row r="52" spans="2:11" ht="50.25" customHeight="1" x14ac:dyDescent="0.15">
      <c r="B52" s="293"/>
      <c r="C52" s="37" t="s">
        <v>1</v>
      </c>
      <c r="D52" s="52">
        <v>44</v>
      </c>
      <c r="E52" s="49" t="s">
        <v>136</v>
      </c>
      <c r="F52" s="33"/>
      <c r="G52" s="34"/>
      <c r="H52" s="50"/>
      <c r="J52" s="29">
        <f t="shared" si="2"/>
        <v>0</v>
      </c>
      <c r="K52" s="29">
        <f t="shared" si="1"/>
        <v>0</v>
      </c>
    </row>
    <row r="53" spans="2:11" ht="50.25" customHeight="1" x14ac:dyDescent="0.15">
      <c r="B53" s="293"/>
      <c r="C53" s="53" t="s">
        <v>0</v>
      </c>
      <c r="D53" s="52">
        <v>45</v>
      </c>
      <c r="E53" s="49" t="s">
        <v>137</v>
      </c>
      <c r="F53" s="33"/>
      <c r="G53" s="34"/>
      <c r="H53" s="50"/>
      <c r="J53" s="29">
        <f t="shared" si="2"/>
        <v>0</v>
      </c>
      <c r="K53" s="29">
        <f t="shared" si="1"/>
        <v>0</v>
      </c>
    </row>
    <row r="54" spans="2:11" ht="50.25" customHeight="1" x14ac:dyDescent="0.2">
      <c r="B54" s="54"/>
      <c r="C54" s="55"/>
      <c r="D54" s="56"/>
      <c r="E54" s="57"/>
      <c r="F54" s="27" t="s">
        <v>138</v>
      </c>
      <c r="G54" s="47" t="s">
        <v>139</v>
      </c>
      <c r="H54" s="58" t="s">
        <v>140</v>
      </c>
    </row>
    <row r="55" spans="2:11" ht="50.25" customHeight="1" x14ac:dyDescent="0.5">
      <c r="B55" s="54"/>
      <c r="C55" s="57"/>
      <c r="D55" s="57"/>
      <c r="E55" s="59" t="s">
        <v>141</v>
      </c>
      <c r="F55" s="60">
        <f>COUNTIF($F$7:$F$44,"○")</f>
        <v>0</v>
      </c>
      <c r="G55" s="60">
        <f>COUNTIF($G$7:$G$44,"○")</f>
        <v>0</v>
      </c>
      <c r="H55" s="61" t="e">
        <f>G55/G58</f>
        <v>#DIV/0!</v>
      </c>
    </row>
    <row r="56" spans="2:11" ht="50.25" customHeight="1" x14ac:dyDescent="0.5">
      <c r="B56" s="54"/>
      <c r="C56" s="62"/>
      <c r="D56" s="63"/>
      <c r="E56" s="59" t="s">
        <v>142</v>
      </c>
      <c r="F56" s="60">
        <f>COUNTIF($F$7:$F$44,"△")</f>
        <v>0</v>
      </c>
      <c r="G56" s="60">
        <f>COUNTIF($G$7:$G$44,"△")</f>
        <v>0</v>
      </c>
      <c r="H56" s="61" t="e">
        <f>G56/G58</f>
        <v>#DIV/0!</v>
      </c>
    </row>
    <row r="57" spans="2:11" ht="50.25" customHeight="1" thickBot="1" x14ac:dyDescent="0.55000000000000004">
      <c r="B57" s="54"/>
      <c r="C57" s="62"/>
      <c r="D57" s="64"/>
      <c r="E57" s="59" t="s">
        <v>143</v>
      </c>
      <c r="F57" s="60">
        <f>COUNTIF($F$7:$F$44,"×")</f>
        <v>0</v>
      </c>
      <c r="G57" s="60">
        <f>COUNTIF($G$7:$G$44,"×")</f>
        <v>0</v>
      </c>
      <c r="H57" s="61" t="e">
        <f>G57/G58</f>
        <v>#DIV/0!</v>
      </c>
    </row>
    <row r="58" spans="2:11" ht="50.25" customHeight="1" thickTop="1" thickBot="1" x14ac:dyDescent="0.25">
      <c r="B58" s="54"/>
      <c r="C58" s="62"/>
      <c r="D58" s="65"/>
      <c r="E58" s="59" t="s">
        <v>144</v>
      </c>
      <c r="F58" s="66">
        <f>SUM(F55:F57)</f>
        <v>0</v>
      </c>
      <c r="G58" s="66">
        <f>SUM(G55:G57)</f>
        <v>0</v>
      </c>
      <c r="H58" s="67" t="e">
        <f>SUM(H55:H57)</f>
        <v>#DIV/0!</v>
      </c>
    </row>
    <row r="59" spans="2:11" ht="12.75" thickTop="1" x14ac:dyDescent="0.15">
      <c r="C59" s="55"/>
      <c r="D59" s="56"/>
    </row>
    <row r="62" spans="2:11" x14ac:dyDescent="0.15">
      <c r="C62" s="55"/>
      <c r="D62" s="56"/>
    </row>
    <row r="63" spans="2:11" x14ac:dyDescent="0.15">
      <c r="C63" s="55"/>
      <c r="D63" s="56"/>
    </row>
    <row r="66" spans="3:4" x14ac:dyDescent="0.15">
      <c r="C66" s="55"/>
      <c r="D66" s="56"/>
    </row>
    <row r="67" spans="3:4" x14ac:dyDescent="0.15">
      <c r="C67" s="55"/>
      <c r="D67" s="56"/>
    </row>
    <row r="69" spans="3:4" x14ac:dyDescent="0.15">
      <c r="C69" s="55"/>
      <c r="D69" s="56"/>
    </row>
    <row r="70" spans="3:4" x14ac:dyDescent="0.15">
      <c r="C70" s="55"/>
      <c r="D70" s="56"/>
    </row>
    <row r="71" spans="3:4" x14ac:dyDescent="0.15">
      <c r="C71" s="55"/>
      <c r="D71" s="56"/>
    </row>
    <row r="74" spans="3:4" x14ac:dyDescent="0.15">
      <c r="C74" s="55"/>
      <c r="D74" s="56"/>
    </row>
    <row r="75" spans="3:4" x14ac:dyDescent="0.15">
      <c r="C75" s="55"/>
      <c r="D75" s="56"/>
    </row>
    <row r="78" spans="3:4" x14ac:dyDescent="0.15">
      <c r="C78" s="55"/>
      <c r="D78" s="56"/>
    </row>
    <row r="79" spans="3:4" x14ac:dyDescent="0.15">
      <c r="C79" s="55"/>
      <c r="D79" s="56"/>
    </row>
    <row r="80" spans="3:4" x14ac:dyDescent="0.15">
      <c r="C80" s="55"/>
      <c r="D80" s="56"/>
    </row>
    <row r="86" spans="3:4" x14ac:dyDescent="0.15">
      <c r="C86" s="68"/>
      <c r="D86" s="69"/>
    </row>
    <row r="87" spans="3:4" x14ac:dyDescent="0.15">
      <c r="C87" s="68"/>
      <c r="D87" s="69"/>
    </row>
    <row r="90" spans="3:4" x14ac:dyDescent="0.15">
      <c r="C90" s="68"/>
      <c r="D90" s="69"/>
    </row>
    <row r="91" spans="3:4" x14ac:dyDescent="0.15">
      <c r="C91" s="68"/>
      <c r="D91" s="69"/>
    </row>
    <row r="92" spans="3:4" x14ac:dyDescent="0.15">
      <c r="C92" s="68"/>
      <c r="D92" s="69"/>
    </row>
    <row r="93" spans="3:4" x14ac:dyDescent="0.15">
      <c r="C93" s="68"/>
      <c r="D93" s="69"/>
    </row>
    <row r="94" spans="3:4" x14ac:dyDescent="0.15">
      <c r="C94" s="68"/>
      <c r="D94" s="69"/>
    </row>
    <row r="97" spans="3:4" x14ac:dyDescent="0.15">
      <c r="C97" s="70"/>
      <c r="D97" s="71"/>
    </row>
    <row r="98" spans="3:4" x14ac:dyDescent="0.15">
      <c r="C98" s="68"/>
      <c r="D98" s="69"/>
    </row>
    <row r="99" spans="3:4" x14ac:dyDescent="0.15">
      <c r="C99" s="68"/>
      <c r="D99" s="69"/>
    </row>
  </sheetData>
  <mergeCells count="19">
    <mergeCell ref="B15:B16"/>
    <mergeCell ref="F1:H4"/>
    <mergeCell ref="D6:E6"/>
    <mergeCell ref="B7:B9"/>
    <mergeCell ref="B10:B12"/>
    <mergeCell ref="B13:B14"/>
    <mergeCell ref="B51:B53"/>
    <mergeCell ref="B17:B19"/>
    <mergeCell ref="B20:B21"/>
    <mergeCell ref="D23:E23"/>
    <mergeCell ref="B24:B26"/>
    <mergeCell ref="B27:B29"/>
    <mergeCell ref="B30:B32"/>
    <mergeCell ref="B36:B38"/>
    <mergeCell ref="B39:B41"/>
    <mergeCell ref="B42:B44"/>
    <mergeCell ref="B45:B47"/>
    <mergeCell ref="B48:B50"/>
    <mergeCell ref="B33:B35"/>
  </mergeCells>
  <phoneticPr fontId="2"/>
  <dataValidations count="1">
    <dataValidation type="list" allowBlank="1" showInputMessage="1" showErrorMessage="1" sqref="F7:G21 F24:G53" xr:uid="{00000000-0002-0000-0100-000000000000}">
      <formula1>"○, △, ×"</formula1>
    </dataValidation>
  </dataValidations>
  <printOptions horizontalCentered="1"/>
  <pageMargins left="0.59055118110236227" right="0.59055118110236227" top="0.43307086614173229" bottom="0.23622047244094491" header="0.31496062992125984" footer="0.19685039370078741"/>
  <pageSetup paperSize="9" scale="56" fitToHeight="2" orientation="portrait" r:id="rId1"/>
  <headerFooter alignWithMargins="0">
    <oddFooter>&amp;C&amp;P / &amp;N &amp;R&amp;"ＭＳ Ｐゴシック,標準"（&amp;"ARIAL,標準"C&amp;"ＭＳ Ｐゴシック,標準"）厚生労働省</oddFooter>
  </headerFooter>
  <rowBreaks count="2" manualBreakCount="2">
    <brk id="21" max="7" man="1"/>
    <brk id="53" max="7"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08"/>
  <sheetViews>
    <sheetView view="pageBreakPreview" zoomScaleSheetLayoutView="85" workbookViewId="0">
      <pane xSplit="1" ySplit="2" topLeftCell="B25" activePane="bottomRight" state="frozen"/>
      <selection activeCell="E44" sqref="E44"/>
      <selection pane="topRight" activeCell="E44" sqref="E44"/>
      <selection pane="bottomLeft" activeCell="E44" sqref="E44"/>
      <selection pane="bottomRight" activeCell="B35" sqref="B35"/>
    </sheetView>
  </sheetViews>
  <sheetFormatPr defaultColWidth="7.75" defaultRowHeight="12" x14ac:dyDescent="0.2"/>
  <cols>
    <col min="1" max="1" width="25.125" style="57" customWidth="1"/>
    <col min="2" max="2" width="81.25" style="57" customWidth="1"/>
    <col min="3" max="3" width="9.375" style="57" customWidth="1"/>
    <col min="4" max="4" width="27" style="57" customWidth="1"/>
    <col min="5" max="16384" width="7.75" style="57"/>
  </cols>
  <sheetData>
    <row r="1" spans="1:11" ht="26.25" customHeight="1" x14ac:dyDescent="0.5">
      <c r="A1" s="72" t="s">
        <v>145</v>
      </c>
    </row>
    <row r="2" spans="1:11" ht="26.25" customHeight="1" x14ac:dyDescent="0.2">
      <c r="A2" s="73" t="s">
        <v>72</v>
      </c>
      <c r="B2" s="74" t="s">
        <v>146</v>
      </c>
      <c r="C2" s="75" t="s">
        <v>147</v>
      </c>
      <c r="H2" s="76"/>
      <c r="I2" s="76"/>
      <c r="J2" s="76"/>
      <c r="K2" s="76"/>
    </row>
    <row r="3" spans="1:11" ht="26.25" customHeight="1" x14ac:dyDescent="0.2">
      <c r="A3" s="332" t="s">
        <v>78</v>
      </c>
      <c r="B3" s="207" t="s">
        <v>30</v>
      </c>
      <c r="C3" s="77"/>
      <c r="D3" s="78"/>
      <c r="E3" s="65"/>
    </row>
    <row r="4" spans="1:11" ht="26.25" customHeight="1" x14ac:dyDescent="0.2">
      <c r="A4" s="333"/>
      <c r="B4" s="207" t="s">
        <v>29</v>
      </c>
      <c r="C4" s="77"/>
      <c r="D4" s="78"/>
      <c r="E4" s="65"/>
    </row>
    <row r="5" spans="1:11" ht="26.25" customHeight="1" x14ac:dyDescent="0.2">
      <c r="A5" s="333"/>
      <c r="B5" s="207" t="s">
        <v>28</v>
      </c>
      <c r="C5" s="77"/>
      <c r="D5" s="78"/>
      <c r="E5" s="65"/>
      <c r="H5" s="76"/>
      <c r="I5" s="76"/>
      <c r="J5" s="76"/>
      <c r="K5" s="76"/>
    </row>
    <row r="6" spans="1:11" ht="26.25" customHeight="1" x14ac:dyDescent="0.2">
      <c r="A6" s="334"/>
      <c r="B6" s="207" t="s">
        <v>27</v>
      </c>
      <c r="C6" s="77"/>
      <c r="D6" s="78"/>
      <c r="E6" s="65"/>
    </row>
    <row r="7" spans="1:11" ht="26.25" customHeight="1" x14ac:dyDescent="0.2">
      <c r="A7" s="335" t="s">
        <v>545</v>
      </c>
      <c r="B7" s="207" t="s">
        <v>26</v>
      </c>
      <c r="C7" s="77"/>
      <c r="D7" s="78"/>
      <c r="E7" s="65"/>
    </row>
    <row r="8" spans="1:11" ht="26.25" customHeight="1" x14ac:dyDescent="0.2">
      <c r="A8" s="336"/>
      <c r="B8" s="207" t="s">
        <v>25</v>
      </c>
      <c r="C8" s="77"/>
      <c r="D8" s="78"/>
      <c r="E8" s="65"/>
    </row>
    <row r="9" spans="1:11" ht="26.25" customHeight="1" x14ac:dyDescent="0.2">
      <c r="A9" s="336"/>
      <c r="B9" s="207" t="s">
        <v>24</v>
      </c>
      <c r="C9" s="77"/>
      <c r="D9" s="79"/>
      <c r="E9" s="65"/>
    </row>
    <row r="10" spans="1:11" ht="26.25" customHeight="1" x14ac:dyDescent="0.2">
      <c r="A10" s="336"/>
      <c r="B10" s="207" t="s">
        <v>148</v>
      </c>
      <c r="C10" s="77"/>
      <c r="D10" s="79"/>
      <c r="E10" s="65"/>
    </row>
    <row r="11" spans="1:11" ht="26.25" customHeight="1" x14ac:dyDescent="0.2">
      <c r="A11" s="336"/>
      <c r="B11" s="207" t="s">
        <v>149</v>
      </c>
      <c r="C11" s="77"/>
      <c r="D11" s="79"/>
      <c r="E11" s="65"/>
    </row>
    <row r="12" spans="1:11" ht="26.25" customHeight="1" x14ac:dyDescent="0.2">
      <c r="A12" s="336"/>
      <c r="B12" s="207" t="s">
        <v>150</v>
      </c>
      <c r="C12" s="77"/>
      <c r="D12" s="79"/>
      <c r="E12" s="65"/>
    </row>
    <row r="13" spans="1:11" ht="26.25" customHeight="1" x14ac:dyDescent="0.2">
      <c r="A13" s="337"/>
      <c r="B13" s="207" t="s">
        <v>151</v>
      </c>
      <c r="C13" s="77"/>
      <c r="D13" s="79"/>
      <c r="E13" s="65"/>
    </row>
    <row r="14" spans="1:11" ht="26.25" customHeight="1" x14ac:dyDescent="0.2">
      <c r="A14" s="332" t="s">
        <v>152</v>
      </c>
      <c r="B14" s="208" t="s">
        <v>23</v>
      </c>
      <c r="C14" s="77"/>
      <c r="D14" s="79"/>
      <c r="E14" s="65"/>
    </row>
    <row r="15" spans="1:11" ht="26.25" customHeight="1" x14ac:dyDescent="0.2">
      <c r="A15" s="333"/>
      <c r="B15" s="208" t="s">
        <v>22</v>
      </c>
      <c r="C15" s="77"/>
      <c r="D15" s="79"/>
      <c r="E15" s="65"/>
    </row>
    <row r="16" spans="1:11" ht="26.25" customHeight="1" x14ac:dyDescent="0.2">
      <c r="A16" s="333"/>
      <c r="B16" s="208" t="s">
        <v>21</v>
      </c>
      <c r="C16" s="77"/>
      <c r="D16" s="79"/>
      <c r="E16" s="65"/>
    </row>
    <row r="17" spans="1:5" ht="26.25" customHeight="1" x14ac:dyDescent="0.2">
      <c r="A17" s="333"/>
      <c r="B17" s="208" t="s">
        <v>20</v>
      </c>
      <c r="C17" s="77"/>
      <c r="D17" s="79"/>
      <c r="E17" s="65"/>
    </row>
    <row r="18" spans="1:5" ht="26.25" customHeight="1" x14ac:dyDescent="0.2">
      <c r="A18" s="338" t="s">
        <v>98</v>
      </c>
      <c r="B18" s="208" t="s">
        <v>19</v>
      </c>
      <c r="C18" s="77"/>
      <c r="D18" s="79"/>
      <c r="E18" s="65"/>
    </row>
    <row r="19" spans="1:5" ht="26.25" customHeight="1" x14ac:dyDescent="0.2">
      <c r="A19" s="339"/>
      <c r="B19" s="208" t="s">
        <v>18</v>
      </c>
      <c r="C19" s="77"/>
      <c r="D19" s="79"/>
      <c r="E19" s="65"/>
    </row>
    <row r="20" spans="1:5" ht="26.25" customHeight="1" x14ac:dyDescent="0.2">
      <c r="A20" s="339"/>
      <c r="B20" s="208" t="s">
        <v>153</v>
      </c>
      <c r="C20" s="77"/>
      <c r="D20" s="79"/>
      <c r="E20" s="65"/>
    </row>
    <row r="21" spans="1:5" ht="26.25" customHeight="1" x14ac:dyDescent="0.2">
      <c r="A21" s="339"/>
      <c r="B21" s="208" t="s">
        <v>154</v>
      </c>
      <c r="C21" s="77"/>
      <c r="D21" s="79"/>
      <c r="E21" s="65"/>
    </row>
    <row r="22" spans="1:5" ht="26.25" customHeight="1" x14ac:dyDescent="0.2">
      <c r="A22" s="340"/>
      <c r="B22" s="208" t="s">
        <v>155</v>
      </c>
      <c r="C22" s="77"/>
      <c r="D22" s="79"/>
      <c r="E22" s="65"/>
    </row>
    <row r="23" spans="1:5" ht="26.25" customHeight="1" x14ac:dyDescent="0.2">
      <c r="A23" s="332" t="s">
        <v>156</v>
      </c>
      <c r="B23" s="208" t="s">
        <v>16</v>
      </c>
      <c r="C23" s="77"/>
      <c r="D23" s="79"/>
      <c r="E23" s="65"/>
    </row>
    <row r="24" spans="1:5" ht="26.25" customHeight="1" x14ac:dyDescent="0.2">
      <c r="A24" s="333"/>
      <c r="B24" s="208" t="s">
        <v>157</v>
      </c>
      <c r="C24" s="77"/>
      <c r="D24" s="79"/>
      <c r="E24" s="65"/>
    </row>
    <row r="25" spans="1:5" ht="26.25" customHeight="1" x14ac:dyDescent="0.2">
      <c r="A25" s="333"/>
      <c r="B25" s="208" t="s">
        <v>158</v>
      </c>
      <c r="C25" s="77"/>
      <c r="D25" s="79"/>
      <c r="E25" s="65"/>
    </row>
    <row r="26" spans="1:5" ht="27" customHeight="1" x14ac:dyDescent="0.2">
      <c r="A26" s="330" t="s">
        <v>159</v>
      </c>
      <c r="B26" s="208" t="s">
        <v>160</v>
      </c>
      <c r="C26" s="77"/>
      <c r="D26" s="79"/>
      <c r="E26" s="65"/>
    </row>
    <row r="27" spans="1:5" ht="26.25" customHeight="1" x14ac:dyDescent="0.2">
      <c r="A27" s="331"/>
      <c r="B27" s="208" t="s">
        <v>161</v>
      </c>
      <c r="C27" s="77"/>
      <c r="D27" s="79"/>
      <c r="E27" s="65"/>
    </row>
    <row r="28" spans="1:5" ht="26.25" customHeight="1" x14ac:dyDescent="0.2">
      <c r="C28" s="80"/>
      <c r="D28" s="81"/>
      <c r="E28" s="79"/>
    </row>
    <row r="29" spans="1:5" ht="26.25" customHeight="1" x14ac:dyDescent="0.5">
      <c r="A29" s="325" t="s">
        <v>409</v>
      </c>
      <c r="B29" s="326"/>
      <c r="C29" s="82"/>
      <c r="D29" s="81"/>
      <c r="E29" s="79"/>
    </row>
    <row r="30" spans="1:5" ht="26.25" customHeight="1" x14ac:dyDescent="0.2">
      <c r="A30" s="83" t="s">
        <v>72</v>
      </c>
      <c r="B30" s="84" t="s">
        <v>17</v>
      </c>
      <c r="C30" s="197" t="s">
        <v>147</v>
      </c>
      <c r="D30" s="81"/>
      <c r="E30" s="79"/>
    </row>
    <row r="31" spans="1:5" ht="26.25" customHeight="1" x14ac:dyDescent="0.2">
      <c r="A31" s="317" t="s">
        <v>419</v>
      </c>
      <c r="B31" s="209" t="s">
        <v>420</v>
      </c>
      <c r="C31" s="196"/>
      <c r="D31" s="81"/>
      <c r="E31" s="79"/>
    </row>
    <row r="32" spans="1:5" ht="26.25" customHeight="1" x14ac:dyDescent="0.2">
      <c r="A32" s="318"/>
      <c r="B32" s="210" t="s">
        <v>14</v>
      </c>
      <c r="C32" s="196"/>
      <c r="D32" s="81"/>
      <c r="E32" s="79"/>
    </row>
    <row r="33" spans="1:5" ht="26.25" customHeight="1" x14ac:dyDescent="0.2">
      <c r="A33" s="318"/>
      <c r="B33" s="210" t="s">
        <v>13</v>
      </c>
      <c r="C33" s="196"/>
      <c r="D33" s="81"/>
      <c r="E33" s="79"/>
    </row>
    <row r="34" spans="1:5" ht="26.25" customHeight="1" x14ac:dyDescent="0.2">
      <c r="A34" s="319"/>
      <c r="B34" s="210" t="s">
        <v>12</v>
      </c>
      <c r="C34" s="196"/>
      <c r="D34" s="81"/>
      <c r="E34" s="79"/>
    </row>
    <row r="35" spans="1:5" ht="26.25" customHeight="1" x14ac:dyDescent="0.2">
      <c r="A35" s="320"/>
      <c r="B35" s="210" t="s">
        <v>11</v>
      </c>
      <c r="C35" s="196"/>
      <c r="D35" s="81"/>
      <c r="E35" s="79"/>
    </row>
    <row r="36" spans="1:5" ht="26.25" customHeight="1" x14ac:dyDescent="0.2">
      <c r="A36" s="321" t="s">
        <v>418</v>
      </c>
      <c r="B36" s="209" t="s">
        <v>10</v>
      </c>
      <c r="C36" s="1"/>
      <c r="D36" s="81"/>
      <c r="E36" s="79"/>
    </row>
    <row r="37" spans="1:5" ht="26.25" customHeight="1" x14ac:dyDescent="0.2">
      <c r="A37" s="314"/>
      <c r="B37" s="209" t="s">
        <v>9</v>
      </c>
      <c r="C37" s="1"/>
      <c r="D37" s="81"/>
      <c r="E37" s="85"/>
    </row>
    <row r="38" spans="1:5" ht="26.25" customHeight="1" x14ac:dyDescent="0.2">
      <c r="A38" s="314"/>
      <c r="B38" s="209" t="s">
        <v>8</v>
      </c>
      <c r="C38" s="198"/>
      <c r="D38" s="81"/>
      <c r="E38" s="85"/>
    </row>
    <row r="39" spans="1:5" ht="26.25" customHeight="1" x14ac:dyDescent="0.2">
      <c r="A39" s="314"/>
      <c r="B39" s="209" t="s">
        <v>7</v>
      </c>
      <c r="C39" s="198"/>
      <c r="D39" s="81"/>
      <c r="E39" s="85"/>
    </row>
    <row r="40" spans="1:5" ht="26.25" customHeight="1" x14ac:dyDescent="0.2">
      <c r="A40" s="315"/>
      <c r="B40" s="209" t="s">
        <v>6</v>
      </c>
      <c r="C40" s="198"/>
      <c r="D40" s="81"/>
      <c r="E40" s="85"/>
    </row>
    <row r="41" spans="1:5" ht="26.25" customHeight="1" x14ac:dyDescent="0.2">
      <c r="A41" s="321" t="s">
        <v>417</v>
      </c>
      <c r="B41" s="211" t="s">
        <v>58</v>
      </c>
      <c r="C41" s="1"/>
      <c r="D41" s="199"/>
      <c r="E41" s="200"/>
    </row>
    <row r="42" spans="1:5" ht="26.25" customHeight="1" x14ac:dyDescent="0.2">
      <c r="A42" s="327"/>
      <c r="B42" s="211" t="s">
        <v>57</v>
      </c>
      <c r="C42" s="198"/>
      <c r="D42" s="199"/>
      <c r="E42" s="200"/>
    </row>
    <row r="43" spans="1:5" ht="26.25" customHeight="1" x14ac:dyDescent="0.2">
      <c r="A43" s="327"/>
      <c r="B43" s="211" t="s">
        <v>4</v>
      </c>
      <c r="C43" s="198"/>
      <c r="D43" s="199"/>
      <c r="E43" s="200"/>
    </row>
    <row r="44" spans="1:5" ht="26.25" customHeight="1" x14ac:dyDescent="0.2">
      <c r="A44" s="328"/>
      <c r="B44" s="211" t="s">
        <v>56</v>
      </c>
      <c r="C44" s="1"/>
      <c r="D44" s="199"/>
      <c r="E44" s="200"/>
    </row>
    <row r="45" spans="1:5" ht="26.25" customHeight="1" x14ac:dyDescent="0.2">
      <c r="A45" s="328"/>
      <c r="B45" s="211" t="s">
        <v>421</v>
      </c>
      <c r="C45" s="198"/>
      <c r="D45" s="199"/>
      <c r="E45" s="200"/>
    </row>
    <row r="46" spans="1:5" ht="26.25" customHeight="1" x14ac:dyDescent="0.2">
      <c r="A46" s="329"/>
      <c r="B46" s="211" t="s">
        <v>546</v>
      </c>
      <c r="C46" s="1"/>
      <c r="D46" s="199"/>
      <c r="E46" s="201"/>
    </row>
    <row r="47" spans="1:5" ht="26.25" customHeight="1" x14ac:dyDescent="0.2">
      <c r="A47" s="322" t="s">
        <v>533</v>
      </c>
      <c r="B47" s="211" t="s">
        <v>58</v>
      </c>
      <c r="C47" s="1"/>
      <c r="D47" s="199"/>
      <c r="E47" s="201"/>
    </row>
    <row r="48" spans="1:5" ht="26.25" customHeight="1" x14ac:dyDescent="0.2">
      <c r="A48" s="323"/>
      <c r="B48" s="211" t="s">
        <v>57</v>
      </c>
      <c r="C48" s="1"/>
      <c r="D48" s="199"/>
      <c r="E48" s="201"/>
    </row>
    <row r="49" spans="1:5" ht="26.25" customHeight="1" x14ac:dyDescent="0.2">
      <c r="A49" s="323"/>
      <c r="B49" s="211" t="s">
        <v>4</v>
      </c>
      <c r="C49" s="1"/>
      <c r="D49" s="199"/>
      <c r="E49" s="201"/>
    </row>
    <row r="50" spans="1:5" ht="26.25" customHeight="1" x14ac:dyDescent="0.2">
      <c r="A50" s="323"/>
      <c r="B50" s="211" t="s">
        <v>56</v>
      </c>
      <c r="C50" s="1"/>
      <c r="D50" s="199"/>
      <c r="E50" s="201"/>
    </row>
    <row r="51" spans="1:5" ht="26.25" customHeight="1" x14ac:dyDescent="0.2">
      <c r="A51" s="323"/>
      <c r="B51" s="211" t="s">
        <v>421</v>
      </c>
      <c r="C51" s="1"/>
      <c r="D51" s="199"/>
      <c r="E51" s="201"/>
    </row>
    <row r="52" spans="1:5" ht="26.25" customHeight="1" x14ac:dyDescent="0.2">
      <c r="A52" s="324"/>
      <c r="B52" s="211" t="s">
        <v>546</v>
      </c>
      <c r="C52" s="1"/>
      <c r="D52" s="199"/>
      <c r="E52" s="201"/>
    </row>
    <row r="53" spans="1:5" ht="26.25" customHeight="1" x14ac:dyDescent="0.2">
      <c r="A53" s="321" t="s">
        <v>534</v>
      </c>
      <c r="B53" s="209" t="s">
        <v>55</v>
      </c>
      <c r="C53" s="1"/>
      <c r="D53" s="199"/>
      <c r="E53" s="202"/>
    </row>
    <row r="54" spans="1:5" ht="26.25" customHeight="1" x14ac:dyDescent="0.2">
      <c r="A54" s="327"/>
      <c r="B54" s="212" t="s">
        <v>54</v>
      </c>
      <c r="C54" s="198"/>
      <c r="D54" s="86"/>
      <c r="E54" s="79"/>
    </row>
    <row r="55" spans="1:5" ht="26.25" customHeight="1" x14ac:dyDescent="0.2">
      <c r="A55" s="327"/>
      <c r="B55" s="212" t="s">
        <v>53</v>
      </c>
      <c r="C55" s="198"/>
      <c r="D55" s="86"/>
      <c r="E55" s="79"/>
    </row>
    <row r="56" spans="1:5" ht="26.25" customHeight="1" x14ac:dyDescent="0.2">
      <c r="A56" s="328"/>
      <c r="B56" s="209" t="s">
        <v>52</v>
      </c>
      <c r="C56" s="1"/>
      <c r="D56" s="86"/>
      <c r="E56" s="85"/>
    </row>
    <row r="57" spans="1:5" ht="26.25" customHeight="1" x14ac:dyDescent="0.2">
      <c r="A57" s="321" t="s">
        <v>162</v>
      </c>
      <c r="B57" s="209" t="s">
        <v>51</v>
      </c>
      <c r="C57" s="1"/>
      <c r="D57" s="86"/>
      <c r="E57" s="87"/>
    </row>
    <row r="58" spans="1:5" ht="27.75" customHeight="1" x14ac:dyDescent="0.2">
      <c r="A58" s="328"/>
      <c r="B58" s="209" t="s">
        <v>50</v>
      </c>
      <c r="C58" s="1"/>
      <c r="D58" s="65"/>
    </row>
    <row r="59" spans="1:5" ht="27.75" customHeight="1" x14ac:dyDescent="0.2">
      <c r="A59" s="328"/>
      <c r="B59" s="209" t="s">
        <v>49</v>
      </c>
      <c r="C59" s="1"/>
      <c r="D59" s="65"/>
    </row>
    <row r="60" spans="1:5" ht="27.75" customHeight="1" x14ac:dyDescent="0.2">
      <c r="A60" s="328"/>
      <c r="B60" s="209" t="s">
        <v>48</v>
      </c>
      <c r="C60" s="1"/>
      <c r="D60" s="65"/>
    </row>
    <row r="61" spans="1:5" ht="27.75" customHeight="1" x14ac:dyDescent="0.2">
      <c r="A61" s="329"/>
      <c r="B61" s="209" t="s">
        <v>47</v>
      </c>
      <c r="C61" s="1"/>
    </row>
    <row r="62" spans="1:5" ht="27.75" customHeight="1" x14ac:dyDescent="0.2">
      <c r="A62" s="313" t="s">
        <v>163</v>
      </c>
      <c r="B62" s="209" t="s">
        <v>46</v>
      </c>
      <c r="C62" s="1"/>
    </row>
    <row r="63" spans="1:5" ht="27.75" customHeight="1" x14ac:dyDescent="0.2">
      <c r="A63" s="314"/>
      <c r="B63" s="209" t="s">
        <v>45</v>
      </c>
      <c r="C63" s="1"/>
      <c r="D63" s="65"/>
    </row>
    <row r="64" spans="1:5" ht="27.75" customHeight="1" x14ac:dyDescent="0.2">
      <c r="A64" s="314"/>
      <c r="B64" s="209" t="s">
        <v>44</v>
      </c>
      <c r="C64" s="1"/>
      <c r="D64" s="65"/>
    </row>
    <row r="65" spans="1:4" ht="27.75" customHeight="1" x14ac:dyDescent="0.2">
      <c r="A65" s="314"/>
      <c r="B65" s="209" t="s">
        <v>43</v>
      </c>
      <c r="C65" s="1"/>
      <c r="D65" s="65"/>
    </row>
    <row r="66" spans="1:4" ht="27.75" customHeight="1" x14ac:dyDescent="0.2">
      <c r="A66" s="315"/>
      <c r="B66" s="209" t="s">
        <v>42</v>
      </c>
      <c r="C66" s="1"/>
      <c r="D66" s="65"/>
    </row>
    <row r="67" spans="1:4" ht="27.75" customHeight="1" x14ac:dyDescent="0.2">
      <c r="A67" s="313" t="s">
        <v>164</v>
      </c>
      <c r="B67" s="209" t="s">
        <v>41</v>
      </c>
      <c r="C67" s="1"/>
      <c r="D67" s="65"/>
    </row>
    <row r="68" spans="1:4" ht="27.75" customHeight="1" x14ac:dyDescent="0.2">
      <c r="A68" s="314"/>
      <c r="B68" s="209" t="s">
        <v>40</v>
      </c>
      <c r="C68" s="1"/>
      <c r="D68" s="65"/>
    </row>
    <row r="69" spans="1:4" ht="27.75" customHeight="1" x14ac:dyDescent="0.2">
      <c r="A69" s="314"/>
      <c r="B69" s="209" t="s">
        <v>39</v>
      </c>
      <c r="C69" s="1"/>
      <c r="D69" s="65"/>
    </row>
    <row r="70" spans="1:4" ht="27.75" customHeight="1" x14ac:dyDescent="0.2">
      <c r="A70" s="315"/>
      <c r="B70" s="209" t="s">
        <v>38</v>
      </c>
      <c r="C70" s="1"/>
      <c r="D70" s="65"/>
    </row>
    <row r="71" spans="1:4" ht="27.75" customHeight="1" x14ac:dyDescent="0.2">
      <c r="A71" s="316" t="s">
        <v>165</v>
      </c>
      <c r="B71" s="209" t="s">
        <v>37</v>
      </c>
      <c r="C71" s="1"/>
      <c r="D71" s="65"/>
    </row>
    <row r="72" spans="1:4" ht="27.75" customHeight="1" x14ac:dyDescent="0.2">
      <c r="A72" s="316"/>
      <c r="B72" s="209" t="s">
        <v>36</v>
      </c>
      <c r="C72" s="1"/>
      <c r="D72" s="65"/>
    </row>
    <row r="73" spans="1:4" ht="27.75" customHeight="1" x14ac:dyDescent="0.2">
      <c r="A73" s="316"/>
      <c r="B73" s="209" t="s">
        <v>35</v>
      </c>
      <c r="C73" s="1"/>
      <c r="D73" s="65"/>
    </row>
    <row r="74" spans="1:4" ht="27.75" customHeight="1" x14ac:dyDescent="0.2">
      <c r="A74" s="316"/>
      <c r="B74" s="209" t="s">
        <v>34</v>
      </c>
      <c r="C74" s="1"/>
      <c r="D74" s="65"/>
    </row>
    <row r="75" spans="1:4" ht="27.75" customHeight="1" x14ac:dyDescent="0.2">
      <c r="A75" s="316" t="s">
        <v>166</v>
      </c>
      <c r="B75" s="209" t="s">
        <v>33</v>
      </c>
      <c r="C75" s="1"/>
      <c r="D75" s="65"/>
    </row>
    <row r="76" spans="1:4" ht="27.75" customHeight="1" x14ac:dyDescent="0.2">
      <c r="A76" s="316"/>
      <c r="B76" s="209" t="s">
        <v>32</v>
      </c>
      <c r="C76" s="1"/>
      <c r="D76" s="65"/>
    </row>
    <row r="77" spans="1:4" ht="27.75" customHeight="1" x14ac:dyDescent="0.2">
      <c r="A77" s="316"/>
      <c r="B77" s="209" t="s">
        <v>31</v>
      </c>
      <c r="C77" s="1"/>
      <c r="D77" s="65"/>
    </row>
    <row r="78" spans="1:4" x14ac:dyDescent="0.2">
      <c r="C78" s="65"/>
      <c r="D78" s="65"/>
    </row>
    <row r="79" spans="1:4" x14ac:dyDescent="0.2">
      <c r="C79" s="65"/>
      <c r="D79" s="65"/>
    </row>
    <row r="80" spans="1:4" x14ac:dyDescent="0.2">
      <c r="C80" s="65"/>
      <c r="D80" s="65"/>
    </row>
    <row r="83" spans="3:4" x14ac:dyDescent="0.2">
      <c r="C83" s="65"/>
      <c r="D83" s="65"/>
    </row>
    <row r="84" spans="3:4" x14ac:dyDescent="0.2">
      <c r="C84" s="65"/>
      <c r="D84" s="65"/>
    </row>
    <row r="87" spans="3:4" x14ac:dyDescent="0.2">
      <c r="C87" s="65"/>
      <c r="D87" s="65"/>
    </row>
    <row r="88" spans="3:4" x14ac:dyDescent="0.2">
      <c r="C88" s="65"/>
      <c r="D88" s="65"/>
    </row>
    <row r="89" spans="3:4" x14ac:dyDescent="0.2">
      <c r="C89" s="65"/>
      <c r="D89" s="65"/>
    </row>
    <row r="95" spans="3:4" x14ac:dyDescent="0.2">
      <c r="C95" s="88"/>
      <c r="D95" s="89"/>
    </row>
    <row r="96" spans="3:4" x14ac:dyDescent="0.2">
      <c r="C96" s="88"/>
      <c r="D96" s="89"/>
    </row>
    <row r="99" spans="3:4" x14ac:dyDescent="0.2">
      <c r="C99" s="88"/>
      <c r="D99" s="89"/>
    </row>
    <row r="100" spans="3:4" x14ac:dyDescent="0.2">
      <c r="C100" s="88"/>
      <c r="D100" s="89"/>
    </row>
    <row r="101" spans="3:4" x14ac:dyDescent="0.2">
      <c r="C101" s="88"/>
      <c r="D101" s="89"/>
    </row>
    <row r="102" spans="3:4" x14ac:dyDescent="0.2">
      <c r="C102" s="88"/>
      <c r="D102" s="89"/>
    </row>
    <row r="103" spans="3:4" x14ac:dyDescent="0.2">
      <c r="C103" s="88"/>
      <c r="D103" s="89"/>
    </row>
    <row r="106" spans="3:4" x14ac:dyDescent="0.2">
      <c r="C106" s="90"/>
      <c r="D106" s="90"/>
    </row>
    <row r="107" spans="3:4" x14ac:dyDescent="0.2">
      <c r="C107" s="88"/>
      <c r="D107" s="89"/>
    </row>
    <row r="108" spans="3:4" x14ac:dyDescent="0.2">
      <c r="C108" s="88"/>
      <c r="D108" s="89"/>
    </row>
  </sheetData>
  <mergeCells count="17">
    <mergeCell ref="A26:A27"/>
    <mergeCell ref="A3:A6"/>
    <mergeCell ref="A7:A13"/>
    <mergeCell ref="A14:A17"/>
    <mergeCell ref="A18:A22"/>
    <mergeCell ref="A23:A25"/>
    <mergeCell ref="A29:B29"/>
    <mergeCell ref="A41:A46"/>
    <mergeCell ref="A53:A56"/>
    <mergeCell ref="A57:A61"/>
    <mergeCell ref="A62:A66"/>
    <mergeCell ref="A67:A70"/>
    <mergeCell ref="A71:A74"/>
    <mergeCell ref="A75:A77"/>
    <mergeCell ref="A31:A35"/>
    <mergeCell ref="A36:A40"/>
    <mergeCell ref="A47:A52"/>
  </mergeCells>
  <phoneticPr fontId="2"/>
  <printOptions horizontalCentered="1"/>
  <pageMargins left="0.59055118110236227" right="0.59055118110236227" top="0.43307086614173229" bottom="0.23622047244094491" header="0.31496062992125984" footer="0.19685039370078741"/>
  <pageSetup paperSize="9" scale="66" firstPageNumber="4" orientation="portrait" verticalDpi="300" r:id="rId1"/>
  <headerFooter alignWithMargins="0">
    <oddFooter>&amp;C&amp;P / &amp;N &amp;R&amp;"ＭＳ Ｐゴシック,標準"（&amp;"ARIAL,標準"C&amp;"ＭＳ Ｐゴシック,標準"）厚生労働省</oddFooter>
  </headerFooter>
  <rowBreaks count="1" manualBreakCount="1">
    <brk id="40" max="2"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275"/>
  <sheetViews>
    <sheetView view="pageBreakPreview" zoomScaleSheetLayoutView="100" workbookViewId="0">
      <selection activeCell="C5" activeCellId="1" sqref="C48:C67 C5:C46"/>
    </sheetView>
  </sheetViews>
  <sheetFormatPr defaultColWidth="9" defaultRowHeight="13.5" x14ac:dyDescent="0.15"/>
  <cols>
    <col min="1" max="1" width="7.625" style="92" customWidth="1"/>
    <col min="2" max="2" width="13.875" style="93" customWidth="1"/>
    <col min="3" max="3" width="2" style="93" customWidth="1"/>
    <col min="4" max="4" width="72.875" style="94" customWidth="1"/>
    <col min="5" max="256" width="9" style="91"/>
    <col min="257" max="257" width="7.625" style="91" customWidth="1"/>
    <col min="258" max="258" width="13.875" style="91" customWidth="1"/>
    <col min="259" max="259" width="2" style="91" customWidth="1"/>
    <col min="260" max="260" width="72.875" style="91" customWidth="1"/>
    <col min="261" max="512" width="9" style="91"/>
    <col min="513" max="513" width="7.625" style="91" customWidth="1"/>
    <col min="514" max="514" width="13.875" style="91" customWidth="1"/>
    <col min="515" max="515" width="2" style="91" customWidth="1"/>
    <col min="516" max="516" width="72.875" style="91" customWidth="1"/>
    <col min="517" max="768" width="9" style="91"/>
    <col min="769" max="769" width="7.625" style="91" customWidth="1"/>
    <col min="770" max="770" width="13.875" style="91" customWidth="1"/>
    <col min="771" max="771" width="2" style="91" customWidth="1"/>
    <col min="772" max="772" width="72.875" style="91" customWidth="1"/>
    <col min="773" max="1024" width="9" style="91"/>
    <col min="1025" max="1025" width="7.625" style="91" customWidth="1"/>
    <col min="1026" max="1026" width="13.875" style="91" customWidth="1"/>
    <col min="1027" max="1027" width="2" style="91" customWidth="1"/>
    <col min="1028" max="1028" width="72.875" style="91" customWidth="1"/>
    <col min="1029" max="1280" width="9" style="91"/>
    <col min="1281" max="1281" width="7.625" style="91" customWidth="1"/>
    <col min="1282" max="1282" width="13.875" style="91" customWidth="1"/>
    <col min="1283" max="1283" width="2" style="91" customWidth="1"/>
    <col min="1284" max="1284" width="72.875" style="91" customWidth="1"/>
    <col min="1285" max="1536" width="9" style="91"/>
    <col min="1537" max="1537" width="7.625" style="91" customWidth="1"/>
    <col min="1538" max="1538" width="13.875" style="91" customWidth="1"/>
    <col min="1539" max="1539" width="2" style="91" customWidth="1"/>
    <col min="1540" max="1540" width="72.875" style="91" customWidth="1"/>
    <col min="1541" max="1792" width="9" style="91"/>
    <col min="1793" max="1793" width="7.625" style="91" customWidth="1"/>
    <col min="1794" max="1794" width="13.875" style="91" customWidth="1"/>
    <col min="1795" max="1795" width="2" style="91" customWidth="1"/>
    <col min="1796" max="1796" width="72.875" style="91" customWidth="1"/>
    <col min="1797" max="2048" width="9" style="91"/>
    <col min="2049" max="2049" width="7.625" style="91" customWidth="1"/>
    <col min="2050" max="2050" width="13.875" style="91" customWidth="1"/>
    <col min="2051" max="2051" width="2" style="91" customWidth="1"/>
    <col min="2052" max="2052" width="72.875" style="91" customWidth="1"/>
    <col min="2053" max="2304" width="9" style="91"/>
    <col min="2305" max="2305" width="7.625" style="91" customWidth="1"/>
    <col min="2306" max="2306" width="13.875" style="91" customWidth="1"/>
    <col min="2307" max="2307" width="2" style="91" customWidth="1"/>
    <col min="2308" max="2308" width="72.875" style="91" customWidth="1"/>
    <col min="2309" max="2560" width="9" style="91"/>
    <col min="2561" max="2561" width="7.625" style="91" customWidth="1"/>
    <col min="2562" max="2562" width="13.875" style="91" customWidth="1"/>
    <col min="2563" max="2563" width="2" style="91" customWidth="1"/>
    <col min="2564" max="2564" width="72.875" style="91" customWidth="1"/>
    <col min="2565" max="2816" width="9" style="91"/>
    <col min="2817" max="2817" width="7.625" style="91" customWidth="1"/>
    <col min="2818" max="2818" width="13.875" style="91" customWidth="1"/>
    <col min="2819" max="2819" width="2" style="91" customWidth="1"/>
    <col min="2820" max="2820" width="72.875" style="91" customWidth="1"/>
    <col min="2821" max="3072" width="9" style="91"/>
    <col min="3073" max="3073" width="7.625" style="91" customWidth="1"/>
    <col min="3074" max="3074" width="13.875" style="91" customWidth="1"/>
    <col min="3075" max="3075" width="2" style="91" customWidth="1"/>
    <col min="3076" max="3076" width="72.875" style="91" customWidth="1"/>
    <col min="3077" max="3328" width="9" style="91"/>
    <col min="3329" max="3329" width="7.625" style="91" customWidth="1"/>
    <col min="3330" max="3330" width="13.875" style="91" customWidth="1"/>
    <col min="3331" max="3331" width="2" style="91" customWidth="1"/>
    <col min="3332" max="3332" width="72.875" style="91" customWidth="1"/>
    <col min="3333" max="3584" width="9" style="91"/>
    <col min="3585" max="3585" width="7.625" style="91" customWidth="1"/>
    <col min="3586" max="3586" width="13.875" style="91" customWidth="1"/>
    <col min="3587" max="3587" width="2" style="91" customWidth="1"/>
    <col min="3588" max="3588" width="72.875" style="91" customWidth="1"/>
    <col min="3589" max="3840" width="9" style="91"/>
    <col min="3841" max="3841" width="7.625" style="91" customWidth="1"/>
    <col min="3842" max="3842" width="13.875" style="91" customWidth="1"/>
    <col min="3843" max="3843" width="2" style="91" customWidth="1"/>
    <col min="3844" max="3844" width="72.875" style="91" customWidth="1"/>
    <col min="3845" max="4096" width="9" style="91"/>
    <col min="4097" max="4097" width="7.625" style="91" customWidth="1"/>
    <col min="4098" max="4098" width="13.875" style="91" customWidth="1"/>
    <col min="4099" max="4099" width="2" style="91" customWidth="1"/>
    <col min="4100" max="4100" width="72.875" style="91" customWidth="1"/>
    <col min="4101" max="4352" width="9" style="91"/>
    <col min="4353" max="4353" width="7.625" style="91" customWidth="1"/>
    <col min="4354" max="4354" width="13.875" style="91" customWidth="1"/>
    <col min="4355" max="4355" width="2" style="91" customWidth="1"/>
    <col min="4356" max="4356" width="72.875" style="91" customWidth="1"/>
    <col min="4357" max="4608" width="9" style="91"/>
    <col min="4609" max="4609" width="7.625" style="91" customWidth="1"/>
    <col min="4610" max="4610" width="13.875" style="91" customWidth="1"/>
    <col min="4611" max="4611" width="2" style="91" customWidth="1"/>
    <col min="4612" max="4612" width="72.875" style="91" customWidth="1"/>
    <col min="4613" max="4864" width="9" style="91"/>
    <col min="4865" max="4865" width="7.625" style="91" customWidth="1"/>
    <col min="4866" max="4866" width="13.875" style="91" customWidth="1"/>
    <col min="4867" max="4867" width="2" style="91" customWidth="1"/>
    <col min="4868" max="4868" width="72.875" style="91" customWidth="1"/>
    <col min="4869" max="5120" width="9" style="91"/>
    <col min="5121" max="5121" width="7.625" style="91" customWidth="1"/>
    <col min="5122" max="5122" width="13.875" style="91" customWidth="1"/>
    <col min="5123" max="5123" width="2" style="91" customWidth="1"/>
    <col min="5124" max="5124" width="72.875" style="91" customWidth="1"/>
    <col min="5125" max="5376" width="9" style="91"/>
    <col min="5377" max="5377" width="7.625" style="91" customWidth="1"/>
    <col min="5378" max="5378" width="13.875" style="91" customWidth="1"/>
    <col min="5379" max="5379" width="2" style="91" customWidth="1"/>
    <col min="5380" max="5380" width="72.875" style="91" customWidth="1"/>
    <col min="5381" max="5632" width="9" style="91"/>
    <col min="5633" max="5633" width="7.625" style="91" customWidth="1"/>
    <col min="5634" max="5634" width="13.875" style="91" customWidth="1"/>
    <col min="5635" max="5635" width="2" style="91" customWidth="1"/>
    <col min="5636" max="5636" width="72.875" style="91" customWidth="1"/>
    <col min="5637" max="5888" width="9" style="91"/>
    <col min="5889" max="5889" width="7.625" style="91" customWidth="1"/>
    <col min="5890" max="5890" width="13.875" style="91" customWidth="1"/>
    <col min="5891" max="5891" width="2" style="91" customWidth="1"/>
    <col min="5892" max="5892" width="72.875" style="91" customWidth="1"/>
    <col min="5893" max="6144" width="9" style="91"/>
    <col min="6145" max="6145" width="7.625" style="91" customWidth="1"/>
    <col min="6146" max="6146" width="13.875" style="91" customWidth="1"/>
    <col min="6147" max="6147" width="2" style="91" customWidth="1"/>
    <col min="6148" max="6148" width="72.875" style="91" customWidth="1"/>
    <col min="6149" max="6400" width="9" style="91"/>
    <col min="6401" max="6401" width="7.625" style="91" customWidth="1"/>
    <col min="6402" max="6402" width="13.875" style="91" customWidth="1"/>
    <col min="6403" max="6403" width="2" style="91" customWidth="1"/>
    <col min="6404" max="6404" width="72.875" style="91" customWidth="1"/>
    <col min="6405" max="6656" width="9" style="91"/>
    <col min="6657" max="6657" width="7.625" style="91" customWidth="1"/>
    <col min="6658" max="6658" width="13.875" style="91" customWidth="1"/>
    <col min="6659" max="6659" width="2" style="91" customWidth="1"/>
    <col min="6660" max="6660" width="72.875" style="91" customWidth="1"/>
    <col min="6661" max="6912" width="9" style="91"/>
    <col min="6913" max="6913" width="7.625" style="91" customWidth="1"/>
    <col min="6914" max="6914" width="13.875" style="91" customWidth="1"/>
    <col min="6915" max="6915" width="2" style="91" customWidth="1"/>
    <col min="6916" max="6916" width="72.875" style="91" customWidth="1"/>
    <col min="6917" max="7168" width="9" style="91"/>
    <col min="7169" max="7169" width="7.625" style="91" customWidth="1"/>
    <col min="7170" max="7170" width="13.875" style="91" customWidth="1"/>
    <col min="7171" max="7171" width="2" style="91" customWidth="1"/>
    <col min="7172" max="7172" width="72.875" style="91" customWidth="1"/>
    <col min="7173" max="7424" width="9" style="91"/>
    <col min="7425" max="7425" width="7.625" style="91" customWidth="1"/>
    <col min="7426" max="7426" width="13.875" style="91" customWidth="1"/>
    <col min="7427" max="7427" width="2" style="91" customWidth="1"/>
    <col min="7428" max="7428" width="72.875" style="91" customWidth="1"/>
    <col min="7429" max="7680" width="9" style="91"/>
    <col min="7681" max="7681" width="7.625" style="91" customWidth="1"/>
    <col min="7682" max="7682" width="13.875" style="91" customWidth="1"/>
    <col min="7683" max="7683" width="2" style="91" customWidth="1"/>
    <col min="7684" max="7684" width="72.875" style="91" customWidth="1"/>
    <col min="7685" max="7936" width="9" style="91"/>
    <col min="7937" max="7937" width="7.625" style="91" customWidth="1"/>
    <col min="7938" max="7938" width="13.875" style="91" customWidth="1"/>
    <col min="7939" max="7939" width="2" style="91" customWidth="1"/>
    <col min="7940" max="7940" width="72.875" style="91" customWidth="1"/>
    <col min="7941" max="8192" width="9" style="91"/>
    <col min="8193" max="8193" width="7.625" style="91" customWidth="1"/>
    <col min="8194" max="8194" width="13.875" style="91" customWidth="1"/>
    <col min="8195" max="8195" width="2" style="91" customWidth="1"/>
    <col min="8196" max="8196" width="72.875" style="91" customWidth="1"/>
    <col min="8197" max="8448" width="9" style="91"/>
    <col min="8449" max="8449" width="7.625" style="91" customWidth="1"/>
    <col min="8450" max="8450" width="13.875" style="91" customWidth="1"/>
    <col min="8451" max="8451" width="2" style="91" customWidth="1"/>
    <col min="8452" max="8452" width="72.875" style="91" customWidth="1"/>
    <col min="8453" max="8704" width="9" style="91"/>
    <col min="8705" max="8705" width="7.625" style="91" customWidth="1"/>
    <col min="8706" max="8706" width="13.875" style="91" customWidth="1"/>
    <col min="8707" max="8707" width="2" style="91" customWidth="1"/>
    <col min="8708" max="8708" width="72.875" style="91" customWidth="1"/>
    <col min="8709" max="8960" width="9" style="91"/>
    <col min="8961" max="8961" width="7.625" style="91" customWidth="1"/>
    <col min="8962" max="8962" width="13.875" style="91" customWidth="1"/>
    <col min="8963" max="8963" width="2" style="91" customWidth="1"/>
    <col min="8964" max="8964" width="72.875" style="91" customWidth="1"/>
    <col min="8965" max="9216" width="9" style="91"/>
    <col min="9217" max="9217" width="7.625" style="91" customWidth="1"/>
    <col min="9218" max="9218" width="13.875" style="91" customWidth="1"/>
    <col min="9219" max="9219" width="2" style="91" customWidth="1"/>
    <col min="9220" max="9220" width="72.875" style="91" customWidth="1"/>
    <col min="9221" max="9472" width="9" style="91"/>
    <col min="9473" max="9473" width="7.625" style="91" customWidth="1"/>
    <col min="9474" max="9474" width="13.875" style="91" customWidth="1"/>
    <col min="9475" max="9475" width="2" style="91" customWidth="1"/>
    <col min="9476" max="9476" width="72.875" style="91" customWidth="1"/>
    <col min="9477" max="9728" width="9" style="91"/>
    <col min="9729" max="9729" width="7.625" style="91" customWidth="1"/>
    <col min="9730" max="9730" width="13.875" style="91" customWidth="1"/>
    <col min="9731" max="9731" width="2" style="91" customWidth="1"/>
    <col min="9732" max="9732" width="72.875" style="91" customWidth="1"/>
    <col min="9733" max="9984" width="9" style="91"/>
    <col min="9985" max="9985" width="7.625" style="91" customWidth="1"/>
    <col min="9986" max="9986" width="13.875" style="91" customWidth="1"/>
    <col min="9987" max="9987" width="2" style="91" customWidth="1"/>
    <col min="9988" max="9988" width="72.875" style="91" customWidth="1"/>
    <col min="9989" max="10240" width="9" style="91"/>
    <col min="10241" max="10241" width="7.625" style="91" customWidth="1"/>
    <col min="10242" max="10242" width="13.875" style="91" customWidth="1"/>
    <col min="10243" max="10243" width="2" style="91" customWidth="1"/>
    <col min="10244" max="10244" width="72.875" style="91" customWidth="1"/>
    <col min="10245" max="10496" width="9" style="91"/>
    <col min="10497" max="10497" width="7.625" style="91" customWidth="1"/>
    <col min="10498" max="10498" width="13.875" style="91" customWidth="1"/>
    <col min="10499" max="10499" width="2" style="91" customWidth="1"/>
    <col min="10500" max="10500" width="72.875" style="91" customWidth="1"/>
    <col min="10501" max="10752" width="9" style="91"/>
    <col min="10753" max="10753" width="7.625" style="91" customWidth="1"/>
    <col min="10754" max="10754" width="13.875" style="91" customWidth="1"/>
    <col min="10755" max="10755" width="2" style="91" customWidth="1"/>
    <col min="10756" max="10756" width="72.875" style="91" customWidth="1"/>
    <col min="10757" max="11008" width="9" style="91"/>
    <col min="11009" max="11009" width="7.625" style="91" customWidth="1"/>
    <col min="11010" max="11010" width="13.875" style="91" customWidth="1"/>
    <col min="11011" max="11011" width="2" style="91" customWidth="1"/>
    <col min="11012" max="11012" width="72.875" style="91" customWidth="1"/>
    <col min="11013" max="11264" width="9" style="91"/>
    <col min="11265" max="11265" width="7.625" style="91" customWidth="1"/>
    <col min="11266" max="11266" width="13.875" style="91" customWidth="1"/>
    <col min="11267" max="11267" width="2" style="91" customWidth="1"/>
    <col min="11268" max="11268" width="72.875" style="91" customWidth="1"/>
    <col min="11269" max="11520" width="9" style="91"/>
    <col min="11521" max="11521" width="7.625" style="91" customWidth="1"/>
    <col min="11522" max="11522" width="13.875" style="91" customWidth="1"/>
    <col min="11523" max="11523" width="2" style="91" customWidth="1"/>
    <col min="11524" max="11524" width="72.875" style="91" customWidth="1"/>
    <col min="11525" max="11776" width="9" style="91"/>
    <col min="11777" max="11777" width="7.625" style="91" customWidth="1"/>
    <col min="11778" max="11778" width="13.875" style="91" customWidth="1"/>
    <col min="11779" max="11779" width="2" style="91" customWidth="1"/>
    <col min="11780" max="11780" width="72.875" style="91" customWidth="1"/>
    <col min="11781" max="12032" width="9" style="91"/>
    <col min="12033" max="12033" width="7.625" style="91" customWidth="1"/>
    <col min="12034" max="12034" width="13.875" style="91" customWidth="1"/>
    <col min="12035" max="12035" width="2" style="91" customWidth="1"/>
    <col min="12036" max="12036" width="72.875" style="91" customWidth="1"/>
    <col min="12037" max="12288" width="9" style="91"/>
    <col min="12289" max="12289" width="7.625" style="91" customWidth="1"/>
    <col min="12290" max="12290" width="13.875" style="91" customWidth="1"/>
    <col min="12291" max="12291" width="2" style="91" customWidth="1"/>
    <col min="12292" max="12292" width="72.875" style="91" customWidth="1"/>
    <col min="12293" max="12544" width="9" style="91"/>
    <col min="12545" max="12545" width="7.625" style="91" customWidth="1"/>
    <col min="12546" max="12546" width="13.875" style="91" customWidth="1"/>
    <col min="12547" max="12547" width="2" style="91" customWidth="1"/>
    <col min="12548" max="12548" width="72.875" style="91" customWidth="1"/>
    <col min="12549" max="12800" width="9" style="91"/>
    <col min="12801" max="12801" width="7.625" style="91" customWidth="1"/>
    <col min="12802" max="12802" width="13.875" style="91" customWidth="1"/>
    <col min="12803" max="12803" width="2" style="91" customWidth="1"/>
    <col min="12804" max="12804" width="72.875" style="91" customWidth="1"/>
    <col min="12805" max="13056" width="9" style="91"/>
    <col min="13057" max="13057" width="7.625" style="91" customWidth="1"/>
    <col min="13058" max="13058" width="13.875" style="91" customWidth="1"/>
    <col min="13059" max="13059" width="2" style="91" customWidth="1"/>
    <col min="13060" max="13060" width="72.875" style="91" customWidth="1"/>
    <col min="13061" max="13312" width="9" style="91"/>
    <col min="13313" max="13313" width="7.625" style="91" customWidth="1"/>
    <col min="13314" max="13314" width="13.875" style="91" customWidth="1"/>
    <col min="13315" max="13315" width="2" style="91" customWidth="1"/>
    <col min="13316" max="13316" width="72.875" style="91" customWidth="1"/>
    <col min="13317" max="13568" width="9" style="91"/>
    <col min="13569" max="13569" width="7.625" style="91" customWidth="1"/>
    <col min="13570" max="13570" width="13.875" style="91" customWidth="1"/>
    <col min="13571" max="13571" width="2" style="91" customWidth="1"/>
    <col min="13572" max="13572" width="72.875" style="91" customWidth="1"/>
    <col min="13573" max="13824" width="9" style="91"/>
    <col min="13825" max="13825" width="7.625" style="91" customWidth="1"/>
    <col min="13826" max="13826" width="13.875" style="91" customWidth="1"/>
    <col min="13827" max="13827" width="2" style="91" customWidth="1"/>
    <col min="13828" max="13828" width="72.875" style="91" customWidth="1"/>
    <col min="13829" max="14080" width="9" style="91"/>
    <col min="14081" max="14081" width="7.625" style="91" customWidth="1"/>
    <col min="14082" max="14082" width="13.875" style="91" customWidth="1"/>
    <col min="14083" max="14083" width="2" style="91" customWidth="1"/>
    <col min="14084" max="14084" width="72.875" style="91" customWidth="1"/>
    <col min="14085" max="14336" width="9" style="91"/>
    <col min="14337" max="14337" width="7.625" style="91" customWidth="1"/>
    <col min="14338" max="14338" width="13.875" style="91" customWidth="1"/>
    <col min="14339" max="14339" width="2" style="91" customWidth="1"/>
    <col min="14340" max="14340" width="72.875" style="91" customWidth="1"/>
    <col min="14341" max="14592" width="9" style="91"/>
    <col min="14593" max="14593" width="7.625" style="91" customWidth="1"/>
    <col min="14594" max="14594" width="13.875" style="91" customWidth="1"/>
    <col min="14595" max="14595" width="2" style="91" customWidth="1"/>
    <col min="14596" max="14596" width="72.875" style="91" customWidth="1"/>
    <col min="14597" max="14848" width="9" style="91"/>
    <col min="14849" max="14849" width="7.625" style="91" customWidth="1"/>
    <col min="14850" max="14850" width="13.875" style="91" customWidth="1"/>
    <col min="14851" max="14851" width="2" style="91" customWidth="1"/>
    <col min="14852" max="14852" width="72.875" style="91" customWidth="1"/>
    <col min="14853" max="15104" width="9" style="91"/>
    <col min="15105" max="15105" width="7.625" style="91" customWidth="1"/>
    <col min="15106" max="15106" width="13.875" style="91" customWidth="1"/>
    <col min="15107" max="15107" width="2" style="91" customWidth="1"/>
    <col min="15108" max="15108" width="72.875" style="91" customWidth="1"/>
    <col min="15109" max="15360" width="9" style="91"/>
    <col min="15361" max="15361" width="7.625" style="91" customWidth="1"/>
    <col min="15362" max="15362" width="13.875" style="91" customWidth="1"/>
    <col min="15363" max="15363" width="2" style="91" customWidth="1"/>
    <col min="15364" max="15364" width="72.875" style="91" customWidth="1"/>
    <col min="15365" max="15616" width="9" style="91"/>
    <col min="15617" max="15617" width="7.625" style="91" customWidth="1"/>
    <col min="15618" max="15618" width="13.875" style="91" customWidth="1"/>
    <col min="15619" max="15619" width="2" style="91" customWidth="1"/>
    <col min="15620" max="15620" width="72.875" style="91" customWidth="1"/>
    <col min="15621" max="15872" width="9" style="91"/>
    <col min="15873" max="15873" width="7.625" style="91" customWidth="1"/>
    <col min="15874" max="15874" width="13.875" style="91" customWidth="1"/>
    <col min="15875" max="15875" width="2" style="91" customWidth="1"/>
    <col min="15876" max="15876" width="72.875" style="91" customWidth="1"/>
    <col min="15877" max="16128" width="9" style="91"/>
    <col min="16129" max="16129" width="7.625" style="91" customWidth="1"/>
    <col min="16130" max="16130" width="13.875" style="91" customWidth="1"/>
    <col min="16131" max="16131" width="2" style="91" customWidth="1"/>
    <col min="16132" max="16132" width="72.875" style="91" customWidth="1"/>
    <col min="16133" max="16384" width="9" style="91"/>
  </cols>
  <sheetData>
    <row r="1" spans="1:11" ht="17.25" x14ac:dyDescent="0.15">
      <c r="A1" s="379" t="s">
        <v>410</v>
      </c>
      <c r="B1" s="379"/>
      <c r="C1" s="379"/>
      <c r="D1" s="379"/>
    </row>
    <row r="2" spans="1:11" x14ac:dyDescent="0.15">
      <c r="H2" s="95"/>
      <c r="I2" s="95"/>
      <c r="J2" s="95"/>
      <c r="K2" s="95"/>
    </row>
    <row r="3" spans="1:11" s="96" customFormat="1" ht="12" customHeight="1" x14ac:dyDescent="0.15">
      <c r="A3" s="380" t="s">
        <v>167</v>
      </c>
      <c r="B3" s="381"/>
      <c r="C3" s="381"/>
      <c r="D3" s="382"/>
    </row>
    <row r="4" spans="1:11" s="98" customFormat="1" ht="12" x14ac:dyDescent="0.15">
      <c r="A4" s="97" t="s">
        <v>72</v>
      </c>
      <c r="B4" s="246" t="s">
        <v>73</v>
      </c>
      <c r="C4" s="370" t="s">
        <v>74</v>
      </c>
      <c r="D4" s="371"/>
    </row>
    <row r="5" spans="1:11" s="98" customFormat="1" ht="12" x14ac:dyDescent="0.15">
      <c r="A5" s="363" t="s">
        <v>78</v>
      </c>
      <c r="B5" s="383" t="s">
        <v>168</v>
      </c>
      <c r="C5" s="272" t="s">
        <v>169</v>
      </c>
      <c r="D5" s="213" t="s">
        <v>170</v>
      </c>
      <c r="H5" s="99"/>
      <c r="I5" s="99"/>
      <c r="J5" s="99"/>
      <c r="K5" s="99"/>
    </row>
    <row r="6" spans="1:11" s="98" customFormat="1" ht="12" x14ac:dyDescent="0.15">
      <c r="A6" s="364"/>
      <c r="B6" s="383"/>
      <c r="C6" s="273" t="s">
        <v>169</v>
      </c>
      <c r="D6" s="214" t="s">
        <v>171</v>
      </c>
    </row>
    <row r="7" spans="1:11" s="98" customFormat="1" ht="12" x14ac:dyDescent="0.15">
      <c r="A7" s="364"/>
      <c r="B7" s="383"/>
      <c r="C7" s="273" t="s">
        <v>169</v>
      </c>
      <c r="D7" s="214" t="s">
        <v>172</v>
      </c>
    </row>
    <row r="8" spans="1:11" s="98" customFormat="1" ht="12" x14ac:dyDescent="0.15">
      <c r="A8" s="364"/>
      <c r="B8" s="347"/>
      <c r="C8" s="275" t="s">
        <v>173</v>
      </c>
      <c r="D8" s="215" t="s">
        <v>174</v>
      </c>
    </row>
    <row r="9" spans="1:11" s="98" customFormat="1" ht="12" x14ac:dyDescent="0.15">
      <c r="A9" s="364"/>
      <c r="B9" s="375" t="s">
        <v>175</v>
      </c>
      <c r="C9" s="272" t="s">
        <v>169</v>
      </c>
      <c r="D9" s="213" t="s">
        <v>176</v>
      </c>
    </row>
    <row r="10" spans="1:11" s="98" customFormat="1" ht="12" x14ac:dyDescent="0.15">
      <c r="A10" s="364"/>
      <c r="B10" s="376"/>
      <c r="C10" s="273" t="s">
        <v>169</v>
      </c>
      <c r="D10" s="214" t="s">
        <v>177</v>
      </c>
    </row>
    <row r="11" spans="1:11" s="98" customFormat="1" ht="12" x14ac:dyDescent="0.15">
      <c r="A11" s="364"/>
      <c r="B11" s="376"/>
      <c r="C11" s="273" t="s">
        <v>169</v>
      </c>
      <c r="D11" s="214" t="s">
        <v>178</v>
      </c>
    </row>
    <row r="12" spans="1:11" s="98" customFormat="1" ht="12" x14ac:dyDescent="0.15">
      <c r="A12" s="364"/>
      <c r="B12" s="347"/>
      <c r="C12" s="275" t="s">
        <v>173</v>
      </c>
      <c r="D12" s="215" t="s">
        <v>179</v>
      </c>
    </row>
    <row r="13" spans="1:11" s="98" customFormat="1" ht="12" x14ac:dyDescent="0.15">
      <c r="A13" s="364"/>
      <c r="B13" s="375" t="s">
        <v>180</v>
      </c>
      <c r="C13" s="272" t="s">
        <v>169</v>
      </c>
      <c r="D13" s="216" t="s">
        <v>181</v>
      </c>
    </row>
    <row r="14" spans="1:11" s="98" customFormat="1" ht="12" x14ac:dyDescent="0.15">
      <c r="A14" s="364"/>
      <c r="B14" s="376"/>
      <c r="C14" s="276" t="s">
        <v>169</v>
      </c>
      <c r="D14" s="217" t="s">
        <v>182</v>
      </c>
    </row>
    <row r="15" spans="1:11" s="98" customFormat="1" ht="12" x14ac:dyDescent="0.15">
      <c r="A15" s="347"/>
      <c r="B15" s="347"/>
      <c r="C15" s="274" t="s">
        <v>173</v>
      </c>
      <c r="D15" s="218" t="s">
        <v>183</v>
      </c>
    </row>
    <row r="16" spans="1:11" s="98" customFormat="1" ht="22.5" x14ac:dyDescent="0.15">
      <c r="A16" s="363" t="s">
        <v>184</v>
      </c>
      <c r="B16" s="375" t="s">
        <v>185</v>
      </c>
      <c r="C16" s="272" t="s">
        <v>169</v>
      </c>
      <c r="D16" s="219" t="s">
        <v>186</v>
      </c>
    </row>
    <row r="17" spans="1:10" s="98" customFormat="1" ht="12" x14ac:dyDescent="0.15">
      <c r="A17" s="364"/>
      <c r="B17" s="376"/>
      <c r="C17" s="273" t="s">
        <v>169</v>
      </c>
      <c r="D17" s="220" t="s">
        <v>187</v>
      </c>
    </row>
    <row r="18" spans="1:10" s="98" customFormat="1" ht="12" x14ac:dyDescent="0.15">
      <c r="A18" s="364"/>
      <c r="B18" s="376"/>
      <c r="C18" s="273" t="s">
        <v>169</v>
      </c>
      <c r="D18" s="220" t="s">
        <v>188</v>
      </c>
    </row>
    <row r="19" spans="1:10" s="98" customFormat="1" ht="12" x14ac:dyDescent="0.15">
      <c r="A19" s="364"/>
      <c r="B19" s="377"/>
      <c r="C19" s="275" t="s">
        <v>169</v>
      </c>
      <c r="D19" s="221" t="s">
        <v>189</v>
      </c>
    </row>
    <row r="20" spans="1:10" s="98" customFormat="1" ht="12" x14ac:dyDescent="0.15">
      <c r="A20" s="364"/>
      <c r="B20" s="375" t="s">
        <v>190</v>
      </c>
      <c r="C20" s="272" t="s">
        <v>169</v>
      </c>
      <c r="D20" s="219" t="s">
        <v>89</v>
      </c>
    </row>
    <row r="21" spans="1:10" s="98" customFormat="1" ht="12" x14ac:dyDescent="0.15">
      <c r="A21" s="364"/>
      <c r="B21" s="376"/>
      <c r="C21" s="276" t="s">
        <v>169</v>
      </c>
      <c r="D21" s="222" t="s">
        <v>191</v>
      </c>
    </row>
    <row r="22" spans="1:10" s="98" customFormat="1" ht="12" x14ac:dyDescent="0.15">
      <c r="A22" s="364"/>
      <c r="B22" s="376"/>
      <c r="C22" s="276" t="s">
        <v>169</v>
      </c>
      <c r="D22" s="222" t="s">
        <v>192</v>
      </c>
    </row>
    <row r="23" spans="1:10" s="98" customFormat="1" ht="22.5" x14ac:dyDescent="0.15">
      <c r="A23" s="364"/>
      <c r="B23" s="376"/>
      <c r="C23" s="276" t="s">
        <v>169</v>
      </c>
      <c r="D23" s="222" t="s">
        <v>193</v>
      </c>
    </row>
    <row r="24" spans="1:10" s="98" customFormat="1" ht="12" x14ac:dyDescent="0.15">
      <c r="A24" s="364"/>
      <c r="B24" s="347"/>
      <c r="C24" s="274" t="s">
        <v>194</v>
      </c>
      <c r="D24" s="223" t="s">
        <v>195</v>
      </c>
    </row>
    <row r="25" spans="1:10" s="98" customFormat="1" ht="12" x14ac:dyDescent="0.15">
      <c r="A25" s="364"/>
      <c r="B25" s="365" t="s">
        <v>196</v>
      </c>
      <c r="C25" s="277" t="s">
        <v>197</v>
      </c>
      <c r="D25" s="224" t="s">
        <v>198</v>
      </c>
    </row>
    <row r="26" spans="1:10" s="98" customFormat="1" ht="12" x14ac:dyDescent="0.15">
      <c r="A26" s="364"/>
      <c r="B26" s="366"/>
      <c r="C26" s="273" t="s">
        <v>169</v>
      </c>
      <c r="D26" s="222" t="s">
        <v>199</v>
      </c>
    </row>
    <row r="27" spans="1:10" s="98" customFormat="1" ht="12" x14ac:dyDescent="0.15">
      <c r="A27" s="347"/>
      <c r="B27" s="347"/>
      <c r="C27" s="274" t="s">
        <v>200</v>
      </c>
      <c r="D27" s="223" t="s">
        <v>201</v>
      </c>
    </row>
    <row r="28" spans="1:10" s="98" customFormat="1" ht="12" x14ac:dyDescent="0.15">
      <c r="A28" s="363" t="s">
        <v>152</v>
      </c>
      <c r="B28" s="378" t="s">
        <v>202</v>
      </c>
      <c r="C28" s="272" t="s">
        <v>169</v>
      </c>
      <c r="D28" s="101" t="s">
        <v>203</v>
      </c>
      <c r="E28" s="87"/>
      <c r="F28" s="87"/>
      <c r="G28" s="87"/>
      <c r="I28" s="87"/>
      <c r="J28" s="87"/>
    </row>
    <row r="29" spans="1:10" s="98" customFormat="1" ht="12" x14ac:dyDescent="0.15">
      <c r="A29" s="364"/>
      <c r="B29" s="378"/>
      <c r="C29" s="273" t="s">
        <v>169</v>
      </c>
      <c r="D29" s="222" t="s">
        <v>204</v>
      </c>
      <c r="E29" s="87"/>
      <c r="F29" s="87"/>
      <c r="G29" s="87"/>
      <c r="I29" s="87"/>
      <c r="J29" s="87"/>
    </row>
    <row r="30" spans="1:10" s="98" customFormat="1" ht="12" x14ac:dyDescent="0.15">
      <c r="A30" s="364"/>
      <c r="B30" s="378"/>
      <c r="C30" s="273" t="s">
        <v>169</v>
      </c>
      <c r="D30" s="222" t="s">
        <v>205</v>
      </c>
      <c r="E30" s="87"/>
      <c r="F30" s="87"/>
      <c r="G30" s="87"/>
      <c r="I30" s="87"/>
      <c r="J30" s="87"/>
    </row>
    <row r="31" spans="1:10" s="98" customFormat="1" ht="12" x14ac:dyDescent="0.15">
      <c r="A31" s="364"/>
      <c r="B31" s="378"/>
      <c r="C31" s="273" t="s">
        <v>169</v>
      </c>
      <c r="D31" s="222" t="s">
        <v>206</v>
      </c>
      <c r="E31" s="87"/>
      <c r="F31" s="87"/>
      <c r="G31" s="87"/>
      <c r="I31" s="87"/>
      <c r="J31" s="87"/>
    </row>
    <row r="32" spans="1:10" s="98" customFormat="1" ht="12" x14ac:dyDescent="0.15">
      <c r="A32" s="364"/>
      <c r="B32" s="378"/>
      <c r="C32" s="276" t="s">
        <v>207</v>
      </c>
      <c r="D32" s="222" t="s">
        <v>208</v>
      </c>
      <c r="E32" s="87"/>
      <c r="F32" s="87"/>
      <c r="G32" s="87"/>
      <c r="I32" s="87"/>
      <c r="J32" s="87"/>
    </row>
    <row r="33" spans="1:10" s="98" customFormat="1" ht="12" x14ac:dyDescent="0.15">
      <c r="A33" s="364"/>
      <c r="B33" s="378"/>
      <c r="C33" s="274" t="s">
        <v>207</v>
      </c>
      <c r="D33" s="223" t="s">
        <v>209</v>
      </c>
      <c r="E33" s="87"/>
      <c r="F33" s="87"/>
      <c r="G33" s="87"/>
      <c r="I33" s="87"/>
      <c r="J33" s="87"/>
    </row>
    <row r="34" spans="1:10" s="98" customFormat="1" ht="22.5" x14ac:dyDescent="0.15">
      <c r="A34" s="364"/>
      <c r="B34" s="365" t="s">
        <v>95</v>
      </c>
      <c r="C34" s="272" t="s">
        <v>169</v>
      </c>
      <c r="D34" s="101" t="s">
        <v>210</v>
      </c>
      <c r="E34" s="87"/>
      <c r="F34" s="87"/>
      <c r="G34" s="87"/>
      <c r="I34" s="87"/>
      <c r="J34" s="87"/>
    </row>
    <row r="35" spans="1:10" s="98" customFormat="1" ht="22.5" x14ac:dyDescent="0.15">
      <c r="A35" s="364"/>
      <c r="B35" s="366"/>
      <c r="C35" s="273" t="s">
        <v>169</v>
      </c>
      <c r="D35" s="222" t="s">
        <v>211</v>
      </c>
      <c r="E35" s="87"/>
      <c r="F35" s="87"/>
      <c r="G35" s="87"/>
      <c r="I35" s="87"/>
      <c r="J35" s="87"/>
    </row>
    <row r="36" spans="1:10" s="98" customFormat="1" ht="12" x14ac:dyDescent="0.15">
      <c r="A36" s="364"/>
      <c r="B36" s="366"/>
      <c r="C36" s="273" t="s">
        <v>169</v>
      </c>
      <c r="D36" s="222" t="s">
        <v>212</v>
      </c>
      <c r="E36" s="87"/>
      <c r="F36" s="87"/>
      <c r="G36" s="87"/>
      <c r="I36" s="87"/>
      <c r="J36" s="87"/>
    </row>
    <row r="37" spans="1:10" s="98" customFormat="1" ht="12" x14ac:dyDescent="0.15">
      <c r="A37" s="347"/>
      <c r="B37" s="347"/>
      <c r="C37" s="274" t="s">
        <v>207</v>
      </c>
      <c r="D37" s="223" t="s">
        <v>213</v>
      </c>
      <c r="E37" s="87"/>
      <c r="F37" s="87"/>
      <c r="G37" s="87"/>
      <c r="I37" s="87"/>
      <c r="J37" s="87"/>
    </row>
    <row r="38" spans="1:10" s="98" customFormat="1" ht="12" x14ac:dyDescent="0.15">
      <c r="A38" s="363" t="s">
        <v>214</v>
      </c>
      <c r="B38" s="365" t="s">
        <v>99</v>
      </c>
      <c r="C38" s="272" t="s">
        <v>169</v>
      </c>
      <c r="D38" s="101" t="s">
        <v>215</v>
      </c>
      <c r="E38" s="87"/>
      <c r="F38" s="87"/>
      <c r="G38" s="87"/>
      <c r="I38" s="87"/>
      <c r="J38" s="87"/>
    </row>
    <row r="39" spans="1:10" s="98" customFormat="1" ht="12" x14ac:dyDescent="0.15">
      <c r="A39" s="364"/>
      <c r="B39" s="366"/>
      <c r="C39" s="273" t="s">
        <v>169</v>
      </c>
      <c r="D39" s="222" t="s">
        <v>216</v>
      </c>
      <c r="E39" s="87"/>
      <c r="F39" s="87"/>
      <c r="G39" s="87"/>
      <c r="I39" s="87"/>
      <c r="J39" s="87"/>
    </row>
    <row r="40" spans="1:10" s="98" customFormat="1" ht="12" x14ac:dyDescent="0.15">
      <c r="A40" s="364"/>
      <c r="B40" s="366"/>
      <c r="C40" s="273" t="s">
        <v>169</v>
      </c>
      <c r="D40" s="222" t="s">
        <v>217</v>
      </c>
      <c r="E40" s="87"/>
      <c r="F40" s="87"/>
      <c r="G40" s="87"/>
      <c r="I40" s="87"/>
      <c r="J40" s="87"/>
    </row>
    <row r="41" spans="1:10" s="98" customFormat="1" ht="12" x14ac:dyDescent="0.15">
      <c r="A41" s="364"/>
      <c r="B41" s="347"/>
      <c r="C41" s="274" t="s">
        <v>218</v>
      </c>
      <c r="D41" s="223" t="s">
        <v>219</v>
      </c>
      <c r="E41" s="87"/>
      <c r="F41" s="87"/>
      <c r="G41" s="87"/>
      <c r="I41" s="87"/>
      <c r="J41" s="87"/>
    </row>
    <row r="42" spans="1:10" s="98" customFormat="1" ht="12" x14ac:dyDescent="0.15">
      <c r="A42" s="364"/>
      <c r="B42" s="365" t="s">
        <v>220</v>
      </c>
      <c r="C42" s="272" t="s">
        <v>169</v>
      </c>
      <c r="D42" s="101" t="s">
        <v>221</v>
      </c>
      <c r="E42" s="87"/>
      <c r="F42" s="87"/>
      <c r="G42" s="87"/>
      <c r="I42" s="87"/>
      <c r="J42" s="87"/>
    </row>
    <row r="43" spans="1:10" s="98" customFormat="1" ht="12" x14ac:dyDescent="0.15">
      <c r="A43" s="364"/>
      <c r="B43" s="366"/>
      <c r="C43" s="273" t="s">
        <v>169</v>
      </c>
      <c r="D43" s="222" t="s">
        <v>222</v>
      </c>
      <c r="E43" s="87"/>
      <c r="F43" s="87"/>
      <c r="G43" s="87"/>
      <c r="I43" s="87"/>
      <c r="J43" s="87"/>
    </row>
    <row r="44" spans="1:10" s="98" customFormat="1" ht="12" x14ac:dyDescent="0.15">
      <c r="A44" s="364"/>
      <c r="B44" s="366"/>
      <c r="C44" s="273" t="s">
        <v>169</v>
      </c>
      <c r="D44" s="222" t="s">
        <v>223</v>
      </c>
      <c r="E44" s="87"/>
      <c r="F44" s="87"/>
      <c r="G44" s="87"/>
      <c r="I44" s="87"/>
      <c r="J44" s="87"/>
    </row>
    <row r="45" spans="1:10" s="98" customFormat="1" ht="12" x14ac:dyDescent="0.15">
      <c r="A45" s="364"/>
      <c r="B45" s="366"/>
      <c r="C45" s="273" t="s">
        <v>169</v>
      </c>
      <c r="D45" s="222" t="s">
        <v>224</v>
      </c>
      <c r="E45" s="87"/>
      <c r="F45" s="87"/>
      <c r="G45" s="87"/>
      <c r="I45" s="87"/>
      <c r="J45" s="87"/>
    </row>
    <row r="46" spans="1:10" s="98" customFormat="1" ht="22.5" x14ac:dyDescent="0.15">
      <c r="A46" s="347"/>
      <c r="B46" s="347"/>
      <c r="C46" s="274" t="s">
        <v>173</v>
      </c>
      <c r="D46" s="223" t="s">
        <v>225</v>
      </c>
      <c r="E46" s="87"/>
      <c r="F46" s="87"/>
      <c r="G46" s="87"/>
      <c r="I46" s="87"/>
      <c r="J46" s="87"/>
    </row>
    <row r="47" spans="1:10" s="98" customFormat="1" ht="12" x14ac:dyDescent="0.15">
      <c r="A47" s="97" t="s">
        <v>72</v>
      </c>
      <c r="B47" s="100" t="s">
        <v>73</v>
      </c>
      <c r="C47" s="370" t="s">
        <v>74</v>
      </c>
      <c r="D47" s="371"/>
      <c r="E47" s="87"/>
      <c r="F47" s="87"/>
      <c r="G47" s="87"/>
      <c r="I47" s="87"/>
      <c r="J47" s="87"/>
    </row>
    <row r="48" spans="1:10" s="98" customFormat="1" ht="12" x14ac:dyDescent="0.15">
      <c r="A48" s="363" t="s">
        <v>226</v>
      </c>
      <c r="B48" s="372" t="s">
        <v>227</v>
      </c>
      <c r="C48" s="272" t="s">
        <v>169</v>
      </c>
      <c r="D48" s="101" t="s">
        <v>228</v>
      </c>
      <c r="E48" s="87"/>
      <c r="F48" s="87"/>
      <c r="G48" s="87"/>
      <c r="I48" s="87"/>
      <c r="J48" s="87"/>
    </row>
    <row r="49" spans="1:10" s="98" customFormat="1" ht="12" x14ac:dyDescent="0.15">
      <c r="A49" s="357"/>
      <c r="B49" s="373"/>
      <c r="C49" s="273" t="s">
        <v>169</v>
      </c>
      <c r="D49" s="222" t="s">
        <v>106</v>
      </c>
      <c r="E49" s="87"/>
      <c r="F49" s="87"/>
      <c r="G49" s="87"/>
      <c r="I49" s="87"/>
      <c r="J49" s="87"/>
    </row>
    <row r="50" spans="1:10" s="98" customFormat="1" ht="12" x14ac:dyDescent="0.15">
      <c r="A50" s="357"/>
      <c r="B50" s="373"/>
      <c r="C50" s="273" t="s">
        <v>169</v>
      </c>
      <c r="D50" s="222" t="s">
        <v>229</v>
      </c>
      <c r="E50" s="87"/>
      <c r="F50" s="87"/>
      <c r="G50" s="87"/>
      <c r="I50" s="87"/>
      <c r="J50" s="87"/>
    </row>
    <row r="51" spans="1:10" s="98" customFormat="1" ht="12" x14ac:dyDescent="0.15">
      <c r="A51" s="357"/>
      <c r="B51" s="374"/>
      <c r="C51" s="275" t="s">
        <v>230</v>
      </c>
      <c r="D51" s="223" t="s">
        <v>231</v>
      </c>
      <c r="E51" s="87"/>
      <c r="F51" s="87"/>
      <c r="G51" s="87"/>
      <c r="I51" s="87"/>
      <c r="J51" s="87"/>
    </row>
    <row r="52" spans="1:10" s="98" customFormat="1" ht="12" x14ac:dyDescent="0.15">
      <c r="A52" s="357"/>
      <c r="B52" s="372" t="s">
        <v>232</v>
      </c>
      <c r="C52" s="272" t="s">
        <v>169</v>
      </c>
      <c r="D52" s="101" t="s">
        <v>233</v>
      </c>
      <c r="E52" s="87"/>
      <c r="F52" s="87"/>
      <c r="G52" s="87"/>
      <c r="I52" s="87"/>
      <c r="J52" s="87"/>
    </row>
    <row r="53" spans="1:10" s="98" customFormat="1" ht="12" x14ac:dyDescent="0.15">
      <c r="A53" s="357"/>
      <c r="B53" s="373"/>
      <c r="C53" s="273" t="s">
        <v>169</v>
      </c>
      <c r="D53" s="222" t="s">
        <v>234</v>
      </c>
      <c r="E53" s="87"/>
      <c r="F53" s="87"/>
      <c r="G53" s="87"/>
      <c r="I53" s="87"/>
      <c r="J53" s="87"/>
    </row>
    <row r="54" spans="1:10" s="98" customFormat="1" ht="22.5" x14ac:dyDescent="0.15">
      <c r="A54" s="357"/>
      <c r="B54" s="373"/>
      <c r="C54" s="273" t="s">
        <v>169</v>
      </c>
      <c r="D54" s="222" t="s">
        <v>235</v>
      </c>
      <c r="E54" s="87"/>
      <c r="F54" s="87"/>
      <c r="G54" s="87"/>
      <c r="I54" s="87"/>
      <c r="J54" s="87"/>
    </row>
    <row r="55" spans="1:10" s="98" customFormat="1" ht="12" x14ac:dyDescent="0.15">
      <c r="A55" s="357"/>
      <c r="B55" s="374"/>
      <c r="C55" s="275" t="s">
        <v>218</v>
      </c>
      <c r="D55" s="223" t="s">
        <v>236</v>
      </c>
      <c r="E55" s="87"/>
      <c r="F55" s="87"/>
      <c r="G55" s="87"/>
      <c r="I55" s="87"/>
      <c r="J55" s="87"/>
    </row>
    <row r="56" spans="1:10" s="98" customFormat="1" ht="12" x14ac:dyDescent="0.15">
      <c r="A56" s="357"/>
      <c r="B56" s="372" t="s">
        <v>237</v>
      </c>
      <c r="C56" s="272" t="s">
        <v>169</v>
      </c>
      <c r="D56" s="247" t="s">
        <v>238</v>
      </c>
      <c r="E56" s="87"/>
      <c r="F56" s="87"/>
      <c r="G56" s="87"/>
      <c r="I56" s="87"/>
      <c r="J56" s="87"/>
    </row>
    <row r="57" spans="1:10" s="98" customFormat="1" ht="12" x14ac:dyDescent="0.15">
      <c r="A57" s="357"/>
      <c r="B57" s="373"/>
      <c r="C57" s="273" t="s">
        <v>169</v>
      </c>
      <c r="D57" s="222" t="s">
        <v>239</v>
      </c>
      <c r="E57" s="87"/>
      <c r="F57" s="87"/>
      <c r="G57" s="87"/>
      <c r="I57" s="87"/>
      <c r="J57" s="87"/>
    </row>
    <row r="58" spans="1:10" s="98" customFormat="1" ht="12" x14ac:dyDescent="0.15">
      <c r="A58" s="357"/>
      <c r="B58" s="373"/>
      <c r="C58" s="273" t="s">
        <v>169</v>
      </c>
      <c r="D58" s="222" t="s">
        <v>240</v>
      </c>
      <c r="E58" s="87"/>
      <c r="F58" s="87"/>
      <c r="G58" s="87"/>
      <c r="I58" s="87"/>
      <c r="J58" s="87"/>
    </row>
    <row r="59" spans="1:10" s="98" customFormat="1" ht="12" x14ac:dyDescent="0.15">
      <c r="A59" s="347"/>
      <c r="B59" s="374"/>
      <c r="C59" s="275" t="s">
        <v>230</v>
      </c>
      <c r="D59" s="223" t="s">
        <v>241</v>
      </c>
      <c r="E59" s="87"/>
      <c r="F59" s="87"/>
      <c r="G59" s="87"/>
      <c r="I59" s="87"/>
      <c r="J59" s="87"/>
    </row>
    <row r="60" spans="1:10" s="98" customFormat="1" ht="12" x14ac:dyDescent="0.15">
      <c r="A60" s="363" t="s">
        <v>242</v>
      </c>
      <c r="B60" s="365" t="s">
        <v>243</v>
      </c>
      <c r="C60" s="272" t="s">
        <v>169</v>
      </c>
      <c r="D60" s="101" t="s">
        <v>244</v>
      </c>
      <c r="E60" s="87"/>
      <c r="F60" s="87"/>
      <c r="G60" s="87"/>
      <c r="I60" s="87"/>
      <c r="J60" s="87"/>
    </row>
    <row r="61" spans="1:10" s="98" customFormat="1" ht="12" x14ac:dyDescent="0.15">
      <c r="A61" s="357"/>
      <c r="B61" s="357"/>
      <c r="C61" s="273" t="s">
        <v>169</v>
      </c>
      <c r="D61" s="222" t="s">
        <v>245</v>
      </c>
      <c r="E61" s="87"/>
      <c r="F61" s="87"/>
      <c r="G61" s="87"/>
      <c r="I61" s="87"/>
      <c r="J61" s="87"/>
    </row>
    <row r="62" spans="1:10" s="98" customFormat="1" ht="12" x14ac:dyDescent="0.15">
      <c r="A62" s="357"/>
      <c r="B62" s="357"/>
      <c r="C62" s="273" t="s">
        <v>169</v>
      </c>
      <c r="D62" s="222" t="s">
        <v>246</v>
      </c>
      <c r="E62" s="87"/>
      <c r="F62" s="87"/>
      <c r="G62" s="87"/>
      <c r="I62" s="87"/>
      <c r="J62" s="87"/>
    </row>
    <row r="63" spans="1:10" s="98" customFormat="1" ht="12" x14ac:dyDescent="0.15">
      <c r="A63" s="357"/>
      <c r="B63" s="347"/>
      <c r="C63" s="275" t="s">
        <v>230</v>
      </c>
      <c r="D63" s="223" t="s">
        <v>247</v>
      </c>
      <c r="E63" s="87"/>
      <c r="F63" s="87"/>
      <c r="G63" s="87"/>
      <c r="I63" s="87"/>
      <c r="J63" s="87"/>
    </row>
    <row r="64" spans="1:10" s="98" customFormat="1" ht="12" x14ac:dyDescent="0.15">
      <c r="A64" s="357"/>
      <c r="B64" s="365" t="s">
        <v>248</v>
      </c>
      <c r="C64" s="272" t="s">
        <v>169</v>
      </c>
      <c r="D64" s="102" t="s">
        <v>249</v>
      </c>
      <c r="E64" s="87"/>
      <c r="F64" s="87"/>
      <c r="G64" s="87"/>
      <c r="I64" s="87"/>
      <c r="J64" s="87"/>
    </row>
    <row r="65" spans="1:10" s="98" customFormat="1" ht="12" x14ac:dyDescent="0.15">
      <c r="A65" s="357"/>
      <c r="B65" s="357"/>
      <c r="C65" s="273" t="s">
        <v>169</v>
      </c>
      <c r="D65" s="222" t="s">
        <v>250</v>
      </c>
      <c r="E65" s="87"/>
      <c r="F65" s="87"/>
      <c r="G65" s="87"/>
      <c r="I65" s="87"/>
      <c r="J65" s="87"/>
    </row>
    <row r="66" spans="1:10" s="98" customFormat="1" ht="12" x14ac:dyDescent="0.15">
      <c r="A66" s="357"/>
      <c r="B66" s="357"/>
      <c r="C66" s="273" t="s">
        <v>251</v>
      </c>
      <c r="D66" s="222" t="s">
        <v>252</v>
      </c>
      <c r="E66" s="87"/>
      <c r="F66" s="87"/>
      <c r="G66" s="87"/>
      <c r="I66" s="87"/>
      <c r="J66" s="87"/>
    </row>
    <row r="67" spans="1:10" s="98" customFormat="1" ht="12" x14ac:dyDescent="0.15">
      <c r="A67" s="347"/>
      <c r="B67" s="347"/>
      <c r="C67" s="275" t="s">
        <v>200</v>
      </c>
      <c r="D67" s="223" t="s">
        <v>253</v>
      </c>
      <c r="E67" s="87"/>
      <c r="F67" s="87"/>
      <c r="G67" s="87"/>
      <c r="I67" s="87"/>
      <c r="J67" s="87"/>
    </row>
    <row r="68" spans="1:10" s="98" customFormat="1" ht="12" x14ac:dyDescent="0.15">
      <c r="A68" s="103"/>
      <c r="B68" s="104"/>
      <c r="C68" s="105"/>
      <c r="D68" s="106"/>
      <c r="E68" s="87"/>
      <c r="F68" s="87"/>
      <c r="G68" s="87"/>
      <c r="I68" s="87"/>
      <c r="J68" s="87"/>
    </row>
    <row r="69" spans="1:10" s="98" customFormat="1" ht="12" x14ac:dyDescent="0.15">
      <c r="A69" s="367" t="s">
        <v>254</v>
      </c>
      <c r="B69" s="368"/>
      <c r="C69" s="368"/>
      <c r="D69" s="369"/>
    </row>
    <row r="70" spans="1:10" s="98" customFormat="1" ht="12" x14ac:dyDescent="0.15">
      <c r="A70" s="97" t="s">
        <v>72</v>
      </c>
      <c r="B70" s="100" t="s">
        <v>73</v>
      </c>
      <c r="C70" s="370" t="s">
        <v>74</v>
      </c>
      <c r="D70" s="371"/>
    </row>
    <row r="71" spans="1:10" s="98" customFormat="1" ht="12" x14ac:dyDescent="0.15">
      <c r="A71" s="358" t="s">
        <v>422</v>
      </c>
      <c r="B71" s="360" t="s">
        <v>255</v>
      </c>
      <c r="C71" s="272" t="s">
        <v>169</v>
      </c>
      <c r="D71" s="224" t="s">
        <v>424</v>
      </c>
    </row>
    <row r="72" spans="1:10" s="98" customFormat="1" ht="12" x14ac:dyDescent="0.15">
      <c r="A72" s="358"/>
      <c r="B72" s="361"/>
      <c r="C72" s="273" t="s">
        <v>256</v>
      </c>
      <c r="D72" s="225" t="s">
        <v>423</v>
      </c>
    </row>
    <row r="73" spans="1:10" s="98" customFormat="1" ht="24" x14ac:dyDescent="0.15">
      <c r="A73" s="358"/>
      <c r="B73" s="361"/>
      <c r="C73" s="273" t="s">
        <v>256</v>
      </c>
      <c r="D73" s="226" t="s">
        <v>425</v>
      </c>
    </row>
    <row r="74" spans="1:10" s="98" customFormat="1" ht="12" x14ac:dyDescent="0.15">
      <c r="A74" s="358"/>
      <c r="B74" s="361"/>
      <c r="C74" s="273" t="s">
        <v>426</v>
      </c>
      <c r="D74" s="225" t="s">
        <v>427</v>
      </c>
    </row>
    <row r="75" spans="1:10" s="98" customFormat="1" ht="24" x14ac:dyDescent="0.15">
      <c r="A75" s="358"/>
      <c r="B75" s="361"/>
      <c r="C75" s="273" t="s">
        <v>258</v>
      </c>
      <c r="D75" s="226" t="s">
        <v>428</v>
      </c>
    </row>
    <row r="76" spans="1:10" s="98" customFormat="1" ht="22.5" x14ac:dyDescent="0.15">
      <c r="A76" s="358"/>
      <c r="B76" s="360" t="s">
        <v>261</v>
      </c>
      <c r="C76" s="272" t="s">
        <v>169</v>
      </c>
      <c r="D76" s="224" t="s">
        <v>444</v>
      </c>
    </row>
    <row r="77" spans="1:10" s="98" customFormat="1" ht="22.5" x14ac:dyDescent="0.15">
      <c r="A77" s="358"/>
      <c r="B77" s="361"/>
      <c r="C77" s="273" t="s">
        <v>169</v>
      </c>
      <c r="D77" s="222" t="s">
        <v>429</v>
      </c>
    </row>
    <row r="78" spans="1:10" s="98" customFormat="1" ht="12" x14ac:dyDescent="0.15">
      <c r="A78" s="358"/>
      <c r="B78" s="361"/>
      <c r="C78" s="273" t="s">
        <v>169</v>
      </c>
      <c r="D78" s="225" t="s">
        <v>430</v>
      </c>
    </row>
    <row r="79" spans="1:10" s="98" customFormat="1" ht="12" x14ac:dyDescent="0.15">
      <c r="A79" s="359"/>
      <c r="B79" s="361"/>
      <c r="C79" s="273" t="s">
        <v>169</v>
      </c>
      <c r="D79" s="225" t="s">
        <v>431</v>
      </c>
    </row>
    <row r="80" spans="1:10" s="98" customFormat="1" ht="12" x14ac:dyDescent="0.15">
      <c r="A80" s="359"/>
      <c r="B80" s="361"/>
      <c r="C80" s="273" t="s">
        <v>169</v>
      </c>
      <c r="D80" s="225" t="s">
        <v>432</v>
      </c>
    </row>
    <row r="81" spans="1:6" s="98" customFormat="1" ht="22.5" x14ac:dyDescent="0.15">
      <c r="A81" s="358"/>
      <c r="B81" s="361"/>
      <c r="C81" s="273" t="s">
        <v>169</v>
      </c>
      <c r="D81" s="225" t="s">
        <v>433</v>
      </c>
    </row>
    <row r="82" spans="1:6" s="98" customFormat="1" ht="12" x14ac:dyDescent="0.15">
      <c r="A82" s="358"/>
      <c r="B82" s="361"/>
      <c r="C82" s="273" t="s">
        <v>230</v>
      </c>
      <c r="D82" s="225" t="s">
        <v>434</v>
      </c>
    </row>
    <row r="83" spans="1:6" s="98" customFormat="1" ht="12" x14ac:dyDescent="0.15">
      <c r="A83" s="358"/>
      <c r="B83" s="361"/>
      <c r="C83" s="273" t="s">
        <v>200</v>
      </c>
      <c r="D83" s="227" t="s">
        <v>445</v>
      </c>
    </row>
    <row r="84" spans="1:6" s="98" customFormat="1" ht="22.5" x14ac:dyDescent="0.15">
      <c r="A84" s="358"/>
      <c r="B84" s="361"/>
      <c r="C84" s="273" t="s">
        <v>173</v>
      </c>
      <c r="D84" s="225" t="s">
        <v>435</v>
      </c>
    </row>
    <row r="85" spans="1:6" s="98" customFormat="1" ht="12" x14ac:dyDescent="0.15">
      <c r="A85" s="358"/>
      <c r="B85" s="360" t="s">
        <v>263</v>
      </c>
      <c r="C85" s="272" t="s">
        <v>169</v>
      </c>
      <c r="D85" s="224" t="s">
        <v>264</v>
      </c>
    </row>
    <row r="86" spans="1:6" s="98" customFormat="1" ht="22.5" x14ac:dyDescent="0.15">
      <c r="A86" s="358"/>
      <c r="B86" s="361"/>
      <c r="C86" s="273" t="s">
        <v>169</v>
      </c>
      <c r="D86" s="225" t="s">
        <v>547</v>
      </c>
    </row>
    <row r="87" spans="1:6" s="98" customFormat="1" ht="12" x14ac:dyDescent="0.15">
      <c r="A87" s="359"/>
      <c r="B87" s="361"/>
      <c r="C87" s="273" t="s">
        <v>169</v>
      </c>
      <c r="D87" s="225" t="s">
        <v>548</v>
      </c>
    </row>
    <row r="88" spans="1:6" s="98" customFormat="1" ht="22.5" x14ac:dyDescent="0.15">
      <c r="A88" s="358"/>
      <c r="B88" s="361"/>
      <c r="C88" s="273" t="s">
        <v>169</v>
      </c>
      <c r="D88" s="225" t="s">
        <v>265</v>
      </c>
    </row>
    <row r="89" spans="1:6" s="98" customFormat="1" ht="22.5" x14ac:dyDescent="0.15">
      <c r="A89" s="358"/>
      <c r="B89" s="361"/>
      <c r="C89" s="273" t="s">
        <v>169</v>
      </c>
      <c r="D89" s="225" t="s">
        <v>446</v>
      </c>
    </row>
    <row r="90" spans="1:6" s="98" customFormat="1" ht="12" x14ac:dyDescent="0.15">
      <c r="A90" s="358"/>
      <c r="B90" s="362"/>
      <c r="C90" s="274" t="s">
        <v>200</v>
      </c>
      <c r="D90" s="228" t="s">
        <v>447</v>
      </c>
    </row>
    <row r="91" spans="1:6" ht="13.5" customHeight="1" x14ac:dyDescent="0.15">
      <c r="A91" s="245" t="s">
        <v>15</v>
      </c>
      <c r="B91" s="107" t="s">
        <v>59</v>
      </c>
      <c r="C91" s="348" t="s">
        <v>3</v>
      </c>
      <c r="D91" s="349"/>
      <c r="E91" s="108"/>
      <c r="F91" s="108"/>
    </row>
    <row r="92" spans="1:6" x14ac:dyDescent="0.15">
      <c r="A92" s="351" t="s">
        <v>436</v>
      </c>
      <c r="B92" s="345" t="s">
        <v>266</v>
      </c>
      <c r="C92" s="267" t="s">
        <v>267</v>
      </c>
      <c r="D92" s="229" t="s">
        <v>549</v>
      </c>
      <c r="E92" s="109"/>
      <c r="F92" s="109"/>
    </row>
    <row r="93" spans="1:6" x14ac:dyDescent="0.15">
      <c r="A93" s="301"/>
      <c r="B93" s="346"/>
      <c r="C93" s="268" t="s">
        <v>268</v>
      </c>
      <c r="D93" s="230" t="s">
        <v>448</v>
      </c>
      <c r="E93" s="109"/>
      <c r="F93" s="109"/>
    </row>
    <row r="94" spans="1:6" s="110" customFormat="1" ht="22.5" x14ac:dyDescent="0.15">
      <c r="A94" s="301"/>
      <c r="B94" s="346"/>
      <c r="C94" s="268" t="s">
        <v>268</v>
      </c>
      <c r="D94" s="235" t="s">
        <v>450</v>
      </c>
      <c r="E94" s="108"/>
      <c r="F94" s="108"/>
    </row>
    <row r="95" spans="1:6" ht="27" x14ac:dyDescent="0.15">
      <c r="A95" s="301"/>
      <c r="B95" s="346"/>
      <c r="C95" s="268" t="s">
        <v>256</v>
      </c>
      <c r="D95" s="231" t="s">
        <v>449</v>
      </c>
      <c r="E95" s="108"/>
      <c r="F95" s="108"/>
    </row>
    <row r="96" spans="1:6" ht="22.5" x14ac:dyDescent="0.15">
      <c r="A96" s="301"/>
      <c r="B96" s="357"/>
      <c r="C96" s="268" t="s">
        <v>256</v>
      </c>
      <c r="D96" s="235" t="s">
        <v>451</v>
      </c>
      <c r="E96" s="108"/>
      <c r="F96" s="108"/>
    </row>
    <row r="97" spans="1:6" x14ac:dyDescent="0.15">
      <c r="A97" s="301"/>
      <c r="B97" s="298" t="s">
        <v>270</v>
      </c>
      <c r="C97" s="267" t="s">
        <v>256</v>
      </c>
      <c r="D97" s="248" t="s">
        <v>550</v>
      </c>
      <c r="E97" s="111"/>
      <c r="F97" s="111"/>
    </row>
    <row r="98" spans="1:6" x14ac:dyDescent="0.15">
      <c r="A98" s="301"/>
      <c r="B98" s="346"/>
      <c r="C98" s="268" t="s">
        <v>268</v>
      </c>
      <c r="D98" s="249" t="s">
        <v>452</v>
      </c>
      <c r="E98" s="108"/>
      <c r="F98" s="108"/>
    </row>
    <row r="99" spans="1:6" x14ac:dyDescent="0.15">
      <c r="A99" s="301"/>
      <c r="B99" s="346"/>
      <c r="C99" s="268" t="s">
        <v>258</v>
      </c>
      <c r="D99" s="239" t="s">
        <v>453</v>
      </c>
      <c r="E99" s="109"/>
      <c r="F99" s="109"/>
    </row>
    <row r="100" spans="1:6" ht="22.5" x14ac:dyDescent="0.15">
      <c r="A100" s="301"/>
      <c r="B100" s="346"/>
      <c r="C100" s="268" t="s">
        <v>256</v>
      </c>
      <c r="D100" s="235" t="s">
        <v>454</v>
      </c>
      <c r="E100" s="109"/>
      <c r="F100" s="109"/>
    </row>
    <row r="101" spans="1:6" x14ac:dyDescent="0.15">
      <c r="A101" s="301"/>
      <c r="B101" s="346"/>
      <c r="C101" s="268" t="s">
        <v>268</v>
      </c>
      <c r="D101" s="230" t="s">
        <v>455</v>
      </c>
      <c r="E101" s="109"/>
      <c r="F101" s="109"/>
    </row>
    <row r="102" spans="1:6" x14ac:dyDescent="0.15">
      <c r="A102" s="301"/>
      <c r="B102" s="346"/>
      <c r="C102" s="268" t="s">
        <v>169</v>
      </c>
      <c r="D102" s="239" t="s">
        <v>551</v>
      </c>
      <c r="E102" s="109"/>
      <c r="F102" s="109"/>
    </row>
    <row r="103" spans="1:6" x14ac:dyDescent="0.15">
      <c r="A103" s="301"/>
      <c r="B103" s="346"/>
      <c r="C103" s="268" t="s">
        <v>271</v>
      </c>
      <c r="D103" s="232" t="s">
        <v>456</v>
      </c>
      <c r="E103" s="112"/>
      <c r="F103" s="112"/>
    </row>
    <row r="104" spans="1:6" x14ac:dyDescent="0.15">
      <c r="A104" s="301"/>
      <c r="B104" s="346"/>
      <c r="C104" s="268" t="s">
        <v>194</v>
      </c>
      <c r="D104" s="233" t="s">
        <v>457</v>
      </c>
      <c r="E104" s="109"/>
      <c r="F104" s="109"/>
    </row>
    <row r="105" spans="1:6" x14ac:dyDescent="0.15">
      <c r="A105" s="301"/>
      <c r="B105" s="298" t="s">
        <v>273</v>
      </c>
      <c r="C105" s="267" t="s">
        <v>268</v>
      </c>
      <c r="D105" s="234" t="s">
        <v>458</v>
      </c>
      <c r="E105" s="109"/>
      <c r="F105" s="109"/>
    </row>
    <row r="106" spans="1:6" x14ac:dyDescent="0.15">
      <c r="A106" s="301"/>
      <c r="B106" s="299"/>
      <c r="C106" s="268" t="s">
        <v>268</v>
      </c>
      <c r="D106" s="235" t="s">
        <v>459</v>
      </c>
      <c r="E106" s="111"/>
      <c r="F106" s="111"/>
    </row>
    <row r="107" spans="1:6" x14ac:dyDescent="0.15">
      <c r="A107" s="301"/>
      <c r="B107" s="346"/>
      <c r="C107" s="268" t="s">
        <v>256</v>
      </c>
      <c r="D107" s="235" t="s">
        <v>552</v>
      </c>
      <c r="E107" s="108"/>
      <c r="F107" s="108"/>
    </row>
    <row r="108" spans="1:6" ht="22.5" x14ac:dyDescent="0.15">
      <c r="A108" s="301"/>
      <c r="B108" s="346"/>
      <c r="C108" s="268" t="s">
        <v>256</v>
      </c>
      <c r="D108" s="235" t="s">
        <v>460</v>
      </c>
      <c r="E108" s="109"/>
      <c r="F108" s="109"/>
    </row>
    <row r="109" spans="1:6" x14ac:dyDescent="0.15">
      <c r="A109" s="301"/>
      <c r="B109" s="346"/>
      <c r="C109" s="268" t="s">
        <v>197</v>
      </c>
      <c r="D109" s="235" t="s">
        <v>461</v>
      </c>
      <c r="E109" s="109"/>
      <c r="F109" s="109"/>
    </row>
    <row r="110" spans="1:6" x14ac:dyDescent="0.15">
      <c r="A110" s="302"/>
      <c r="B110" s="353"/>
      <c r="C110" s="269" t="s">
        <v>275</v>
      </c>
      <c r="D110" s="250" t="s">
        <v>462</v>
      </c>
      <c r="E110" s="111"/>
      <c r="F110" s="111"/>
    </row>
    <row r="111" spans="1:6" x14ac:dyDescent="0.15">
      <c r="A111" s="351" t="s">
        <v>417</v>
      </c>
      <c r="B111" s="345" t="s">
        <v>437</v>
      </c>
      <c r="C111" s="267" t="s">
        <v>278</v>
      </c>
      <c r="D111" s="236" t="s">
        <v>463</v>
      </c>
      <c r="E111" s="109"/>
      <c r="F111" s="109"/>
    </row>
    <row r="112" spans="1:6" x14ac:dyDescent="0.15">
      <c r="A112" s="352"/>
      <c r="B112" s="299"/>
      <c r="C112" s="268" t="s">
        <v>268</v>
      </c>
      <c r="D112" s="235" t="s">
        <v>464</v>
      </c>
      <c r="E112" s="109"/>
      <c r="F112" s="109"/>
    </row>
    <row r="113" spans="1:6" x14ac:dyDescent="0.15">
      <c r="A113" s="352"/>
      <c r="B113" s="346"/>
      <c r="C113" s="268" t="s">
        <v>256</v>
      </c>
      <c r="D113" s="235" t="s">
        <v>465</v>
      </c>
      <c r="E113" s="109"/>
      <c r="F113" s="109"/>
    </row>
    <row r="114" spans="1:6" ht="22.5" x14ac:dyDescent="0.15">
      <c r="A114" s="352"/>
      <c r="B114" s="346"/>
      <c r="C114" s="268" t="s">
        <v>279</v>
      </c>
      <c r="D114" s="235" t="s">
        <v>467</v>
      </c>
      <c r="E114" s="109"/>
      <c r="F114" s="109"/>
    </row>
    <row r="115" spans="1:6" x14ac:dyDescent="0.15">
      <c r="A115" s="352"/>
      <c r="B115" s="346"/>
      <c r="C115" s="268" t="s">
        <v>256</v>
      </c>
      <c r="D115" s="251" t="s">
        <v>468</v>
      </c>
      <c r="E115" s="109"/>
      <c r="F115" s="109"/>
    </row>
    <row r="116" spans="1:6" ht="22.5" x14ac:dyDescent="0.15">
      <c r="A116" s="352"/>
      <c r="B116" s="347"/>
      <c r="C116" s="268" t="s">
        <v>469</v>
      </c>
      <c r="D116" s="251" t="s">
        <v>470</v>
      </c>
      <c r="E116" s="109"/>
      <c r="F116" s="109"/>
    </row>
    <row r="117" spans="1:6" x14ac:dyDescent="0.15">
      <c r="A117" s="352"/>
      <c r="B117" s="298" t="s">
        <v>439</v>
      </c>
      <c r="C117" s="267" t="s">
        <v>268</v>
      </c>
      <c r="D117" s="237" t="s">
        <v>471</v>
      </c>
      <c r="E117" s="113"/>
      <c r="F117" s="113"/>
    </row>
    <row r="118" spans="1:6" x14ac:dyDescent="0.15">
      <c r="A118" s="352"/>
      <c r="B118" s="299"/>
      <c r="C118" s="268" t="s">
        <v>256</v>
      </c>
      <c r="D118" s="230" t="s">
        <v>472</v>
      </c>
      <c r="E118" s="108"/>
      <c r="F118" s="108"/>
    </row>
    <row r="119" spans="1:6" x14ac:dyDescent="0.15">
      <c r="A119" s="352"/>
      <c r="B119" s="299"/>
      <c r="C119" s="268" t="s">
        <v>256</v>
      </c>
      <c r="D119" s="238" t="s">
        <v>474</v>
      </c>
      <c r="E119" s="109"/>
      <c r="F119" s="109"/>
    </row>
    <row r="120" spans="1:6" x14ac:dyDescent="0.15">
      <c r="A120" s="301"/>
      <c r="B120" s="346"/>
      <c r="C120" s="268" t="s">
        <v>256</v>
      </c>
      <c r="D120" s="238" t="s">
        <v>475</v>
      </c>
      <c r="E120" s="109"/>
      <c r="F120" s="109"/>
    </row>
    <row r="121" spans="1:6" x14ac:dyDescent="0.15">
      <c r="A121" s="301"/>
      <c r="B121" s="346"/>
      <c r="C121" s="268" t="s">
        <v>256</v>
      </c>
      <c r="D121" s="238" t="s">
        <v>476</v>
      </c>
      <c r="E121" s="109"/>
      <c r="F121" s="109"/>
    </row>
    <row r="122" spans="1:6" x14ac:dyDescent="0.15">
      <c r="A122" s="301"/>
      <c r="B122" s="346"/>
      <c r="C122" s="268" t="s">
        <v>268</v>
      </c>
      <c r="D122" s="238" t="s">
        <v>477</v>
      </c>
      <c r="E122" s="109"/>
      <c r="F122" s="109"/>
    </row>
    <row r="123" spans="1:6" x14ac:dyDescent="0.15">
      <c r="A123" s="301"/>
      <c r="B123" s="346"/>
      <c r="C123" s="268" t="s">
        <v>207</v>
      </c>
      <c r="D123" s="238" t="s">
        <v>480</v>
      </c>
      <c r="E123" s="109"/>
      <c r="F123" s="109"/>
    </row>
    <row r="124" spans="1:6" x14ac:dyDescent="0.15">
      <c r="A124" s="301"/>
      <c r="B124" s="346"/>
      <c r="C124" s="268" t="s">
        <v>200</v>
      </c>
      <c r="D124" s="239" t="s">
        <v>478</v>
      </c>
      <c r="E124" s="109"/>
      <c r="F124" s="109"/>
    </row>
    <row r="125" spans="1:6" x14ac:dyDescent="0.15">
      <c r="A125" s="301"/>
      <c r="B125" s="346"/>
      <c r="C125" s="268" t="s">
        <v>230</v>
      </c>
      <c r="D125" s="239" t="s">
        <v>479</v>
      </c>
      <c r="E125" s="109"/>
      <c r="F125" s="109"/>
    </row>
    <row r="126" spans="1:6" ht="22.5" x14ac:dyDescent="0.15">
      <c r="A126" s="301"/>
      <c r="B126" s="298" t="s">
        <v>441</v>
      </c>
      <c r="C126" s="267" t="s">
        <v>256</v>
      </c>
      <c r="D126" s="237" t="s">
        <v>481</v>
      </c>
      <c r="E126" s="113"/>
      <c r="F126" s="113"/>
    </row>
    <row r="127" spans="1:6" x14ac:dyDescent="0.15">
      <c r="A127" s="301"/>
      <c r="B127" s="299"/>
      <c r="C127" s="268" t="s">
        <v>283</v>
      </c>
      <c r="D127" s="230" t="s">
        <v>482</v>
      </c>
      <c r="E127" s="108"/>
      <c r="F127" s="108"/>
    </row>
    <row r="128" spans="1:6" ht="22.5" x14ac:dyDescent="0.15">
      <c r="A128" s="301"/>
      <c r="B128" s="346"/>
      <c r="C128" s="268" t="s">
        <v>256</v>
      </c>
      <c r="D128" s="238" t="s">
        <v>483</v>
      </c>
      <c r="E128" s="109"/>
      <c r="F128" s="109"/>
    </row>
    <row r="129" spans="1:6" x14ac:dyDescent="0.15">
      <c r="A129" s="302"/>
      <c r="B129" s="353"/>
      <c r="C129" s="269" t="s">
        <v>268</v>
      </c>
      <c r="D129" s="240" t="s">
        <v>484</v>
      </c>
      <c r="E129" s="109"/>
      <c r="F129" s="109"/>
    </row>
    <row r="130" spans="1:6" ht="21" x14ac:dyDescent="0.15">
      <c r="A130" s="245" t="s">
        <v>276</v>
      </c>
      <c r="B130" s="107" t="s">
        <v>59</v>
      </c>
      <c r="C130" s="348" t="s">
        <v>3</v>
      </c>
      <c r="D130" s="349"/>
      <c r="E130" s="109"/>
      <c r="F130" s="109"/>
    </row>
    <row r="131" spans="1:6" x14ac:dyDescent="0.15">
      <c r="A131" s="354" t="s">
        <v>414</v>
      </c>
      <c r="B131" s="350" t="s">
        <v>438</v>
      </c>
      <c r="C131" s="267" t="s">
        <v>327</v>
      </c>
      <c r="D131" s="243" t="s">
        <v>485</v>
      </c>
      <c r="E131" s="111"/>
      <c r="F131" s="111"/>
    </row>
    <row r="132" spans="1:6" x14ac:dyDescent="0.15">
      <c r="A132" s="301"/>
      <c r="B132" s="346"/>
      <c r="C132" s="268" t="s">
        <v>169</v>
      </c>
      <c r="D132" s="244" t="s">
        <v>486</v>
      </c>
      <c r="E132" s="111"/>
      <c r="F132" s="111"/>
    </row>
    <row r="133" spans="1:6" x14ac:dyDescent="0.15">
      <c r="A133" s="301"/>
      <c r="B133" s="346"/>
      <c r="C133" s="268" t="s">
        <v>169</v>
      </c>
      <c r="D133" s="244" t="s">
        <v>487</v>
      </c>
      <c r="E133" s="111"/>
      <c r="F133" s="111"/>
    </row>
    <row r="134" spans="1:6" ht="22.5" x14ac:dyDescent="0.15">
      <c r="A134" s="301"/>
      <c r="B134" s="346"/>
      <c r="C134" s="268" t="s">
        <v>169</v>
      </c>
      <c r="D134" s="244" t="s">
        <v>488</v>
      </c>
      <c r="E134" s="111"/>
      <c r="F134" s="111"/>
    </row>
    <row r="135" spans="1:6" x14ac:dyDescent="0.15">
      <c r="A135" s="301"/>
      <c r="B135" s="346"/>
      <c r="C135" s="268" t="s">
        <v>169</v>
      </c>
      <c r="D135" s="244" t="s">
        <v>489</v>
      </c>
      <c r="E135" s="111"/>
      <c r="F135" s="111"/>
    </row>
    <row r="136" spans="1:6" ht="22.5" x14ac:dyDescent="0.15">
      <c r="A136" s="301"/>
      <c r="B136" s="347"/>
      <c r="C136" s="269" t="s">
        <v>327</v>
      </c>
      <c r="D136" s="241" t="s">
        <v>490</v>
      </c>
      <c r="E136" s="111"/>
      <c r="F136" s="111"/>
    </row>
    <row r="137" spans="1:6" x14ac:dyDescent="0.15">
      <c r="A137" s="301"/>
      <c r="B137" s="350" t="s">
        <v>440</v>
      </c>
      <c r="C137" s="268" t="s">
        <v>327</v>
      </c>
      <c r="D137" s="243" t="s">
        <v>495</v>
      </c>
      <c r="E137" s="111"/>
      <c r="F137" s="111"/>
    </row>
    <row r="138" spans="1:6" x14ac:dyDescent="0.15">
      <c r="A138" s="301"/>
      <c r="B138" s="346"/>
      <c r="C138" s="268" t="s">
        <v>169</v>
      </c>
      <c r="D138" s="244" t="s">
        <v>491</v>
      </c>
      <c r="E138" s="111"/>
      <c r="F138" s="111"/>
    </row>
    <row r="139" spans="1:6" ht="22.5" x14ac:dyDescent="0.15">
      <c r="A139" s="301"/>
      <c r="B139" s="346"/>
      <c r="C139" s="268" t="s">
        <v>169</v>
      </c>
      <c r="D139" s="244" t="s">
        <v>492</v>
      </c>
      <c r="E139" s="111"/>
      <c r="F139" s="111"/>
    </row>
    <row r="140" spans="1:6" x14ac:dyDescent="0.15">
      <c r="A140" s="301"/>
      <c r="B140" s="346"/>
      <c r="C140" s="268" t="s">
        <v>169</v>
      </c>
      <c r="D140" s="244" t="s">
        <v>493</v>
      </c>
      <c r="E140" s="111"/>
      <c r="F140" s="111"/>
    </row>
    <row r="141" spans="1:6" x14ac:dyDescent="0.15">
      <c r="A141" s="301"/>
      <c r="B141" s="346"/>
      <c r="C141" s="268" t="s">
        <v>169</v>
      </c>
      <c r="D141" s="244" t="s">
        <v>494</v>
      </c>
      <c r="E141" s="111"/>
      <c r="F141" s="111"/>
    </row>
    <row r="142" spans="1:6" x14ac:dyDescent="0.15">
      <c r="A142" s="301"/>
      <c r="B142" s="346"/>
      <c r="C142" s="268" t="s">
        <v>327</v>
      </c>
      <c r="D142" s="244" t="s">
        <v>496</v>
      </c>
      <c r="E142" s="111"/>
      <c r="F142" s="111"/>
    </row>
    <row r="143" spans="1:6" x14ac:dyDescent="0.15">
      <c r="A143" s="301"/>
      <c r="B143" s="346"/>
      <c r="C143" s="268" t="s">
        <v>169</v>
      </c>
      <c r="D143" s="244" t="s">
        <v>497</v>
      </c>
      <c r="E143" s="111"/>
      <c r="F143" s="111"/>
    </row>
    <row r="144" spans="1:6" x14ac:dyDescent="0.15">
      <c r="A144" s="301"/>
      <c r="B144" s="346"/>
      <c r="C144" s="268" t="s">
        <v>327</v>
      </c>
      <c r="D144" s="244" t="s">
        <v>498</v>
      </c>
      <c r="E144" s="111"/>
      <c r="F144" s="111"/>
    </row>
    <row r="145" spans="1:6" ht="22.5" x14ac:dyDescent="0.15">
      <c r="A145" s="301"/>
      <c r="B145" s="347"/>
      <c r="C145" s="269" t="s">
        <v>230</v>
      </c>
      <c r="D145" s="241" t="s">
        <v>499</v>
      </c>
      <c r="E145" s="111"/>
      <c r="F145" s="111"/>
    </row>
    <row r="146" spans="1:6" x14ac:dyDescent="0.15">
      <c r="A146" s="301"/>
      <c r="B146" s="350" t="s">
        <v>442</v>
      </c>
      <c r="C146" s="268" t="s">
        <v>327</v>
      </c>
      <c r="D146" s="244" t="s">
        <v>500</v>
      </c>
      <c r="E146" s="111"/>
      <c r="F146" s="111"/>
    </row>
    <row r="147" spans="1:6" x14ac:dyDescent="0.15">
      <c r="A147" s="301"/>
      <c r="B147" s="346"/>
      <c r="C147" s="268" t="s">
        <v>169</v>
      </c>
      <c r="D147" s="244" t="s">
        <v>501</v>
      </c>
      <c r="E147" s="111"/>
      <c r="F147" s="111"/>
    </row>
    <row r="148" spans="1:6" x14ac:dyDescent="0.15">
      <c r="A148" s="301"/>
      <c r="B148" s="346"/>
      <c r="C148" s="268" t="s">
        <v>169</v>
      </c>
      <c r="D148" s="244" t="s">
        <v>502</v>
      </c>
      <c r="E148" s="111"/>
      <c r="F148" s="111"/>
    </row>
    <row r="149" spans="1:6" ht="22.5" x14ac:dyDescent="0.15">
      <c r="A149" s="301"/>
      <c r="B149" s="346"/>
      <c r="C149" s="268" t="s">
        <v>169</v>
      </c>
      <c r="D149" s="244" t="s">
        <v>503</v>
      </c>
      <c r="E149" s="111"/>
      <c r="F149" s="111"/>
    </row>
    <row r="150" spans="1:6" x14ac:dyDescent="0.15">
      <c r="A150" s="301"/>
      <c r="B150" s="346"/>
      <c r="C150" s="268" t="s">
        <v>169</v>
      </c>
      <c r="D150" s="244" t="s">
        <v>504</v>
      </c>
      <c r="E150" s="111"/>
      <c r="F150" s="111"/>
    </row>
    <row r="151" spans="1:6" x14ac:dyDescent="0.15">
      <c r="A151" s="302"/>
      <c r="B151" s="347"/>
      <c r="C151" s="269" t="s">
        <v>506</v>
      </c>
      <c r="D151" s="241" t="s">
        <v>505</v>
      </c>
      <c r="E151" s="111"/>
      <c r="F151" s="111"/>
    </row>
    <row r="152" spans="1:6" x14ac:dyDescent="0.15">
      <c r="A152" s="354" t="s">
        <v>443</v>
      </c>
      <c r="B152" s="350" t="s">
        <v>438</v>
      </c>
      <c r="C152" s="268" t="s">
        <v>473</v>
      </c>
      <c r="D152" s="243" t="s">
        <v>553</v>
      </c>
      <c r="E152" s="111"/>
      <c r="F152" s="111"/>
    </row>
    <row r="153" spans="1:6" x14ac:dyDescent="0.15">
      <c r="A153" s="301"/>
      <c r="B153" s="346"/>
      <c r="C153" s="268" t="s">
        <v>327</v>
      </c>
      <c r="D153" s="244" t="s">
        <v>554</v>
      </c>
      <c r="E153" s="111"/>
      <c r="F153" s="111"/>
    </row>
    <row r="154" spans="1:6" x14ac:dyDescent="0.15">
      <c r="A154" s="301"/>
      <c r="B154" s="346"/>
      <c r="C154" s="268" t="s">
        <v>169</v>
      </c>
      <c r="D154" s="244" t="s">
        <v>555</v>
      </c>
      <c r="E154" s="111"/>
      <c r="F154" s="111"/>
    </row>
    <row r="155" spans="1:6" ht="22.5" x14ac:dyDescent="0.15">
      <c r="A155" s="301"/>
      <c r="B155" s="346"/>
      <c r="C155" s="270" t="s">
        <v>466</v>
      </c>
      <c r="D155" s="244" t="s">
        <v>556</v>
      </c>
      <c r="E155" s="111"/>
      <c r="F155" s="111"/>
    </row>
    <row r="156" spans="1:6" x14ac:dyDescent="0.15">
      <c r="A156" s="301"/>
      <c r="B156" s="346"/>
      <c r="C156" s="270" t="s">
        <v>507</v>
      </c>
      <c r="D156" s="244" t="s">
        <v>508</v>
      </c>
      <c r="E156" s="111"/>
      <c r="F156" s="111"/>
    </row>
    <row r="157" spans="1:6" ht="22.5" x14ac:dyDescent="0.15">
      <c r="A157" s="301"/>
      <c r="B157" s="347"/>
      <c r="C157" s="271" t="s">
        <v>466</v>
      </c>
      <c r="D157" s="241" t="s">
        <v>509</v>
      </c>
      <c r="E157" s="111"/>
      <c r="F157" s="111"/>
    </row>
    <row r="158" spans="1:6" ht="22.5" x14ac:dyDescent="0.15">
      <c r="A158" s="301"/>
      <c r="B158" s="350" t="s">
        <v>440</v>
      </c>
      <c r="C158" s="268" t="s">
        <v>507</v>
      </c>
      <c r="D158" s="243" t="s">
        <v>510</v>
      </c>
      <c r="E158" s="111"/>
      <c r="F158" s="111"/>
    </row>
    <row r="159" spans="1:6" ht="22.5" x14ac:dyDescent="0.15">
      <c r="A159" s="301"/>
      <c r="B159" s="346"/>
      <c r="C159" s="268" t="s">
        <v>469</v>
      </c>
      <c r="D159" s="244" t="s">
        <v>511</v>
      </c>
      <c r="E159" s="111"/>
      <c r="F159" s="111"/>
    </row>
    <row r="160" spans="1:6" x14ac:dyDescent="0.15">
      <c r="A160" s="301"/>
      <c r="B160" s="346"/>
      <c r="C160" s="268" t="s">
        <v>513</v>
      </c>
      <c r="D160" s="244" t="s">
        <v>512</v>
      </c>
      <c r="E160" s="111"/>
      <c r="F160" s="111"/>
    </row>
    <row r="161" spans="1:6" x14ac:dyDescent="0.15">
      <c r="A161" s="301"/>
      <c r="B161" s="346"/>
      <c r="C161" s="268" t="s">
        <v>469</v>
      </c>
      <c r="D161" s="244" t="s">
        <v>557</v>
      </c>
      <c r="E161" s="111"/>
      <c r="F161" s="111"/>
    </row>
    <row r="162" spans="1:6" x14ac:dyDescent="0.15">
      <c r="A162" s="301"/>
      <c r="B162" s="346"/>
      <c r="C162" s="268" t="s">
        <v>327</v>
      </c>
      <c r="D162" s="242" t="s">
        <v>514</v>
      </c>
      <c r="E162" s="111"/>
      <c r="F162" s="111"/>
    </row>
    <row r="163" spans="1:6" x14ac:dyDescent="0.15">
      <c r="A163" s="301"/>
      <c r="B163" s="346"/>
      <c r="C163" s="268" t="s">
        <v>327</v>
      </c>
      <c r="D163" s="242" t="s">
        <v>515</v>
      </c>
      <c r="E163" s="111"/>
      <c r="F163" s="111"/>
    </row>
    <row r="164" spans="1:6" x14ac:dyDescent="0.15">
      <c r="A164" s="301"/>
      <c r="B164" s="346"/>
      <c r="C164" s="268" t="s">
        <v>327</v>
      </c>
      <c r="D164" s="244" t="s">
        <v>516</v>
      </c>
      <c r="E164" s="111"/>
      <c r="F164" s="111"/>
    </row>
    <row r="165" spans="1:6" ht="22.5" x14ac:dyDescent="0.15">
      <c r="A165" s="301"/>
      <c r="B165" s="346"/>
      <c r="C165" s="268" t="s">
        <v>473</v>
      </c>
      <c r="D165" s="244" t="s">
        <v>517</v>
      </c>
      <c r="E165" s="111"/>
      <c r="F165" s="111"/>
    </row>
    <row r="166" spans="1:6" x14ac:dyDescent="0.15">
      <c r="A166" s="301"/>
      <c r="B166" s="346"/>
      <c r="C166" s="268" t="s">
        <v>518</v>
      </c>
      <c r="D166" s="244" t="s">
        <v>519</v>
      </c>
      <c r="E166" s="111"/>
      <c r="F166" s="111"/>
    </row>
    <row r="167" spans="1:6" x14ac:dyDescent="0.15">
      <c r="A167" s="301"/>
      <c r="B167" s="346"/>
      <c r="C167" s="268" t="s">
        <v>520</v>
      </c>
      <c r="D167" s="244" t="s">
        <v>521</v>
      </c>
      <c r="E167" s="111"/>
      <c r="F167" s="111"/>
    </row>
    <row r="168" spans="1:6" ht="22.5" x14ac:dyDescent="0.15">
      <c r="A168" s="301"/>
      <c r="B168" s="347"/>
      <c r="C168" s="269" t="s">
        <v>522</v>
      </c>
      <c r="D168" s="241" t="s">
        <v>523</v>
      </c>
      <c r="E168" s="111"/>
      <c r="F168" s="111"/>
    </row>
    <row r="169" spans="1:6" ht="22.5" x14ac:dyDescent="0.15">
      <c r="A169" s="301"/>
      <c r="B169" s="350" t="s">
        <v>442</v>
      </c>
      <c r="C169" s="268" t="s">
        <v>525</v>
      </c>
      <c r="D169" s="243" t="s">
        <v>524</v>
      </c>
      <c r="E169" s="111"/>
      <c r="F169" s="111"/>
    </row>
    <row r="170" spans="1:6" x14ac:dyDescent="0.15">
      <c r="A170" s="301"/>
      <c r="B170" s="346"/>
      <c r="C170" s="268" t="s">
        <v>527</v>
      </c>
      <c r="D170" s="244" t="s">
        <v>526</v>
      </c>
      <c r="E170" s="111"/>
      <c r="F170" s="111"/>
    </row>
    <row r="171" spans="1:6" x14ac:dyDescent="0.15">
      <c r="A171" s="301"/>
      <c r="B171" s="346"/>
      <c r="C171" s="268" t="s">
        <v>528</v>
      </c>
      <c r="D171" s="244" t="s">
        <v>529</v>
      </c>
      <c r="E171" s="111"/>
      <c r="F171" s="111"/>
    </row>
    <row r="172" spans="1:6" ht="22.5" x14ac:dyDescent="0.15">
      <c r="A172" s="301"/>
      <c r="B172" s="346"/>
      <c r="C172" s="268" t="s">
        <v>469</v>
      </c>
      <c r="D172" s="244" t="s">
        <v>558</v>
      </c>
      <c r="E172" s="111"/>
      <c r="F172" s="111"/>
    </row>
    <row r="173" spans="1:6" x14ac:dyDescent="0.15">
      <c r="A173" s="301"/>
      <c r="B173" s="346"/>
      <c r="C173" s="268" t="s">
        <v>530</v>
      </c>
      <c r="D173" s="244" t="s">
        <v>531</v>
      </c>
      <c r="E173" s="111"/>
      <c r="F173" s="111"/>
    </row>
    <row r="174" spans="1:6" x14ac:dyDescent="0.15">
      <c r="A174" s="302"/>
      <c r="B174" s="347"/>
      <c r="C174" s="269" t="s">
        <v>506</v>
      </c>
      <c r="D174" s="241" t="s">
        <v>532</v>
      </c>
      <c r="E174" s="111"/>
      <c r="F174" s="111"/>
    </row>
    <row r="175" spans="1:6" ht="13.5" customHeight="1" x14ac:dyDescent="0.15">
      <c r="A175" s="253" t="s">
        <v>276</v>
      </c>
      <c r="B175" s="107" t="s">
        <v>59</v>
      </c>
      <c r="C175" s="348" t="s">
        <v>3</v>
      </c>
      <c r="D175" s="349"/>
      <c r="E175" s="108"/>
      <c r="F175" s="108"/>
    </row>
    <row r="176" spans="1:6" ht="18" customHeight="1" x14ac:dyDescent="0.15">
      <c r="A176" s="341" t="s">
        <v>284</v>
      </c>
      <c r="B176" s="341" t="s">
        <v>277</v>
      </c>
      <c r="C176" s="264" t="s">
        <v>256</v>
      </c>
      <c r="D176" s="255" t="s">
        <v>285</v>
      </c>
      <c r="E176" s="109"/>
      <c r="F176" s="109"/>
    </row>
    <row r="177" spans="1:6" ht="15" customHeight="1" x14ac:dyDescent="0.15">
      <c r="A177" s="342"/>
      <c r="B177" s="342"/>
      <c r="C177" s="265" t="s">
        <v>286</v>
      </c>
      <c r="D177" s="256" t="s">
        <v>287</v>
      </c>
      <c r="E177" s="109"/>
      <c r="F177" s="109"/>
    </row>
    <row r="178" spans="1:6" ht="27" customHeight="1" x14ac:dyDescent="0.15">
      <c r="A178" s="342"/>
      <c r="B178" s="343"/>
      <c r="C178" s="265" t="s">
        <v>268</v>
      </c>
      <c r="D178" s="254" t="s">
        <v>288</v>
      </c>
      <c r="E178" s="109"/>
      <c r="F178" s="109"/>
    </row>
    <row r="179" spans="1:6" ht="25.5" customHeight="1" x14ac:dyDescent="0.15">
      <c r="A179" s="342"/>
      <c r="B179" s="343"/>
      <c r="C179" s="265" t="s">
        <v>268</v>
      </c>
      <c r="D179" s="256" t="s">
        <v>289</v>
      </c>
      <c r="E179" s="109"/>
      <c r="F179" s="109"/>
    </row>
    <row r="180" spans="1:6" ht="14.25" customHeight="1" x14ac:dyDescent="0.15">
      <c r="A180" s="342"/>
      <c r="B180" s="344"/>
      <c r="C180" s="265" t="s">
        <v>283</v>
      </c>
      <c r="D180" s="256" t="s">
        <v>290</v>
      </c>
      <c r="E180" s="109"/>
      <c r="F180" s="109"/>
    </row>
    <row r="181" spans="1:6" ht="18" customHeight="1" x14ac:dyDescent="0.15">
      <c r="A181" s="342"/>
      <c r="B181" s="341" t="s">
        <v>280</v>
      </c>
      <c r="C181" s="264" t="s">
        <v>268</v>
      </c>
      <c r="D181" s="255" t="s">
        <v>291</v>
      </c>
      <c r="E181" s="109"/>
      <c r="F181" s="109"/>
    </row>
    <row r="182" spans="1:6" ht="16.5" customHeight="1" x14ac:dyDescent="0.15">
      <c r="A182" s="342"/>
      <c r="B182" s="342"/>
      <c r="C182" s="265" t="s">
        <v>256</v>
      </c>
      <c r="D182" s="256" t="s">
        <v>292</v>
      </c>
      <c r="E182" s="109"/>
      <c r="F182" s="109"/>
    </row>
    <row r="183" spans="1:6" ht="24.75" customHeight="1" x14ac:dyDescent="0.15">
      <c r="A183" s="342"/>
      <c r="B183" s="342"/>
      <c r="C183" s="265" t="s">
        <v>256</v>
      </c>
      <c r="D183" s="256" t="s">
        <v>293</v>
      </c>
      <c r="E183" s="109"/>
      <c r="F183" s="109"/>
    </row>
    <row r="184" spans="1:6" ht="25.5" customHeight="1" x14ac:dyDescent="0.15">
      <c r="A184" s="301"/>
      <c r="B184" s="343"/>
      <c r="C184" s="265" t="s">
        <v>268</v>
      </c>
      <c r="D184" s="257" t="s">
        <v>294</v>
      </c>
      <c r="E184" s="109"/>
      <c r="F184" s="109"/>
    </row>
    <row r="185" spans="1:6" ht="16.5" customHeight="1" x14ac:dyDescent="0.15">
      <c r="A185" s="301"/>
      <c r="B185" s="343"/>
      <c r="C185" s="265" t="s">
        <v>286</v>
      </c>
      <c r="D185" s="257" t="s">
        <v>295</v>
      </c>
      <c r="E185" s="109"/>
      <c r="F185" s="109"/>
    </row>
    <row r="186" spans="1:6" ht="25.5" customHeight="1" x14ac:dyDescent="0.15">
      <c r="A186" s="301"/>
      <c r="B186" s="343"/>
      <c r="C186" s="265" t="s">
        <v>169</v>
      </c>
      <c r="D186" s="257" t="s">
        <v>296</v>
      </c>
      <c r="E186" s="109"/>
      <c r="F186" s="109"/>
    </row>
    <row r="187" spans="1:6" ht="14.25" customHeight="1" x14ac:dyDescent="0.15">
      <c r="A187" s="301"/>
      <c r="B187" s="343"/>
      <c r="C187" s="265" t="s">
        <v>275</v>
      </c>
      <c r="D187" s="263" t="s">
        <v>297</v>
      </c>
      <c r="E187" s="109"/>
      <c r="F187" s="109"/>
    </row>
    <row r="188" spans="1:6" ht="13.5" customHeight="1" x14ac:dyDescent="0.15">
      <c r="A188" s="301"/>
      <c r="B188" s="343"/>
      <c r="C188" s="265" t="s">
        <v>200</v>
      </c>
      <c r="D188" s="257" t="s">
        <v>298</v>
      </c>
      <c r="E188" s="109"/>
      <c r="F188" s="109"/>
    </row>
    <row r="189" spans="1:6" ht="24.75" customHeight="1" x14ac:dyDescent="0.15">
      <c r="A189" s="301"/>
      <c r="B189" s="306"/>
      <c r="C189" s="265" t="s">
        <v>200</v>
      </c>
      <c r="D189" s="257" t="s">
        <v>299</v>
      </c>
      <c r="E189" s="109"/>
      <c r="F189" s="109"/>
    </row>
    <row r="190" spans="1:6" ht="25.5" customHeight="1" x14ac:dyDescent="0.15">
      <c r="A190" s="301"/>
      <c r="B190" s="341" t="s">
        <v>300</v>
      </c>
      <c r="C190" s="264" t="s">
        <v>256</v>
      </c>
      <c r="D190" s="255" t="s">
        <v>301</v>
      </c>
      <c r="E190" s="111"/>
      <c r="F190" s="111"/>
    </row>
    <row r="191" spans="1:6" ht="13.5" customHeight="1" x14ac:dyDescent="0.15">
      <c r="A191" s="301"/>
      <c r="B191" s="342"/>
      <c r="C191" s="265" t="s">
        <v>268</v>
      </c>
      <c r="D191" s="256" t="s">
        <v>559</v>
      </c>
      <c r="E191" s="111"/>
      <c r="F191" s="111"/>
    </row>
    <row r="192" spans="1:6" ht="25.5" customHeight="1" x14ac:dyDescent="0.15">
      <c r="A192" s="301"/>
      <c r="B192" s="342"/>
      <c r="C192" s="265" t="s">
        <v>256</v>
      </c>
      <c r="D192" s="256" t="s">
        <v>302</v>
      </c>
      <c r="E192" s="108"/>
      <c r="F192" s="108"/>
    </row>
    <row r="193" spans="1:6" ht="24" customHeight="1" x14ac:dyDescent="0.15">
      <c r="A193" s="301"/>
      <c r="B193" s="343"/>
      <c r="C193" s="265" t="s">
        <v>268</v>
      </c>
      <c r="D193" s="256" t="s">
        <v>274</v>
      </c>
      <c r="E193" s="109"/>
      <c r="F193" s="109"/>
    </row>
    <row r="194" spans="1:6" ht="13.5" customHeight="1" x14ac:dyDescent="0.15">
      <c r="A194" s="302"/>
      <c r="B194" s="344"/>
      <c r="C194" s="266" t="s">
        <v>200</v>
      </c>
      <c r="D194" s="258" t="s">
        <v>303</v>
      </c>
      <c r="E194" s="111"/>
      <c r="F194" s="111"/>
    </row>
    <row r="195" spans="1:6" ht="25.5" customHeight="1" x14ac:dyDescent="0.15">
      <c r="A195" s="341" t="s">
        <v>304</v>
      </c>
      <c r="B195" s="341" t="s">
        <v>305</v>
      </c>
      <c r="C195" s="264" t="s">
        <v>268</v>
      </c>
      <c r="D195" s="255" t="s">
        <v>306</v>
      </c>
      <c r="E195" s="109"/>
      <c r="F195" s="109"/>
    </row>
    <row r="196" spans="1:6" ht="27" customHeight="1" x14ac:dyDescent="0.15">
      <c r="A196" s="342"/>
      <c r="B196" s="342"/>
      <c r="C196" s="265" t="s">
        <v>256</v>
      </c>
      <c r="D196" s="256" t="s">
        <v>307</v>
      </c>
      <c r="E196" s="109"/>
      <c r="F196" s="109"/>
    </row>
    <row r="197" spans="1:6" ht="13.5" customHeight="1" x14ac:dyDescent="0.15">
      <c r="A197" s="342"/>
      <c r="B197" s="343"/>
      <c r="C197" s="265" t="s">
        <v>256</v>
      </c>
      <c r="D197" s="256" t="s">
        <v>269</v>
      </c>
      <c r="E197" s="108"/>
      <c r="F197" s="108"/>
    </row>
    <row r="198" spans="1:6" ht="29.25" customHeight="1" x14ac:dyDescent="0.15">
      <c r="A198" s="342"/>
      <c r="B198" s="344"/>
      <c r="C198" s="265" t="s">
        <v>256</v>
      </c>
      <c r="D198" s="257" t="s">
        <v>260</v>
      </c>
      <c r="E198" s="108"/>
      <c r="F198" s="108"/>
    </row>
    <row r="199" spans="1:6" ht="15.75" customHeight="1" x14ac:dyDescent="0.15">
      <c r="A199" s="342"/>
      <c r="B199" s="341" t="s">
        <v>280</v>
      </c>
      <c r="C199" s="264" t="s">
        <v>268</v>
      </c>
      <c r="D199" s="259" t="s">
        <v>308</v>
      </c>
      <c r="E199" s="111"/>
      <c r="F199" s="111"/>
    </row>
    <row r="200" spans="1:6" ht="15.75" customHeight="1" x14ac:dyDescent="0.15">
      <c r="A200" s="342"/>
      <c r="B200" s="342"/>
      <c r="C200" s="265" t="s">
        <v>309</v>
      </c>
      <c r="D200" s="257" t="s">
        <v>310</v>
      </c>
      <c r="E200" s="108"/>
      <c r="F200" s="108"/>
    </row>
    <row r="201" spans="1:6" ht="15.75" customHeight="1" x14ac:dyDescent="0.15">
      <c r="A201" s="342"/>
      <c r="B201" s="342"/>
      <c r="C201" s="265" t="s">
        <v>256</v>
      </c>
      <c r="D201" s="260" t="s">
        <v>311</v>
      </c>
      <c r="E201" s="109"/>
      <c r="F201" s="109"/>
    </row>
    <row r="202" spans="1:6" ht="15.75" customHeight="1" x14ac:dyDescent="0.15">
      <c r="A202" s="346"/>
      <c r="B202" s="342"/>
      <c r="C202" s="265" t="s">
        <v>268</v>
      </c>
      <c r="D202" s="257" t="s">
        <v>312</v>
      </c>
      <c r="E202" s="109"/>
      <c r="F202" s="109"/>
    </row>
    <row r="203" spans="1:6" ht="26.25" customHeight="1" x14ac:dyDescent="0.15">
      <c r="A203" s="346"/>
      <c r="B203" s="342"/>
      <c r="C203" s="265" t="s">
        <v>313</v>
      </c>
      <c r="D203" s="257" t="s">
        <v>262</v>
      </c>
      <c r="E203" s="109"/>
      <c r="F203" s="109"/>
    </row>
    <row r="204" spans="1:6" ht="15.75" customHeight="1" x14ac:dyDescent="0.15">
      <c r="A204" s="346"/>
      <c r="B204" s="343"/>
      <c r="C204" s="265" t="s">
        <v>275</v>
      </c>
      <c r="D204" s="260" t="s">
        <v>314</v>
      </c>
      <c r="E204" s="109"/>
      <c r="F204" s="109"/>
    </row>
    <row r="205" spans="1:6" ht="15.75" customHeight="1" x14ac:dyDescent="0.15">
      <c r="A205" s="346"/>
      <c r="B205" s="343"/>
      <c r="C205" s="265" t="s">
        <v>315</v>
      </c>
      <c r="D205" s="261" t="s">
        <v>316</v>
      </c>
      <c r="E205" s="109"/>
      <c r="F205" s="109"/>
    </row>
    <row r="206" spans="1:6" ht="15.75" customHeight="1" x14ac:dyDescent="0.15">
      <c r="A206" s="346"/>
      <c r="B206" s="344"/>
      <c r="C206" s="265" t="s">
        <v>315</v>
      </c>
      <c r="D206" s="261" t="s">
        <v>272</v>
      </c>
      <c r="E206" s="109"/>
      <c r="F206" s="109"/>
    </row>
    <row r="207" spans="1:6" ht="26.25" customHeight="1" x14ac:dyDescent="0.15">
      <c r="A207" s="346"/>
      <c r="B207" s="341" t="s">
        <v>282</v>
      </c>
      <c r="C207" s="264" t="s">
        <v>256</v>
      </c>
      <c r="D207" s="259" t="s">
        <v>560</v>
      </c>
      <c r="E207" s="111"/>
      <c r="F207" s="111"/>
    </row>
    <row r="208" spans="1:6" ht="13.5" customHeight="1" x14ac:dyDescent="0.15">
      <c r="A208" s="346"/>
      <c r="B208" s="342"/>
      <c r="C208" s="265" t="s">
        <v>283</v>
      </c>
      <c r="D208" s="257" t="s">
        <v>317</v>
      </c>
      <c r="E208" s="111"/>
      <c r="F208" s="111"/>
    </row>
    <row r="209" spans="1:6" ht="29.25" customHeight="1" x14ac:dyDescent="0.15">
      <c r="A209" s="346"/>
      <c r="B209" s="342"/>
      <c r="C209" s="265" t="s">
        <v>256</v>
      </c>
      <c r="D209" s="257" t="s">
        <v>265</v>
      </c>
      <c r="E209" s="108"/>
      <c r="F209" s="108"/>
    </row>
    <row r="210" spans="1:6" ht="18" customHeight="1" x14ac:dyDescent="0.15">
      <c r="A210" s="346"/>
      <c r="B210" s="343"/>
      <c r="C210" s="265" t="s">
        <v>256</v>
      </c>
      <c r="D210" s="257" t="s">
        <v>274</v>
      </c>
      <c r="E210" s="109"/>
      <c r="F210" s="109"/>
    </row>
    <row r="211" spans="1:6" ht="13.5" customHeight="1" x14ac:dyDescent="0.15">
      <c r="A211" s="353"/>
      <c r="B211" s="344"/>
      <c r="C211" s="266" t="s">
        <v>200</v>
      </c>
      <c r="D211" s="262" t="s">
        <v>318</v>
      </c>
      <c r="E211" s="111"/>
      <c r="F211" s="111"/>
    </row>
    <row r="212" spans="1:6" ht="13.5" customHeight="1" x14ac:dyDescent="0.15">
      <c r="A212" s="253" t="s">
        <v>276</v>
      </c>
      <c r="B212" s="252" t="s">
        <v>59</v>
      </c>
      <c r="C212" s="355" t="s">
        <v>3</v>
      </c>
      <c r="D212" s="356"/>
      <c r="E212" s="111"/>
      <c r="F212" s="111"/>
    </row>
    <row r="213" spans="1:6" x14ac:dyDescent="0.15">
      <c r="A213" s="341" t="s">
        <v>319</v>
      </c>
      <c r="B213" s="341" t="s">
        <v>305</v>
      </c>
      <c r="C213" s="264" t="s">
        <v>268</v>
      </c>
      <c r="D213" s="255" t="s">
        <v>320</v>
      </c>
    </row>
    <row r="214" spans="1:6" x14ac:dyDescent="0.15">
      <c r="A214" s="342"/>
      <c r="B214" s="342"/>
      <c r="C214" s="265" t="s">
        <v>256</v>
      </c>
      <c r="D214" s="256" t="s">
        <v>321</v>
      </c>
    </row>
    <row r="215" spans="1:6" ht="22.5" x14ac:dyDescent="0.15">
      <c r="A215" s="342"/>
      <c r="B215" s="343"/>
      <c r="C215" s="265" t="s">
        <v>256</v>
      </c>
      <c r="D215" s="256" t="s">
        <v>322</v>
      </c>
    </row>
    <row r="216" spans="1:6" x14ac:dyDescent="0.15">
      <c r="A216" s="342"/>
      <c r="B216" s="343"/>
      <c r="C216" s="265" t="s">
        <v>197</v>
      </c>
      <c r="D216" s="256" t="s">
        <v>259</v>
      </c>
    </row>
    <row r="217" spans="1:6" ht="22.5" x14ac:dyDescent="0.15">
      <c r="A217" s="342"/>
      <c r="B217" s="344"/>
      <c r="C217" s="265" t="s">
        <v>256</v>
      </c>
      <c r="D217" s="257" t="s">
        <v>323</v>
      </c>
    </row>
    <row r="218" spans="1:6" x14ac:dyDescent="0.15">
      <c r="A218" s="342"/>
      <c r="B218" s="341" t="s">
        <v>280</v>
      </c>
      <c r="C218" s="264" t="s">
        <v>268</v>
      </c>
      <c r="D218" s="259" t="s">
        <v>324</v>
      </c>
    </row>
    <row r="219" spans="1:6" x14ac:dyDescent="0.15">
      <c r="A219" s="342"/>
      <c r="B219" s="342"/>
      <c r="C219" s="265" t="s">
        <v>283</v>
      </c>
      <c r="D219" s="257" t="s">
        <v>325</v>
      </c>
    </row>
    <row r="220" spans="1:6" x14ac:dyDescent="0.15">
      <c r="A220" s="342"/>
      <c r="B220" s="342"/>
      <c r="C220" s="265" t="s">
        <v>256</v>
      </c>
      <c r="D220" s="260" t="s">
        <v>326</v>
      </c>
    </row>
    <row r="221" spans="1:6" ht="22.5" x14ac:dyDescent="0.15">
      <c r="A221" s="342"/>
      <c r="B221" s="342"/>
      <c r="C221" s="265" t="s">
        <v>327</v>
      </c>
      <c r="D221" s="260" t="s">
        <v>328</v>
      </c>
    </row>
    <row r="222" spans="1:6" x14ac:dyDescent="0.15">
      <c r="A222" s="342"/>
      <c r="B222" s="342"/>
      <c r="C222" s="265" t="s">
        <v>327</v>
      </c>
      <c r="D222" s="260" t="s">
        <v>329</v>
      </c>
    </row>
    <row r="223" spans="1:6" ht="22.5" x14ac:dyDescent="0.15">
      <c r="A223" s="346"/>
      <c r="B223" s="342"/>
      <c r="C223" s="265" t="s">
        <v>268</v>
      </c>
      <c r="D223" s="257" t="s">
        <v>330</v>
      </c>
    </row>
    <row r="224" spans="1:6" x14ac:dyDescent="0.15">
      <c r="A224" s="346"/>
      <c r="B224" s="343"/>
      <c r="C224" s="265" t="s">
        <v>275</v>
      </c>
      <c r="D224" s="260" t="s">
        <v>331</v>
      </c>
    </row>
    <row r="225" spans="1:4" x14ac:dyDescent="0.15">
      <c r="A225" s="346"/>
      <c r="B225" s="343"/>
      <c r="C225" s="265" t="s">
        <v>275</v>
      </c>
      <c r="D225" s="261" t="s">
        <v>332</v>
      </c>
    </row>
    <row r="226" spans="1:4" x14ac:dyDescent="0.15">
      <c r="A226" s="346"/>
      <c r="B226" s="343"/>
      <c r="C226" s="265" t="s">
        <v>275</v>
      </c>
      <c r="D226" s="261" t="s">
        <v>561</v>
      </c>
    </row>
    <row r="227" spans="1:4" ht="22.5" x14ac:dyDescent="0.15">
      <c r="A227" s="346"/>
      <c r="B227" s="307"/>
      <c r="C227" s="265" t="s">
        <v>275</v>
      </c>
      <c r="D227" s="261" t="s">
        <v>333</v>
      </c>
    </row>
    <row r="228" spans="1:4" ht="22.5" x14ac:dyDescent="0.15">
      <c r="A228" s="346"/>
      <c r="B228" s="341" t="s">
        <v>282</v>
      </c>
      <c r="C228" s="264" t="s">
        <v>256</v>
      </c>
      <c r="D228" s="259" t="s">
        <v>334</v>
      </c>
    </row>
    <row r="229" spans="1:4" x14ac:dyDescent="0.15">
      <c r="A229" s="346"/>
      <c r="B229" s="342"/>
      <c r="C229" s="265" t="s">
        <v>283</v>
      </c>
      <c r="D229" s="257" t="s">
        <v>335</v>
      </c>
    </row>
    <row r="230" spans="1:4" ht="22.5" x14ac:dyDescent="0.15">
      <c r="A230" s="346"/>
      <c r="B230" s="342"/>
      <c r="C230" s="265" t="s">
        <v>256</v>
      </c>
      <c r="D230" s="257" t="s">
        <v>265</v>
      </c>
    </row>
    <row r="231" spans="1:4" x14ac:dyDescent="0.15">
      <c r="A231" s="346"/>
      <c r="B231" s="343"/>
      <c r="C231" s="265" t="s">
        <v>256</v>
      </c>
      <c r="D231" s="257" t="s">
        <v>274</v>
      </c>
    </row>
    <row r="232" spans="1:4" x14ac:dyDescent="0.15">
      <c r="A232" s="353"/>
      <c r="B232" s="344"/>
      <c r="C232" s="266" t="s">
        <v>200</v>
      </c>
      <c r="D232" s="262" t="s">
        <v>336</v>
      </c>
    </row>
    <row r="233" spans="1:4" x14ac:dyDescent="0.15">
      <c r="A233" s="341" t="s">
        <v>337</v>
      </c>
      <c r="B233" s="341" t="s">
        <v>305</v>
      </c>
      <c r="C233" s="264" t="s">
        <v>268</v>
      </c>
      <c r="D233" s="255" t="s">
        <v>338</v>
      </c>
    </row>
    <row r="234" spans="1:4" x14ac:dyDescent="0.15">
      <c r="A234" s="342"/>
      <c r="B234" s="342"/>
      <c r="C234" s="265" t="s">
        <v>256</v>
      </c>
      <c r="D234" s="256" t="s">
        <v>339</v>
      </c>
    </row>
    <row r="235" spans="1:4" ht="22.5" x14ac:dyDescent="0.15">
      <c r="A235" s="342"/>
      <c r="B235" s="343"/>
      <c r="C235" s="265" t="s">
        <v>256</v>
      </c>
      <c r="D235" s="256" t="s">
        <v>340</v>
      </c>
    </row>
    <row r="236" spans="1:4" x14ac:dyDescent="0.15">
      <c r="A236" s="342"/>
      <c r="B236" s="343"/>
      <c r="C236" s="265" t="s">
        <v>256</v>
      </c>
      <c r="D236" s="256" t="s">
        <v>269</v>
      </c>
    </row>
    <row r="237" spans="1:4" ht="22.5" x14ac:dyDescent="0.15">
      <c r="A237" s="342"/>
      <c r="B237" s="344"/>
      <c r="C237" s="265" t="s">
        <v>256</v>
      </c>
      <c r="D237" s="257" t="s">
        <v>341</v>
      </c>
    </row>
    <row r="238" spans="1:4" x14ac:dyDescent="0.15">
      <c r="A238" s="342"/>
      <c r="B238" s="341" t="s">
        <v>342</v>
      </c>
      <c r="C238" s="264" t="s">
        <v>268</v>
      </c>
      <c r="D238" s="259" t="s">
        <v>343</v>
      </c>
    </row>
    <row r="239" spans="1:4" x14ac:dyDescent="0.15">
      <c r="A239" s="342"/>
      <c r="B239" s="342"/>
      <c r="C239" s="265" t="s">
        <v>283</v>
      </c>
      <c r="D239" s="257" t="s">
        <v>344</v>
      </c>
    </row>
    <row r="240" spans="1:4" x14ac:dyDescent="0.15">
      <c r="A240" s="342"/>
      <c r="B240" s="342"/>
      <c r="C240" s="265" t="s">
        <v>256</v>
      </c>
      <c r="D240" s="260" t="s">
        <v>345</v>
      </c>
    </row>
    <row r="241" spans="1:4" x14ac:dyDescent="0.15">
      <c r="A241" s="346"/>
      <c r="B241" s="342"/>
      <c r="C241" s="265" t="s">
        <v>268</v>
      </c>
      <c r="D241" s="257" t="s">
        <v>346</v>
      </c>
    </row>
    <row r="242" spans="1:4" x14ac:dyDescent="0.15">
      <c r="A242" s="346"/>
      <c r="B242" s="342"/>
      <c r="C242" s="265" t="s">
        <v>256</v>
      </c>
      <c r="D242" s="260" t="s">
        <v>347</v>
      </c>
    </row>
    <row r="243" spans="1:4" x14ac:dyDescent="0.15">
      <c r="A243" s="346"/>
      <c r="B243" s="342"/>
      <c r="C243" s="265" t="s">
        <v>256</v>
      </c>
      <c r="D243" s="257" t="s">
        <v>348</v>
      </c>
    </row>
    <row r="244" spans="1:4" ht="22.5" x14ac:dyDescent="0.15">
      <c r="A244" s="346"/>
      <c r="B244" s="342"/>
      <c r="C244" s="265" t="s">
        <v>256</v>
      </c>
      <c r="D244" s="257" t="s">
        <v>349</v>
      </c>
    </row>
    <row r="245" spans="1:4" x14ac:dyDescent="0.15">
      <c r="A245" s="346"/>
      <c r="B245" s="343"/>
      <c r="C245" s="265" t="s">
        <v>350</v>
      </c>
      <c r="D245" s="263" t="s">
        <v>351</v>
      </c>
    </row>
    <row r="246" spans="1:4" x14ac:dyDescent="0.15">
      <c r="A246" s="346"/>
      <c r="B246" s="343"/>
      <c r="C246" s="265" t="s">
        <v>275</v>
      </c>
      <c r="D246" s="261" t="s">
        <v>352</v>
      </c>
    </row>
    <row r="247" spans="1:4" x14ac:dyDescent="0.15">
      <c r="A247" s="346"/>
      <c r="B247" s="344"/>
      <c r="C247" s="265" t="s">
        <v>275</v>
      </c>
      <c r="D247" s="261" t="s">
        <v>281</v>
      </c>
    </row>
    <row r="248" spans="1:4" ht="22.5" x14ac:dyDescent="0.15">
      <c r="A248" s="346"/>
      <c r="B248" s="341" t="s">
        <v>282</v>
      </c>
      <c r="C248" s="264" t="s">
        <v>256</v>
      </c>
      <c r="D248" s="259" t="s">
        <v>353</v>
      </c>
    </row>
    <row r="249" spans="1:4" x14ac:dyDescent="0.15">
      <c r="A249" s="346"/>
      <c r="B249" s="342"/>
      <c r="C249" s="265" t="s">
        <v>283</v>
      </c>
      <c r="D249" s="257" t="s">
        <v>354</v>
      </c>
    </row>
    <row r="250" spans="1:4" ht="22.5" x14ac:dyDescent="0.15">
      <c r="A250" s="346"/>
      <c r="B250" s="342"/>
      <c r="C250" s="265" t="s">
        <v>256</v>
      </c>
      <c r="D250" s="257" t="s">
        <v>355</v>
      </c>
    </row>
    <row r="251" spans="1:4" ht="22.5" x14ac:dyDescent="0.15">
      <c r="A251" s="346"/>
      <c r="B251" s="343"/>
      <c r="C251" s="265" t="s">
        <v>256</v>
      </c>
      <c r="D251" s="257" t="s">
        <v>356</v>
      </c>
    </row>
    <row r="252" spans="1:4" x14ac:dyDescent="0.15">
      <c r="A252" s="353"/>
      <c r="B252" s="344"/>
      <c r="C252" s="266" t="s">
        <v>200</v>
      </c>
      <c r="D252" s="262" t="s">
        <v>357</v>
      </c>
    </row>
    <row r="253" spans="1:4" x14ac:dyDescent="0.15">
      <c r="A253" s="253" t="s">
        <v>276</v>
      </c>
      <c r="B253" s="107" t="s">
        <v>59</v>
      </c>
      <c r="C253" s="355" t="s">
        <v>3</v>
      </c>
      <c r="D253" s="356"/>
    </row>
    <row r="254" spans="1:4" ht="22.5" x14ac:dyDescent="0.15">
      <c r="A254" s="341" t="s">
        <v>358</v>
      </c>
      <c r="B254" s="341" t="s">
        <v>305</v>
      </c>
      <c r="C254" s="264" t="s">
        <v>268</v>
      </c>
      <c r="D254" s="255" t="s">
        <v>359</v>
      </c>
    </row>
    <row r="255" spans="1:4" x14ac:dyDescent="0.15">
      <c r="A255" s="342"/>
      <c r="B255" s="342"/>
      <c r="C255" s="265" t="s">
        <v>286</v>
      </c>
      <c r="D255" s="256" t="s">
        <v>360</v>
      </c>
    </row>
    <row r="256" spans="1:4" x14ac:dyDescent="0.15">
      <c r="A256" s="342"/>
      <c r="B256" s="343"/>
      <c r="C256" s="265" t="s">
        <v>256</v>
      </c>
      <c r="D256" s="256" t="s">
        <v>257</v>
      </c>
    </row>
    <row r="257" spans="1:4" ht="22.5" x14ac:dyDescent="0.15">
      <c r="A257" s="342"/>
      <c r="B257" s="343"/>
      <c r="C257" s="265" t="s">
        <v>169</v>
      </c>
      <c r="D257" s="256" t="s">
        <v>361</v>
      </c>
    </row>
    <row r="258" spans="1:4" x14ac:dyDescent="0.15">
      <c r="A258" s="342"/>
      <c r="B258" s="343"/>
      <c r="C258" s="265" t="s">
        <v>256</v>
      </c>
      <c r="D258" s="256" t="s">
        <v>362</v>
      </c>
    </row>
    <row r="259" spans="1:4" ht="22.5" x14ac:dyDescent="0.15">
      <c r="A259" s="342"/>
      <c r="B259" s="344"/>
      <c r="C259" s="265" t="s">
        <v>256</v>
      </c>
      <c r="D259" s="257" t="s">
        <v>363</v>
      </c>
    </row>
    <row r="260" spans="1:4" x14ac:dyDescent="0.15">
      <c r="A260" s="342"/>
      <c r="B260" s="341" t="s">
        <v>280</v>
      </c>
      <c r="C260" s="264" t="s">
        <v>268</v>
      </c>
      <c r="D260" s="259" t="s">
        <v>364</v>
      </c>
    </row>
    <row r="261" spans="1:4" x14ac:dyDescent="0.15">
      <c r="A261" s="342"/>
      <c r="B261" s="342"/>
      <c r="C261" s="265" t="s">
        <v>283</v>
      </c>
      <c r="D261" s="257" t="s">
        <v>365</v>
      </c>
    </row>
    <row r="262" spans="1:4" ht="22.5" x14ac:dyDescent="0.15">
      <c r="A262" s="342"/>
      <c r="B262" s="342"/>
      <c r="C262" s="265" t="s">
        <v>256</v>
      </c>
      <c r="D262" s="260" t="s">
        <v>366</v>
      </c>
    </row>
    <row r="263" spans="1:4" x14ac:dyDescent="0.15">
      <c r="A263" s="346"/>
      <c r="B263" s="342"/>
      <c r="C263" s="265" t="s">
        <v>268</v>
      </c>
      <c r="D263" s="257" t="s">
        <v>367</v>
      </c>
    </row>
    <row r="264" spans="1:4" x14ac:dyDescent="0.15">
      <c r="A264" s="346"/>
      <c r="B264" s="342"/>
      <c r="C264" s="265" t="s">
        <v>256</v>
      </c>
      <c r="D264" s="257" t="s">
        <v>368</v>
      </c>
    </row>
    <row r="265" spans="1:4" x14ac:dyDescent="0.15">
      <c r="A265" s="346"/>
      <c r="B265" s="342"/>
      <c r="C265" s="265" t="s">
        <v>256</v>
      </c>
      <c r="D265" s="257" t="s">
        <v>369</v>
      </c>
    </row>
    <row r="266" spans="1:4" ht="22.5" x14ac:dyDescent="0.15">
      <c r="A266" s="346"/>
      <c r="B266" s="342"/>
      <c r="C266" s="265" t="s">
        <v>256</v>
      </c>
      <c r="D266" s="257" t="s">
        <v>349</v>
      </c>
    </row>
    <row r="267" spans="1:4" x14ac:dyDescent="0.15">
      <c r="A267" s="346"/>
      <c r="B267" s="343"/>
      <c r="C267" s="265" t="s">
        <v>275</v>
      </c>
      <c r="D267" s="260" t="s">
        <v>370</v>
      </c>
    </row>
    <row r="268" spans="1:4" x14ac:dyDescent="0.15">
      <c r="A268" s="346"/>
      <c r="B268" s="343"/>
      <c r="C268" s="265" t="s">
        <v>275</v>
      </c>
      <c r="D268" s="261" t="s">
        <v>371</v>
      </c>
    </row>
    <row r="269" spans="1:4" x14ac:dyDescent="0.15">
      <c r="A269" s="346"/>
      <c r="B269" s="344"/>
      <c r="C269" s="265" t="s">
        <v>275</v>
      </c>
      <c r="D269" s="261" t="s">
        <v>372</v>
      </c>
    </row>
    <row r="270" spans="1:4" ht="22.5" x14ac:dyDescent="0.15">
      <c r="A270" s="346"/>
      <c r="B270" s="341" t="s">
        <v>282</v>
      </c>
      <c r="C270" s="264" t="s">
        <v>256</v>
      </c>
      <c r="D270" s="259" t="s">
        <v>373</v>
      </c>
    </row>
    <row r="271" spans="1:4" ht="22.5" x14ac:dyDescent="0.15">
      <c r="A271" s="346"/>
      <c r="B271" s="342"/>
      <c r="C271" s="265" t="s">
        <v>283</v>
      </c>
      <c r="D271" s="257" t="s">
        <v>374</v>
      </c>
    </row>
    <row r="272" spans="1:4" ht="22.5" x14ac:dyDescent="0.15">
      <c r="A272" s="346"/>
      <c r="B272" s="342"/>
      <c r="C272" s="265" t="s">
        <v>256</v>
      </c>
      <c r="D272" s="257" t="s">
        <v>375</v>
      </c>
    </row>
    <row r="273" spans="1:4" ht="22.5" x14ac:dyDescent="0.15">
      <c r="A273" s="346"/>
      <c r="B273" s="342"/>
      <c r="C273" s="265" t="s">
        <v>256</v>
      </c>
      <c r="D273" s="257" t="s">
        <v>265</v>
      </c>
    </row>
    <row r="274" spans="1:4" ht="22.5" x14ac:dyDescent="0.15">
      <c r="A274" s="346"/>
      <c r="B274" s="343"/>
      <c r="C274" s="265" t="s">
        <v>256</v>
      </c>
      <c r="D274" s="257" t="s">
        <v>376</v>
      </c>
    </row>
    <row r="275" spans="1:4" x14ac:dyDescent="0.15">
      <c r="A275" s="353"/>
      <c r="B275" s="344"/>
      <c r="C275" s="266" t="s">
        <v>200</v>
      </c>
      <c r="D275" s="262" t="s">
        <v>377</v>
      </c>
    </row>
  </sheetData>
  <mergeCells count="72">
    <mergeCell ref="A1:D1"/>
    <mergeCell ref="A3:D3"/>
    <mergeCell ref="C4:D4"/>
    <mergeCell ref="A5:A15"/>
    <mergeCell ref="B5:B8"/>
    <mergeCell ref="B9:B12"/>
    <mergeCell ref="B13:B15"/>
    <mergeCell ref="A16:A27"/>
    <mergeCell ref="B16:B19"/>
    <mergeCell ref="B20:B24"/>
    <mergeCell ref="B25:B27"/>
    <mergeCell ref="A28:A37"/>
    <mergeCell ref="B28:B33"/>
    <mergeCell ref="B34:B37"/>
    <mergeCell ref="A69:D69"/>
    <mergeCell ref="C70:D70"/>
    <mergeCell ref="C47:D47"/>
    <mergeCell ref="A48:A59"/>
    <mergeCell ref="B48:B51"/>
    <mergeCell ref="B52:B55"/>
    <mergeCell ref="B56:B59"/>
    <mergeCell ref="A38:A46"/>
    <mergeCell ref="B38:B41"/>
    <mergeCell ref="B42:B46"/>
    <mergeCell ref="A60:A67"/>
    <mergeCell ref="B60:B63"/>
    <mergeCell ref="B64:B67"/>
    <mergeCell ref="A152:A174"/>
    <mergeCell ref="B131:B136"/>
    <mergeCell ref="A71:A90"/>
    <mergeCell ref="B71:B75"/>
    <mergeCell ref="B76:B84"/>
    <mergeCell ref="B85:B90"/>
    <mergeCell ref="C91:D91"/>
    <mergeCell ref="A92:A110"/>
    <mergeCell ref="B92:B96"/>
    <mergeCell ref="B97:B104"/>
    <mergeCell ref="B105:B110"/>
    <mergeCell ref="C212:D212"/>
    <mergeCell ref="A213:A232"/>
    <mergeCell ref="B213:B217"/>
    <mergeCell ref="B218:B227"/>
    <mergeCell ref="B228:B232"/>
    <mergeCell ref="C253:D253"/>
    <mergeCell ref="A254:A275"/>
    <mergeCell ref="B254:B259"/>
    <mergeCell ref="B260:B269"/>
    <mergeCell ref="B270:B275"/>
    <mergeCell ref="A233:A252"/>
    <mergeCell ref="B233:B237"/>
    <mergeCell ref="B238:B247"/>
    <mergeCell ref="B248:B252"/>
    <mergeCell ref="A195:A211"/>
    <mergeCell ref="B195:B198"/>
    <mergeCell ref="B199:B206"/>
    <mergeCell ref="B207:B211"/>
    <mergeCell ref="A176:A194"/>
    <mergeCell ref="B176:B180"/>
    <mergeCell ref="B181:B189"/>
    <mergeCell ref="B111:B116"/>
    <mergeCell ref="C130:D130"/>
    <mergeCell ref="B137:B145"/>
    <mergeCell ref="B146:B151"/>
    <mergeCell ref="B152:B157"/>
    <mergeCell ref="B169:B174"/>
    <mergeCell ref="B190:B194"/>
    <mergeCell ref="B158:B168"/>
    <mergeCell ref="A111:A129"/>
    <mergeCell ref="B117:B125"/>
    <mergeCell ref="B126:B129"/>
    <mergeCell ref="C175:D175"/>
    <mergeCell ref="A131:A151"/>
  </mergeCells>
  <phoneticPr fontId="2"/>
  <printOptions horizontalCentered="1"/>
  <pageMargins left="0.59055118110236227" right="0.59055118110236227" top="0.43307086614173229" bottom="0.23622047244094491" header="0.31496062992125984" footer="0.19685039370078741"/>
  <pageSetup paperSize="9" scale="73" fitToHeight="4" orientation="portrait" r:id="rId1"/>
  <headerFooter alignWithMargins="0">
    <oddFooter>&amp;C&amp;P / &amp;N &amp;R&amp;"ＭＳ Ｐゴシック,標準"（&amp;"ARIAL,標準"C&amp;"ＭＳ Ｐゴシック,標準"）厚生労働省</oddFooter>
  </headerFooter>
  <rowBreaks count="6" manualBreakCount="6">
    <brk id="46" max="3" man="1"/>
    <brk id="90" max="3" man="1"/>
    <brk id="129" max="3" man="1"/>
    <brk id="174" max="3" man="1"/>
    <brk id="211" max="3" man="1"/>
    <brk id="252" max="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T41"/>
  <sheetViews>
    <sheetView showGridLines="0" view="pageBreakPreview" topLeftCell="B1" zoomScale="85" zoomScaleNormal="85" zoomScaleSheetLayoutView="85" workbookViewId="0">
      <selection activeCell="E44" sqref="E44"/>
    </sheetView>
  </sheetViews>
  <sheetFormatPr defaultColWidth="2.625" defaultRowHeight="13.5" x14ac:dyDescent="0.15"/>
  <cols>
    <col min="1" max="1" width="0.75" style="114" customWidth="1"/>
    <col min="2" max="2" width="3.25" style="114" customWidth="1"/>
    <col min="3" max="4" width="4.5" style="114" customWidth="1"/>
    <col min="5" max="5" width="13.25" style="114" customWidth="1"/>
    <col min="6" max="8" width="7.25" style="114" customWidth="1"/>
    <col min="9" max="20" width="2.625" style="114" customWidth="1"/>
    <col min="21" max="21" width="2.75" style="114" customWidth="1"/>
    <col min="22" max="256" width="2.625" style="114"/>
    <col min="257" max="257" width="0.75" style="114" customWidth="1"/>
    <col min="258" max="258" width="3.25" style="114" customWidth="1"/>
    <col min="259" max="260" width="4.5" style="114" customWidth="1"/>
    <col min="261" max="261" width="13.25" style="114" customWidth="1"/>
    <col min="262" max="264" width="7.25" style="114" customWidth="1"/>
    <col min="265" max="276" width="2.625" style="114" customWidth="1"/>
    <col min="277" max="277" width="2.75" style="114" customWidth="1"/>
    <col min="278" max="512" width="2.625" style="114"/>
    <col min="513" max="513" width="0.75" style="114" customWidth="1"/>
    <col min="514" max="514" width="3.25" style="114" customWidth="1"/>
    <col min="515" max="516" width="4.5" style="114" customWidth="1"/>
    <col min="517" max="517" width="13.25" style="114" customWidth="1"/>
    <col min="518" max="520" width="7.25" style="114" customWidth="1"/>
    <col min="521" max="532" width="2.625" style="114" customWidth="1"/>
    <col min="533" max="533" width="2.75" style="114" customWidth="1"/>
    <col min="534" max="768" width="2.625" style="114"/>
    <col min="769" max="769" width="0.75" style="114" customWidth="1"/>
    <col min="770" max="770" width="3.25" style="114" customWidth="1"/>
    <col min="771" max="772" width="4.5" style="114" customWidth="1"/>
    <col min="773" max="773" width="13.25" style="114" customWidth="1"/>
    <col min="774" max="776" width="7.25" style="114" customWidth="1"/>
    <col min="777" max="788" width="2.625" style="114" customWidth="1"/>
    <col min="789" max="789" width="2.75" style="114" customWidth="1"/>
    <col min="790" max="1024" width="2.625" style="114"/>
    <col min="1025" max="1025" width="0.75" style="114" customWidth="1"/>
    <col min="1026" max="1026" width="3.25" style="114" customWidth="1"/>
    <col min="1027" max="1028" width="4.5" style="114" customWidth="1"/>
    <col min="1029" max="1029" width="13.25" style="114" customWidth="1"/>
    <col min="1030" max="1032" width="7.25" style="114" customWidth="1"/>
    <col min="1033" max="1044" width="2.625" style="114" customWidth="1"/>
    <col min="1045" max="1045" width="2.75" style="114" customWidth="1"/>
    <col min="1046" max="1280" width="2.625" style="114"/>
    <col min="1281" max="1281" width="0.75" style="114" customWidth="1"/>
    <col min="1282" max="1282" width="3.25" style="114" customWidth="1"/>
    <col min="1283" max="1284" width="4.5" style="114" customWidth="1"/>
    <col min="1285" max="1285" width="13.25" style="114" customWidth="1"/>
    <col min="1286" max="1288" width="7.25" style="114" customWidth="1"/>
    <col min="1289" max="1300" width="2.625" style="114" customWidth="1"/>
    <col min="1301" max="1301" width="2.75" style="114" customWidth="1"/>
    <col min="1302" max="1536" width="2.625" style="114"/>
    <col min="1537" max="1537" width="0.75" style="114" customWidth="1"/>
    <col min="1538" max="1538" width="3.25" style="114" customWidth="1"/>
    <col min="1539" max="1540" width="4.5" style="114" customWidth="1"/>
    <col min="1541" max="1541" width="13.25" style="114" customWidth="1"/>
    <col min="1542" max="1544" width="7.25" style="114" customWidth="1"/>
    <col min="1545" max="1556" width="2.625" style="114" customWidth="1"/>
    <col min="1557" max="1557" width="2.75" style="114" customWidth="1"/>
    <col min="1558" max="1792" width="2.625" style="114"/>
    <col min="1793" max="1793" width="0.75" style="114" customWidth="1"/>
    <col min="1794" max="1794" width="3.25" style="114" customWidth="1"/>
    <col min="1795" max="1796" width="4.5" style="114" customWidth="1"/>
    <col min="1797" max="1797" width="13.25" style="114" customWidth="1"/>
    <col min="1798" max="1800" width="7.25" style="114" customWidth="1"/>
    <col min="1801" max="1812" width="2.625" style="114" customWidth="1"/>
    <col min="1813" max="1813" width="2.75" style="114" customWidth="1"/>
    <col min="1814" max="2048" width="2.625" style="114"/>
    <col min="2049" max="2049" width="0.75" style="114" customWidth="1"/>
    <col min="2050" max="2050" width="3.25" style="114" customWidth="1"/>
    <col min="2051" max="2052" width="4.5" style="114" customWidth="1"/>
    <col min="2053" max="2053" width="13.25" style="114" customWidth="1"/>
    <col min="2054" max="2056" width="7.25" style="114" customWidth="1"/>
    <col min="2057" max="2068" width="2.625" style="114" customWidth="1"/>
    <col min="2069" max="2069" width="2.75" style="114" customWidth="1"/>
    <col min="2070" max="2304" width="2.625" style="114"/>
    <col min="2305" max="2305" width="0.75" style="114" customWidth="1"/>
    <col min="2306" max="2306" width="3.25" style="114" customWidth="1"/>
    <col min="2307" max="2308" width="4.5" style="114" customWidth="1"/>
    <col min="2309" max="2309" width="13.25" style="114" customWidth="1"/>
    <col min="2310" max="2312" width="7.25" style="114" customWidth="1"/>
    <col min="2313" max="2324" width="2.625" style="114" customWidth="1"/>
    <col min="2325" max="2325" width="2.75" style="114" customWidth="1"/>
    <col min="2326" max="2560" width="2.625" style="114"/>
    <col min="2561" max="2561" width="0.75" style="114" customWidth="1"/>
    <col min="2562" max="2562" width="3.25" style="114" customWidth="1"/>
    <col min="2563" max="2564" width="4.5" style="114" customWidth="1"/>
    <col min="2565" max="2565" width="13.25" style="114" customWidth="1"/>
    <col min="2566" max="2568" width="7.25" style="114" customWidth="1"/>
    <col min="2569" max="2580" width="2.625" style="114" customWidth="1"/>
    <col min="2581" max="2581" width="2.75" style="114" customWidth="1"/>
    <col min="2582" max="2816" width="2.625" style="114"/>
    <col min="2817" max="2817" width="0.75" style="114" customWidth="1"/>
    <col min="2818" max="2818" width="3.25" style="114" customWidth="1"/>
    <col min="2819" max="2820" width="4.5" style="114" customWidth="1"/>
    <col min="2821" max="2821" width="13.25" style="114" customWidth="1"/>
    <col min="2822" max="2824" width="7.25" style="114" customWidth="1"/>
    <col min="2825" max="2836" width="2.625" style="114" customWidth="1"/>
    <col min="2837" max="2837" width="2.75" style="114" customWidth="1"/>
    <col min="2838" max="3072" width="2.625" style="114"/>
    <col min="3073" max="3073" width="0.75" style="114" customWidth="1"/>
    <col min="3074" max="3074" width="3.25" style="114" customWidth="1"/>
    <col min="3075" max="3076" width="4.5" style="114" customWidth="1"/>
    <col min="3077" max="3077" width="13.25" style="114" customWidth="1"/>
    <col min="3078" max="3080" width="7.25" style="114" customWidth="1"/>
    <col min="3081" max="3092" width="2.625" style="114" customWidth="1"/>
    <col min="3093" max="3093" width="2.75" style="114" customWidth="1"/>
    <col min="3094" max="3328" width="2.625" style="114"/>
    <col min="3329" max="3329" width="0.75" style="114" customWidth="1"/>
    <col min="3330" max="3330" width="3.25" style="114" customWidth="1"/>
    <col min="3331" max="3332" width="4.5" style="114" customWidth="1"/>
    <col min="3333" max="3333" width="13.25" style="114" customWidth="1"/>
    <col min="3334" max="3336" width="7.25" style="114" customWidth="1"/>
    <col min="3337" max="3348" width="2.625" style="114" customWidth="1"/>
    <col min="3349" max="3349" width="2.75" style="114" customWidth="1"/>
    <col min="3350" max="3584" width="2.625" style="114"/>
    <col min="3585" max="3585" width="0.75" style="114" customWidth="1"/>
    <col min="3586" max="3586" width="3.25" style="114" customWidth="1"/>
    <col min="3587" max="3588" width="4.5" style="114" customWidth="1"/>
    <col min="3589" max="3589" width="13.25" style="114" customWidth="1"/>
    <col min="3590" max="3592" width="7.25" style="114" customWidth="1"/>
    <col min="3593" max="3604" width="2.625" style="114" customWidth="1"/>
    <col min="3605" max="3605" width="2.75" style="114" customWidth="1"/>
    <col min="3606" max="3840" width="2.625" style="114"/>
    <col min="3841" max="3841" width="0.75" style="114" customWidth="1"/>
    <col min="3842" max="3842" width="3.25" style="114" customWidth="1"/>
    <col min="3843" max="3844" width="4.5" style="114" customWidth="1"/>
    <col min="3845" max="3845" width="13.25" style="114" customWidth="1"/>
    <col min="3846" max="3848" width="7.25" style="114" customWidth="1"/>
    <col min="3849" max="3860" width="2.625" style="114" customWidth="1"/>
    <col min="3861" max="3861" width="2.75" style="114" customWidth="1"/>
    <col min="3862" max="4096" width="2.625" style="114"/>
    <col min="4097" max="4097" width="0.75" style="114" customWidth="1"/>
    <col min="4098" max="4098" width="3.25" style="114" customWidth="1"/>
    <col min="4099" max="4100" width="4.5" style="114" customWidth="1"/>
    <col min="4101" max="4101" width="13.25" style="114" customWidth="1"/>
    <col min="4102" max="4104" width="7.25" style="114" customWidth="1"/>
    <col min="4105" max="4116" width="2.625" style="114" customWidth="1"/>
    <col min="4117" max="4117" width="2.75" style="114" customWidth="1"/>
    <col min="4118" max="4352" width="2.625" style="114"/>
    <col min="4353" max="4353" width="0.75" style="114" customWidth="1"/>
    <col min="4354" max="4354" width="3.25" style="114" customWidth="1"/>
    <col min="4355" max="4356" width="4.5" style="114" customWidth="1"/>
    <col min="4357" max="4357" width="13.25" style="114" customWidth="1"/>
    <col min="4358" max="4360" width="7.25" style="114" customWidth="1"/>
    <col min="4361" max="4372" width="2.625" style="114" customWidth="1"/>
    <col min="4373" max="4373" width="2.75" style="114" customWidth="1"/>
    <col min="4374" max="4608" width="2.625" style="114"/>
    <col min="4609" max="4609" width="0.75" style="114" customWidth="1"/>
    <col min="4610" max="4610" width="3.25" style="114" customWidth="1"/>
    <col min="4611" max="4612" width="4.5" style="114" customWidth="1"/>
    <col min="4613" max="4613" width="13.25" style="114" customWidth="1"/>
    <col min="4614" max="4616" width="7.25" style="114" customWidth="1"/>
    <col min="4617" max="4628" width="2.625" style="114" customWidth="1"/>
    <col min="4629" max="4629" width="2.75" style="114" customWidth="1"/>
    <col min="4630" max="4864" width="2.625" style="114"/>
    <col min="4865" max="4865" width="0.75" style="114" customWidth="1"/>
    <col min="4866" max="4866" width="3.25" style="114" customWidth="1"/>
    <col min="4867" max="4868" width="4.5" style="114" customWidth="1"/>
    <col min="4869" max="4869" width="13.25" style="114" customWidth="1"/>
    <col min="4870" max="4872" width="7.25" style="114" customWidth="1"/>
    <col min="4873" max="4884" width="2.625" style="114" customWidth="1"/>
    <col min="4885" max="4885" width="2.75" style="114" customWidth="1"/>
    <col min="4886" max="5120" width="2.625" style="114"/>
    <col min="5121" max="5121" width="0.75" style="114" customWidth="1"/>
    <col min="5122" max="5122" width="3.25" style="114" customWidth="1"/>
    <col min="5123" max="5124" width="4.5" style="114" customWidth="1"/>
    <col min="5125" max="5125" width="13.25" style="114" customWidth="1"/>
    <col min="5126" max="5128" width="7.25" style="114" customWidth="1"/>
    <col min="5129" max="5140" width="2.625" style="114" customWidth="1"/>
    <col min="5141" max="5141" width="2.75" style="114" customWidth="1"/>
    <col min="5142" max="5376" width="2.625" style="114"/>
    <col min="5377" max="5377" width="0.75" style="114" customWidth="1"/>
    <col min="5378" max="5378" width="3.25" style="114" customWidth="1"/>
    <col min="5379" max="5380" width="4.5" style="114" customWidth="1"/>
    <col min="5381" max="5381" width="13.25" style="114" customWidth="1"/>
    <col min="5382" max="5384" width="7.25" style="114" customWidth="1"/>
    <col min="5385" max="5396" width="2.625" style="114" customWidth="1"/>
    <col min="5397" max="5397" width="2.75" style="114" customWidth="1"/>
    <col min="5398" max="5632" width="2.625" style="114"/>
    <col min="5633" max="5633" width="0.75" style="114" customWidth="1"/>
    <col min="5634" max="5634" width="3.25" style="114" customWidth="1"/>
    <col min="5635" max="5636" width="4.5" style="114" customWidth="1"/>
    <col min="5637" max="5637" width="13.25" style="114" customWidth="1"/>
    <col min="5638" max="5640" width="7.25" style="114" customWidth="1"/>
    <col min="5641" max="5652" width="2.625" style="114" customWidth="1"/>
    <col min="5653" max="5653" width="2.75" style="114" customWidth="1"/>
    <col min="5654" max="5888" width="2.625" style="114"/>
    <col min="5889" max="5889" width="0.75" style="114" customWidth="1"/>
    <col min="5890" max="5890" width="3.25" style="114" customWidth="1"/>
    <col min="5891" max="5892" width="4.5" style="114" customWidth="1"/>
    <col min="5893" max="5893" width="13.25" style="114" customWidth="1"/>
    <col min="5894" max="5896" width="7.25" style="114" customWidth="1"/>
    <col min="5897" max="5908" width="2.625" style="114" customWidth="1"/>
    <col min="5909" max="5909" width="2.75" style="114" customWidth="1"/>
    <col min="5910" max="6144" width="2.625" style="114"/>
    <col min="6145" max="6145" width="0.75" style="114" customWidth="1"/>
    <col min="6146" max="6146" width="3.25" style="114" customWidth="1"/>
    <col min="6147" max="6148" width="4.5" style="114" customWidth="1"/>
    <col min="6149" max="6149" width="13.25" style="114" customWidth="1"/>
    <col min="6150" max="6152" width="7.25" style="114" customWidth="1"/>
    <col min="6153" max="6164" width="2.625" style="114" customWidth="1"/>
    <col min="6165" max="6165" width="2.75" style="114" customWidth="1"/>
    <col min="6166" max="6400" width="2.625" style="114"/>
    <col min="6401" max="6401" width="0.75" style="114" customWidth="1"/>
    <col min="6402" max="6402" width="3.25" style="114" customWidth="1"/>
    <col min="6403" max="6404" width="4.5" style="114" customWidth="1"/>
    <col min="6405" max="6405" width="13.25" style="114" customWidth="1"/>
    <col min="6406" max="6408" width="7.25" style="114" customWidth="1"/>
    <col min="6409" max="6420" width="2.625" style="114" customWidth="1"/>
    <col min="6421" max="6421" width="2.75" style="114" customWidth="1"/>
    <col min="6422" max="6656" width="2.625" style="114"/>
    <col min="6657" max="6657" width="0.75" style="114" customWidth="1"/>
    <col min="6658" max="6658" width="3.25" style="114" customWidth="1"/>
    <col min="6659" max="6660" width="4.5" style="114" customWidth="1"/>
    <col min="6661" max="6661" width="13.25" style="114" customWidth="1"/>
    <col min="6662" max="6664" width="7.25" style="114" customWidth="1"/>
    <col min="6665" max="6676" width="2.625" style="114" customWidth="1"/>
    <col min="6677" max="6677" width="2.75" style="114" customWidth="1"/>
    <col min="6678" max="6912" width="2.625" style="114"/>
    <col min="6913" max="6913" width="0.75" style="114" customWidth="1"/>
    <col min="6914" max="6914" width="3.25" style="114" customWidth="1"/>
    <col min="6915" max="6916" width="4.5" style="114" customWidth="1"/>
    <col min="6917" max="6917" width="13.25" style="114" customWidth="1"/>
    <col min="6918" max="6920" width="7.25" style="114" customWidth="1"/>
    <col min="6921" max="6932" width="2.625" style="114" customWidth="1"/>
    <col min="6933" max="6933" width="2.75" style="114" customWidth="1"/>
    <col min="6934" max="7168" width="2.625" style="114"/>
    <col min="7169" max="7169" width="0.75" style="114" customWidth="1"/>
    <col min="7170" max="7170" width="3.25" style="114" customWidth="1"/>
    <col min="7171" max="7172" width="4.5" style="114" customWidth="1"/>
    <col min="7173" max="7173" width="13.25" style="114" customWidth="1"/>
    <col min="7174" max="7176" width="7.25" style="114" customWidth="1"/>
    <col min="7177" max="7188" width="2.625" style="114" customWidth="1"/>
    <col min="7189" max="7189" width="2.75" style="114" customWidth="1"/>
    <col min="7190" max="7424" width="2.625" style="114"/>
    <col min="7425" max="7425" width="0.75" style="114" customWidth="1"/>
    <col min="7426" max="7426" width="3.25" style="114" customWidth="1"/>
    <col min="7427" max="7428" width="4.5" style="114" customWidth="1"/>
    <col min="7429" max="7429" width="13.25" style="114" customWidth="1"/>
    <col min="7430" max="7432" width="7.25" style="114" customWidth="1"/>
    <col min="7433" max="7444" width="2.625" style="114" customWidth="1"/>
    <col min="7445" max="7445" width="2.75" style="114" customWidth="1"/>
    <col min="7446" max="7680" width="2.625" style="114"/>
    <col min="7681" max="7681" width="0.75" style="114" customWidth="1"/>
    <col min="7682" max="7682" width="3.25" style="114" customWidth="1"/>
    <col min="7683" max="7684" width="4.5" style="114" customWidth="1"/>
    <col min="7685" max="7685" width="13.25" style="114" customWidth="1"/>
    <col min="7686" max="7688" width="7.25" style="114" customWidth="1"/>
    <col min="7689" max="7700" width="2.625" style="114" customWidth="1"/>
    <col min="7701" max="7701" width="2.75" style="114" customWidth="1"/>
    <col min="7702" max="7936" width="2.625" style="114"/>
    <col min="7937" max="7937" width="0.75" style="114" customWidth="1"/>
    <col min="7938" max="7938" width="3.25" style="114" customWidth="1"/>
    <col min="7939" max="7940" width="4.5" style="114" customWidth="1"/>
    <col min="7941" max="7941" width="13.25" style="114" customWidth="1"/>
    <col min="7942" max="7944" width="7.25" style="114" customWidth="1"/>
    <col min="7945" max="7956" width="2.625" style="114" customWidth="1"/>
    <col min="7957" max="7957" width="2.75" style="114" customWidth="1"/>
    <col min="7958" max="8192" width="2.625" style="114"/>
    <col min="8193" max="8193" width="0.75" style="114" customWidth="1"/>
    <col min="8194" max="8194" width="3.25" style="114" customWidth="1"/>
    <col min="8195" max="8196" width="4.5" style="114" customWidth="1"/>
    <col min="8197" max="8197" width="13.25" style="114" customWidth="1"/>
    <col min="8198" max="8200" width="7.25" style="114" customWidth="1"/>
    <col min="8201" max="8212" width="2.625" style="114" customWidth="1"/>
    <col min="8213" max="8213" width="2.75" style="114" customWidth="1"/>
    <col min="8214" max="8448" width="2.625" style="114"/>
    <col min="8449" max="8449" width="0.75" style="114" customWidth="1"/>
    <col min="8450" max="8450" width="3.25" style="114" customWidth="1"/>
    <col min="8451" max="8452" width="4.5" style="114" customWidth="1"/>
    <col min="8453" max="8453" width="13.25" style="114" customWidth="1"/>
    <col min="8454" max="8456" width="7.25" style="114" customWidth="1"/>
    <col min="8457" max="8468" width="2.625" style="114" customWidth="1"/>
    <col min="8469" max="8469" width="2.75" style="114" customWidth="1"/>
    <col min="8470" max="8704" width="2.625" style="114"/>
    <col min="8705" max="8705" width="0.75" style="114" customWidth="1"/>
    <col min="8706" max="8706" width="3.25" style="114" customWidth="1"/>
    <col min="8707" max="8708" width="4.5" style="114" customWidth="1"/>
    <col min="8709" max="8709" width="13.25" style="114" customWidth="1"/>
    <col min="8710" max="8712" width="7.25" style="114" customWidth="1"/>
    <col min="8713" max="8724" width="2.625" style="114" customWidth="1"/>
    <col min="8725" max="8725" width="2.75" style="114" customWidth="1"/>
    <col min="8726" max="8960" width="2.625" style="114"/>
    <col min="8961" max="8961" width="0.75" style="114" customWidth="1"/>
    <col min="8962" max="8962" width="3.25" style="114" customWidth="1"/>
    <col min="8963" max="8964" width="4.5" style="114" customWidth="1"/>
    <col min="8965" max="8965" width="13.25" style="114" customWidth="1"/>
    <col min="8966" max="8968" width="7.25" style="114" customWidth="1"/>
    <col min="8969" max="8980" width="2.625" style="114" customWidth="1"/>
    <col min="8981" max="8981" width="2.75" style="114" customWidth="1"/>
    <col min="8982" max="9216" width="2.625" style="114"/>
    <col min="9217" max="9217" width="0.75" style="114" customWidth="1"/>
    <col min="9218" max="9218" width="3.25" style="114" customWidth="1"/>
    <col min="9219" max="9220" width="4.5" style="114" customWidth="1"/>
    <col min="9221" max="9221" width="13.25" style="114" customWidth="1"/>
    <col min="9222" max="9224" width="7.25" style="114" customWidth="1"/>
    <col min="9225" max="9236" width="2.625" style="114" customWidth="1"/>
    <col min="9237" max="9237" width="2.75" style="114" customWidth="1"/>
    <col min="9238" max="9472" width="2.625" style="114"/>
    <col min="9473" max="9473" width="0.75" style="114" customWidth="1"/>
    <col min="9474" max="9474" width="3.25" style="114" customWidth="1"/>
    <col min="9475" max="9476" width="4.5" style="114" customWidth="1"/>
    <col min="9477" max="9477" width="13.25" style="114" customWidth="1"/>
    <col min="9478" max="9480" width="7.25" style="114" customWidth="1"/>
    <col min="9481" max="9492" width="2.625" style="114" customWidth="1"/>
    <col min="9493" max="9493" width="2.75" style="114" customWidth="1"/>
    <col min="9494" max="9728" width="2.625" style="114"/>
    <col min="9729" max="9729" width="0.75" style="114" customWidth="1"/>
    <col min="9730" max="9730" width="3.25" style="114" customWidth="1"/>
    <col min="9731" max="9732" width="4.5" style="114" customWidth="1"/>
    <col min="9733" max="9733" width="13.25" style="114" customWidth="1"/>
    <col min="9734" max="9736" width="7.25" style="114" customWidth="1"/>
    <col min="9737" max="9748" width="2.625" style="114" customWidth="1"/>
    <col min="9749" max="9749" width="2.75" style="114" customWidth="1"/>
    <col min="9750" max="9984" width="2.625" style="114"/>
    <col min="9985" max="9985" width="0.75" style="114" customWidth="1"/>
    <col min="9986" max="9986" width="3.25" style="114" customWidth="1"/>
    <col min="9987" max="9988" width="4.5" style="114" customWidth="1"/>
    <col min="9989" max="9989" width="13.25" style="114" customWidth="1"/>
    <col min="9990" max="9992" width="7.25" style="114" customWidth="1"/>
    <col min="9993" max="10004" width="2.625" style="114" customWidth="1"/>
    <col min="10005" max="10005" width="2.75" style="114" customWidth="1"/>
    <col min="10006" max="10240" width="2.625" style="114"/>
    <col min="10241" max="10241" width="0.75" style="114" customWidth="1"/>
    <col min="10242" max="10242" width="3.25" style="114" customWidth="1"/>
    <col min="10243" max="10244" width="4.5" style="114" customWidth="1"/>
    <col min="10245" max="10245" width="13.25" style="114" customWidth="1"/>
    <col min="10246" max="10248" width="7.25" style="114" customWidth="1"/>
    <col min="10249" max="10260" width="2.625" style="114" customWidth="1"/>
    <col min="10261" max="10261" width="2.75" style="114" customWidth="1"/>
    <col min="10262" max="10496" width="2.625" style="114"/>
    <col min="10497" max="10497" width="0.75" style="114" customWidth="1"/>
    <col min="10498" max="10498" width="3.25" style="114" customWidth="1"/>
    <col min="10499" max="10500" width="4.5" style="114" customWidth="1"/>
    <col min="10501" max="10501" width="13.25" style="114" customWidth="1"/>
    <col min="10502" max="10504" width="7.25" style="114" customWidth="1"/>
    <col min="10505" max="10516" width="2.625" style="114" customWidth="1"/>
    <col min="10517" max="10517" width="2.75" style="114" customWidth="1"/>
    <col min="10518" max="10752" width="2.625" style="114"/>
    <col min="10753" max="10753" width="0.75" style="114" customWidth="1"/>
    <col min="10754" max="10754" width="3.25" style="114" customWidth="1"/>
    <col min="10755" max="10756" width="4.5" style="114" customWidth="1"/>
    <col min="10757" max="10757" width="13.25" style="114" customWidth="1"/>
    <col min="10758" max="10760" width="7.25" style="114" customWidth="1"/>
    <col min="10761" max="10772" width="2.625" style="114" customWidth="1"/>
    <col min="10773" max="10773" width="2.75" style="114" customWidth="1"/>
    <col min="10774" max="11008" width="2.625" style="114"/>
    <col min="11009" max="11009" width="0.75" style="114" customWidth="1"/>
    <col min="11010" max="11010" width="3.25" style="114" customWidth="1"/>
    <col min="11011" max="11012" width="4.5" style="114" customWidth="1"/>
    <col min="11013" max="11013" width="13.25" style="114" customWidth="1"/>
    <col min="11014" max="11016" width="7.25" style="114" customWidth="1"/>
    <col min="11017" max="11028" width="2.625" style="114" customWidth="1"/>
    <col min="11029" max="11029" width="2.75" style="114" customWidth="1"/>
    <col min="11030" max="11264" width="2.625" style="114"/>
    <col min="11265" max="11265" width="0.75" style="114" customWidth="1"/>
    <col min="11266" max="11266" width="3.25" style="114" customWidth="1"/>
    <col min="11267" max="11268" width="4.5" style="114" customWidth="1"/>
    <col min="11269" max="11269" width="13.25" style="114" customWidth="1"/>
    <col min="11270" max="11272" width="7.25" style="114" customWidth="1"/>
    <col min="11273" max="11284" width="2.625" style="114" customWidth="1"/>
    <col min="11285" max="11285" width="2.75" style="114" customWidth="1"/>
    <col min="11286" max="11520" width="2.625" style="114"/>
    <col min="11521" max="11521" width="0.75" style="114" customWidth="1"/>
    <col min="11522" max="11522" width="3.25" style="114" customWidth="1"/>
    <col min="11523" max="11524" width="4.5" style="114" customWidth="1"/>
    <col min="11525" max="11525" width="13.25" style="114" customWidth="1"/>
    <col min="11526" max="11528" width="7.25" style="114" customWidth="1"/>
    <col min="11529" max="11540" width="2.625" style="114" customWidth="1"/>
    <col min="11541" max="11541" width="2.75" style="114" customWidth="1"/>
    <col min="11542" max="11776" width="2.625" style="114"/>
    <col min="11777" max="11777" width="0.75" style="114" customWidth="1"/>
    <col min="11778" max="11778" width="3.25" style="114" customWidth="1"/>
    <col min="11779" max="11780" width="4.5" style="114" customWidth="1"/>
    <col min="11781" max="11781" width="13.25" style="114" customWidth="1"/>
    <col min="11782" max="11784" width="7.25" style="114" customWidth="1"/>
    <col min="11785" max="11796" width="2.625" style="114" customWidth="1"/>
    <col min="11797" max="11797" width="2.75" style="114" customWidth="1"/>
    <col min="11798" max="12032" width="2.625" style="114"/>
    <col min="12033" max="12033" width="0.75" style="114" customWidth="1"/>
    <col min="12034" max="12034" width="3.25" style="114" customWidth="1"/>
    <col min="12035" max="12036" width="4.5" style="114" customWidth="1"/>
    <col min="12037" max="12037" width="13.25" style="114" customWidth="1"/>
    <col min="12038" max="12040" width="7.25" style="114" customWidth="1"/>
    <col min="12041" max="12052" width="2.625" style="114" customWidth="1"/>
    <col min="12053" max="12053" width="2.75" style="114" customWidth="1"/>
    <col min="12054" max="12288" width="2.625" style="114"/>
    <col min="12289" max="12289" width="0.75" style="114" customWidth="1"/>
    <col min="12290" max="12290" width="3.25" style="114" customWidth="1"/>
    <col min="12291" max="12292" width="4.5" style="114" customWidth="1"/>
    <col min="12293" max="12293" width="13.25" style="114" customWidth="1"/>
    <col min="12294" max="12296" width="7.25" style="114" customWidth="1"/>
    <col min="12297" max="12308" width="2.625" style="114" customWidth="1"/>
    <col min="12309" max="12309" width="2.75" style="114" customWidth="1"/>
    <col min="12310" max="12544" width="2.625" style="114"/>
    <col min="12545" max="12545" width="0.75" style="114" customWidth="1"/>
    <col min="12546" max="12546" width="3.25" style="114" customWidth="1"/>
    <col min="12547" max="12548" width="4.5" style="114" customWidth="1"/>
    <col min="12549" max="12549" width="13.25" style="114" customWidth="1"/>
    <col min="12550" max="12552" width="7.25" style="114" customWidth="1"/>
    <col min="12553" max="12564" width="2.625" style="114" customWidth="1"/>
    <col min="12565" max="12565" width="2.75" style="114" customWidth="1"/>
    <col min="12566" max="12800" width="2.625" style="114"/>
    <col min="12801" max="12801" width="0.75" style="114" customWidth="1"/>
    <col min="12802" max="12802" width="3.25" style="114" customWidth="1"/>
    <col min="12803" max="12804" width="4.5" style="114" customWidth="1"/>
    <col min="12805" max="12805" width="13.25" style="114" customWidth="1"/>
    <col min="12806" max="12808" width="7.25" style="114" customWidth="1"/>
    <col min="12809" max="12820" width="2.625" style="114" customWidth="1"/>
    <col min="12821" max="12821" width="2.75" style="114" customWidth="1"/>
    <col min="12822" max="13056" width="2.625" style="114"/>
    <col min="13057" max="13057" width="0.75" style="114" customWidth="1"/>
    <col min="13058" max="13058" width="3.25" style="114" customWidth="1"/>
    <col min="13059" max="13060" width="4.5" style="114" customWidth="1"/>
    <col min="13061" max="13061" width="13.25" style="114" customWidth="1"/>
    <col min="13062" max="13064" width="7.25" style="114" customWidth="1"/>
    <col min="13065" max="13076" width="2.625" style="114" customWidth="1"/>
    <col min="13077" max="13077" width="2.75" style="114" customWidth="1"/>
    <col min="13078" max="13312" width="2.625" style="114"/>
    <col min="13313" max="13313" width="0.75" style="114" customWidth="1"/>
    <col min="13314" max="13314" width="3.25" style="114" customWidth="1"/>
    <col min="13315" max="13316" width="4.5" style="114" customWidth="1"/>
    <col min="13317" max="13317" width="13.25" style="114" customWidth="1"/>
    <col min="13318" max="13320" width="7.25" style="114" customWidth="1"/>
    <col min="13321" max="13332" width="2.625" style="114" customWidth="1"/>
    <col min="13333" max="13333" width="2.75" style="114" customWidth="1"/>
    <col min="13334" max="13568" width="2.625" style="114"/>
    <col min="13569" max="13569" width="0.75" style="114" customWidth="1"/>
    <col min="13570" max="13570" width="3.25" style="114" customWidth="1"/>
    <col min="13571" max="13572" width="4.5" style="114" customWidth="1"/>
    <col min="13573" max="13573" width="13.25" style="114" customWidth="1"/>
    <col min="13574" max="13576" width="7.25" style="114" customWidth="1"/>
    <col min="13577" max="13588" width="2.625" style="114" customWidth="1"/>
    <col min="13589" max="13589" width="2.75" style="114" customWidth="1"/>
    <col min="13590" max="13824" width="2.625" style="114"/>
    <col min="13825" max="13825" width="0.75" style="114" customWidth="1"/>
    <col min="13826" max="13826" width="3.25" style="114" customWidth="1"/>
    <col min="13827" max="13828" width="4.5" style="114" customWidth="1"/>
    <col min="13829" max="13829" width="13.25" style="114" customWidth="1"/>
    <col min="13830" max="13832" width="7.25" style="114" customWidth="1"/>
    <col min="13833" max="13844" width="2.625" style="114" customWidth="1"/>
    <col min="13845" max="13845" width="2.75" style="114" customWidth="1"/>
    <col min="13846" max="14080" width="2.625" style="114"/>
    <col min="14081" max="14081" width="0.75" style="114" customWidth="1"/>
    <col min="14082" max="14082" width="3.25" style="114" customWidth="1"/>
    <col min="14083" max="14084" width="4.5" style="114" customWidth="1"/>
    <col min="14085" max="14085" width="13.25" style="114" customWidth="1"/>
    <col min="14086" max="14088" width="7.25" style="114" customWidth="1"/>
    <col min="14089" max="14100" width="2.625" style="114" customWidth="1"/>
    <col min="14101" max="14101" width="2.75" style="114" customWidth="1"/>
    <col min="14102" max="14336" width="2.625" style="114"/>
    <col min="14337" max="14337" width="0.75" style="114" customWidth="1"/>
    <col min="14338" max="14338" width="3.25" style="114" customWidth="1"/>
    <col min="14339" max="14340" width="4.5" style="114" customWidth="1"/>
    <col min="14341" max="14341" width="13.25" style="114" customWidth="1"/>
    <col min="14342" max="14344" width="7.25" style="114" customWidth="1"/>
    <col min="14345" max="14356" width="2.625" style="114" customWidth="1"/>
    <col min="14357" max="14357" width="2.75" style="114" customWidth="1"/>
    <col min="14358" max="14592" width="2.625" style="114"/>
    <col min="14593" max="14593" width="0.75" style="114" customWidth="1"/>
    <col min="14594" max="14594" width="3.25" style="114" customWidth="1"/>
    <col min="14595" max="14596" width="4.5" style="114" customWidth="1"/>
    <col min="14597" max="14597" width="13.25" style="114" customWidth="1"/>
    <col min="14598" max="14600" width="7.25" style="114" customWidth="1"/>
    <col min="14601" max="14612" width="2.625" style="114" customWidth="1"/>
    <col min="14613" max="14613" width="2.75" style="114" customWidth="1"/>
    <col min="14614" max="14848" width="2.625" style="114"/>
    <col min="14849" max="14849" width="0.75" style="114" customWidth="1"/>
    <col min="14850" max="14850" width="3.25" style="114" customWidth="1"/>
    <col min="14851" max="14852" width="4.5" style="114" customWidth="1"/>
    <col min="14853" max="14853" width="13.25" style="114" customWidth="1"/>
    <col min="14854" max="14856" width="7.25" style="114" customWidth="1"/>
    <col min="14857" max="14868" width="2.625" style="114" customWidth="1"/>
    <col min="14869" max="14869" width="2.75" style="114" customWidth="1"/>
    <col min="14870" max="15104" width="2.625" style="114"/>
    <col min="15105" max="15105" width="0.75" style="114" customWidth="1"/>
    <col min="15106" max="15106" width="3.25" style="114" customWidth="1"/>
    <col min="15107" max="15108" width="4.5" style="114" customWidth="1"/>
    <col min="15109" max="15109" width="13.25" style="114" customWidth="1"/>
    <col min="15110" max="15112" width="7.25" style="114" customWidth="1"/>
    <col min="15113" max="15124" width="2.625" style="114" customWidth="1"/>
    <col min="15125" max="15125" width="2.75" style="114" customWidth="1"/>
    <col min="15126" max="15360" width="2.625" style="114"/>
    <col min="15361" max="15361" width="0.75" style="114" customWidth="1"/>
    <col min="15362" max="15362" width="3.25" style="114" customWidth="1"/>
    <col min="15363" max="15364" width="4.5" style="114" customWidth="1"/>
    <col min="15365" max="15365" width="13.25" style="114" customWidth="1"/>
    <col min="15366" max="15368" width="7.25" style="114" customWidth="1"/>
    <col min="15369" max="15380" width="2.625" style="114" customWidth="1"/>
    <col min="15381" max="15381" width="2.75" style="114" customWidth="1"/>
    <col min="15382" max="15616" width="2.625" style="114"/>
    <col min="15617" max="15617" width="0.75" style="114" customWidth="1"/>
    <col min="15618" max="15618" width="3.25" style="114" customWidth="1"/>
    <col min="15619" max="15620" width="4.5" style="114" customWidth="1"/>
    <col min="15621" max="15621" width="13.25" style="114" customWidth="1"/>
    <col min="15622" max="15624" width="7.25" style="114" customWidth="1"/>
    <col min="15625" max="15636" width="2.625" style="114" customWidth="1"/>
    <col min="15637" max="15637" width="2.75" style="114" customWidth="1"/>
    <col min="15638" max="15872" width="2.625" style="114"/>
    <col min="15873" max="15873" width="0.75" style="114" customWidth="1"/>
    <col min="15874" max="15874" width="3.25" style="114" customWidth="1"/>
    <col min="15875" max="15876" width="4.5" style="114" customWidth="1"/>
    <col min="15877" max="15877" width="13.25" style="114" customWidth="1"/>
    <col min="15878" max="15880" width="7.25" style="114" customWidth="1"/>
    <col min="15881" max="15892" width="2.625" style="114" customWidth="1"/>
    <col min="15893" max="15893" width="2.75" style="114" customWidth="1"/>
    <col min="15894" max="16128" width="2.625" style="114"/>
    <col min="16129" max="16129" width="0.75" style="114" customWidth="1"/>
    <col min="16130" max="16130" width="3.25" style="114" customWidth="1"/>
    <col min="16131" max="16132" width="4.5" style="114" customWidth="1"/>
    <col min="16133" max="16133" width="13.25" style="114" customWidth="1"/>
    <col min="16134" max="16136" width="7.25" style="114" customWidth="1"/>
    <col min="16137" max="16148" width="2.625" style="114" customWidth="1"/>
    <col min="16149" max="16149" width="2.75" style="114" customWidth="1"/>
    <col min="16150" max="16384" width="2.625" style="114"/>
  </cols>
  <sheetData>
    <row r="1" spans="1:42" ht="3.75" customHeight="1" x14ac:dyDescent="0.15"/>
    <row r="2" spans="1:42" ht="15" customHeight="1" x14ac:dyDescent="0.2">
      <c r="B2" s="409" t="s">
        <v>378</v>
      </c>
      <c r="C2" s="410"/>
      <c r="D2" s="410"/>
      <c r="E2" s="410"/>
      <c r="F2" s="410"/>
      <c r="G2" s="410"/>
      <c r="H2" s="115"/>
      <c r="I2" s="116"/>
      <c r="J2" s="117" t="s">
        <v>379</v>
      </c>
      <c r="K2" s="118"/>
      <c r="L2" s="118"/>
      <c r="M2" s="118"/>
      <c r="N2" s="119"/>
      <c r="O2" s="120"/>
      <c r="P2" s="121"/>
      <c r="Q2" s="121"/>
      <c r="R2" s="121"/>
      <c r="S2" s="121"/>
      <c r="T2" s="121"/>
      <c r="U2" s="121"/>
      <c r="V2" s="121"/>
      <c r="W2" s="121"/>
      <c r="X2" s="121"/>
      <c r="Y2" s="121"/>
      <c r="Z2" s="121"/>
      <c r="AA2" s="121"/>
      <c r="AB2" s="117" t="s">
        <v>380</v>
      </c>
      <c r="AC2" s="122"/>
      <c r="AD2" s="118"/>
      <c r="AE2" s="123"/>
      <c r="AF2" s="119"/>
      <c r="AG2" s="124"/>
      <c r="AH2" s="121"/>
      <c r="AI2" s="121"/>
      <c r="AJ2" s="121"/>
      <c r="AK2" s="121"/>
      <c r="AL2" s="121"/>
      <c r="AM2" s="121"/>
      <c r="AN2" s="121"/>
      <c r="AO2" s="125" t="s">
        <v>381</v>
      </c>
    </row>
    <row r="3" spans="1:42" ht="15" customHeight="1" x14ac:dyDescent="0.2">
      <c r="A3" s="126"/>
      <c r="B3" s="410"/>
      <c r="C3" s="410"/>
      <c r="D3" s="410"/>
      <c r="E3" s="410"/>
      <c r="F3" s="410"/>
      <c r="G3" s="410"/>
      <c r="H3" s="115"/>
      <c r="I3" s="116"/>
      <c r="J3" s="117" t="s">
        <v>64</v>
      </c>
      <c r="K3" s="118"/>
      <c r="L3" s="118"/>
      <c r="M3" s="123"/>
      <c r="N3" s="119"/>
      <c r="O3" s="127"/>
      <c r="P3" s="121"/>
      <c r="Q3" s="121"/>
      <c r="R3" s="121"/>
      <c r="S3" s="128"/>
      <c r="T3" s="117" t="s">
        <v>382</v>
      </c>
      <c r="U3" s="123"/>
      <c r="V3" s="119"/>
      <c r="W3" s="124"/>
      <c r="X3" s="127"/>
      <c r="Y3" s="120"/>
      <c r="Z3" s="120"/>
      <c r="AA3" s="128"/>
      <c r="AB3" s="117" t="s">
        <v>383</v>
      </c>
      <c r="AC3" s="118"/>
      <c r="AD3" s="118"/>
      <c r="AE3" s="118"/>
      <c r="AF3" s="129"/>
      <c r="AG3" s="124"/>
      <c r="AH3" s="121"/>
      <c r="AI3" s="121"/>
      <c r="AJ3" s="121"/>
      <c r="AK3" s="121"/>
      <c r="AL3" s="121"/>
      <c r="AM3" s="121"/>
      <c r="AN3" s="121"/>
      <c r="AO3" s="125" t="s">
        <v>381</v>
      </c>
    </row>
    <row r="4" spans="1:42" ht="15" customHeight="1" x14ac:dyDescent="0.2">
      <c r="B4" s="410"/>
      <c r="C4" s="410"/>
      <c r="D4" s="410"/>
      <c r="E4" s="410"/>
      <c r="F4" s="410"/>
      <c r="G4" s="410"/>
      <c r="H4" s="115"/>
      <c r="J4" s="117" t="s">
        <v>384</v>
      </c>
      <c r="K4" s="118"/>
      <c r="L4" s="118"/>
      <c r="M4" s="118"/>
      <c r="N4" s="129"/>
      <c r="O4" s="120"/>
      <c r="P4" s="120"/>
      <c r="Q4" s="120"/>
      <c r="R4" s="120" t="s">
        <v>385</v>
      </c>
      <c r="S4" s="120"/>
      <c r="T4" s="120"/>
      <c r="U4" s="120" t="s">
        <v>386</v>
      </c>
      <c r="V4" s="121"/>
      <c r="W4" s="121"/>
      <c r="X4" s="120" t="s">
        <v>387</v>
      </c>
      <c r="Y4" s="120"/>
      <c r="Z4" s="121"/>
      <c r="AA4" s="121"/>
      <c r="AB4" s="120" t="s">
        <v>388</v>
      </c>
      <c r="AC4" s="121"/>
      <c r="AD4" s="121"/>
      <c r="AE4" s="120"/>
      <c r="AF4" s="120"/>
      <c r="AG4" s="120" t="s">
        <v>385</v>
      </c>
      <c r="AH4" s="120"/>
      <c r="AI4" s="120" t="s">
        <v>386</v>
      </c>
      <c r="AJ4" s="121"/>
      <c r="AK4" s="121"/>
      <c r="AL4" s="121"/>
      <c r="AM4" s="120" t="s">
        <v>387</v>
      </c>
      <c r="AN4" s="120"/>
      <c r="AO4" s="130"/>
    </row>
    <row r="5" spans="1:42" ht="8.25" customHeight="1" x14ac:dyDescent="0.2">
      <c r="A5" s="131"/>
    </row>
    <row r="6" spans="1:42" ht="15" customHeight="1" x14ac:dyDescent="0.2">
      <c r="B6" s="411" t="s">
        <v>389</v>
      </c>
      <c r="C6" s="412"/>
      <c r="D6" s="412"/>
      <c r="E6" s="412"/>
      <c r="F6" s="412"/>
      <c r="G6" s="412"/>
      <c r="H6" s="412"/>
      <c r="L6" s="132" t="s">
        <v>390</v>
      </c>
      <c r="M6" s="132"/>
      <c r="N6" s="132"/>
      <c r="O6" s="132"/>
      <c r="P6" s="132"/>
      <c r="Q6" s="132"/>
      <c r="R6" s="132"/>
      <c r="S6" s="132"/>
      <c r="T6" s="133"/>
      <c r="U6" s="133"/>
      <c r="V6" s="133"/>
      <c r="W6" s="133"/>
      <c r="X6" s="133"/>
      <c r="Y6" s="133"/>
      <c r="Z6" s="133"/>
      <c r="AA6" s="133"/>
      <c r="AB6" s="133"/>
      <c r="AC6" s="133"/>
      <c r="AD6" s="134"/>
      <c r="AE6" s="134"/>
      <c r="AF6" s="132"/>
      <c r="AG6" s="132"/>
      <c r="AH6" s="132"/>
      <c r="AI6" s="132"/>
      <c r="AJ6" s="132"/>
      <c r="AK6" s="132"/>
      <c r="AL6" s="132"/>
      <c r="AM6" s="132"/>
      <c r="AN6" s="132"/>
      <c r="AO6" s="132"/>
    </row>
    <row r="7" spans="1:42" ht="15" customHeight="1" x14ac:dyDescent="0.2">
      <c r="A7" s="131"/>
      <c r="B7" s="411"/>
      <c r="C7" s="412"/>
      <c r="D7" s="412"/>
      <c r="E7" s="412"/>
      <c r="F7" s="412"/>
      <c r="G7" s="412"/>
      <c r="H7" s="412"/>
      <c r="I7" s="131"/>
      <c r="L7" s="413"/>
      <c r="M7" s="414"/>
      <c r="N7" s="414"/>
      <c r="O7" s="414"/>
      <c r="P7" s="414"/>
      <c r="Q7" s="414"/>
      <c r="R7" s="414"/>
      <c r="S7" s="414"/>
      <c r="T7" s="414"/>
      <c r="U7" s="414"/>
      <c r="V7" s="414"/>
      <c r="W7" s="414"/>
      <c r="X7" s="414"/>
      <c r="Y7" s="414"/>
      <c r="Z7" s="414"/>
      <c r="AA7" s="414"/>
      <c r="AB7" s="414"/>
      <c r="AC7" s="414"/>
      <c r="AD7" s="414"/>
      <c r="AE7" s="414"/>
      <c r="AF7" s="414"/>
      <c r="AG7" s="414"/>
      <c r="AH7" s="414"/>
      <c r="AI7" s="414"/>
      <c r="AJ7" s="414"/>
      <c r="AK7" s="414"/>
      <c r="AL7" s="414"/>
      <c r="AM7" s="414"/>
      <c r="AN7" s="414"/>
      <c r="AO7" s="415"/>
    </row>
    <row r="8" spans="1:42" ht="54" customHeight="1" x14ac:dyDescent="0.15">
      <c r="B8" s="135"/>
      <c r="C8" s="136"/>
      <c r="D8" s="136"/>
      <c r="E8" s="136"/>
      <c r="F8" s="136"/>
      <c r="G8" s="136"/>
      <c r="H8" s="137"/>
      <c r="L8" s="416"/>
      <c r="M8" s="417"/>
      <c r="N8" s="417"/>
      <c r="O8" s="417"/>
      <c r="P8" s="417"/>
      <c r="Q8" s="417"/>
      <c r="R8" s="417"/>
      <c r="S8" s="417"/>
      <c r="T8" s="417"/>
      <c r="U8" s="417"/>
      <c r="V8" s="417"/>
      <c r="W8" s="417"/>
      <c r="X8" s="417"/>
      <c r="Y8" s="417"/>
      <c r="Z8" s="417"/>
      <c r="AA8" s="417"/>
      <c r="AB8" s="417"/>
      <c r="AC8" s="417"/>
      <c r="AD8" s="417"/>
      <c r="AE8" s="417"/>
      <c r="AF8" s="417"/>
      <c r="AG8" s="417"/>
      <c r="AH8" s="417"/>
      <c r="AI8" s="417"/>
      <c r="AJ8" s="417"/>
      <c r="AK8" s="417"/>
      <c r="AL8" s="417"/>
      <c r="AM8" s="417"/>
      <c r="AN8" s="417"/>
      <c r="AO8" s="418"/>
    </row>
    <row r="9" spans="1:42" ht="15" customHeight="1" x14ac:dyDescent="0.2">
      <c r="A9" s="131"/>
      <c r="B9" s="138"/>
      <c r="D9" s="131"/>
      <c r="E9" s="131"/>
      <c r="F9" s="131"/>
      <c r="G9" s="131"/>
      <c r="H9" s="139"/>
      <c r="L9" s="416"/>
      <c r="M9" s="417"/>
      <c r="N9" s="417"/>
      <c r="O9" s="417"/>
      <c r="P9" s="417"/>
      <c r="Q9" s="417"/>
      <c r="R9" s="417"/>
      <c r="S9" s="417"/>
      <c r="T9" s="417"/>
      <c r="U9" s="417"/>
      <c r="V9" s="417"/>
      <c r="W9" s="417"/>
      <c r="X9" s="417"/>
      <c r="Y9" s="417"/>
      <c r="Z9" s="417"/>
      <c r="AA9" s="417"/>
      <c r="AB9" s="417"/>
      <c r="AC9" s="417"/>
      <c r="AD9" s="417"/>
      <c r="AE9" s="417"/>
      <c r="AF9" s="417"/>
      <c r="AG9" s="417"/>
      <c r="AH9" s="417"/>
      <c r="AI9" s="417"/>
      <c r="AJ9" s="417"/>
      <c r="AK9" s="417"/>
      <c r="AL9" s="417"/>
      <c r="AM9" s="417"/>
      <c r="AN9" s="417"/>
      <c r="AO9" s="418"/>
    </row>
    <row r="10" spans="1:42" ht="15" customHeight="1" x14ac:dyDescent="0.2">
      <c r="A10" s="131"/>
      <c r="B10" s="138"/>
      <c r="D10" s="131"/>
      <c r="E10" s="131"/>
      <c r="F10" s="131"/>
      <c r="G10" s="131"/>
      <c r="H10" s="139"/>
      <c r="I10" s="131"/>
      <c r="L10" s="416"/>
      <c r="M10" s="417"/>
      <c r="N10" s="417"/>
      <c r="O10" s="417"/>
      <c r="P10" s="417"/>
      <c r="Q10" s="417"/>
      <c r="R10" s="417"/>
      <c r="S10" s="417"/>
      <c r="T10" s="417"/>
      <c r="U10" s="417"/>
      <c r="V10" s="417"/>
      <c r="W10" s="417"/>
      <c r="X10" s="417"/>
      <c r="Y10" s="417"/>
      <c r="Z10" s="417"/>
      <c r="AA10" s="417"/>
      <c r="AB10" s="417"/>
      <c r="AC10" s="417"/>
      <c r="AD10" s="417"/>
      <c r="AE10" s="417"/>
      <c r="AF10" s="417"/>
      <c r="AG10" s="417"/>
      <c r="AH10" s="417"/>
      <c r="AI10" s="417"/>
      <c r="AJ10" s="417"/>
      <c r="AK10" s="417"/>
      <c r="AL10" s="417"/>
      <c r="AM10" s="417"/>
      <c r="AN10" s="417"/>
      <c r="AO10" s="418"/>
    </row>
    <row r="11" spans="1:42" ht="15" customHeight="1" x14ac:dyDescent="0.2">
      <c r="A11" s="131"/>
      <c r="B11" s="138"/>
      <c r="D11" s="131"/>
      <c r="E11" s="131"/>
      <c r="F11" s="131"/>
      <c r="G11" s="131"/>
      <c r="H11" s="139"/>
      <c r="I11" s="131"/>
      <c r="L11" s="419"/>
      <c r="M11" s="420"/>
      <c r="N11" s="420"/>
      <c r="O11" s="420"/>
      <c r="P11" s="420"/>
      <c r="Q11" s="420"/>
      <c r="R11" s="420"/>
      <c r="S11" s="420"/>
      <c r="T11" s="420"/>
      <c r="U11" s="420"/>
      <c r="V11" s="420"/>
      <c r="W11" s="420"/>
      <c r="X11" s="420"/>
      <c r="Y11" s="420"/>
      <c r="Z11" s="420"/>
      <c r="AA11" s="420"/>
      <c r="AB11" s="420"/>
      <c r="AC11" s="420"/>
      <c r="AD11" s="420"/>
      <c r="AE11" s="420"/>
      <c r="AF11" s="420"/>
      <c r="AG11" s="420"/>
      <c r="AH11" s="420"/>
      <c r="AI11" s="420"/>
      <c r="AJ11" s="420"/>
      <c r="AK11" s="420"/>
      <c r="AL11" s="420"/>
      <c r="AM11" s="420"/>
      <c r="AN11" s="420"/>
      <c r="AO11" s="421"/>
    </row>
    <row r="12" spans="1:42" ht="15" customHeight="1" x14ac:dyDescent="0.2">
      <c r="A12" s="131"/>
      <c r="B12" s="138"/>
      <c r="D12" s="131"/>
      <c r="E12" s="131"/>
      <c r="F12" s="131"/>
      <c r="G12" s="131"/>
      <c r="H12" s="139"/>
      <c r="I12" s="131"/>
    </row>
    <row r="13" spans="1:42" ht="15" customHeight="1" x14ac:dyDescent="0.2">
      <c r="A13" s="131"/>
      <c r="B13" s="138"/>
      <c r="D13" s="131"/>
      <c r="E13" s="131"/>
      <c r="F13" s="131"/>
      <c r="G13" s="131"/>
      <c r="H13" s="139"/>
      <c r="I13" s="131"/>
      <c r="L13" s="132" t="s">
        <v>391</v>
      </c>
      <c r="M13" s="133"/>
      <c r="N13" s="133"/>
      <c r="O13" s="133"/>
      <c r="P13" s="133"/>
      <c r="Q13" s="133"/>
      <c r="R13" s="133"/>
      <c r="S13" s="133"/>
      <c r="T13" s="133"/>
      <c r="U13" s="133"/>
      <c r="V13" s="133"/>
      <c r="W13" s="133"/>
      <c r="X13" s="133"/>
      <c r="Y13" s="133"/>
      <c r="AA13" s="133"/>
      <c r="AB13" s="133"/>
      <c r="AC13" s="133"/>
      <c r="AD13" s="134"/>
      <c r="AE13" s="134"/>
      <c r="AF13" s="132"/>
      <c r="AG13" s="132"/>
      <c r="AH13" s="132"/>
      <c r="AI13" s="116" t="s">
        <v>392</v>
      </c>
      <c r="AK13" s="132"/>
      <c r="AL13" s="132"/>
      <c r="AM13" s="132"/>
      <c r="AN13" s="132"/>
      <c r="AO13" s="132"/>
    </row>
    <row r="14" spans="1:42" ht="15" customHeight="1" x14ac:dyDescent="0.2">
      <c r="A14" s="131"/>
      <c r="B14" s="138"/>
      <c r="D14" s="131"/>
      <c r="E14" s="131"/>
      <c r="F14" s="131"/>
      <c r="G14" s="131"/>
      <c r="H14" s="139"/>
      <c r="I14" s="131"/>
      <c r="L14" s="140" t="s">
        <v>72</v>
      </c>
      <c r="M14" s="141"/>
      <c r="N14" s="141"/>
      <c r="O14" s="141"/>
      <c r="P14" s="141"/>
      <c r="Q14" s="142"/>
      <c r="R14" s="142"/>
      <c r="S14" s="142"/>
      <c r="T14" s="142"/>
      <c r="U14" s="143"/>
      <c r="V14" s="422" t="s">
        <v>73</v>
      </c>
      <c r="W14" s="423"/>
      <c r="X14" s="423"/>
      <c r="Y14" s="423"/>
      <c r="Z14" s="423"/>
      <c r="AA14" s="423"/>
      <c r="AB14" s="423"/>
      <c r="AC14" s="423"/>
      <c r="AD14" s="423"/>
      <c r="AE14" s="423"/>
      <c r="AF14" s="423"/>
      <c r="AG14" s="423"/>
      <c r="AH14" s="423"/>
      <c r="AI14" s="424"/>
      <c r="AJ14" s="144" t="s">
        <v>393</v>
      </c>
      <c r="AK14" s="141"/>
      <c r="AL14" s="145"/>
      <c r="AM14" s="140" t="s">
        <v>394</v>
      </c>
      <c r="AN14" s="141"/>
      <c r="AO14" s="145"/>
      <c r="AP14" s="116"/>
    </row>
    <row r="15" spans="1:42" ht="15" customHeight="1" x14ac:dyDescent="0.2">
      <c r="A15" s="131"/>
      <c r="B15" s="138"/>
      <c r="D15" s="131"/>
      <c r="E15" s="131"/>
      <c r="F15" s="131"/>
      <c r="G15" s="131"/>
      <c r="H15" s="139"/>
      <c r="I15" s="131"/>
      <c r="L15" s="146"/>
      <c r="M15" s="147"/>
      <c r="N15" s="147"/>
      <c r="O15" s="147"/>
      <c r="P15" s="147"/>
      <c r="Q15" s="147"/>
      <c r="R15" s="147"/>
      <c r="S15" s="147"/>
      <c r="T15" s="147"/>
      <c r="U15" s="148"/>
      <c r="V15" s="140"/>
      <c r="W15" s="141"/>
      <c r="X15" s="141"/>
      <c r="Y15" s="141"/>
      <c r="Z15" s="141"/>
      <c r="AA15" s="141"/>
      <c r="AB15" s="141"/>
      <c r="AC15" s="141"/>
      <c r="AD15" s="141"/>
      <c r="AE15" s="141"/>
      <c r="AF15" s="141"/>
      <c r="AG15" s="141"/>
      <c r="AH15" s="141"/>
      <c r="AI15" s="145"/>
      <c r="AJ15" s="406"/>
      <c r="AK15" s="407"/>
      <c r="AL15" s="408"/>
      <c r="AM15" s="406"/>
      <c r="AN15" s="407"/>
      <c r="AO15" s="408"/>
    </row>
    <row r="16" spans="1:42" ht="15" customHeight="1" x14ac:dyDescent="0.2">
      <c r="A16" s="131"/>
      <c r="B16" s="138"/>
      <c r="D16" s="131"/>
      <c r="E16" s="131"/>
      <c r="F16" s="131"/>
      <c r="G16" s="131"/>
      <c r="H16" s="139"/>
      <c r="I16" s="131"/>
      <c r="L16" s="146"/>
      <c r="M16" s="147"/>
      <c r="N16" s="147"/>
      <c r="O16" s="147"/>
      <c r="P16" s="147"/>
      <c r="Q16" s="147"/>
      <c r="R16" s="147"/>
      <c r="S16" s="147"/>
      <c r="T16" s="147"/>
      <c r="U16" s="148"/>
      <c r="V16" s="140"/>
      <c r="W16" s="141"/>
      <c r="X16" s="141"/>
      <c r="Y16" s="141"/>
      <c r="Z16" s="141"/>
      <c r="AA16" s="141"/>
      <c r="AB16" s="141"/>
      <c r="AC16" s="141"/>
      <c r="AD16" s="141"/>
      <c r="AE16" s="141"/>
      <c r="AF16" s="141"/>
      <c r="AG16" s="141"/>
      <c r="AH16" s="141"/>
      <c r="AI16" s="145"/>
      <c r="AJ16" s="406"/>
      <c r="AK16" s="407"/>
      <c r="AL16" s="408"/>
      <c r="AM16" s="406"/>
      <c r="AN16" s="407"/>
      <c r="AO16" s="408"/>
    </row>
    <row r="17" spans="1:46" ht="15" customHeight="1" x14ac:dyDescent="0.2">
      <c r="A17" s="131"/>
      <c r="B17" s="138"/>
      <c r="D17" s="131"/>
      <c r="E17" s="131"/>
      <c r="F17" s="131"/>
      <c r="G17" s="131"/>
      <c r="H17" s="139"/>
      <c r="I17" s="131"/>
      <c r="L17" s="146"/>
      <c r="M17" s="147"/>
      <c r="N17" s="147"/>
      <c r="O17" s="147"/>
      <c r="P17" s="147"/>
      <c r="Q17" s="147"/>
      <c r="R17" s="147"/>
      <c r="S17" s="147"/>
      <c r="T17" s="147"/>
      <c r="U17" s="148"/>
      <c r="V17" s="140"/>
      <c r="W17" s="141"/>
      <c r="X17" s="141"/>
      <c r="Y17" s="141"/>
      <c r="Z17" s="141"/>
      <c r="AA17" s="141"/>
      <c r="AB17" s="141"/>
      <c r="AC17" s="141"/>
      <c r="AD17" s="141"/>
      <c r="AE17" s="141"/>
      <c r="AF17" s="141"/>
      <c r="AG17" s="141"/>
      <c r="AH17" s="141"/>
      <c r="AI17" s="145"/>
      <c r="AJ17" s="406"/>
      <c r="AK17" s="407"/>
      <c r="AL17" s="408"/>
      <c r="AM17" s="406"/>
      <c r="AN17" s="407"/>
      <c r="AO17" s="408"/>
    </row>
    <row r="18" spans="1:46" ht="15" customHeight="1" x14ac:dyDescent="0.2">
      <c r="A18" s="131"/>
      <c r="B18" s="149"/>
      <c r="C18" s="131"/>
      <c r="D18" s="131"/>
      <c r="E18" s="131"/>
      <c r="F18" s="131"/>
      <c r="G18" s="131"/>
      <c r="H18" s="139"/>
      <c r="I18" s="131"/>
      <c r="L18" s="146"/>
      <c r="M18" s="147"/>
      <c r="N18" s="147"/>
      <c r="O18" s="147"/>
      <c r="P18" s="147"/>
      <c r="Q18" s="147"/>
      <c r="R18" s="147"/>
      <c r="S18" s="147"/>
      <c r="T18" s="147"/>
      <c r="U18" s="148"/>
      <c r="V18" s="140"/>
      <c r="W18" s="141"/>
      <c r="X18" s="141"/>
      <c r="Y18" s="141"/>
      <c r="Z18" s="141"/>
      <c r="AA18" s="141"/>
      <c r="AB18" s="141"/>
      <c r="AC18" s="141"/>
      <c r="AD18" s="141"/>
      <c r="AE18" s="141"/>
      <c r="AF18" s="141"/>
      <c r="AG18" s="141"/>
      <c r="AH18" s="141"/>
      <c r="AI18" s="145"/>
      <c r="AJ18" s="406"/>
      <c r="AK18" s="407"/>
      <c r="AL18" s="408"/>
      <c r="AM18" s="406"/>
      <c r="AN18" s="407"/>
      <c r="AO18" s="408"/>
    </row>
    <row r="19" spans="1:46" ht="15" customHeight="1" x14ac:dyDescent="0.2">
      <c r="A19" s="131"/>
      <c r="B19" s="149"/>
      <c r="C19" s="131"/>
      <c r="D19" s="131"/>
      <c r="E19" s="131"/>
      <c r="F19" s="131"/>
      <c r="G19" s="131"/>
      <c r="H19" s="139"/>
      <c r="I19" s="131"/>
      <c r="L19" s="146"/>
      <c r="M19" s="147"/>
      <c r="N19" s="147"/>
      <c r="O19" s="147"/>
      <c r="P19" s="147"/>
      <c r="Q19" s="147"/>
      <c r="R19" s="147"/>
      <c r="S19" s="147"/>
      <c r="T19" s="147"/>
      <c r="U19" s="148"/>
      <c r="V19" s="140"/>
      <c r="W19" s="141"/>
      <c r="X19" s="141"/>
      <c r="Y19" s="141"/>
      <c r="Z19" s="141"/>
      <c r="AA19" s="141"/>
      <c r="AB19" s="141"/>
      <c r="AC19" s="141"/>
      <c r="AD19" s="141"/>
      <c r="AE19" s="141"/>
      <c r="AF19" s="141"/>
      <c r="AG19" s="141"/>
      <c r="AH19" s="141"/>
      <c r="AI19" s="145"/>
      <c r="AJ19" s="406"/>
      <c r="AK19" s="407"/>
      <c r="AL19" s="408"/>
      <c r="AM19" s="406"/>
      <c r="AN19" s="407"/>
      <c r="AO19" s="408"/>
    </row>
    <row r="20" spans="1:46" ht="15" customHeight="1" x14ac:dyDescent="0.2">
      <c r="A20" s="131"/>
      <c r="B20" s="150"/>
      <c r="C20" s="151"/>
      <c r="D20" s="152"/>
      <c r="E20" s="152"/>
      <c r="F20" s="152"/>
      <c r="G20" s="152"/>
      <c r="H20" s="153"/>
      <c r="I20" s="131"/>
      <c r="L20" s="146"/>
      <c r="M20" s="147"/>
      <c r="N20" s="147"/>
      <c r="O20" s="147"/>
      <c r="P20" s="147"/>
      <c r="Q20" s="147"/>
      <c r="R20" s="147"/>
      <c r="S20" s="147"/>
      <c r="T20" s="147"/>
      <c r="U20" s="148"/>
      <c r="V20" s="140"/>
      <c r="W20" s="141"/>
      <c r="X20" s="141"/>
      <c r="Y20" s="141"/>
      <c r="Z20" s="141"/>
      <c r="AA20" s="141"/>
      <c r="AB20" s="141"/>
      <c r="AC20" s="141"/>
      <c r="AD20" s="141"/>
      <c r="AE20" s="141"/>
      <c r="AF20" s="141"/>
      <c r="AG20" s="141"/>
      <c r="AH20" s="141"/>
      <c r="AI20" s="145"/>
      <c r="AJ20" s="406"/>
      <c r="AK20" s="407"/>
      <c r="AL20" s="408"/>
      <c r="AM20" s="406"/>
      <c r="AN20" s="407"/>
      <c r="AO20" s="408"/>
      <c r="AT20" s="154"/>
    </row>
    <row r="21" spans="1:46" ht="15" customHeight="1" x14ac:dyDescent="0.2">
      <c r="A21" s="131"/>
      <c r="D21" s="131"/>
      <c r="E21" s="131"/>
      <c r="F21" s="131"/>
      <c r="G21" s="131"/>
      <c r="H21" s="131"/>
      <c r="I21" s="131"/>
      <c r="L21" s="146"/>
      <c r="M21" s="147"/>
      <c r="N21" s="147"/>
      <c r="O21" s="147"/>
      <c r="P21" s="147"/>
      <c r="Q21" s="147"/>
      <c r="R21" s="147"/>
      <c r="S21" s="147"/>
      <c r="T21" s="147"/>
      <c r="U21" s="148"/>
      <c r="V21" s="140"/>
      <c r="W21" s="141"/>
      <c r="X21" s="141"/>
      <c r="Y21" s="141"/>
      <c r="Z21" s="141"/>
      <c r="AA21" s="141"/>
      <c r="AB21" s="141"/>
      <c r="AC21" s="141"/>
      <c r="AD21" s="141"/>
      <c r="AE21" s="141"/>
      <c r="AF21" s="141"/>
      <c r="AG21" s="141"/>
      <c r="AH21" s="141"/>
      <c r="AI21" s="145"/>
      <c r="AJ21" s="406"/>
      <c r="AK21" s="407"/>
      <c r="AL21" s="408"/>
      <c r="AM21" s="406"/>
      <c r="AN21" s="407"/>
      <c r="AO21" s="408"/>
      <c r="AT21" s="154"/>
    </row>
    <row r="22" spans="1:46" ht="15" customHeight="1" x14ac:dyDescent="0.2">
      <c r="A22" s="131"/>
      <c r="B22" s="155" t="s">
        <v>395</v>
      </c>
      <c r="C22" s="156"/>
      <c r="D22" s="157"/>
      <c r="E22" s="157"/>
      <c r="F22" s="157"/>
      <c r="G22" s="157"/>
      <c r="H22" s="158"/>
      <c r="I22" s="131"/>
      <c r="L22" s="132" t="s">
        <v>396</v>
      </c>
      <c r="AT22" s="154"/>
    </row>
    <row r="23" spans="1:46" ht="14.25" customHeight="1" x14ac:dyDescent="0.2">
      <c r="A23" s="131"/>
      <c r="B23" s="384" t="s">
        <v>397</v>
      </c>
      <c r="C23" s="385"/>
      <c r="D23" s="385"/>
      <c r="E23" s="385"/>
      <c r="F23" s="159"/>
      <c r="G23" s="159" t="s">
        <v>398</v>
      </c>
      <c r="H23" s="160" t="s">
        <v>399</v>
      </c>
      <c r="I23" s="131"/>
      <c r="L23" s="140" t="s">
        <v>400</v>
      </c>
      <c r="M23" s="161"/>
      <c r="N23" s="161"/>
      <c r="O23" s="161"/>
      <c r="P23" s="161"/>
      <c r="Q23" s="161"/>
      <c r="R23" s="161"/>
      <c r="S23" s="141"/>
      <c r="T23" s="142"/>
      <c r="U23" s="141"/>
      <c r="V23" s="142"/>
      <c r="W23" s="141"/>
      <c r="X23" s="142"/>
      <c r="Y23" s="141"/>
      <c r="Z23" s="143"/>
      <c r="AA23" s="140" t="s">
        <v>401</v>
      </c>
      <c r="AB23" s="161"/>
      <c r="AC23" s="141"/>
      <c r="AD23" s="141"/>
      <c r="AE23" s="141"/>
      <c r="AF23" s="142"/>
      <c r="AG23" s="142"/>
      <c r="AH23" s="142"/>
      <c r="AI23" s="141"/>
      <c r="AJ23" s="141"/>
      <c r="AK23" s="141"/>
      <c r="AL23" s="141"/>
      <c r="AM23" s="141"/>
      <c r="AN23" s="141"/>
      <c r="AO23" s="145"/>
      <c r="AT23" s="154"/>
    </row>
    <row r="24" spans="1:46" ht="14.25" customHeight="1" x14ac:dyDescent="0.2">
      <c r="A24" s="131"/>
      <c r="B24" s="386"/>
      <c r="C24" s="387"/>
      <c r="D24" s="387"/>
      <c r="E24" s="387"/>
      <c r="F24" s="162"/>
      <c r="G24" s="162" t="s">
        <v>402</v>
      </c>
      <c r="H24" s="163" t="s">
        <v>403</v>
      </c>
      <c r="I24" s="131"/>
      <c r="L24" s="388"/>
      <c r="M24" s="389"/>
      <c r="N24" s="389"/>
      <c r="O24" s="389"/>
      <c r="P24" s="389"/>
      <c r="Q24" s="389"/>
      <c r="R24" s="389"/>
      <c r="S24" s="389"/>
      <c r="T24" s="389"/>
      <c r="U24" s="389"/>
      <c r="V24" s="389"/>
      <c r="W24" s="389"/>
      <c r="X24" s="389"/>
      <c r="Y24" s="389"/>
      <c r="Z24" s="390"/>
      <c r="AA24" s="388"/>
      <c r="AB24" s="389"/>
      <c r="AC24" s="389"/>
      <c r="AD24" s="389"/>
      <c r="AE24" s="389"/>
      <c r="AF24" s="389"/>
      <c r="AG24" s="389"/>
      <c r="AH24" s="389"/>
      <c r="AI24" s="389"/>
      <c r="AJ24" s="389"/>
      <c r="AK24" s="389"/>
      <c r="AL24" s="389"/>
      <c r="AM24" s="389"/>
      <c r="AN24" s="389"/>
      <c r="AO24" s="390"/>
      <c r="AT24" s="154"/>
    </row>
    <row r="25" spans="1:46" ht="15" customHeight="1" x14ac:dyDescent="0.2">
      <c r="A25" s="131"/>
      <c r="B25" s="164" t="str">
        <f>職業能力評価シート!B7</f>
        <v>ビジネス知識の習得</v>
      </c>
      <c r="C25" s="165"/>
      <c r="D25" s="166"/>
      <c r="E25" s="166"/>
      <c r="F25" s="167"/>
      <c r="G25" s="167">
        <f>AVERAGE(職業能力評価シート!J7:J9)</f>
        <v>0</v>
      </c>
      <c r="H25" s="168">
        <f>AVERAGE(職業能力評価シート!K7:K9)</f>
        <v>0</v>
      </c>
      <c r="I25" s="131"/>
      <c r="L25" s="391"/>
      <c r="M25" s="392"/>
      <c r="N25" s="392"/>
      <c r="O25" s="392"/>
      <c r="P25" s="392"/>
      <c r="Q25" s="392"/>
      <c r="R25" s="392"/>
      <c r="S25" s="392"/>
      <c r="T25" s="392"/>
      <c r="U25" s="392"/>
      <c r="V25" s="392"/>
      <c r="W25" s="392"/>
      <c r="X25" s="392"/>
      <c r="Y25" s="392"/>
      <c r="Z25" s="393"/>
      <c r="AA25" s="391"/>
      <c r="AB25" s="392"/>
      <c r="AC25" s="392"/>
      <c r="AD25" s="392"/>
      <c r="AE25" s="392"/>
      <c r="AF25" s="392"/>
      <c r="AG25" s="392"/>
      <c r="AH25" s="392"/>
      <c r="AI25" s="392"/>
      <c r="AJ25" s="392"/>
      <c r="AK25" s="392"/>
      <c r="AL25" s="392"/>
      <c r="AM25" s="392"/>
      <c r="AN25" s="392"/>
      <c r="AO25" s="393"/>
      <c r="AT25" s="154"/>
    </row>
    <row r="26" spans="1:46" ht="15" customHeight="1" x14ac:dyDescent="0.2">
      <c r="A26" s="131"/>
      <c r="B26" s="169" t="str">
        <f>職業能力評価シート!B10</f>
        <v>PCの基本操作とネットワークの活用</v>
      </c>
      <c r="C26" s="170"/>
      <c r="D26" s="171"/>
      <c r="E26" s="171"/>
      <c r="F26" s="172"/>
      <c r="G26" s="172">
        <f>AVERAGE(職業能力評価シート!J10:J12)</f>
        <v>0</v>
      </c>
      <c r="H26" s="173">
        <f>AVERAGE(職業能力評価シート!K10:K12)</f>
        <v>0</v>
      </c>
      <c r="I26" s="131"/>
      <c r="L26" s="391"/>
      <c r="M26" s="392"/>
      <c r="N26" s="392"/>
      <c r="O26" s="392"/>
      <c r="P26" s="392"/>
      <c r="Q26" s="392"/>
      <c r="R26" s="392"/>
      <c r="S26" s="392"/>
      <c r="T26" s="392"/>
      <c r="U26" s="392"/>
      <c r="V26" s="392"/>
      <c r="W26" s="392"/>
      <c r="X26" s="392"/>
      <c r="Y26" s="392"/>
      <c r="Z26" s="393"/>
      <c r="AA26" s="391"/>
      <c r="AB26" s="392"/>
      <c r="AC26" s="392"/>
      <c r="AD26" s="392"/>
      <c r="AE26" s="392"/>
      <c r="AF26" s="392"/>
      <c r="AG26" s="392"/>
      <c r="AH26" s="392"/>
      <c r="AI26" s="392"/>
      <c r="AJ26" s="392"/>
      <c r="AK26" s="392"/>
      <c r="AL26" s="392"/>
      <c r="AM26" s="392"/>
      <c r="AN26" s="392"/>
      <c r="AO26" s="393"/>
      <c r="AT26" s="154"/>
    </row>
    <row r="27" spans="1:46" ht="15" customHeight="1" x14ac:dyDescent="0.2">
      <c r="A27" s="131"/>
      <c r="B27" s="164" t="str">
        <f>職業能力評価シート!B13</f>
        <v>企業倫理とコンプライアンス</v>
      </c>
      <c r="C27" s="165"/>
      <c r="D27" s="166"/>
      <c r="E27" s="166"/>
      <c r="F27" s="167"/>
      <c r="G27" s="167">
        <f>AVERAGE(職業能力評価シート!J13:J14)</f>
        <v>0</v>
      </c>
      <c r="H27" s="168">
        <f>AVERAGE(職業能力評価シート!K13:K14)</f>
        <v>0</v>
      </c>
      <c r="I27" s="131"/>
      <c r="L27" s="391"/>
      <c r="M27" s="392"/>
      <c r="N27" s="392"/>
      <c r="O27" s="392"/>
      <c r="P27" s="392"/>
      <c r="Q27" s="392"/>
      <c r="R27" s="392"/>
      <c r="S27" s="392"/>
      <c r="T27" s="392"/>
      <c r="U27" s="392"/>
      <c r="V27" s="392"/>
      <c r="W27" s="392"/>
      <c r="X27" s="392"/>
      <c r="Y27" s="392"/>
      <c r="Z27" s="393"/>
      <c r="AA27" s="391"/>
      <c r="AB27" s="392"/>
      <c r="AC27" s="392"/>
      <c r="AD27" s="392"/>
      <c r="AE27" s="392"/>
      <c r="AF27" s="392"/>
      <c r="AG27" s="392"/>
      <c r="AH27" s="392"/>
      <c r="AI27" s="392"/>
      <c r="AJ27" s="392"/>
      <c r="AK27" s="392"/>
      <c r="AL27" s="392"/>
      <c r="AM27" s="392"/>
      <c r="AN27" s="392"/>
      <c r="AO27" s="393"/>
      <c r="AT27" s="154"/>
    </row>
    <row r="28" spans="1:46" ht="15" customHeight="1" x14ac:dyDescent="0.2">
      <c r="A28" s="131"/>
      <c r="B28" s="169" t="str">
        <f>職業能力評価シート!B15</f>
        <v>関係者との連携による業務の遂行</v>
      </c>
      <c r="C28" s="170"/>
      <c r="D28" s="171"/>
      <c r="E28" s="171"/>
      <c r="F28" s="172"/>
      <c r="G28" s="172">
        <f>AVERAGE(職業能力評価シート!J15:J16)</f>
        <v>0</v>
      </c>
      <c r="H28" s="173">
        <f>AVERAGE(職業能力評価シート!K15:K16)</f>
        <v>0</v>
      </c>
      <c r="I28" s="131"/>
      <c r="L28" s="391"/>
      <c r="M28" s="392"/>
      <c r="N28" s="392"/>
      <c r="O28" s="392"/>
      <c r="P28" s="392"/>
      <c r="Q28" s="392"/>
      <c r="R28" s="392"/>
      <c r="S28" s="392"/>
      <c r="T28" s="392"/>
      <c r="U28" s="392"/>
      <c r="V28" s="392"/>
      <c r="W28" s="392"/>
      <c r="X28" s="392"/>
      <c r="Y28" s="392"/>
      <c r="Z28" s="393"/>
      <c r="AA28" s="391"/>
      <c r="AB28" s="392"/>
      <c r="AC28" s="392"/>
      <c r="AD28" s="392"/>
      <c r="AE28" s="392"/>
      <c r="AF28" s="392"/>
      <c r="AG28" s="392"/>
      <c r="AH28" s="392"/>
      <c r="AI28" s="392"/>
      <c r="AJ28" s="392"/>
      <c r="AK28" s="392"/>
      <c r="AL28" s="392"/>
      <c r="AM28" s="392"/>
      <c r="AN28" s="392"/>
      <c r="AO28" s="393"/>
    </row>
    <row r="29" spans="1:46" ht="15" customHeight="1" x14ac:dyDescent="0.2">
      <c r="A29" s="131"/>
      <c r="B29" s="164" t="str">
        <f>職業能力評価シート!B17</f>
        <v>課題の設定と成果の追求</v>
      </c>
      <c r="C29" s="165"/>
      <c r="D29" s="166"/>
      <c r="E29" s="166"/>
      <c r="F29" s="167"/>
      <c r="G29" s="167">
        <f>AVERAGE(職業能力評価シート!J17:J19)</f>
        <v>0</v>
      </c>
      <c r="H29" s="168">
        <f>AVERAGE(職業能力評価シート!K17:K19)</f>
        <v>0</v>
      </c>
      <c r="I29" s="131"/>
      <c r="L29" s="394"/>
      <c r="M29" s="395"/>
      <c r="N29" s="395"/>
      <c r="O29" s="395"/>
      <c r="P29" s="395"/>
      <c r="Q29" s="395"/>
      <c r="R29" s="395"/>
      <c r="S29" s="395"/>
      <c r="T29" s="395"/>
      <c r="U29" s="395"/>
      <c r="V29" s="395"/>
      <c r="W29" s="395"/>
      <c r="X29" s="395"/>
      <c r="Y29" s="395"/>
      <c r="Z29" s="396"/>
      <c r="AA29" s="394"/>
      <c r="AB29" s="395"/>
      <c r="AC29" s="395"/>
      <c r="AD29" s="395"/>
      <c r="AE29" s="395"/>
      <c r="AF29" s="395"/>
      <c r="AG29" s="395"/>
      <c r="AH29" s="395"/>
      <c r="AI29" s="395"/>
      <c r="AJ29" s="395"/>
      <c r="AK29" s="395"/>
      <c r="AL29" s="395"/>
      <c r="AM29" s="395"/>
      <c r="AN29" s="395"/>
      <c r="AO29" s="396"/>
    </row>
    <row r="30" spans="1:46" ht="15" customHeight="1" x14ac:dyDescent="0.2">
      <c r="A30" s="131"/>
      <c r="B30" s="174" t="str">
        <f>職業能力評価シート!B20</f>
        <v>業務効率化の推進</v>
      </c>
      <c r="C30" s="175"/>
      <c r="D30" s="176"/>
      <c r="E30" s="176"/>
      <c r="F30" s="177"/>
      <c r="G30" s="177">
        <f>AVERAGE(職業能力評価シート!J20:J21)</f>
        <v>0</v>
      </c>
      <c r="H30" s="178">
        <f>AVERAGE(職業能力評価シート!K20:K21)</f>
        <v>0</v>
      </c>
      <c r="I30" s="131"/>
      <c r="L30" s="179"/>
      <c r="M30" s="179"/>
      <c r="N30" s="179"/>
      <c r="O30" s="179"/>
      <c r="P30" s="179"/>
      <c r="Q30" s="179"/>
      <c r="R30" s="179"/>
      <c r="S30" s="179"/>
      <c r="T30" s="179"/>
      <c r="U30" s="179"/>
      <c r="V30" s="179"/>
      <c r="W30" s="179"/>
      <c r="X30" s="179"/>
      <c r="Y30" s="179"/>
      <c r="Z30" s="179"/>
      <c r="AA30" s="179"/>
      <c r="AB30" s="179"/>
      <c r="AC30" s="179"/>
      <c r="AD30" s="179"/>
      <c r="AE30" s="179"/>
      <c r="AF30" s="179"/>
      <c r="AG30" s="179"/>
      <c r="AH30" s="179"/>
      <c r="AI30" s="179"/>
      <c r="AJ30" s="179"/>
      <c r="AK30" s="179"/>
      <c r="AL30" s="179"/>
      <c r="AM30" s="179"/>
      <c r="AN30" s="179"/>
      <c r="AO30" s="179"/>
    </row>
    <row r="31" spans="1:46" ht="15" customHeight="1" x14ac:dyDescent="0.2">
      <c r="A31" s="131"/>
      <c r="B31" s="180" t="str">
        <f>職業能力評価シート!B24</f>
        <v xml:space="preserve">作業管理 </v>
      </c>
      <c r="C31" s="181"/>
      <c r="D31" s="182"/>
      <c r="E31" s="182"/>
      <c r="F31" s="183"/>
      <c r="G31" s="183">
        <f>AVERAGE(職業能力評価シート!J24:J26)</f>
        <v>0</v>
      </c>
      <c r="H31" s="184">
        <f>AVERAGE(職業能力評価シート!K24:K26)</f>
        <v>0</v>
      </c>
      <c r="I31" s="131"/>
    </row>
    <row r="32" spans="1:46" ht="15" customHeight="1" x14ac:dyDescent="0.2">
      <c r="A32" s="131"/>
      <c r="B32" s="174" t="str">
        <f>職業能力評価シート!B27</f>
        <v>運搬・物流管理</v>
      </c>
      <c r="C32" s="175"/>
      <c r="D32" s="176"/>
      <c r="E32" s="176"/>
      <c r="F32" s="177"/>
      <c r="G32" s="185">
        <f>AVERAGE(職業能力評価シート!J27:J29)</f>
        <v>0</v>
      </c>
      <c r="H32" s="185">
        <f>AVERAGE(職業能力評価シート!K27:K29)</f>
        <v>0</v>
      </c>
      <c r="I32" s="131"/>
      <c r="L32" s="132" t="s">
        <v>404</v>
      </c>
      <c r="M32" s="133"/>
      <c r="N32" s="133"/>
      <c r="O32" s="133"/>
      <c r="P32" s="133"/>
      <c r="Q32" s="133"/>
      <c r="R32" s="133"/>
      <c r="S32" s="133"/>
      <c r="T32" s="133"/>
      <c r="U32" s="133"/>
      <c r="V32" s="133"/>
      <c r="W32" s="133"/>
      <c r="X32" s="133"/>
      <c r="Y32" s="133"/>
      <c r="Z32" s="133"/>
      <c r="AA32" s="132"/>
      <c r="AB32" s="133"/>
      <c r="AC32" s="133"/>
      <c r="AD32" s="133"/>
      <c r="AE32" s="133"/>
      <c r="AF32" s="133"/>
      <c r="AG32" s="133"/>
      <c r="AH32" s="133"/>
      <c r="AI32" s="133"/>
      <c r="AJ32" s="133"/>
      <c r="AK32" s="133"/>
      <c r="AL32" s="133"/>
      <c r="AM32" s="133"/>
      <c r="AN32" s="133"/>
      <c r="AO32" s="133"/>
    </row>
    <row r="33" spans="1:41" ht="15" customHeight="1" x14ac:dyDescent="0.2">
      <c r="A33" s="131"/>
      <c r="B33" s="180" t="str">
        <f>職業能力評価シート!B30</f>
        <v xml:space="preserve">資材管理 </v>
      </c>
      <c r="C33" s="181"/>
      <c r="D33" s="182"/>
      <c r="E33" s="182"/>
      <c r="F33" s="183"/>
      <c r="G33" s="186">
        <f>AVERAGE(職業能力評価シート!J30:J32)</f>
        <v>0</v>
      </c>
      <c r="H33" s="186">
        <f>AVERAGE(職業能力評価シート!K30:K32)</f>
        <v>0</v>
      </c>
      <c r="I33" s="131"/>
      <c r="L33" s="187" t="s">
        <v>405</v>
      </c>
      <c r="M33" s="188"/>
      <c r="N33" s="188"/>
      <c r="O33" s="188"/>
      <c r="P33" s="188"/>
      <c r="Q33" s="188"/>
      <c r="R33" s="188"/>
      <c r="S33" s="188"/>
      <c r="T33" s="188"/>
      <c r="U33" s="188"/>
      <c r="V33" s="188"/>
      <c r="W33" s="188"/>
      <c r="X33" s="188"/>
      <c r="Y33" s="188"/>
      <c r="Z33" s="189"/>
      <c r="AA33" s="140" t="s">
        <v>406</v>
      </c>
      <c r="AB33" s="188"/>
      <c r="AC33" s="188"/>
      <c r="AD33" s="188"/>
      <c r="AE33" s="188"/>
      <c r="AF33" s="188"/>
      <c r="AG33" s="188"/>
      <c r="AH33" s="188"/>
      <c r="AI33" s="188"/>
      <c r="AJ33" s="188"/>
      <c r="AK33" s="188"/>
      <c r="AL33" s="188"/>
      <c r="AM33" s="188"/>
      <c r="AN33" s="188"/>
      <c r="AO33" s="189"/>
    </row>
    <row r="34" spans="1:41" ht="15" customHeight="1" x14ac:dyDescent="0.2">
      <c r="A34" s="131"/>
      <c r="B34" s="174" t="str">
        <f>職業能力評価シート!B33</f>
        <v>在庫管理</v>
      </c>
      <c r="C34" s="175"/>
      <c r="D34" s="176"/>
      <c r="E34" s="176"/>
      <c r="F34" s="177"/>
      <c r="G34" s="185">
        <f>AVERAGE(職業能力評価シート!J33:J35)</f>
        <v>0</v>
      </c>
      <c r="H34" s="185">
        <f>AVERAGE(職業能力評価シート!K33:K35)</f>
        <v>0</v>
      </c>
      <c r="I34" s="131"/>
      <c r="L34" s="388"/>
      <c r="M34" s="397"/>
      <c r="N34" s="397"/>
      <c r="O34" s="397"/>
      <c r="P34" s="397"/>
      <c r="Q34" s="397"/>
      <c r="R34" s="397"/>
      <c r="S34" s="397"/>
      <c r="T34" s="397"/>
      <c r="U34" s="397"/>
      <c r="V34" s="397"/>
      <c r="W34" s="397"/>
      <c r="X34" s="397"/>
      <c r="Y34" s="397"/>
      <c r="Z34" s="398"/>
      <c r="AA34" s="388"/>
      <c r="AB34" s="397"/>
      <c r="AC34" s="397"/>
      <c r="AD34" s="397"/>
      <c r="AE34" s="397"/>
      <c r="AF34" s="397"/>
      <c r="AG34" s="397"/>
      <c r="AH34" s="397"/>
      <c r="AI34" s="397"/>
      <c r="AJ34" s="397"/>
      <c r="AK34" s="397"/>
      <c r="AL34" s="397"/>
      <c r="AM34" s="397"/>
      <c r="AN34" s="397"/>
      <c r="AO34" s="398"/>
    </row>
    <row r="35" spans="1:41" ht="15" customHeight="1" x14ac:dyDescent="0.2">
      <c r="A35" s="131"/>
      <c r="B35" s="174" t="str">
        <f>職業能力評価シート!B36</f>
        <v>設備管理</v>
      </c>
      <c r="C35" s="175"/>
      <c r="D35" s="176"/>
      <c r="E35" s="176"/>
      <c r="F35" s="177"/>
      <c r="G35" s="185">
        <f>AVERAGE(職業能力評価シート!J38:J38)</f>
        <v>0</v>
      </c>
      <c r="H35" s="185">
        <f>AVERAGE(職業能力評価シート!K36:K38)</f>
        <v>0</v>
      </c>
      <c r="I35" s="131"/>
      <c r="L35" s="399"/>
      <c r="M35" s="400"/>
      <c r="N35" s="400"/>
      <c r="O35" s="400"/>
      <c r="P35" s="400"/>
      <c r="Q35" s="400"/>
      <c r="R35" s="400"/>
      <c r="S35" s="400"/>
      <c r="T35" s="400"/>
      <c r="U35" s="400"/>
      <c r="V35" s="400"/>
      <c r="W35" s="400"/>
      <c r="X35" s="400"/>
      <c r="Y35" s="400"/>
      <c r="Z35" s="401"/>
      <c r="AA35" s="399"/>
      <c r="AB35" s="400"/>
      <c r="AC35" s="400"/>
      <c r="AD35" s="400"/>
      <c r="AE35" s="400"/>
      <c r="AF35" s="400"/>
      <c r="AG35" s="400"/>
      <c r="AH35" s="400"/>
      <c r="AI35" s="400"/>
      <c r="AJ35" s="400"/>
      <c r="AK35" s="400"/>
      <c r="AL35" s="400"/>
      <c r="AM35" s="400"/>
      <c r="AN35" s="400"/>
      <c r="AO35" s="401"/>
    </row>
    <row r="36" spans="1:41" ht="15" customHeight="1" x14ac:dyDescent="0.2">
      <c r="A36" s="131"/>
      <c r="B36" s="180" t="str">
        <f>職業能力評価シート!B39</f>
        <v xml:space="preserve">品質管理 </v>
      </c>
      <c r="C36" s="181"/>
      <c r="D36" s="182"/>
      <c r="E36" s="182"/>
      <c r="F36" s="183"/>
      <c r="G36" s="186">
        <f>AVERAGE(職業能力評価シート!J39:J41)</f>
        <v>0</v>
      </c>
      <c r="H36" s="186">
        <f>AVERAGE(職業能力評価シート!K39:K41)</f>
        <v>0</v>
      </c>
      <c r="I36" s="131"/>
      <c r="L36" s="399"/>
      <c r="M36" s="402"/>
      <c r="N36" s="402"/>
      <c r="O36" s="402"/>
      <c r="P36" s="402"/>
      <c r="Q36" s="402"/>
      <c r="R36" s="402"/>
      <c r="S36" s="402"/>
      <c r="T36" s="402"/>
      <c r="U36" s="402"/>
      <c r="V36" s="402"/>
      <c r="W36" s="402"/>
      <c r="X36" s="402"/>
      <c r="Y36" s="402"/>
      <c r="Z36" s="401"/>
      <c r="AA36" s="399"/>
      <c r="AB36" s="402"/>
      <c r="AC36" s="402"/>
      <c r="AD36" s="402"/>
      <c r="AE36" s="402"/>
      <c r="AF36" s="402"/>
      <c r="AG36" s="402"/>
      <c r="AH36" s="402"/>
      <c r="AI36" s="402"/>
      <c r="AJ36" s="402"/>
      <c r="AK36" s="402"/>
      <c r="AL36" s="402"/>
      <c r="AM36" s="402"/>
      <c r="AN36" s="402"/>
      <c r="AO36" s="401"/>
    </row>
    <row r="37" spans="1:41" ht="15" customHeight="1" x14ac:dyDescent="0.2">
      <c r="A37" s="131"/>
      <c r="B37" s="174" t="str">
        <f>職業能力評価シート!B42</f>
        <v>原価管理</v>
      </c>
      <c r="C37" s="175"/>
      <c r="D37" s="176"/>
      <c r="E37" s="176"/>
      <c r="F37" s="177"/>
      <c r="G37" s="185">
        <f>AVERAGE(職業能力評価シート!J42:J44)</f>
        <v>0</v>
      </c>
      <c r="H37" s="185">
        <f>AVERAGE(職業能力評価シート!K42:K44)</f>
        <v>0</v>
      </c>
      <c r="I37" s="131"/>
      <c r="L37" s="399"/>
      <c r="M37" s="402"/>
      <c r="N37" s="402"/>
      <c r="O37" s="402"/>
      <c r="P37" s="402"/>
      <c r="Q37" s="402"/>
      <c r="R37" s="402"/>
      <c r="S37" s="402"/>
      <c r="T37" s="402"/>
      <c r="U37" s="402"/>
      <c r="V37" s="402"/>
      <c r="W37" s="402"/>
      <c r="X37" s="402"/>
      <c r="Y37" s="402"/>
      <c r="Z37" s="401"/>
      <c r="AA37" s="399"/>
      <c r="AB37" s="402"/>
      <c r="AC37" s="402"/>
      <c r="AD37" s="402"/>
      <c r="AE37" s="402"/>
      <c r="AF37" s="402"/>
      <c r="AG37" s="402"/>
      <c r="AH37" s="402"/>
      <c r="AI37" s="402"/>
      <c r="AJ37" s="402"/>
      <c r="AK37" s="402"/>
      <c r="AL37" s="402"/>
      <c r="AM37" s="402"/>
      <c r="AN37" s="402"/>
      <c r="AO37" s="401"/>
    </row>
    <row r="38" spans="1:41" ht="15" customHeight="1" x14ac:dyDescent="0.2">
      <c r="A38" s="131"/>
      <c r="B38" s="180" t="str">
        <f>職業能力評価シート!B45</f>
        <v xml:space="preserve">納期管理 </v>
      </c>
      <c r="C38" s="181"/>
      <c r="D38" s="182"/>
      <c r="E38" s="182"/>
      <c r="F38" s="183"/>
      <c r="G38" s="186">
        <f>AVERAGE(職業能力評価シート!J45:J47)</f>
        <v>0</v>
      </c>
      <c r="H38" s="186">
        <f>AVERAGE(職業能力評価シート!K45:K47)</f>
        <v>0</v>
      </c>
      <c r="I38" s="131"/>
      <c r="L38" s="399"/>
      <c r="M38" s="402"/>
      <c r="N38" s="402"/>
      <c r="O38" s="402"/>
      <c r="P38" s="402"/>
      <c r="Q38" s="402"/>
      <c r="R38" s="402"/>
      <c r="S38" s="402"/>
      <c r="T38" s="402"/>
      <c r="U38" s="402"/>
      <c r="V38" s="402"/>
      <c r="W38" s="402"/>
      <c r="X38" s="402"/>
      <c r="Y38" s="402"/>
      <c r="Z38" s="401"/>
      <c r="AA38" s="399"/>
      <c r="AB38" s="402"/>
      <c r="AC38" s="402"/>
      <c r="AD38" s="402"/>
      <c r="AE38" s="402"/>
      <c r="AF38" s="402"/>
      <c r="AG38" s="402"/>
      <c r="AH38" s="402"/>
      <c r="AI38" s="402"/>
      <c r="AJ38" s="402"/>
      <c r="AK38" s="402"/>
      <c r="AL38" s="402"/>
      <c r="AM38" s="402"/>
      <c r="AN38" s="402"/>
      <c r="AO38" s="401"/>
    </row>
    <row r="39" spans="1:41" ht="15" customHeight="1" x14ac:dyDescent="0.2">
      <c r="A39" s="131"/>
      <c r="B39" s="174" t="str">
        <f>職業能力評価シート!B48</f>
        <v>安全衛生管理</v>
      </c>
      <c r="C39" s="175"/>
      <c r="D39" s="176"/>
      <c r="E39" s="176"/>
      <c r="F39" s="177"/>
      <c r="G39" s="185">
        <f>AVERAGE(職業能力評価シート!J48:J50)</f>
        <v>0</v>
      </c>
      <c r="H39" s="185">
        <f>AVERAGE(職業能力評価シート!K48:K50)</f>
        <v>0</v>
      </c>
      <c r="I39" s="131"/>
      <c r="L39" s="399"/>
      <c r="M39" s="402"/>
      <c r="N39" s="402"/>
      <c r="O39" s="402"/>
      <c r="P39" s="402"/>
      <c r="Q39" s="402"/>
      <c r="R39" s="402"/>
      <c r="S39" s="402"/>
      <c r="T39" s="402"/>
      <c r="U39" s="402"/>
      <c r="V39" s="402"/>
      <c r="W39" s="402"/>
      <c r="X39" s="402"/>
      <c r="Y39" s="402"/>
      <c r="Z39" s="401"/>
      <c r="AA39" s="399"/>
      <c r="AB39" s="402"/>
      <c r="AC39" s="402"/>
      <c r="AD39" s="402"/>
      <c r="AE39" s="402"/>
      <c r="AF39" s="402"/>
      <c r="AG39" s="402"/>
      <c r="AH39" s="402"/>
      <c r="AI39" s="402"/>
      <c r="AJ39" s="402"/>
      <c r="AK39" s="402"/>
      <c r="AL39" s="402"/>
      <c r="AM39" s="402"/>
      <c r="AN39" s="402"/>
      <c r="AO39" s="401"/>
    </row>
    <row r="40" spans="1:41" ht="15" customHeight="1" x14ac:dyDescent="0.2">
      <c r="A40" s="131"/>
      <c r="B40" s="190" t="str">
        <f>職業能力評価シート!B51</f>
        <v>環境管理</v>
      </c>
      <c r="C40" s="191"/>
      <c r="D40" s="192"/>
      <c r="E40" s="192"/>
      <c r="F40" s="193"/>
      <c r="G40" s="194">
        <f>AVERAGE(職業能力評価シート!J51:J53)</f>
        <v>0</v>
      </c>
      <c r="H40" s="194">
        <f>AVERAGE(職業能力評価シート!K51:K53)</f>
        <v>0</v>
      </c>
      <c r="I40" s="131"/>
      <c r="L40" s="403"/>
      <c r="M40" s="404"/>
      <c r="N40" s="404"/>
      <c r="O40" s="404"/>
      <c r="P40" s="404"/>
      <c r="Q40" s="404"/>
      <c r="R40" s="404"/>
      <c r="S40" s="404"/>
      <c r="T40" s="404"/>
      <c r="U40" s="404"/>
      <c r="V40" s="404"/>
      <c r="W40" s="404"/>
      <c r="X40" s="404"/>
      <c r="Y40" s="404"/>
      <c r="Z40" s="405"/>
      <c r="AA40" s="403"/>
      <c r="AB40" s="404"/>
      <c r="AC40" s="404"/>
      <c r="AD40" s="404"/>
      <c r="AE40" s="404"/>
      <c r="AF40" s="404"/>
      <c r="AG40" s="404"/>
      <c r="AH40" s="404"/>
      <c r="AI40" s="404"/>
      <c r="AJ40" s="404"/>
      <c r="AK40" s="404"/>
      <c r="AL40" s="404"/>
      <c r="AM40" s="404"/>
      <c r="AN40" s="404"/>
      <c r="AO40" s="405"/>
    </row>
    <row r="41" spans="1:41" ht="14.25" x14ac:dyDescent="0.2">
      <c r="B41" s="116"/>
      <c r="C41" s="116"/>
      <c r="D41" s="131"/>
      <c r="E41" s="131"/>
      <c r="F41" s="195"/>
      <c r="G41" s="195"/>
      <c r="H41" s="195"/>
    </row>
  </sheetData>
  <mergeCells count="23">
    <mergeCell ref="B2:G4"/>
    <mergeCell ref="B6:H7"/>
    <mergeCell ref="L7:AO11"/>
    <mergeCell ref="V14:AI14"/>
    <mergeCell ref="AJ15:AL15"/>
    <mergeCell ref="AM15:AO15"/>
    <mergeCell ref="AJ16:AL16"/>
    <mergeCell ref="AM16:AO16"/>
    <mergeCell ref="AJ17:AL17"/>
    <mergeCell ref="AM17:AO17"/>
    <mergeCell ref="AJ18:AL18"/>
    <mergeCell ref="AM18:AO18"/>
    <mergeCell ref="AJ19:AL19"/>
    <mergeCell ref="AM19:AO19"/>
    <mergeCell ref="AJ20:AL20"/>
    <mergeCell ref="AM20:AO20"/>
    <mergeCell ref="AJ21:AL21"/>
    <mergeCell ref="AM21:AO21"/>
    <mergeCell ref="B23:E24"/>
    <mergeCell ref="L24:Z29"/>
    <mergeCell ref="AA24:AO29"/>
    <mergeCell ref="L34:Z40"/>
    <mergeCell ref="AA34:AO40"/>
  </mergeCells>
  <phoneticPr fontId="2"/>
  <printOptions horizontalCentered="1"/>
  <pageMargins left="0.28999999999999998" right="0.31" top="0.63" bottom="0.32" header="0.45" footer="0.26"/>
  <pageSetup paperSize="9" scale="85"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表紙</vt:lpstr>
      <vt:lpstr>職業能力評価シート</vt:lpstr>
      <vt:lpstr>必要な知識</vt:lpstr>
      <vt:lpstr>基準一覧</vt:lpstr>
      <vt:lpstr>OJTｺﾐｭﾆｹｰｼｮﾝｼｰﾄ (2)</vt:lpstr>
      <vt:lpstr>'OJTｺﾐｭﾆｹｰｼｮﾝｼｰﾄ (2)'!Print_Area</vt:lpstr>
      <vt:lpstr>基準一覧!Print_Area</vt:lpstr>
      <vt:lpstr>職業能力評価シート!Print_Area</vt:lpstr>
      <vt:lpstr>必要な知識!Print_Area</vt:lpstr>
      <vt:lpstr>表紙!Print_Area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2024-08-20T02:48:37Z</dcterms:created>
  <dcterms:modified xsi:type="dcterms:W3CDTF">2024-10-25T05:22:13Z</dcterms:modified>
</cp:coreProperties>
</file>