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９月改正\05_支給要領・様式\★様式改正作業★\事業展開等リスキリング支援コース\HP掲載用PDF\"/>
    </mc:Choice>
  </mc:AlternateContent>
  <xr:revisionPtr revIDLastSave="0" documentId="13_ncr:1_{C4DBEDE0-9B5F-4910-807B-F8F03E4D2B82}" xr6:coauthVersionLast="47" xr6:coauthVersionMax="47" xr10:uidLastSave="{00000000-0000-0000-0000-000000000000}"/>
  <bookViews>
    <workbookView xWindow="-120" yWindow="-120" windowWidth="29040" windowHeight="15840" xr2:uid="{00000000-000D-0000-FFFF-FFFF00000000}"/>
  </bookViews>
  <sheets>
    <sheet name="様式第7-4号 " sheetId="58" r:id="rId1"/>
  </sheets>
  <definedNames>
    <definedName name="_xlnm.Print_Area" localSheetId="0">'様式第7-4号 '!$A$1:$AT$87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58" l="1"/>
  <c r="M23" i="58"/>
  <c r="M27" i="58" s="1"/>
  <c r="AB19" i="58"/>
  <c r="B24"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<sst xmlns="http://schemas.openxmlformats.org/spreadsheetml/2006/main" count="229" uniqueCount="167">
  <si>
    <t>投－７－④</t>
    <rPh sb="0" eb="1">
      <t>ナ</t>
    </rPh>
    <phoneticPr fontId="2"/>
  </si>
  <si>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</si>
  <si>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</si>
  <si>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</si>
  <si>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</si>
  <si>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</si>
  <si>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</si>
  <si>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</si>
  <si>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事業展開等リスキリング支援コース</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</si>
  <si>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</si>
  <si>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</si>
  <si>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</si>
  <si>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</si>
  <si>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</si>
  <si>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</si>
  <si>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</si>
  <si>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</si>
  <si>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</si>
  <si>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</si>
  <si>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</si>
  <si>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</si>
  <si>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</si>
  <si>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</si>
  <si>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</si>
  <si>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</si>
  <si>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</si>
  <si>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</si>
  <si>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</si>
  <si>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</si>
  <si>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</si>
  <si>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</si>
  <si>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</si>
  <si>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</si>
  <si>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</si>
  <si>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</si>
  <si>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</si>
  <si>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</si>
  <si>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</si>
  <si>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</si>
  <si>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</si>
  <si>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</si>
  <si>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</si>
  <si>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</si>
  <si>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</si>
  <si>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</si>
  <si>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</si>
  <si>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</si>
  <si>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</si>
  <si>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</si>
  <si>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</si>
  <si>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</si>
  <si>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</si>
  <si>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</si>
  <si>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</si>
  <si>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</si>
  <si>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</si>
  <si>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</si>
  <si>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</si>
  <si>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</si>
  <si>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</si>
  <si>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</si>
  <si>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</si>
  <si>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</si>
  <si>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</si>
  <si>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</si>
  <si>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</si>
  <si>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</si>
  <si>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</si>
  <si>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</si>
  <si>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</si>
  <si>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</si>
  <si>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</si>
  <si>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</si>
  <si>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</si>
  <si>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</si>
  <si>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</si>
  <si>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</si>
  <si>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</si>
  <si>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</si>
  <si>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</si>
  <si>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</si>
  <si>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</si>
  <si>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</si>
  <si>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</si>
  <si>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</si>
  <si>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</si>
  <si>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</si>
  <si>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</si>
  <si>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</si>
  <si>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様式第7-4号（第２面）</t>
    <rPh sb="0" eb="2">
      <t>ヨウシキ</t>
    </rPh>
    <rPh sb="2" eb="3">
      <t>ダイ</t>
    </rPh>
    <rPh sb="6" eb="7">
      <t>ゴウ</t>
    </rPh>
    <rPh sb="8" eb="9">
      <t>ダイ</t>
    </rPh>
    <rPh sb="10" eb="11">
      <t>メン</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</si>
  <si>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</si>
  <si>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</si>
  <si>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</si>
  <si>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</si>
  <si>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</si>
  <si>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</si>
  <si>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</si>
  <si>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</si>
  <si>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</si>
  <si>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</si>
  <si>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</si>
  <si>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</si>
  <si>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</si>
  <si>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</si>
  <si>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</si>
  <si>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</si>
  <si>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</si>
  <si>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</si>
  <si>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</si>
  <si>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</si>
  <si>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</si>
  <si>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</si>
  <si>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</si>
  <si>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</si>
  <si>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</si>
  <si>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</si>
  <si>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</si>
  <si>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</si>
  <si>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</si>
  <si>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</si>
  <si>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</si>
  <si>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</si>
  <si>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</si>
  <si>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</si>
  <si>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リ －７－④</t>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</si>
  <si>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</si>
  <si>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</si>
  <si>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</si>
  <si>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</si>
  <si>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</si>
  <si>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</si>
  <si>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</si>
  <si>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</si>
  <si>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８欄（３）「申請事業主が負担した割合」について、定額制訓練及び事業展開等リスキリング支援コースの場合、100でない場合は対象となりません。また、自発的職業能力開発訓練の場合、50以上でない場合は対象となりません。</t>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</si>
  <si>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</si>
  <si>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</si>
  <si>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８欄（１）③「対象とならない経費」の金額を記載してください。対象とならない経費については、以下のような経費が該当します。</t>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</si>
  <si>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</si>
  <si>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</si>
  <si>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</si>
  <si>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</si>
  <si>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</si>
  <si>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</si>
  <si>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</si>
  <si>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</si>
  <si>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</si>
  <si>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</si>
  <si>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</si>
  <si>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</si>
  <si>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</si>
  <si>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</si>
  <si>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</si>
  <si>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</si>
  <si>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</si>
  <si>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</si>
  <si>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４欄「助成対象労働者数」には</t>
    </r>
    <r>
      <rPr>
        <sz val="9"/>
        <rFont val="Meiryo UI"/>
        <family val="3"/>
        <charset val="128"/>
      </rPr>
      <t>、「定額制サービスによる訓練に関する対象者一覧」（様式第4-2号）に記載した受講予定者の人数を記載してください。</t>
    </r>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</si>
  <si>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</si>
  <si>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</si>
  <si>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</si>
  <si>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t>８欄（１）②「基本利用料」とは、定額制サービスによる訓練を受講する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</si>
  <si>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</si>
  <si>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</si>
  <si>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</si>
  <si>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</si>
  <si>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</si>
  <si>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人への投資促進コースの場合、様式第２号・事業展開等リスキリング支援コースの場合、様式第３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0">
      <t>ヒト</t>
    </rPh>
    <rPh sb="302" eb="306">
      <t>トウシソクシン</t>
    </rPh>
    <rPh sb="310" eb="312">
      <t>バアイ</t>
    </rPh>
    <rPh sb="319" eb="321">
      <t>ジギョウ</t>
    </rPh>
    <rPh sb="321" eb="323">
      <t>テンカイ</t>
    </rPh>
    <rPh sb="323" eb="324">
      <t>トウ</t>
    </rPh>
    <rPh sb="330" eb="332">
      <t>シエン</t>
    </rPh>
    <rPh sb="336" eb="338">
      <t>バアイ</t>
    </rPh>
    <rPh sb="339" eb="341">
      <t>ヨウシキ</t>
    </rPh>
    <rPh sb="341" eb="342">
      <t>ダイ</t>
    </rPh>
    <rPh sb="343" eb="344">
      <t>ゴウ</t>
    </rPh>
    <rPh sb="398" eb="400">
      <t>シキュウ</t>
    </rPh>
    <rPh sb="400" eb="402">
      <t>ケッテイ</t>
    </rPh>
    <rPh sb="403" eb="404">
      <t>ト</t>
    </rPh>
    <rPh sb="405" eb="406">
      <t>ケ</t>
    </rPh>
    <rPh sb="407" eb="409">
      <t>タイショウ</t>
    </rPh>
    <phoneticPr fontId="2"/>
  </si>
  <si>
    <t>様式第7-4号（第１面）（R6.10 ）</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</si>
</sst>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99"/>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4">
    <xf numFmtId="0" fontId="0" fillId="0" borderId="0" xfId="0"/>
    <xf numFmtId="0" fontId="3" fillId="0" borderId="0" xfId="2" applyFont="1">
      <alignment vertical="center"/>
    </xf>
    <xf numFmtId="0" fontId="3" fillId="0" borderId="0" xfId="2" applyFont="1" applyAlignment="1"/>
    <xf numFmtId="0" fontId="9" fillId="0" borderId="0" xfId="2" applyFont="1">
      <alignment vertical="center"/>
    </xf>
    <xf numFmtId="0" fontId="5" fillId="0" borderId="0" xfId="2" applyFont="1" applyAlignment="1"/>
    <xf numFmtId="49" fontId="6" fillId="0" borderId="0" xfId="0" applyNumberFormat="1" applyFont="1"/>
    <xf numFmtId="0" fontId="8" fillId="0" borderId="0" xfId="0" applyFont="1" applyAlignment="1">
      <alignment vertical="center" wrapText="1"/>
    </xf>
    <xf numFmtId="0" fontId="6" fillId="0" borderId="0" xfId="0" applyFont="1"/>
    <xf numFmtId="0" fontId="6" fillId="0" borderId="0" xfId="0" applyFont="1" applyAlignment="1">
      <alignment vertical="top"/>
    </xf>
    <xf numFmtId="0" fontId="5" fillId="0" borderId="0" xfId="2" applyFont="1">
      <alignment vertical="center"/>
    </xf>
    <xf numFmtId="0" fontId="13" fillId="0" borderId="27" xfId="2" applyFont="1" applyBorder="1" applyAlignment="1">
      <alignment horizontal="left" vertical="center"/>
    </xf>
    <xf numFmtId="0" fontId="3" fillId="0" borderId="20" xfId="2" applyFont="1" applyBorder="1">
      <alignment vertical="center"/>
    </xf>
    <xf numFmtId="0" fontId="3" fillId="0" borderId="27" xfId="2" applyFont="1" applyBorder="1">
      <alignment vertical="center"/>
    </xf>
    <xf numFmtId="0" fontId="8" fillId="0" borderId="27" xfId="0" applyFont="1" applyBorder="1"/>
    <xf numFmtId="0" fontId="5" fillId="0" borderId="27" xfId="2" applyFont="1" applyBorder="1" applyAlignment="1">
      <alignment horizontal="center" vertical="center"/>
    </xf>
    <xf numFmtId="0" fontId="3" fillId="0" borderId="17" xfId="2" applyFont="1" applyBorder="1">
      <alignment vertical="center"/>
    </xf>
    <xf numFmtId="0" fontId="3" fillId="0" borderId="11" xfId="2" applyFont="1" applyBorder="1">
      <alignment vertical="center"/>
    </xf>
    <xf numFmtId="0" fontId="7" fillId="0" borderId="11" xfId="2" applyFont="1" applyBorder="1" applyAlignment="1">
      <alignment horizontal="center" vertical="center" wrapText="1"/>
    </xf>
    <xf numFmtId="0" fontId="3" fillId="0" borderId="18" xfId="2" applyFont="1" applyBorder="1">
      <alignment vertical="center"/>
    </xf>
    <xf numFmtId="49" fontId="13" fillId="0" borderId="0" xfId="0" applyNumberFormat="1" applyFont="1"/>
    <xf numFmtId="0" fontId="6" fillId="0" borderId="0" xfId="0" applyFont="1" applyAlignment="1">
      <alignment vertical="center"/>
    </xf>
    <xf numFmtId="0" fontId="3" fillId="0" borderId="0" xfId="2" applyFont="1" applyAlignment="1">
      <alignment horizontal="left" vertical="center" shrinkToFit="1"/>
    </xf>
    <xf numFmtId="0" fontId="12" fillId="0" borderId="0" xfId="2" applyFont="1" applyAlignment="1"/>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27" xfId="0" applyFont="1" applyBorder="1"/>
    <xf numFmtId="0" fontId="5" fillId="2" borderId="28" xfId="2" applyFont="1" applyFill="1" applyBorder="1">
      <alignment vertical="center"/>
    </xf>
    <xf numFmtId="0" fontId="7" fillId="2" borderId="28" xfId="2" applyFont="1" applyFill="1" applyBorder="1">
      <alignment vertical="center"/>
    </xf>
    <xf numFmtId="0" fontId="3" fillId="2" borderId="28" xfId="2" applyFont="1" applyFill="1" applyBorder="1" applyAlignment="1"/>
    <xf numFmtId="0" fontId="5" fillId="2" borderId="32" xfId="2" applyFont="1" applyFill="1" applyBorder="1">
      <alignment vertical="center"/>
    </xf>
    <xf numFmtId="0" fontId="13" fillId="2" borderId="28" xfId="2" applyFont="1" applyFill="1" applyBorder="1">
      <alignment vertical="center"/>
    </xf>
    <xf numFmtId="0" fontId="3" fillId="2" borderId="32" xfId="2" applyFont="1" applyFill="1" applyBorder="1">
      <alignment vertical="center"/>
    </xf>
    <xf numFmtId="0" fontId="4" fillId="0" borderId="0" xfId="2" applyFont="1" applyAlignment="1">
      <alignment horizontal="center" vertical="center"/>
    </xf>
    <xf numFmtId="0" fontId="18" fillId="0" borderId="0" xfId="2" applyFont="1">
      <alignment vertical="center"/>
    </xf>
    <xf numFmtId="0" fontId="7" fillId="0" borderId="0" xfId="2" applyFont="1" applyAlignment="1">
      <alignment vertical="center" wrapText="1"/>
    </xf>
    <xf numFmtId="0" fontId="7" fillId="0" borderId="0" xfId="2" applyFont="1">
      <alignment vertical="center"/>
    </xf>
    <xf numFmtId="0" fontId="17" fillId="0" borderId="0" xfId="0" applyFont="1" applyAlignment="1">
      <alignment horizontal="left" vertical="top"/>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49" fontId="5" fillId="0" borderId="0" xfId="0" applyNumberFormat="1" applyFont="1"/>
    <xf numFmtId="0" fontId="3" fillId="0" borderId="0" xfId="0" applyFont="1"/>
    <xf numFmtId="0" fontId="3" fillId="0" borderId="20" xfId="2" applyFont="1" applyBorder="1" applyAlignment="1">
      <alignment horizontal="left" vertical="center" wrapText="1"/>
    </xf>
    <xf numFmtId="0" fontId="8" fillId="0" borderId="27" xfId="2" applyFont="1" applyBorder="1" applyAlignment="1">
      <alignment horizontal="center" vertical="center"/>
    </xf>
    <xf numFmtId="0" fontId="4" fillId="0" borderId="11" xfId="2" applyFont="1" applyBorder="1" applyAlignment="1">
      <alignment vertical="top"/>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13" fillId="2" borderId="25" xfId="2" applyFont="1" applyFill="1" applyBorder="1" applyAlignment="1">
      <alignment horizontal="center" vertical="center"/>
    </xf>
    <xf numFmtId="0" fontId="13" fillId="2" borderId="25" xfId="2" applyFont="1" applyFill="1" applyBorder="1" applyAlignment="1">
      <alignment horizontal="center" vertical="center" wrapText="1"/>
    </xf>
    <xf numFmtId="0" fontId="6" fillId="0" borderId="0" xfId="0" applyFont="1" applyAlignment="1">
      <alignment vertical="center" wrapText="1"/>
    </xf>
    <xf numFmtId="0" fontId="6" fillId="0" borderId="0" xfId="2" applyFont="1">
      <alignment vertical="center"/>
    </xf>
    <xf numFmtId="0" fontId="6" fillId="3" borderId="12" xfId="0" applyFont="1" applyFill="1" applyBorder="1" applyAlignment="1">
      <alignment vertical="center" wrapText="1"/>
    </xf>
    <xf numFmtId="49" fontId="13" fillId="2" borderId="16" xfId="0" applyNumberFormat="1" applyFont="1" applyFill="1" applyBorder="1" applyAlignment="1">
      <alignment horizontal="center" vertical="center" wrapText="1"/>
    </xf>
    <xf numFmtId="0" fontId="6" fillId="8" borderId="12" xfId="0" applyFont="1" applyFill="1" applyBorder="1" applyAlignment="1">
      <alignment vertical="center" wrapText="1"/>
    </xf>
    <xf numFmtId="0" fontId="6" fillId="7" borderId="21" xfId="0" applyFont="1" applyFill="1" applyBorder="1" applyAlignment="1">
      <alignment vertical="center" wrapText="1"/>
    </xf>
    <xf numFmtId="0" fontId="12" fillId="6" borderId="27" xfId="2" applyFont="1" applyFill="1" applyBorder="1" applyAlignment="1">
      <alignment horizontal="center" vertical="center"/>
    </xf>
    <xf numFmtId="0" fontId="3" fillId="6" borderId="20" xfId="2" applyFont="1" applyFill="1" applyBorder="1">
      <alignment vertical="center"/>
    </xf>
    <xf numFmtId="0" fontId="5" fillId="6" borderId="0" xfId="2" applyFont="1" applyFill="1">
      <alignment vertical="center"/>
    </xf>
    <xf numFmtId="0" fontId="6" fillId="6" borderId="0" xfId="2" applyFont="1" applyFill="1">
      <alignment vertical="center"/>
    </xf>
    <xf numFmtId="0" fontId="6" fillId="6" borderId="20" xfId="2" applyFont="1" applyFill="1" applyBorder="1">
      <alignment vertical="center"/>
    </xf>
    <xf numFmtId="0" fontId="3" fillId="6" borderId="27" xfId="0" applyFont="1" applyFill="1" applyBorder="1"/>
    <xf numFmtId="0" fontId="3" fillId="6" borderId="0" xfId="0" applyFont="1" applyFill="1"/>
    <xf numFmtId="0" fontId="6" fillId="6" borderId="0" xfId="0" applyFont="1" applyFill="1"/>
    <xf numFmtId="0" fontId="6" fillId="6" borderId="6" xfId="0" applyFont="1" applyFill="1" applyBorder="1"/>
    <xf numFmtId="0" fontId="8" fillId="6" borderId="0" xfId="0" applyFont="1" applyFill="1"/>
    <xf numFmtId="0" fontId="1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vertical="center"/>
    </xf>
    <xf numFmtId="0" fontId="5" fillId="6" borderId="0" xfId="0" applyFont="1" applyFill="1"/>
    <xf numFmtId="38" fontId="5" fillId="0" borderId="0" xfId="4" applyFont="1" applyFill="1" applyBorder="1" applyAlignment="1">
      <alignment vertical="center"/>
    </xf>
    <xf numFmtId="0" fontId="6" fillId="0" borderId="0" xfId="0" applyFont="1" applyAlignment="1">
      <alignment wrapText="1"/>
    </xf>
    <xf numFmtId="0" fontId="5" fillId="0" borderId="11" xfId="0" applyFont="1" applyBorder="1" applyAlignment="1">
      <alignment vertical="center"/>
    </xf>
    <xf numFmtId="0" fontId="5" fillId="6" borderId="20" xfId="2" applyFont="1" applyFill="1" applyBorder="1">
      <alignment vertical="center"/>
    </xf>
    <xf numFmtId="0" fontId="11" fillId="0" borderId="27" xfId="2" applyFont="1" applyBorder="1">
      <alignment vertical="center"/>
    </xf>
    <xf numFmtId="0" fontId="13" fillId="6" borderId="27" xfId="0" applyFont="1" applyFill="1" applyBorder="1"/>
    <xf numFmtId="0" fontId="6" fillId="0" borderId="27" xfId="0" applyFont="1" applyBorder="1" applyAlignment="1">
      <alignment vertical="center"/>
    </xf>
    <xf numFmtId="0" fontId="6" fillId="0" borderId="27" xfId="0" applyFont="1" applyBorder="1"/>
    <xf numFmtId="0" fontId="21" fillId="0" borderId="0" xfId="0" applyFont="1"/>
    <xf numFmtId="0" fontId="13" fillId="0" borderId="0" xfId="0" applyFont="1" applyBorder="1" applyAlignment="1">
      <alignment horizontal="center" vertical="center" wrapText="1"/>
    </xf>
    <xf numFmtId="9" fontId="14" fillId="0" borderId="0" xfId="0" applyNumberFormat="1" applyFont="1" applyBorder="1" applyAlignment="1">
      <alignment horizontal="center" vertical="center" wrapText="1"/>
    </xf>
    <xf numFmtId="0" fontId="13" fillId="0" borderId="0" xfId="0" applyFont="1" applyBorder="1" applyAlignment="1">
      <alignment horizontal="left" vertical="center"/>
    </xf>
    <xf numFmtId="0" fontId="5" fillId="6" borderId="20" xfId="2" applyFont="1" applyFill="1" applyBorder="1" applyAlignment="1">
      <alignment vertical="center"/>
    </xf>
    <xf numFmtId="0" fontId="5" fillId="6" borderId="0" xfId="2" applyFont="1" applyFill="1" applyBorder="1" applyAlignment="1">
      <alignment vertical="center"/>
    </xf>
    <xf numFmtId="0" fontId="5" fillId="6" borderId="0" xfId="0" applyFont="1" applyFill="1" applyBorder="1" applyAlignment="1">
      <alignment vertical="center"/>
    </xf>
    <xf numFmtId="38" fontId="5" fillId="6" borderId="10" xfId="4" applyFont="1" applyFill="1" applyBorder="1" applyAlignment="1">
      <alignment vertical="center"/>
    </xf>
    <xf numFmtId="0" fontId="6" fillId="6" borderId="10" xfId="0" applyFont="1" applyFill="1" applyBorder="1" applyAlignment="1"/>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5" fillId="6" borderId="0" xfId="2" applyFont="1" applyFill="1" applyBorder="1">
      <alignment vertical="center"/>
    </xf>
    <xf numFmtId="0" fontId="13" fillId="2" borderId="3" xfId="2" applyFont="1" applyFill="1" applyBorder="1" applyAlignment="1">
      <alignment horizontal="left" vertical="center"/>
    </xf>
    <xf numFmtId="0" fontId="23" fillId="0" borderId="27" xfId="2" applyFont="1" applyBorder="1">
      <alignment vertical="center"/>
    </xf>
    <xf numFmtId="0" fontId="11" fillId="6" borderId="0" xfId="0" applyFont="1" applyFill="1" applyAlignment="1">
      <alignment horizontal="left" vertical="center"/>
    </xf>
    <xf numFmtId="0" fontId="13" fillId="6" borderId="0" xfId="0" applyFont="1" applyFill="1"/>
    <xf numFmtId="0" fontId="13" fillId="0" borderId="0" xfId="2" applyFont="1" applyAlignment="1">
      <alignment horizontal="left" vertical="center" wrapText="1"/>
    </xf>
    <xf numFmtId="0" fontId="19" fillId="0" borderId="1" xfId="2" applyFont="1" applyBorder="1" applyAlignment="1">
      <alignment horizontal="left" vertical="center" shrinkToFit="1"/>
    </xf>
    <xf numFmtId="0" fontId="19" fillId="0" borderId="26" xfId="2" applyFont="1" applyBorder="1" applyAlignment="1">
      <alignment horizontal="left" vertical="center" shrinkToFit="1"/>
    </xf>
    <xf numFmtId="38" fontId="5" fillId="6" borderId="0" xfId="4" applyFont="1" applyFill="1" applyBorder="1" applyAlignment="1">
      <alignment vertical="center"/>
    </xf>
    <xf numFmtId="0" fontId="6" fillId="6" borderId="0" xfId="2" applyFont="1" applyFill="1" applyBorder="1">
      <alignment vertical="center"/>
    </xf>
    <xf numFmtId="0" fontId="3" fillId="6" borderId="0" xfId="0" applyFont="1" applyFill="1" applyBorder="1"/>
    <xf numFmtId="0" fontId="3" fillId="0" borderId="0" xfId="0" applyFont="1" applyBorder="1"/>
    <xf numFmtId="0" fontId="3" fillId="0" borderId="20" xfId="0" applyFont="1" applyBorder="1"/>
    <xf numFmtId="0" fontId="6" fillId="0" borderId="0" xfId="0" applyFont="1" applyBorder="1" applyAlignment="1">
      <alignment vertical="center"/>
    </xf>
    <xf numFmtId="0" fontId="6" fillId="0" borderId="0" xfId="2" applyFont="1" applyBorder="1">
      <alignment vertical="center"/>
    </xf>
    <xf numFmtId="0" fontId="3" fillId="0" borderId="0" xfId="2" applyFont="1" applyBorder="1" applyAlignment="1">
      <alignment horizontal="left" vertical="center" wrapText="1"/>
    </xf>
    <xf numFmtId="0" fontId="5" fillId="0" borderId="0" xfId="2" applyFont="1" applyBorder="1" applyAlignment="1"/>
    <xf numFmtId="0" fontId="5" fillId="0" borderId="20" xfId="2" applyFont="1" applyBorder="1" applyAlignment="1"/>
    <xf numFmtId="0" fontId="4" fillId="0" borderId="0" xfId="2" applyFont="1" applyBorder="1" applyAlignment="1">
      <alignment horizontal="center" vertical="center"/>
    </xf>
    <xf numFmtId="0" fontId="9" fillId="0" borderId="0" xfId="2" applyFont="1" applyBorder="1">
      <alignment vertical="center"/>
    </xf>
    <xf numFmtId="0" fontId="5" fillId="0" borderId="0" xfId="2" applyFont="1" applyBorder="1">
      <alignment vertical="center"/>
    </xf>
    <xf numFmtId="0" fontId="7" fillId="0" borderId="0" xfId="2" applyFont="1" applyBorder="1" applyAlignment="1">
      <alignment vertical="center" wrapText="1"/>
    </xf>
    <xf numFmtId="0" fontId="13" fillId="2" borderId="31" xfId="2" applyFont="1" applyFill="1" applyBorder="1" applyAlignment="1">
      <alignment horizontal="center" vertical="center"/>
    </xf>
    <xf numFmtId="0" fontId="6" fillId="2" borderId="28" xfId="2" applyFont="1" applyFill="1" applyBorder="1">
      <alignment vertical="center"/>
    </xf>
    <xf numFmtId="0" fontId="13" fillId="0" borderId="27" xfId="2" applyFont="1" applyFill="1" applyBorder="1" applyAlignment="1">
      <alignment horizontal="center" vertical="center"/>
    </xf>
    <xf numFmtId="0" fontId="13" fillId="0" borderId="0" xfId="2" applyFont="1" applyFill="1" applyBorder="1" applyAlignment="1">
      <alignment horizontal="left" vertical="center"/>
    </xf>
    <xf numFmtId="0" fontId="13" fillId="0" borderId="0" xfId="2" applyFont="1" applyFill="1" applyBorder="1">
      <alignment vertical="center"/>
    </xf>
    <xf numFmtId="0" fontId="5" fillId="0" borderId="0" xfId="2" applyFont="1" applyFill="1" applyBorder="1">
      <alignment vertical="center"/>
    </xf>
    <xf numFmtId="0" fontId="6" fillId="0" borderId="0" xfId="2" applyFont="1" applyFill="1" applyBorder="1">
      <alignment vertical="center"/>
    </xf>
    <xf numFmtId="0" fontId="7" fillId="0" borderId="0" xfId="2" applyFont="1" applyFill="1" applyBorder="1">
      <alignment vertical="center"/>
    </xf>
    <xf numFmtId="0" fontId="3" fillId="0" borderId="0" xfId="2" applyFont="1" applyFill="1" applyBorder="1" applyAlignment="1"/>
    <xf numFmtId="0" fontId="5" fillId="0" borderId="20" xfId="2" applyFont="1" applyFill="1" applyBorder="1">
      <alignment vertical="center"/>
    </xf>
    <xf numFmtId="0" fontId="13" fillId="2" borderId="31" xfId="2" applyFont="1" applyFill="1" applyBorder="1">
      <alignment vertical="center"/>
    </xf>
    <xf numFmtId="0" fontId="3" fillId="2" borderId="28" xfId="2" applyFont="1" applyFill="1" applyBorder="1">
      <alignment vertical="center"/>
    </xf>
    <xf numFmtId="0" fontId="5" fillId="2" borderId="28" xfId="2" applyFont="1" applyFill="1" applyBorder="1" applyAlignment="1"/>
    <xf numFmtId="0" fontId="13" fillId="0" borderId="27" xfId="2" applyFont="1" applyFill="1" applyBorder="1">
      <alignment vertical="center"/>
    </xf>
    <xf numFmtId="0" fontId="3" fillId="0" borderId="0" xfId="2" applyFont="1" applyFill="1" applyBorder="1">
      <alignment vertical="center"/>
    </xf>
    <xf numFmtId="0" fontId="5" fillId="0" borderId="0" xfId="2" applyFont="1" applyFill="1" applyBorder="1" applyAlignment="1"/>
    <xf numFmtId="0" fontId="3" fillId="0" borderId="20" xfId="2" applyFont="1" applyFill="1" applyBorder="1">
      <alignment vertical="center"/>
    </xf>
    <xf numFmtId="0" fontId="3" fillId="0" borderId="0" xfId="2" applyFont="1" applyFill="1">
      <alignment vertical="center"/>
    </xf>
    <xf numFmtId="0" fontId="9" fillId="0" borderId="0" xfId="2" applyFont="1" applyFill="1">
      <alignment vertical="center"/>
    </xf>
    <xf numFmtId="0" fontId="5" fillId="6" borderId="0" xfId="0" applyFont="1" applyFill="1" applyBorder="1"/>
    <xf numFmtId="38" fontId="10" fillId="0" borderId="10" xfId="4" applyFont="1" applyFill="1" applyBorder="1" applyAlignment="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0" fontId="13" fillId="6" borderId="0" xfId="0" applyFont="1" applyFill="1" applyBorder="1" applyAlignment="1"/>
    <xf numFmtId="178" fontId="3" fillId="0" borderId="0" xfId="2" applyNumberFormat="1" applyFont="1" applyBorder="1" applyAlignment="1">
      <alignment horizontal="center" vertical="center"/>
    </xf>
    <xf numFmtId="0" fontId="13" fillId="0" borderId="0" xfId="0" applyFont="1" applyFill="1" applyBorder="1" applyAlignment="1">
      <alignment horizontal="center" vertical="center" wrapText="1"/>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49" fontId="3" fillId="0" borderId="0" xfId="2" applyNumberFormat="1" applyFont="1" applyAlignment="1">
      <alignment horizontal="left" vertical="top"/>
    </xf>
    <xf numFmtId="0" fontId="6" fillId="0" borderId="0" xfId="2" applyFont="1" applyAlignment="1">
      <alignment horizontal="center" vertical="center"/>
    </xf>
    <xf numFmtId="0" fontId="10" fillId="0" borderId="0" xfId="2" applyFont="1" applyAlignment="1">
      <alignment horizontal="center" vertical="center"/>
    </xf>
    <xf numFmtId="0" fontId="3" fillId="0" borderId="0" xfId="2" applyFont="1" applyAlignment="1">
      <alignment horizontal="left" vertical="center" wrapText="1"/>
    </xf>
    <xf numFmtId="0" fontId="7" fillId="0" borderId="0" xfId="2" applyFont="1" applyAlignment="1">
      <alignment horizontal="center" vertical="center" wrapText="1"/>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0" fontId="13" fillId="2" borderId="3" xfId="2" applyFont="1" applyFill="1" applyBorder="1" applyAlignment="1">
      <alignment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6" borderId="0" xfId="2" applyFont="1" applyFill="1" applyBorder="1" applyAlignment="1">
      <alignment vertical="center"/>
    </xf>
    <xf numFmtId="0" fontId="3" fillId="0" borderId="0" xfId="2" applyFont="1" applyAlignment="1">
      <alignment horizontal="righ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0" fontId="13" fillId="6" borderId="0" xfId="2" applyFont="1" applyFill="1" applyAlignment="1"/>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5" fillId="0" borderId="0" xfId="2" applyFont="1" applyBorder="1" applyAlignment="1">
      <alignment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13" fillId="2" borderId="3" xfId="2" applyFont="1" applyFill="1" applyBorder="1" applyAlignment="1">
      <alignment horizontal="center" vertical="center"/>
    </xf>
    <xf numFmtId="0" fontId="5" fillId="0" borderId="0" xfId="0" applyFont="1" applyBorder="1" applyAlignment="1">
      <alignment horizontal="center" vertical="center"/>
    </xf>
    <xf numFmtId="0" fontId="3" fillId="0" borderId="0" xfId="2" applyFont="1" applyFill="1" applyAlignment="1">
      <alignment horizontal="center" vertical="center"/>
    </xf>
    <xf numFmtId="0" fontId="5"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left" vertical="top" wrapText="1"/>
    </xf>
    <xf numFmtId="38" fontId="24" fillId="0" borderId="0" xfId="4" applyFont="1" applyFill="1" applyBorder="1" applyAlignment="1">
      <alignment horizontal="center" vertical="top"/>
    </xf>
    <xf numFmtId="9" fontId="13" fillId="0" borderId="0" xfId="0" applyNumberFormat="1" applyFont="1" applyFill="1" applyBorder="1" applyAlignment="1">
      <alignment horizontal="center" vertical="center" wrapText="1"/>
    </xf>
    <xf numFmtId="49" fontId="3" fillId="0" borderId="0" xfId="0" applyNumberFormat="1" applyFont="1" applyAlignment="1">
      <alignment horizontal="left" vertical="top"/>
    </xf>
    <xf numFmtId="0" fontId="5" fillId="3" borderId="3"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8" xfId="2" applyFont="1" applyFill="1" applyBorder="1" applyAlignment="1">
      <alignment horizontal="center" vertical="center" shrinkToFit="1"/>
    </xf>
    <xf numFmtId="0" fontId="3" fillId="0" borderId="0" xfId="2" applyFont="1" applyAlignment="1">
      <alignment horizontal="left" vertical="center"/>
    </xf>
    <xf numFmtId="0" fontId="5" fillId="8" borderId="3" xfId="2" applyFont="1" applyFill="1" applyBorder="1" applyAlignment="1">
      <alignment horizontal="center" vertical="center" shrinkToFit="1"/>
    </xf>
    <xf numFmtId="0" fontId="5" fillId="8" borderId="1" xfId="2" applyFont="1" applyFill="1" applyBorder="1" applyAlignment="1">
      <alignment horizontal="center" vertical="center" shrinkToFit="1"/>
    </xf>
    <xf numFmtId="0" fontId="5" fillId="8" borderId="8" xfId="2" applyFont="1" applyFill="1" applyBorder="1" applyAlignment="1">
      <alignment horizontal="center" vertical="center" shrinkToFit="1"/>
    </xf>
    <xf numFmtId="0" fontId="25" fillId="0" borderId="0" xfId="2" applyFont="1" applyAlignment="1">
      <alignment horizontal="center" vertical="center" wrapText="1"/>
    </xf>
    <xf numFmtId="0" fontId="25" fillId="0" borderId="0" xfId="2" applyFont="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lignment horizontal="left" vertical="center" wrapText="1"/>
    </xf>
    <xf numFmtId="0" fontId="6" fillId="7" borderId="35" xfId="0" applyFont="1" applyFill="1" applyBorder="1" applyAlignment="1">
      <alignment horizontal="left" vertical="center" wrapText="1"/>
    </xf>
    <xf numFmtId="0" fontId="13" fillId="2" borderId="1" xfId="2" applyFont="1" applyFill="1" applyBorder="1" applyAlignment="1">
      <alignment horizontal="left" vertical="center"/>
    </xf>
    <xf numFmtId="0" fontId="13" fillId="2" borderId="8" xfId="2" applyFont="1" applyFill="1" applyBorder="1" applyAlignment="1">
      <alignment horizontal="left" vertical="center"/>
    </xf>
    <xf numFmtId="38" fontId="19" fillId="4" borderId="1" xfId="4" applyFont="1" applyFill="1" applyBorder="1" applyAlignment="1" applyProtection="1">
      <alignment horizontal="center" vertical="center"/>
      <protection locked="0"/>
    </xf>
    <xf numFmtId="0" fontId="19" fillId="0" borderId="1" xfId="2" applyFont="1" applyBorder="1" applyAlignment="1">
      <alignment horizontal="center" vertical="center"/>
    </xf>
    <xf numFmtId="0" fontId="19" fillId="0" borderId="26" xfId="2" applyFont="1" applyBorder="1" applyAlignment="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8" borderId="21" xfId="0" applyFont="1" applyFill="1" applyBorder="1" applyAlignment="1">
      <alignment horizontal="left" vertical="center" wrapText="1"/>
    </xf>
    <xf numFmtId="0" fontId="6" fillId="8" borderId="24" xfId="0" applyFont="1" applyFill="1" applyBorder="1" applyAlignment="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lignment horizontal="left" vertical="center"/>
    </xf>
    <xf numFmtId="0" fontId="13" fillId="6" borderId="27" xfId="2" applyFont="1" applyFill="1" applyBorder="1" applyAlignment="1">
      <alignment horizontal="left" vertical="center" wrapText="1"/>
    </xf>
    <xf numFmtId="0" fontId="13" fillId="6" borderId="0" xfId="2" applyFont="1" applyFill="1" applyAlignment="1">
      <alignment horizontal="left" vertical="center" wrapText="1"/>
    </xf>
    <xf numFmtId="0" fontId="13" fillId="6" borderId="20" xfId="2" applyFont="1" applyFill="1" applyBorder="1" applyAlignment="1">
      <alignment horizontal="left" vertical="center" wrapText="1"/>
    </xf>
    <xf numFmtId="0" fontId="13" fillId="2" borderId="57" xfId="2" applyFont="1" applyFill="1" applyBorder="1" applyAlignment="1">
      <alignment horizontal="left" vertical="center"/>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57" xfId="2" applyFont="1" applyBorder="1" applyAlignment="1">
      <alignment horizontal="center"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9" xfId="2" applyFont="1" applyFill="1" applyBorder="1" applyAlignment="1">
      <alignment horizontal="center" vertical="center"/>
    </xf>
    <xf numFmtId="0" fontId="13" fillId="2" borderId="3" xfId="2" applyFont="1" applyFill="1" applyBorder="1" applyAlignment="1">
      <alignment horizontal="center" vertical="center" shrinkToFit="1"/>
    </xf>
    <xf numFmtId="0" fontId="13" fillId="2" borderId="1"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0" fontId="19" fillId="4" borderId="57" xfId="2" applyFont="1" applyFill="1" applyBorder="1" applyAlignment="1" applyProtection="1">
      <alignment horizontal="center" vertical="center"/>
      <protection locked="0"/>
    </xf>
    <xf numFmtId="0" fontId="13" fillId="2" borderId="9" xfId="2" applyFont="1" applyFill="1" applyBorder="1" applyAlignment="1">
      <alignment horizontal="center" vertical="center"/>
    </xf>
    <xf numFmtId="0" fontId="13" fillId="2" borderId="33"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0" xfId="2" applyFont="1" applyFill="1" applyBorder="1" applyAlignment="1">
      <alignment horizontal="left" vertical="center"/>
    </xf>
    <xf numFmtId="0" fontId="13" fillId="2" borderId="34" xfId="2" applyFont="1" applyFill="1" applyBorder="1" applyAlignment="1">
      <alignment horizontal="left" vertical="center"/>
    </xf>
    <xf numFmtId="0" fontId="13" fillId="2" borderId="6" xfId="2" applyFont="1" applyFill="1" applyBorder="1" applyAlignment="1">
      <alignment horizontal="left" vertical="center"/>
    </xf>
    <xf numFmtId="0" fontId="13" fillId="2" borderId="7" xfId="2" applyFont="1" applyFill="1" applyBorder="1" applyAlignment="1">
      <alignment horizontal="left" vertical="center"/>
    </xf>
    <xf numFmtId="0" fontId="13" fillId="2" borderId="57" xfId="2" applyFont="1" applyFill="1" applyBorder="1" applyAlignment="1">
      <alignment horizontal="center" vertical="center"/>
    </xf>
    <xf numFmtId="0" fontId="13" fillId="0" borderId="0" xfId="2" applyFont="1" applyAlignment="1">
      <alignment horizontal="center"/>
    </xf>
    <xf numFmtId="38" fontId="10" fillId="9" borderId="13" xfId="0" applyNumberFormat="1"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0" xfId="0" applyFont="1" applyFill="1" applyAlignment="1">
      <alignment horizontal="center" vertical="center"/>
    </xf>
    <xf numFmtId="178" fontId="10" fillId="5" borderId="13"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3" fillId="6" borderId="0" xfId="2" applyFont="1" applyFill="1" applyBorder="1" applyAlignment="1">
      <alignment horizontal="center"/>
    </xf>
    <xf numFmtId="0" fontId="13" fillId="2" borderId="57" xfId="0" applyFont="1" applyFill="1" applyBorder="1" applyAlignment="1">
      <alignment horizontal="center" vertical="center"/>
    </xf>
    <xf numFmtId="38" fontId="19" fillId="9" borderId="57" xfId="4" applyFont="1" applyFill="1" applyBorder="1" applyAlignment="1">
      <alignment horizontal="center" vertical="center"/>
    </xf>
    <xf numFmtId="38" fontId="19" fillId="9" borderId="3" xfId="4" applyFont="1" applyFill="1" applyBorder="1" applyAlignment="1">
      <alignment horizontal="center" vertical="center"/>
    </xf>
    <xf numFmtId="0" fontId="13" fillId="0" borderId="19" xfId="2" applyFont="1" applyBorder="1" applyAlignment="1">
      <alignment horizontal="center"/>
    </xf>
    <xf numFmtId="0" fontId="13" fillId="6" borderId="19" xfId="0" applyFont="1" applyFill="1" applyBorder="1" applyAlignment="1">
      <alignment horizontal="center"/>
    </xf>
    <xf numFmtId="0" fontId="6" fillId="6" borderId="0" xfId="2" applyFont="1" applyFill="1" applyBorder="1" applyAlignment="1">
      <alignment horizontal="center" vertical="center"/>
    </xf>
    <xf numFmtId="0" fontId="5" fillId="6" borderId="36" xfId="2" applyFont="1" applyFill="1" applyBorder="1" applyAlignment="1">
      <alignment horizontal="center" vertical="center"/>
    </xf>
    <xf numFmtId="0" fontId="5" fillId="6" borderId="20" xfId="2" applyFont="1" applyFill="1" applyBorder="1" applyAlignment="1">
      <alignment horizontal="center" vertical="center"/>
    </xf>
    <xf numFmtId="38" fontId="10" fillId="9" borderId="37" xfId="4" applyFont="1" applyFill="1" applyBorder="1" applyAlignment="1">
      <alignment horizontal="center" vertical="center"/>
    </xf>
    <xf numFmtId="38" fontId="10" fillId="9" borderId="10" xfId="4" applyFont="1" applyFill="1" applyBorder="1" applyAlignment="1">
      <alignment horizontal="center" vertical="center"/>
    </xf>
    <xf numFmtId="38" fontId="10" fillId="9" borderId="38" xfId="4" applyFont="1" applyFill="1" applyBorder="1" applyAlignment="1">
      <alignment horizontal="center" vertical="center"/>
    </xf>
    <xf numFmtId="38" fontId="10" fillId="9" borderId="36" xfId="4" applyFont="1" applyFill="1" applyBorder="1" applyAlignment="1">
      <alignment horizontal="center" vertical="center"/>
    </xf>
    <xf numFmtId="38" fontId="10" fillId="9" borderId="0" xfId="4" applyFont="1" applyFill="1" applyBorder="1" applyAlignment="1">
      <alignment horizontal="center" vertical="center"/>
    </xf>
    <xf numFmtId="38" fontId="10" fillId="9" borderId="39" xfId="4" applyFont="1" applyFill="1" applyBorder="1" applyAlignment="1">
      <alignment horizontal="center" vertical="center"/>
    </xf>
    <xf numFmtId="0" fontId="5" fillId="6" borderId="39" xfId="0" applyFont="1" applyFill="1" applyBorder="1" applyAlignment="1">
      <alignment horizontal="center" vertical="center"/>
    </xf>
    <xf numFmtId="38" fontId="10" fillId="5" borderId="37" xfId="4" applyFont="1" applyFill="1" applyBorder="1" applyAlignment="1">
      <alignment horizontal="center" vertical="center"/>
    </xf>
    <xf numFmtId="38" fontId="10" fillId="5" borderId="10" xfId="4" applyFont="1" applyFill="1" applyBorder="1" applyAlignment="1">
      <alignment horizontal="center" vertical="center"/>
    </xf>
    <xf numFmtId="38" fontId="10" fillId="5" borderId="38" xfId="4" applyFont="1" applyFill="1" applyBorder="1" applyAlignment="1">
      <alignment horizontal="center" vertical="center"/>
    </xf>
    <xf numFmtId="38" fontId="10" fillId="5" borderId="36" xfId="4" applyFont="1" applyFill="1" applyBorder="1" applyAlignment="1">
      <alignment horizontal="center" vertical="center"/>
    </xf>
    <xf numFmtId="38" fontId="10" fillId="5" borderId="0" xfId="4" applyFont="1" applyFill="1" applyBorder="1" applyAlignment="1">
      <alignment horizontal="center" vertical="center"/>
    </xf>
    <xf numFmtId="38" fontId="10" fillId="5" borderId="39" xfId="4" applyFont="1" applyFill="1" applyBorder="1" applyAlignment="1">
      <alignment horizontal="center" vertical="center"/>
    </xf>
    <xf numFmtId="38" fontId="10" fillId="9" borderId="13" xfId="4" applyFont="1" applyFill="1" applyBorder="1" applyAlignment="1">
      <alignment horizontal="center" vertical="center"/>
    </xf>
    <xf numFmtId="38" fontId="10" fillId="9" borderId="14" xfId="4" applyFont="1" applyFill="1" applyBorder="1" applyAlignment="1">
      <alignment horizontal="center" vertical="center"/>
    </xf>
    <xf numFmtId="38" fontId="10" fillId="9" borderId="15" xfId="4" applyFont="1" applyFill="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3" fillId="0" borderId="0" xfId="2" applyFont="1" applyFill="1" applyAlignment="1">
      <alignment horizontal="center" vertical="center"/>
    </xf>
    <xf numFmtId="0" fontId="13" fillId="0" borderId="19" xfId="0" applyFont="1" applyBorder="1" applyAlignment="1">
      <alignment horizontal="center" wrapText="1"/>
    </xf>
    <xf numFmtId="0" fontId="13" fillId="0" borderId="0" xfId="0" applyFont="1" applyBorder="1" applyAlignment="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lignment horizontal="center" wrapText="1"/>
    </xf>
    <xf numFmtId="0" fontId="13" fillId="0" borderId="19" xfId="0" applyFont="1" applyBorder="1" applyAlignment="1">
      <alignment horizont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38" fontId="10" fillId="5" borderId="3" xfId="4" applyFont="1" applyFill="1" applyBorder="1" applyAlignment="1">
      <alignment horizontal="center" vertical="center"/>
    </xf>
    <xf numFmtId="38" fontId="10" fillId="5" borderId="1" xfId="4" applyFont="1" applyFill="1" applyBorder="1" applyAlignment="1">
      <alignment horizontal="center" vertical="center"/>
    </xf>
    <xf numFmtId="38" fontId="10" fillId="5" borderId="8" xfId="4" applyFont="1" applyFill="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24" fillId="0" borderId="0" xfId="2" applyFont="1" applyBorder="1" applyAlignment="1">
      <alignment horizontal="center" vertical="center"/>
    </xf>
    <xf numFmtId="38" fontId="13" fillId="0" borderId="0" xfId="0" applyNumberFormat="1" applyFont="1" applyAlignment="1">
      <alignment horizontal="center" wrapText="1"/>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5" fillId="0" borderId="0" xfId="4" applyFont="1" applyFill="1" applyBorder="1" applyAlignment="1">
      <alignment horizontal="center" vertical="center"/>
    </xf>
    <xf numFmtId="0" fontId="5" fillId="6" borderId="0" xfId="2" applyFont="1" applyFill="1" applyBorder="1" applyAlignment="1">
      <alignment horizontal="center" vertical="center"/>
    </xf>
    <xf numFmtId="38" fontId="5" fillId="0" borderId="0" xfId="0" applyNumberFormat="1" applyFont="1" applyAlignment="1">
      <alignment horizontal="center" vertical="center"/>
    </xf>
    <xf numFmtId="0" fontId="5" fillId="6" borderId="0" xfId="0" applyFont="1" applyFill="1" applyBorder="1" applyAlignment="1">
      <alignment horizontal="center" vertical="center"/>
    </xf>
    <xf numFmtId="178" fontId="10" fillId="5" borderId="37" xfId="0" applyNumberFormat="1" applyFont="1" applyFill="1" applyBorder="1" applyAlignment="1">
      <alignment horizontal="center" vertical="center"/>
    </xf>
    <xf numFmtId="0" fontId="10" fillId="5" borderId="10"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39" xfId="0" applyFont="1" applyFill="1" applyBorder="1" applyAlignment="1">
      <alignment horizontal="center" vertical="center"/>
    </xf>
    <xf numFmtId="0" fontId="13" fillId="6" borderId="0" xfId="2" applyFont="1" applyFill="1" applyBorder="1" applyAlignment="1">
      <alignment horizontal="center" wrapText="1"/>
    </xf>
    <xf numFmtId="0" fontId="13" fillId="6" borderId="0" xfId="2" applyFont="1" applyFill="1" applyAlignment="1">
      <alignment horizontal="center"/>
    </xf>
    <xf numFmtId="38" fontId="19" fillId="0" borderId="57" xfId="4" applyFont="1" applyFill="1" applyBorder="1" applyAlignment="1">
      <alignment horizontal="center" vertical="center"/>
    </xf>
    <xf numFmtId="0" fontId="5" fillId="0" borderId="0" xfId="2" applyFont="1" applyBorder="1" applyAlignment="1">
      <alignment horizontal="center" vertical="center"/>
    </xf>
    <xf numFmtId="38" fontId="19" fillId="11" borderId="13" xfId="4" applyFont="1" applyFill="1" applyBorder="1" applyAlignment="1" applyProtection="1">
      <alignment horizontal="center" vertical="center"/>
      <protection locked="0"/>
    </xf>
    <xf numFmtId="38" fontId="19" fillId="11" borderId="14" xfId="4" applyFont="1" applyFill="1" applyBorder="1" applyAlignment="1" applyProtection="1">
      <alignment horizontal="center" vertical="center"/>
      <protection locked="0"/>
    </xf>
    <xf numFmtId="38" fontId="19" fillId="11" borderId="15" xfId="4" applyFont="1" applyFill="1" applyBorder="1" applyAlignment="1" applyProtection="1">
      <alignment horizontal="center" vertical="center"/>
      <protection locked="0"/>
    </xf>
    <xf numFmtId="0" fontId="5" fillId="0" borderId="36" xfId="2" applyFont="1" applyBorder="1" applyAlignment="1">
      <alignment horizontal="center" vertical="center"/>
    </xf>
    <xf numFmtId="0" fontId="3" fillId="0" borderId="0" xfId="0" applyFont="1" applyAlignment="1">
      <alignment horizontal="left" vertical="top" wrapText="1"/>
    </xf>
    <xf numFmtId="0" fontId="3" fillId="0" borderId="0" xfId="2" applyFont="1" applyAlignment="1">
      <alignment horizontal="left" vertical="top"/>
    </xf>
    <xf numFmtId="0" fontId="3" fillId="0" borderId="0" xfId="2" applyFont="1" applyAlignment="1">
      <alignment horizontal="left" vertical="top" wrapText="1"/>
    </xf>
    <xf numFmtId="0" fontId="12" fillId="0" borderId="0" xfId="2" applyFont="1" applyAlignment="1">
      <alignment horizontal="left" vertical="top"/>
    </xf>
    <xf numFmtId="38" fontId="10" fillId="5" borderId="57" xfId="4" applyFont="1" applyFill="1" applyBorder="1" applyAlignment="1">
      <alignment horizontal="center" vertical="center"/>
    </xf>
    <xf numFmtId="38" fontId="24" fillId="0" borderId="0" xfId="4" applyFont="1" applyFill="1" applyBorder="1" applyAlignment="1">
      <alignment horizontal="center" vertical="top"/>
    </xf>
    <xf numFmtId="38" fontId="10" fillId="5" borderId="58" xfId="4" applyFont="1" applyFill="1" applyBorder="1" applyAlignment="1">
      <alignment horizontal="center" vertical="center"/>
    </xf>
    <xf numFmtId="38" fontId="10" fillId="5" borderId="59" xfId="4" applyFont="1" applyFill="1" applyBorder="1" applyAlignment="1">
      <alignment horizontal="center" vertical="center"/>
    </xf>
    <xf numFmtId="38" fontId="10" fillId="5" borderId="60" xfId="4" applyFont="1" applyFill="1" applyBorder="1" applyAlignment="1">
      <alignment horizontal="center" vertical="center"/>
    </xf>
    <xf numFmtId="0" fontId="3" fillId="0" borderId="0" xfId="0" applyFont="1" applyAlignment="1">
      <alignment horizontal="left" vertical="top"/>
    </xf>
    <xf numFmtId="49" fontId="3" fillId="0" borderId="0" xfId="2" applyNumberFormat="1" applyFont="1" applyAlignment="1">
      <alignment horizontal="left" vertical="top"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3" xfId="0" applyFont="1" applyFill="1" applyBorder="1" applyAlignment="1">
      <alignment horizontal="center" vertical="center" wrapText="1"/>
    </xf>
    <xf numFmtId="9" fontId="13" fillId="2" borderId="48" xfId="0" applyNumberFormat="1" applyFont="1" applyFill="1" applyBorder="1" applyAlignment="1">
      <alignment horizontal="center" vertical="center" wrapText="1"/>
    </xf>
    <xf numFmtId="9" fontId="13" fillId="2" borderId="56" xfId="0" applyNumberFormat="1" applyFont="1" applyFill="1" applyBorder="1" applyAlignment="1">
      <alignment horizontal="center" vertical="center" wrapText="1"/>
    </xf>
    <xf numFmtId="9" fontId="13" fillId="2" borderId="50" xfId="0" applyNumberFormat="1" applyFont="1" applyFill="1" applyBorder="1" applyAlignment="1">
      <alignment horizontal="center" vertical="center" wrapText="1"/>
    </xf>
    <xf numFmtId="9" fontId="13" fillId="2" borderId="42" xfId="0" applyNumberFormat="1" applyFont="1" applyFill="1" applyBorder="1" applyAlignment="1">
      <alignment horizontal="center" vertical="center" wrapText="1"/>
    </xf>
    <xf numFmtId="9" fontId="13" fillId="2" borderId="40" xfId="0" applyNumberFormat="1" applyFont="1" applyFill="1" applyBorder="1" applyAlignment="1">
      <alignment horizontal="center" vertical="center" wrapText="1"/>
    </xf>
    <xf numFmtId="9" fontId="13" fillId="2" borderId="52" xfId="0" applyNumberFormat="1" applyFont="1" applyFill="1" applyBorder="1" applyAlignment="1">
      <alignment horizontal="center" vertical="center" wrapText="1"/>
    </xf>
    <xf numFmtId="9" fontId="13" fillId="2" borderId="41"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9" fontId="13" fillId="0" borderId="42" xfId="0" applyNumberFormat="1" applyFont="1" applyFill="1" applyBorder="1" applyAlignment="1">
      <alignment horizontal="center" vertical="center" wrapText="1"/>
    </xf>
    <xf numFmtId="9" fontId="13" fillId="0" borderId="40" xfId="0" applyNumberFormat="1" applyFont="1" applyFill="1" applyBorder="1" applyAlignment="1">
      <alignment horizontal="center" vertical="center" wrapText="1"/>
    </xf>
    <xf numFmtId="9" fontId="13" fillId="0" borderId="45" xfId="0" applyNumberFormat="1" applyFont="1" applyFill="1" applyBorder="1" applyAlignment="1">
      <alignment horizontal="center" vertical="center" wrapText="1"/>
    </xf>
    <xf numFmtId="9" fontId="13" fillId="0" borderId="43" xfId="0" applyNumberFormat="1" applyFont="1" applyFill="1" applyBorder="1" applyAlignment="1">
      <alignment horizontal="center" vertical="center" wrapText="1"/>
    </xf>
    <xf numFmtId="9" fontId="13" fillId="0" borderId="63" xfId="0" applyNumberFormat="1" applyFont="1" applyFill="1" applyBorder="1" applyAlignment="1">
      <alignment horizontal="center" vertical="center" wrapText="1"/>
    </xf>
    <xf numFmtId="9" fontId="13" fillId="0" borderId="67"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9" fontId="13" fillId="0" borderId="69" xfId="0" applyNumberFormat="1" applyFont="1" applyFill="1" applyBorder="1" applyAlignment="1">
      <alignment horizontal="center" vertical="center" wrapText="1"/>
    </xf>
    <xf numFmtId="9" fontId="13" fillId="0" borderId="70" xfId="0" applyNumberFormat="1" applyFont="1" applyFill="1" applyBorder="1" applyAlignment="1">
      <alignment horizontal="center" vertical="center" wrapText="1"/>
    </xf>
    <xf numFmtId="9" fontId="13" fillId="0" borderId="71" xfId="0" applyNumberFormat="1" applyFont="1" applyFill="1" applyBorder="1" applyAlignment="1">
      <alignment horizontal="center" vertical="center" wrapText="1"/>
    </xf>
    <xf numFmtId="9" fontId="13" fillId="0" borderId="72" xfId="0" applyNumberFormat="1"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6" fillId="0" borderId="0" xfId="2" applyFont="1" applyAlignment="1">
      <alignment horizontal="left" vertical="center" wrapText="1"/>
    </xf>
    <xf numFmtId="9" fontId="13" fillId="0" borderId="64" xfId="0" applyNumberFormat="1" applyFont="1" applyFill="1" applyBorder="1" applyAlignment="1">
      <alignment horizontal="center" vertical="center" wrapText="1"/>
    </xf>
    <xf numFmtId="9" fontId="13" fillId="0" borderId="46" xfId="0" applyNumberFormat="1" applyFont="1" applyFill="1" applyBorder="1" applyAlignment="1">
      <alignment horizontal="center" vertical="center" wrapText="1"/>
    </xf>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9" fontId="13" fillId="0" borderId="54"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99"/>
      <color rgb="FFFFFFCC"/>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7"/>
  <sheetViews>
    <sheetView showGridLines="0" tabSelected="1" view="pageBreakPreview" topLeftCell="A30" zoomScale="85" zoomScaleNormal="100" zoomScaleSheetLayoutView="85" workbookViewId="0">
      <selection activeCell="BJ41" sqref="BJ41"/>
    </sheetView>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9" t="s">
        <v>166</v>
      </c>
      <c r="AO1" s="181" t="s">
        <v>0</v>
      </c>
      <c r="AP1" s="182"/>
      <c r="AQ1" s="182"/>
      <c r="AR1" s="182"/>
      <c r="AS1" s="182"/>
      <c r="AT1" s="183"/>
    </row>
    <row r="2" spans="1:67" ht="16.5" x14ac:dyDescent="0.15">
      <c r="A2" s="184"/>
      <c r="B2" s="184"/>
      <c r="C2" s="184"/>
      <c r="D2" s="184"/>
      <c r="E2" s="184"/>
      <c r="F2" s="184"/>
      <c r="G2" s="184"/>
      <c r="H2" s="184"/>
      <c r="I2" s="184"/>
      <c r="J2" s="184"/>
      <c r="K2" s="184"/>
      <c r="L2" s="184"/>
      <c r="M2" s="184"/>
      <c r="AO2" s="185" t="s">
        <v>124</v>
      </c>
      <c r="AP2" s="186"/>
      <c r="AQ2" s="186"/>
      <c r="AR2" s="186"/>
      <c r="AS2" s="186"/>
      <c r="AT2" s="187"/>
    </row>
    <row r="3" spans="1:67" ht="50.25" customHeight="1" x14ac:dyDescent="0.15">
      <c r="A3" s="188" t="s">
        <v>117</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row>
    <row r="4" spans="1:67" ht="18.75" customHeight="1" thickBot="1" x14ac:dyDescent="0.2">
      <c r="A4" s="1" t="s">
        <v>143</v>
      </c>
      <c r="AT4" s="156"/>
      <c r="BE4" s="190" t="s">
        <v>127</v>
      </c>
      <c r="BF4" s="191"/>
      <c r="BG4" s="192"/>
    </row>
    <row r="5" spans="1:67" s="20" customFormat="1" ht="36.75" customHeight="1" x14ac:dyDescent="0.15">
      <c r="A5" s="53" t="s">
        <v>1</v>
      </c>
      <c r="B5" s="193" t="s">
        <v>2</v>
      </c>
      <c r="C5" s="193"/>
      <c r="D5" s="193"/>
      <c r="E5" s="193"/>
      <c r="F5" s="193"/>
      <c r="G5" s="193"/>
      <c r="H5" s="193"/>
      <c r="I5" s="194"/>
      <c r="J5" s="195"/>
      <c r="K5" s="196"/>
      <c r="L5" s="52" t="s">
        <v>3</v>
      </c>
      <c r="M5" s="197" t="s">
        <v>118</v>
      </c>
      <c r="N5" s="197"/>
      <c r="O5" s="197"/>
      <c r="P5" s="197"/>
      <c r="Q5" s="197"/>
      <c r="R5" s="197"/>
      <c r="S5" s="197"/>
      <c r="T5" s="197"/>
      <c r="U5" s="197"/>
      <c r="V5" s="198"/>
      <c r="W5" s="199"/>
      <c r="X5" s="55" t="s">
        <v>5</v>
      </c>
      <c r="Y5" s="200" t="s">
        <v>6</v>
      </c>
      <c r="Z5" s="200"/>
      <c r="AA5" s="200"/>
      <c r="AB5" s="200"/>
      <c r="AC5" s="200"/>
      <c r="AD5" s="200"/>
      <c r="AE5" s="200"/>
      <c r="AF5" s="200"/>
      <c r="AG5" s="201"/>
      <c r="AH5" s="207"/>
      <c r="AI5" s="208"/>
      <c r="AJ5" s="54" t="s">
        <v>7</v>
      </c>
      <c r="AK5" s="209" t="s">
        <v>8</v>
      </c>
      <c r="AL5" s="209"/>
      <c r="AM5" s="209"/>
      <c r="AN5" s="209"/>
      <c r="AO5" s="209"/>
      <c r="AP5" s="209"/>
      <c r="AQ5" s="209"/>
      <c r="AR5" s="209"/>
      <c r="AS5" s="209"/>
      <c r="AT5" s="210"/>
      <c r="AU5" s="50"/>
      <c r="AV5" s="211" t="s">
        <v>139</v>
      </c>
      <c r="AW5" s="211"/>
      <c r="AX5" s="211"/>
      <c r="AY5" s="211"/>
      <c r="AZ5" s="211"/>
      <c r="BA5" s="211"/>
      <c r="BB5" s="211"/>
      <c r="BC5" s="211"/>
      <c r="BD5" s="1"/>
      <c r="BE5" s="157"/>
      <c r="BF5" s="157"/>
      <c r="BG5" s="157"/>
      <c r="BH5" s="50"/>
      <c r="BI5" s="50"/>
      <c r="BJ5" s="50"/>
      <c r="BK5" s="50"/>
      <c r="BL5" s="50"/>
      <c r="BM5" s="50"/>
      <c r="BN5" s="50"/>
      <c r="BO5" s="50"/>
    </row>
    <row r="6" spans="1:67" s="20" customFormat="1" ht="36.75" customHeight="1" x14ac:dyDescent="0.15">
      <c r="A6" s="49">
        <v>2</v>
      </c>
      <c r="B6" s="212" t="s">
        <v>9</v>
      </c>
      <c r="C6" s="202"/>
      <c r="D6" s="202"/>
      <c r="E6" s="202"/>
      <c r="F6" s="202"/>
      <c r="G6" s="202"/>
      <c r="H6" s="202"/>
      <c r="I6" s="203"/>
      <c r="J6" s="213"/>
      <c r="K6" s="213"/>
      <c r="L6" s="213"/>
      <c r="M6" s="213"/>
      <c r="N6" s="213"/>
      <c r="O6" s="213"/>
      <c r="P6" s="213"/>
      <c r="Q6" s="213"/>
      <c r="R6" s="213"/>
      <c r="S6" s="213"/>
      <c r="T6" s="213"/>
      <c r="U6" s="213"/>
      <c r="V6" s="213"/>
      <c r="W6" s="213"/>
      <c r="X6" s="172">
        <v>3</v>
      </c>
      <c r="Y6" s="202" t="s">
        <v>145</v>
      </c>
      <c r="Z6" s="202"/>
      <c r="AA6" s="202"/>
      <c r="AB6" s="202"/>
      <c r="AC6" s="202"/>
      <c r="AD6" s="202"/>
      <c r="AE6" s="202"/>
      <c r="AF6" s="203"/>
      <c r="AG6" s="213"/>
      <c r="AH6" s="213"/>
      <c r="AI6" s="213"/>
      <c r="AJ6" s="213"/>
      <c r="AK6" s="213"/>
      <c r="AL6" s="213"/>
      <c r="AM6" s="213"/>
      <c r="AN6" s="213"/>
      <c r="AO6" s="213"/>
      <c r="AP6" s="213"/>
      <c r="AQ6" s="213"/>
      <c r="AR6" s="213"/>
      <c r="AS6" s="213"/>
      <c r="AT6" s="214"/>
      <c r="AU6" s="26"/>
      <c r="AV6" s="154"/>
      <c r="AW6" s="215" t="s">
        <v>146</v>
      </c>
      <c r="AX6" s="216"/>
      <c r="AY6" s="159" t="s">
        <v>140</v>
      </c>
      <c r="AZ6" s="215" t="s">
        <v>141</v>
      </c>
      <c r="BA6" s="216"/>
      <c r="BB6" s="216"/>
      <c r="BC6" s="217"/>
      <c r="BD6" s="1"/>
      <c r="BE6" s="1">
        <v>2023</v>
      </c>
      <c r="BF6" s="47" t="s">
        <v>10</v>
      </c>
      <c r="BG6" s="47" t="s">
        <v>10</v>
      </c>
      <c r="BH6" s="91"/>
    </row>
    <row r="7" spans="1:67" ht="36.75" customHeight="1" x14ac:dyDescent="0.15">
      <c r="A7" s="48">
        <v>4</v>
      </c>
      <c r="B7" s="202" t="s">
        <v>11</v>
      </c>
      <c r="C7" s="202"/>
      <c r="D7" s="202"/>
      <c r="E7" s="202"/>
      <c r="F7" s="202"/>
      <c r="G7" s="202"/>
      <c r="H7" s="202"/>
      <c r="I7" s="203"/>
      <c r="J7" s="204"/>
      <c r="K7" s="204"/>
      <c r="L7" s="204"/>
      <c r="M7" s="204"/>
      <c r="N7" s="204"/>
      <c r="O7" s="204"/>
      <c r="P7" s="204"/>
      <c r="Q7" s="204"/>
      <c r="R7" s="204"/>
      <c r="S7" s="204"/>
      <c r="T7" s="204"/>
      <c r="U7" s="204"/>
      <c r="V7" s="205" t="s">
        <v>12</v>
      </c>
      <c r="W7" s="205"/>
      <c r="X7" s="172">
        <v>5</v>
      </c>
      <c r="Y7" s="202" t="s">
        <v>126</v>
      </c>
      <c r="Z7" s="202"/>
      <c r="AA7" s="202"/>
      <c r="AB7" s="202"/>
      <c r="AC7" s="202"/>
      <c r="AD7" s="202"/>
      <c r="AE7" s="202"/>
      <c r="AF7" s="203"/>
      <c r="AG7" s="204"/>
      <c r="AH7" s="204"/>
      <c r="AI7" s="204"/>
      <c r="AJ7" s="204"/>
      <c r="AK7" s="204"/>
      <c r="AL7" s="204"/>
      <c r="AM7" s="204"/>
      <c r="AN7" s="204"/>
      <c r="AO7" s="204"/>
      <c r="AP7" s="204"/>
      <c r="AQ7" s="204"/>
      <c r="AR7" s="204"/>
      <c r="AS7" s="205" t="s">
        <v>12</v>
      </c>
      <c r="AT7" s="206"/>
      <c r="AV7" s="89"/>
      <c r="AW7" s="158" t="s">
        <v>15</v>
      </c>
      <c r="AX7" s="162" t="s">
        <v>19</v>
      </c>
      <c r="AY7" s="160" t="s">
        <v>115</v>
      </c>
      <c r="AZ7" s="136" t="s">
        <v>114</v>
      </c>
      <c r="BA7" s="137" t="s">
        <v>113</v>
      </c>
      <c r="BB7" s="171" t="s">
        <v>147</v>
      </c>
      <c r="BC7" s="90" t="s">
        <v>148</v>
      </c>
      <c r="BD7" s="150"/>
      <c r="BE7" s="1">
        <v>2024</v>
      </c>
      <c r="BF7" s="47" t="s">
        <v>13</v>
      </c>
      <c r="BG7" s="47" t="s">
        <v>14</v>
      </c>
      <c r="BH7" s="92"/>
    </row>
    <row r="8" spans="1:67" ht="36.75" customHeight="1" x14ac:dyDescent="0.15">
      <c r="A8" s="48">
        <v>6</v>
      </c>
      <c r="B8" s="202" t="s">
        <v>125</v>
      </c>
      <c r="C8" s="202"/>
      <c r="D8" s="202"/>
      <c r="E8" s="202"/>
      <c r="F8" s="202"/>
      <c r="G8" s="202"/>
      <c r="H8" s="202"/>
      <c r="I8" s="203"/>
      <c r="J8" s="232" t="s">
        <v>15</v>
      </c>
      <c r="K8" s="233"/>
      <c r="L8" s="234"/>
      <c r="M8" s="228"/>
      <c r="N8" s="218"/>
      <c r="O8" s="218"/>
      <c r="P8" s="218"/>
      <c r="Q8" s="99" t="s">
        <v>16</v>
      </c>
      <c r="R8" s="218"/>
      <c r="S8" s="218"/>
      <c r="T8" s="218"/>
      <c r="U8" s="218"/>
      <c r="V8" s="99" t="s">
        <v>17</v>
      </c>
      <c r="W8" s="218"/>
      <c r="X8" s="218"/>
      <c r="Y8" s="218"/>
      <c r="Z8" s="218"/>
      <c r="AA8" s="99" t="s">
        <v>18</v>
      </c>
      <c r="AB8" s="232" t="s">
        <v>19</v>
      </c>
      <c r="AC8" s="233"/>
      <c r="AD8" s="233"/>
      <c r="AE8" s="234"/>
      <c r="AF8" s="228"/>
      <c r="AG8" s="218"/>
      <c r="AH8" s="218"/>
      <c r="AI8" s="218"/>
      <c r="AJ8" s="99" t="s">
        <v>16</v>
      </c>
      <c r="AK8" s="218"/>
      <c r="AL8" s="218"/>
      <c r="AM8" s="218"/>
      <c r="AN8" s="218"/>
      <c r="AO8" s="99" t="s">
        <v>17</v>
      </c>
      <c r="AP8" s="218"/>
      <c r="AQ8" s="218"/>
      <c r="AR8" s="218"/>
      <c r="AS8" s="218"/>
      <c r="AT8" s="100" t="s">
        <v>18</v>
      </c>
      <c r="AV8" s="89" t="s">
        <v>111</v>
      </c>
      <c r="AW8" s="158" t="str">
        <f>M8&amp;"/"&amp;R8&amp;"/"&amp;W8</f>
        <v>//</v>
      </c>
      <c r="AX8" s="163" t="str">
        <f>AF8&amp;"/"&amp;AK8&amp;"/"&amp;AP8</f>
        <v>//</v>
      </c>
      <c r="AY8" s="161" t="e">
        <f>DATEDIF(AW8,AX8,"d")+1</f>
        <v>#VALUE!</v>
      </c>
      <c r="AZ8" s="138" t="e">
        <f>DATEDIF(AW8,AX8,"M")</f>
        <v>#VALUE!</v>
      </c>
      <c r="BA8" s="151" t="e">
        <f>DATEDIF(AW8,AX8,"MD")+1</f>
        <v>#VALUE!</v>
      </c>
      <c r="BB8" s="165" t="e">
        <f>IF(R8+AZ8&gt;12,M8+1&amp;"/"&amp;R8+AZ8-12&amp;"/"&amp;W8,M8&amp;"/"&amp;R8+AZ8&amp;"/"&amp;W8)</f>
        <v>#VALUE!</v>
      </c>
      <c r="BC8" s="153" t="e">
        <f>DAY(EOMONTH(BB8, 0))</f>
        <v>#VALUE!</v>
      </c>
      <c r="BE8" s="1">
        <v>2025</v>
      </c>
      <c r="BF8" s="47" t="s">
        <v>22</v>
      </c>
      <c r="BG8" s="47" t="s">
        <v>22</v>
      </c>
    </row>
    <row r="9" spans="1:67" ht="36.75" customHeight="1" x14ac:dyDescent="0.15">
      <c r="A9" s="49">
        <v>7</v>
      </c>
      <c r="B9" s="202" t="s">
        <v>23</v>
      </c>
      <c r="C9" s="202"/>
      <c r="D9" s="202"/>
      <c r="E9" s="202"/>
      <c r="F9" s="202"/>
      <c r="G9" s="202"/>
      <c r="H9" s="202"/>
      <c r="I9" s="203"/>
      <c r="J9" s="229" t="s">
        <v>15</v>
      </c>
      <c r="K9" s="230"/>
      <c r="L9" s="231"/>
      <c r="M9" s="228"/>
      <c r="N9" s="218"/>
      <c r="O9" s="218"/>
      <c r="P9" s="218"/>
      <c r="Q9" s="99" t="s">
        <v>16</v>
      </c>
      <c r="R9" s="218"/>
      <c r="S9" s="218"/>
      <c r="T9" s="218"/>
      <c r="U9" s="218"/>
      <c r="V9" s="99" t="s">
        <v>17</v>
      </c>
      <c r="W9" s="218"/>
      <c r="X9" s="218"/>
      <c r="Y9" s="218"/>
      <c r="Z9" s="218"/>
      <c r="AA9" s="99" t="s">
        <v>18</v>
      </c>
      <c r="AB9" s="232" t="s">
        <v>19</v>
      </c>
      <c r="AC9" s="233"/>
      <c r="AD9" s="233"/>
      <c r="AE9" s="234"/>
      <c r="AF9" s="228"/>
      <c r="AG9" s="218"/>
      <c r="AH9" s="218"/>
      <c r="AI9" s="218"/>
      <c r="AJ9" s="99" t="s">
        <v>16</v>
      </c>
      <c r="AK9" s="218"/>
      <c r="AL9" s="218"/>
      <c r="AM9" s="218"/>
      <c r="AN9" s="218"/>
      <c r="AO9" s="99" t="s">
        <v>17</v>
      </c>
      <c r="AP9" s="218"/>
      <c r="AQ9" s="218"/>
      <c r="AR9" s="218"/>
      <c r="AS9" s="218"/>
      <c r="AT9" s="100" t="s">
        <v>18</v>
      </c>
      <c r="AV9" s="89" t="s">
        <v>112</v>
      </c>
      <c r="AW9" s="158" t="str">
        <f>M9&amp;"/"&amp;R9&amp;"/"&amp;W9</f>
        <v>//</v>
      </c>
      <c r="AX9" s="163" t="str">
        <f>AF9&amp;"/"&amp;AK9&amp;"/"&amp;AP9</f>
        <v>//</v>
      </c>
      <c r="AY9" s="161" t="e">
        <f>DATEDIF(AW9,AX9,"d")+1</f>
        <v>#VALUE!</v>
      </c>
      <c r="AZ9" s="169"/>
      <c r="BA9" s="170"/>
      <c r="BB9" s="170"/>
      <c r="BC9" s="169"/>
      <c r="BD9" s="88"/>
      <c r="BE9" s="1">
        <v>2026</v>
      </c>
      <c r="BF9" s="47" t="s">
        <v>24</v>
      </c>
      <c r="BG9" s="47" t="s">
        <v>25</v>
      </c>
    </row>
    <row r="10" spans="1:67" ht="33" customHeight="1" x14ac:dyDescent="0.2">
      <c r="A10" s="115">
        <v>8</v>
      </c>
      <c r="B10" s="219" t="s">
        <v>26</v>
      </c>
      <c r="C10" s="219"/>
      <c r="D10" s="219"/>
      <c r="E10" s="219"/>
      <c r="F10" s="219"/>
      <c r="G10" s="219"/>
      <c r="H10" s="219"/>
      <c r="I10" s="219"/>
      <c r="J10" s="32"/>
      <c r="K10" s="28"/>
      <c r="L10" s="28"/>
      <c r="M10" s="28"/>
      <c r="N10" s="28"/>
      <c r="O10" s="28"/>
      <c r="P10" s="28"/>
      <c r="Q10" s="28"/>
      <c r="R10" s="28"/>
      <c r="S10" s="28"/>
      <c r="T10" s="28"/>
      <c r="U10" s="28"/>
      <c r="V10" s="116"/>
      <c r="W10" s="116"/>
      <c r="X10" s="29"/>
      <c r="Y10" s="29"/>
      <c r="Z10" s="29"/>
      <c r="AA10" s="28"/>
      <c r="AB10" s="28"/>
      <c r="AC10" s="28"/>
      <c r="AD10" s="28"/>
      <c r="AE10" s="30"/>
      <c r="AF10" s="28"/>
      <c r="AG10" s="28"/>
      <c r="AH10" s="28"/>
      <c r="AI10" s="28"/>
      <c r="AJ10" s="28"/>
      <c r="AK10" s="28"/>
      <c r="AL10" s="28"/>
      <c r="AM10" s="28"/>
      <c r="AN10" s="28"/>
      <c r="AO10" s="28"/>
      <c r="AP10" s="28"/>
      <c r="AQ10" s="28"/>
      <c r="AR10" s="28"/>
      <c r="AS10" s="28"/>
      <c r="AT10" s="31"/>
      <c r="BE10" s="1">
        <v>2027</v>
      </c>
      <c r="BF10" s="47" t="s">
        <v>27</v>
      </c>
      <c r="BG10" s="47" t="s">
        <v>27</v>
      </c>
    </row>
    <row r="11" spans="1:67" ht="9.75" customHeight="1" x14ac:dyDescent="0.2">
      <c r="A11" s="117"/>
      <c r="B11" s="118"/>
      <c r="C11" s="118"/>
      <c r="D11" s="118"/>
      <c r="E11" s="118"/>
      <c r="F11" s="118"/>
      <c r="G11" s="118"/>
      <c r="H11" s="118"/>
      <c r="I11" s="118"/>
      <c r="J11" s="119"/>
      <c r="K11" s="120"/>
      <c r="L11" s="120"/>
      <c r="M11" s="120"/>
      <c r="N11" s="120"/>
      <c r="O11" s="120"/>
      <c r="P11" s="120"/>
      <c r="Q11" s="120"/>
      <c r="R11" s="120"/>
      <c r="S11" s="120"/>
      <c r="T11" s="120"/>
      <c r="U11" s="120"/>
      <c r="V11" s="121"/>
      <c r="W11" s="121"/>
      <c r="X11" s="122"/>
      <c r="Y11" s="122"/>
      <c r="Z11" s="122"/>
      <c r="AA11" s="120"/>
      <c r="AB11" s="120"/>
      <c r="AC11" s="120"/>
      <c r="AD11" s="120"/>
      <c r="AE11" s="123"/>
      <c r="AF11" s="120"/>
      <c r="AG11" s="120"/>
      <c r="AH11" s="120"/>
      <c r="AI11" s="120"/>
      <c r="AJ11" s="120"/>
      <c r="AK11" s="120"/>
      <c r="AL11" s="120"/>
      <c r="AM11" s="120"/>
      <c r="AN11" s="120"/>
      <c r="AO11" s="120"/>
      <c r="AP11" s="120"/>
      <c r="AQ11" s="120"/>
      <c r="AR11" s="120"/>
      <c r="AS11" s="120"/>
      <c r="AT11" s="124"/>
      <c r="AV11" s="87"/>
      <c r="AW11" s="140"/>
      <c r="AX11" s="88"/>
      <c r="AY11" s="88"/>
      <c r="AZ11" s="88"/>
      <c r="BA11" s="88"/>
      <c r="BB11" s="88"/>
      <c r="BC11" s="88"/>
      <c r="BD11" s="166"/>
      <c r="BE11" s="1">
        <v>2028</v>
      </c>
      <c r="BF11" s="47" t="s">
        <v>29</v>
      </c>
      <c r="BG11" s="47" t="s">
        <v>29</v>
      </c>
    </row>
    <row r="12" spans="1:67" ht="18.75" customHeight="1" x14ac:dyDescent="0.15">
      <c r="A12" s="220" t="s">
        <v>28</v>
      </c>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2"/>
      <c r="AV12" s="87"/>
      <c r="AW12" s="88"/>
      <c r="AX12" s="88"/>
      <c r="AY12" s="88"/>
      <c r="AZ12" s="88"/>
      <c r="BA12" s="88"/>
      <c r="BB12" s="88"/>
      <c r="BC12" s="88"/>
      <c r="BD12" s="88"/>
      <c r="BE12" s="1">
        <v>2029</v>
      </c>
      <c r="BF12" s="47" t="s">
        <v>31</v>
      </c>
      <c r="BG12" s="47" t="s">
        <v>31</v>
      </c>
    </row>
    <row r="13" spans="1:67" ht="39.75" customHeight="1" x14ac:dyDescent="0.15">
      <c r="A13" s="56"/>
      <c r="B13" s="94" t="s">
        <v>3</v>
      </c>
      <c r="C13" s="203" t="s">
        <v>129</v>
      </c>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4"/>
      <c r="AC13" s="224"/>
      <c r="AD13" s="224"/>
      <c r="AE13" s="224"/>
      <c r="AF13" s="224"/>
      <c r="AG13" s="224"/>
      <c r="AH13" s="224"/>
      <c r="AI13" s="224"/>
      <c r="AJ13" s="224"/>
      <c r="AK13" s="224"/>
      <c r="AL13" s="224"/>
      <c r="AM13" s="224"/>
      <c r="AN13" s="224"/>
      <c r="AO13" s="224"/>
      <c r="AP13" s="224"/>
      <c r="AQ13" s="225"/>
      <c r="AR13" s="226" t="s">
        <v>30</v>
      </c>
      <c r="AS13" s="227"/>
      <c r="AT13" s="57"/>
      <c r="AV13" s="87"/>
      <c r="AW13" s="88"/>
      <c r="AX13" s="88"/>
      <c r="AY13" s="87"/>
      <c r="AZ13" s="87"/>
      <c r="BA13" s="87"/>
      <c r="BB13" s="87"/>
      <c r="BC13" s="87"/>
      <c r="BE13" s="1">
        <v>2030</v>
      </c>
      <c r="BF13" s="47" t="s">
        <v>34</v>
      </c>
      <c r="BG13" s="47" t="s">
        <v>34</v>
      </c>
    </row>
    <row r="14" spans="1:67" ht="21" customHeight="1" x14ac:dyDescent="0.15">
      <c r="A14" s="56"/>
      <c r="B14" s="236" t="s">
        <v>5</v>
      </c>
      <c r="C14" s="239" t="s">
        <v>32</v>
      </c>
      <c r="D14" s="239"/>
      <c r="E14" s="239"/>
      <c r="F14" s="239"/>
      <c r="G14" s="239"/>
      <c r="H14" s="239"/>
      <c r="I14" s="240"/>
      <c r="J14" s="245" t="s">
        <v>33</v>
      </c>
      <c r="K14" s="245"/>
      <c r="L14" s="245"/>
      <c r="M14" s="245"/>
      <c r="N14" s="245"/>
      <c r="O14" s="245"/>
      <c r="P14" s="245"/>
      <c r="Q14" s="245"/>
      <c r="R14" s="245"/>
      <c r="S14" s="245"/>
      <c r="T14" s="245"/>
      <c r="U14" s="245"/>
      <c r="V14" s="245"/>
      <c r="W14" s="245"/>
      <c r="X14" s="245"/>
      <c r="Y14" s="245"/>
      <c r="Z14" s="245"/>
      <c r="AA14" s="245"/>
      <c r="AB14" s="245" t="s">
        <v>32</v>
      </c>
      <c r="AC14" s="245"/>
      <c r="AD14" s="245"/>
      <c r="AE14" s="245"/>
      <c r="AF14" s="245"/>
      <c r="AG14" s="245"/>
      <c r="AH14" s="245"/>
      <c r="AI14" s="245"/>
      <c r="AJ14" s="245"/>
      <c r="AK14" s="245"/>
      <c r="AL14" s="245"/>
      <c r="AM14" s="245"/>
      <c r="AN14" s="245"/>
      <c r="AO14" s="245"/>
      <c r="AP14" s="245"/>
      <c r="AQ14" s="245"/>
      <c r="AR14" s="245"/>
      <c r="AS14" s="245"/>
      <c r="AT14" s="57"/>
      <c r="AV14" s="87"/>
      <c r="AW14" s="140"/>
      <c r="AX14" s="88"/>
      <c r="AY14" s="88"/>
      <c r="AZ14" s="88"/>
      <c r="BA14" s="88"/>
      <c r="BB14" s="88"/>
      <c r="BC14" s="88"/>
      <c r="BD14" s="166"/>
      <c r="BE14" s="1">
        <v>2031</v>
      </c>
      <c r="BF14" s="47" t="s">
        <v>35</v>
      </c>
      <c r="BG14" s="47" t="s">
        <v>35</v>
      </c>
    </row>
    <row r="15" spans="1:67" ht="39.75" customHeight="1" x14ac:dyDescent="0.15">
      <c r="A15" s="56"/>
      <c r="B15" s="237"/>
      <c r="C15" s="241"/>
      <c r="D15" s="241"/>
      <c r="E15" s="241"/>
      <c r="F15" s="241"/>
      <c r="G15" s="241"/>
      <c r="H15" s="241"/>
      <c r="I15" s="242"/>
      <c r="J15" s="235"/>
      <c r="K15" s="235"/>
      <c r="L15" s="235"/>
      <c r="M15" s="235"/>
      <c r="N15" s="235"/>
      <c r="O15" s="235"/>
      <c r="P15" s="235"/>
      <c r="Q15" s="235"/>
      <c r="R15" s="235"/>
      <c r="S15" s="235"/>
      <c r="T15" s="235"/>
      <c r="U15" s="235"/>
      <c r="V15" s="235"/>
      <c r="W15" s="235"/>
      <c r="X15" s="235"/>
      <c r="Y15" s="235"/>
      <c r="Z15" s="235"/>
      <c r="AA15" s="235"/>
      <c r="AB15" s="224"/>
      <c r="AC15" s="224"/>
      <c r="AD15" s="224"/>
      <c r="AE15" s="224"/>
      <c r="AF15" s="224"/>
      <c r="AG15" s="224"/>
      <c r="AH15" s="224"/>
      <c r="AI15" s="224"/>
      <c r="AJ15" s="224"/>
      <c r="AK15" s="224"/>
      <c r="AL15" s="224"/>
      <c r="AM15" s="224"/>
      <c r="AN15" s="224"/>
      <c r="AO15" s="224"/>
      <c r="AP15" s="224"/>
      <c r="AQ15" s="225"/>
      <c r="AR15" s="226" t="s">
        <v>30</v>
      </c>
      <c r="AS15" s="227"/>
      <c r="AT15" s="57"/>
      <c r="AV15" s="87"/>
      <c r="AW15" s="88"/>
      <c r="AX15" s="87"/>
      <c r="AY15" s="88"/>
      <c r="AZ15" s="88"/>
      <c r="BA15" s="88"/>
      <c r="BB15" s="88"/>
      <c r="BC15" s="88"/>
      <c r="BD15" s="88"/>
      <c r="BE15" s="1">
        <v>2032</v>
      </c>
      <c r="BF15" s="47" t="s">
        <v>36</v>
      </c>
      <c r="BG15" s="47" t="s">
        <v>36</v>
      </c>
    </row>
    <row r="16" spans="1:67" ht="39.75" customHeight="1" x14ac:dyDescent="0.15">
      <c r="A16" s="56"/>
      <c r="B16" s="237"/>
      <c r="C16" s="241"/>
      <c r="D16" s="241"/>
      <c r="E16" s="241"/>
      <c r="F16" s="241"/>
      <c r="G16" s="241"/>
      <c r="H16" s="241"/>
      <c r="I16" s="242"/>
      <c r="J16" s="235"/>
      <c r="K16" s="235"/>
      <c r="L16" s="235"/>
      <c r="M16" s="235"/>
      <c r="N16" s="235"/>
      <c r="O16" s="235"/>
      <c r="P16" s="235"/>
      <c r="Q16" s="235"/>
      <c r="R16" s="235"/>
      <c r="S16" s="235"/>
      <c r="T16" s="235"/>
      <c r="U16" s="235"/>
      <c r="V16" s="235"/>
      <c r="W16" s="235"/>
      <c r="X16" s="235"/>
      <c r="Y16" s="235"/>
      <c r="Z16" s="235"/>
      <c r="AA16" s="235"/>
      <c r="AB16" s="224"/>
      <c r="AC16" s="224"/>
      <c r="AD16" s="224"/>
      <c r="AE16" s="224"/>
      <c r="AF16" s="224"/>
      <c r="AG16" s="224"/>
      <c r="AH16" s="224"/>
      <c r="AI16" s="224"/>
      <c r="AJ16" s="224"/>
      <c r="AK16" s="224"/>
      <c r="AL16" s="224"/>
      <c r="AM16" s="224"/>
      <c r="AN16" s="224"/>
      <c r="AO16" s="224"/>
      <c r="AP16" s="224"/>
      <c r="AQ16" s="225"/>
      <c r="AR16" s="226" t="s">
        <v>30</v>
      </c>
      <c r="AS16" s="227"/>
      <c r="AT16" s="57"/>
      <c r="AW16" s="166"/>
      <c r="AX16" s="166"/>
      <c r="BF16" s="47" t="s">
        <v>37</v>
      </c>
      <c r="BG16" s="47" t="s">
        <v>37</v>
      </c>
    </row>
    <row r="17" spans="1:59" ht="39.75" customHeight="1" x14ac:dyDescent="0.15">
      <c r="A17" s="56"/>
      <c r="B17" s="238"/>
      <c r="C17" s="243"/>
      <c r="D17" s="243"/>
      <c r="E17" s="243"/>
      <c r="F17" s="243"/>
      <c r="G17" s="243"/>
      <c r="H17" s="243"/>
      <c r="I17" s="244"/>
      <c r="J17" s="235"/>
      <c r="K17" s="235"/>
      <c r="L17" s="235"/>
      <c r="M17" s="235"/>
      <c r="N17" s="235"/>
      <c r="O17" s="235"/>
      <c r="P17" s="235"/>
      <c r="Q17" s="235"/>
      <c r="R17" s="235"/>
      <c r="S17" s="235"/>
      <c r="T17" s="235"/>
      <c r="U17" s="235"/>
      <c r="V17" s="235"/>
      <c r="W17" s="235"/>
      <c r="X17" s="235"/>
      <c r="Y17" s="235"/>
      <c r="Z17" s="235"/>
      <c r="AA17" s="235"/>
      <c r="AB17" s="224"/>
      <c r="AC17" s="224"/>
      <c r="AD17" s="224"/>
      <c r="AE17" s="224"/>
      <c r="AF17" s="224"/>
      <c r="AG17" s="224"/>
      <c r="AH17" s="224"/>
      <c r="AI17" s="224"/>
      <c r="AJ17" s="224"/>
      <c r="AK17" s="224"/>
      <c r="AL17" s="224"/>
      <c r="AM17" s="224"/>
      <c r="AN17" s="224"/>
      <c r="AO17" s="224"/>
      <c r="AP17" s="224"/>
      <c r="AQ17" s="225"/>
      <c r="AR17" s="226" t="s">
        <v>30</v>
      </c>
      <c r="AS17" s="227"/>
      <c r="AT17" s="60"/>
      <c r="AW17" s="46"/>
      <c r="AX17" s="166"/>
      <c r="BF17" s="47" t="s">
        <v>20</v>
      </c>
      <c r="BG17" s="47" t="s">
        <v>20</v>
      </c>
    </row>
    <row r="18" spans="1:59" ht="39.75" customHeight="1" x14ac:dyDescent="0.15">
      <c r="A18" s="56"/>
      <c r="B18" s="152" t="s">
        <v>7</v>
      </c>
      <c r="C18" s="202" t="s">
        <v>135</v>
      </c>
      <c r="D18" s="202"/>
      <c r="E18" s="202"/>
      <c r="F18" s="202"/>
      <c r="G18" s="202"/>
      <c r="H18" s="202"/>
      <c r="I18" s="203"/>
      <c r="J18" s="235"/>
      <c r="K18" s="235"/>
      <c r="L18" s="235"/>
      <c r="M18" s="235"/>
      <c r="N18" s="235"/>
      <c r="O18" s="235"/>
      <c r="P18" s="235"/>
      <c r="Q18" s="235"/>
      <c r="R18" s="235"/>
      <c r="S18" s="235"/>
      <c r="T18" s="235"/>
      <c r="U18" s="235"/>
      <c r="V18" s="235"/>
      <c r="W18" s="235"/>
      <c r="X18" s="235"/>
      <c r="Y18" s="235"/>
      <c r="Z18" s="235"/>
      <c r="AA18" s="235"/>
      <c r="AB18" s="224"/>
      <c r="AC18" s="224"/>
      <c r="AD18" s="224"/>
      <c r="AE18" s="224"/>
      <c r="AF18" s="224"/>
      <c r="AG18" s="224"/>
      <c r="AH18" s="224"/>
      <c r="AI18" s="224"/>
      <c r="AJ18" s="224"/>
      <c r="AK18" s="224"/>
      <c r="AL18" s="224"/>
      <c r="AM18" s="224"/>
      <c r="AN18" s="224"/>
      <c r="AO18" s="224"/>
      <c r="AP18" s="224"/>
      <c r="AQ18" s="225"/>
      <c r="AR18" s="226" t="s">
        <v>30</v>
      </c>
      <c r="AS18" s="227"/>
      <c r="AT18" s="60"/>
      <c r="AW18" s="46"/>
      <c r="AX18" s="166"/>
      <c r="BG18" s="47" t="s">
        <v>38</v>
      </c>
    </row>
    <row r="19" spans="1:59" ht="39.75" customHeight="1" x14ac:dyDescent="0.2">
      <c r="A19" s="61"/>
      <c r="B19" s="256" t="s">
        <v>142</v>
      </c>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7" t="str">
        <f>IF(SUM(AB13,AB15:AQ17,-AB18)&gt;0,SUM(AB13,AB15:AQ17,-AB18), "" )</f>
        <v/>
      </c>
      <c r="AC19" s="257"/>
      <c r="AD19" s="257"/>
      <c r="AE19" s="257"/>
      <c r="AF19" s="257"/>
      <c r="AG19" s="257"/>
      <c r="AH19" s="257"/>
      <c r="AI19" s="257"/>
      <c r="AJ19" s="257"/>
      <c r="AK19" s="257"/>
      <c r="AL19" s="257"/>
      <c r="AM19" s="257"/>
      <c r="AN19" s="257"/>
      <c r="AO19" s="257"/>
      <c r="AP19" s="257"/>
      <c r="AQ19" s="258"/>
      <c r="AR19" s="226" t="s">
        <v>30</v>
      </c>
      <c r="AS19" s="227"/>
      <c r="AT19" s="60"/>
      <c r="BG19" s="47" t="s">
        <v>39</v>
      </c>
    </row>
    <row r="20" spans="1:59" ht="17.25" customHeight="1" x14ac:dyDescent="0.2">
      <c r="A20" s="27"/>
      <c r="B20" s="66"/>
      <c r="C20" s="67"/>
      <c r="D20" s="67"/>
      <c r="E20" s="67"/>
      <c r="F20" s="67"/>
      <c r="G20" s="67"/>
      <c r="H20" s="67"/>
      <c r="I20" s="67"/>
      <c r="J20" s="67"/>
      <c r="K20" s="67"/>
      <c r="L20" s="67"/>
      <c r="M20" s="67"/>
      <c r="N20" s="67"/>
      <c r="O20" s="67"/>
      <c r="P20" s="67"/>
      <c r="Q20" s="67"/>
      <c r="R20" s="67"/>
      <c r="S20" s="67"/>
      <c r="T20" s="67"/>
      <c r="U20" s="67"/>
      <c r="V20" s="67"/>
      <c r="W20" s="67"/>
      <c r="X20" s="175"/>
      <c r="Y20" s="175"/>
      <c r="Z20" s="175"/>
      <c r="AA20" s="175"/>
      <c r="AB20" s="175"/>
      <c r="AC20" s="175"/>
      <c r="AD20" s="175"/>
      <c r="AE20" s="175"/>
      <c r="AF20" s="175"/>
      <c r="AG20" s="175"/>
      <c r="AH20" s="175"/>
      <c r="AI20" s="175"/>
      <c r="AJ20" s="146"/>
      <c r="AK20" s="146"/>
      <c r="AL20" s="58"/>
      <c r="AM20" s="58"/>
      <c r="AN20" s="58"/>
      <c r="AO20" s="58"/>
      <c r="AP20" s="58"/>
      <c r="AQ20" s="58"/>
      <c r="AR20" s="58"/>
      <c r="AS20" s="59"/>
      <c r="AT20" s="60"/>
      <c r="AX20" s="166"/>
      <c r="BG20" s="47" t="s">
        <v>41</v>
      </c>
    </row>
    <row r="21" spans="1:59" ht="18.75" customHeight="1" x14ac:dyDescent="0.25">
      <c r="A21" s="75" t="s">
        <v>40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5"/>
      <c r="AC21" s="62"/>
      <c r="AD21" s="62"/>
      <c r="AE21" s="62"/>
      <c r="AF21" s="62"/>
      <c r="AG21" s="62"/>
      <c r="AH21" s="62"/>
      <c r="AI21" s="62"/>
      <c r="AJ21" s="62"/>
      <c r="AK21" s="93"/>
      <c r="AL21" s="93"/>
      <c r="AM21" s="93"/>
      <c r="AN21" s="93"/>
      <c r="AO21" s="93"/>
      <c r="AP21" s="93"/>
      <c r="AQ21" s="93"/>
      <c r="AR21" s="102"/>
      <c r="AS21" s="102"/>
      <c r="AT21" s="60"/>
      <c r="BG21" s="47" t="s">
        <v>44</v>
      </c>
    </row>
    <row r="22" spans="1:59" ht="18.75" customHeight="1" x14ac:dyDescent="0.25">
      <c r="A22" s="12"/>
      <c r="B22" s="51"/>
      <c r="C22" s="51"/>
      <c r="D22" s="51"/>
      <c r="E22" s="51"/>
      <c r="F22" s="51"/>
      <c r="G22" s="51"/>
      <c r="H22" s="51"/>
      <c r="I22" s="51"/>
      <c r="J22" s="63"/>
      <c r="K22" s="63"/>
      <c r="L22" s="63"/>
      <c r="M22" s="259" t="s">
        <v>42</v>
      </c>
      <c r="N22" s="259"/>
      <c r="O22" s="259"/>
      <c r="P22" s="259"/>
      <c r="Q22" s="259"/>
      <c r="R22" s="259"/>
      <c r="S22" s="259"/>
      <c r="T22" s="259"/>
      <c r="U22" s="51"/>
      <c r="V22" s="51"/>
      <c r="W22" s="51"/>
      <c r="X22" s="51"/>
      <c r="Y22" s="260" t="s">
        <v>43</v>
      </c>
      <c r="Z22" s="260"/>
      <c r="AA22" s="260"/>
      <c r="AB22" s="260"/>
      <c r="AC22" s="260"/>
      <c r="AD22" s="260"/>
      <c r="AE22" s="260"/>
      <c r="AF22" s="260"/>
      <c r="AG22" s="63"/>
      <c r="AH22" s="63"/>
      <c r="AI22" s="63"/>
      <c r="AJ22" s="63"/>
      <c r="AK22" s="261"/>
      <c r="AL22" s="261"/>
      <c r="AM22" s="261"/>
      <c r="AN22" s="261"/>
      <c r="AO22" s="261"/>
      <c r="AP22" s="261"/>
      <c r="AQ22" s="261"/>
      <c r="AR22" s="261"/>
      <c r="AS22" s="102"/>
      <c r="AT22" s="60"/>
      <c r="BG22" s="47" t="s">
        <v>50</v>
      </c>
    </row>
    <row r="23" spans="1:59" ht="39.75" customHeight="1" x14ac:dyDescent="0.25">
      <c r="A23" s="12"/>
      <c r="B23" s="246" t="s">
        <v>45</v>
      </c>
      <c r="C23" s="246"/>
      <c r="D23" s="246"/>
      <c r="E23" s="246"/>
      <c r="F23" s="246"/>
      <c r="G23" s="246"/>
      <c r="H23" s="246"/>
      <c r="J23" s="68"/>
      <c r="L23" s="68"/>
      <c r="M23" s="247" t="str">
        <f>IF(J7=0,"",J7)</f>
        <v/>
      </c>
      <c r="N23" s="248"/>
      <c r="O23" s="248"/>
      <c r="P23" s="248"/>
      <c r="Q23" s="248"/>
      <c r="R23" s="248"/>
      <c r="S23" s="248"/>
      <c r="T23" s="249"/>
      <c r="U23" s="250" t="s">
        <v>47</v>
      </c>
      <c r="V23" s="251"/>
      <c r="X23" s="68"/>
      <c r="Y23" s="252" t="str">
        <f>IF(AP8="","",AY8)</f>
        <v/>
      </c>
      <c r="Z23" s="253"/>
      <c r="AA23" s="253"/>
      <c r="AB23" s="253"/>
      <c r="AC23" s="253"/>
      <c r="AD23" s="253"/>
      <c r="AE23" s="253"/>
      <c r="AF23" s="254"/>
      <c r="AG23" s="250" t="s">
        <v>18</v>
      </c>
      <c r="AH23" s="251"/>
      <c r="AJ23" s="68"/>
      <c r="AK23" s="255" t="s">
        <v>49</v>
      </c>
      <c r="AL23" s="255"/>
      <c r="AM23" s="255"/>
      <c r="AN23" s="255"/>
      <c r="AO23" s="255"/>
      <c r="AP23" s="255"/>
      <c r="AQ23" s="255"/>
      <c r="AR23" s="255"/>
      <c r="AS23" s="102"/>
      <c r="AT23" s="60"/>
      <c r="AX23" s="39"/>
      <c r="BG23" s="47" t="s">
        <v>51</v>
      </c>
    </row>
    <row r="24" spans="1:59" ht="19.5" customHeight="1" x14ac:dyDescent="0.25">
      <c r="A24" s="76"/>
      <c r="B24" s="264" t="str">
        <f>AB19</f>
        <v/>
      </c>
      <c r="C24" s="265"/>
      <c r="D24" s="265"/>
      <c r="E24" s="265"/>
      <c r="F24" s="265"/>
      <c r="G24" s="265"/>
      <c r="H24" s="266"/>
      <c r="I24" s="250" t="s">
        <v>30</v>
      </c>
      <c r="J24" s="251"/>
      <c r="K24" s="251" t="s">
        <v>46</v>
      </c>
      <c r="L24" s="251"/>
      <c r="M24" s="64"/>
      <c r="N24" s="64"/>
      <c r="O24" s="64"/>
      <c r="P24" s="64"/>
      <c r="Q24" s="64"/>
      <c r="R24" s="64"/>
      <c r="S24" s="64"/>
      <c r="T24" s="64"/>
      <c r="U24" s="68"/>
      <c r="V24" s="68"/>
      <c r="W24" s="251" t="s">
        <v>46</v>
      </c>
      <c r="X24" s="251"/>
      <c r="Y24" s="64"/>
      <c r="Z24" s="64"/>
      <c r="AA24" s="64"/>
      <c r="AB24" s="64"/>
      <c r="AC24" s="64"/>
      <c r="AD24" s="64"/>
      <c r="AE24" s="64"/>
      <c r="AF24" s="64"/>
      <c r="AG24" s="69"/>
      <c r="AH24" s="69"/>
      <c r="AI24" s="251" t="s">
        <v>48</v>
      </c>
      <c r="AJ24" s="270"/>
      <c r="AK24" s="271" t="str">
        <f>IF(B24="","",B24*M23/M27*Y23/Y27)</f>
        <v/>
      </c>
      <c r="AL24" s="272"/>
      <c r="AM24" s="272"/>
      <c r="AN24" s="272"/>
      <c r="AO24" s="272"/>
      <c r="AP24" s="272"/>
      <c r="AQ24" s="272"/>
      <c r="AR24" s="273"/>
      <c r="AS24" s="262" t="s">
        <v>30</v>
      </c>
      <c r="AT24" s="263"/>
      <c r="AU24" s="87"/>
      <c r="AV24" s="87"/>
      <c r="BG24" s="47" t="s">
        <v>52</v>
      </c>
    </row>
    <row r="25" spans="1:59" ht="19.5" customHeight="1" x14ac:dyDescent="0.25">
      <c r="A25" s="76"/>
      <c r="B25" s="267"/>
      <c r="C25" s="268"/>
      <c r="D25" s="268"/>
      <c r="E25" s="268"/>
      <c r="F25" s="268"/>
      <c r="G25" s="268"/>
      <c r="H25" s="269"/>
      <c r="I25" s="250"/>
      <c r="J25" s="251"/>
      <c r="K25" s="251"/>
      <c r="L25" s="251"/>
      <c r="M25" s="63"/>
      <c r="N25" s="63"/>
      <c r="O25" s="63"/>
      <c r="P25" s="63"/>
      <c r="Q25" s="63"/>
      <c r="R25" s="63"/>
      <c r="S25" s="63"/>
      <c r="T25" s="63"/>
      <c r="U25" s="68"/>
      <c r="V25" s="68"/>
      <c r="W25" s="251"/>
      <c r="X25" s="251"/>
      <c r="Y25" s="63"/>
      <c r="Z25" s="63"/>
      <c r="AA25" s="63"/>
      <c r="AB25" s="63"/>
      <c r="AC25" s="97"/>
      <c r="AD25" s="63"/>
      <c r="AE25" s="63"/>
      <c r="AF25" s="63"/>
      <c r="AG25" s="69"/>
      <c r="AH25" s="69"/>
      <c r="AI25" s="251"/>
      <c r="AJ25" s="270"/>
      <c r="AK25" s="274"/>
      <c r="AL25" s="275"/>
      <c r="AM25" s="275"/>
      <c r="AN25" s="275"/>
      <c r="AO25" s="275"/>
      <c r="AP25" s="275"/>
      <c r="AQ25" s="275"/>
      <c r="AR25" s="276"/>
      <c r="AS25" s="262"/>
      <c r="AT25" s="263"/>
      <c r="BG25" s="47" t="s">
        <v>55</v>
      </c>
    </row>
    <row r="26" spans="1:59" ht="18.75" customHeight="1" x14ac:dyDescent="0.25">
      <c r="A26" s="76"/>
      <c r="B26" s="135"/>
      <c r="C26" s="135"/>
      <c r="D26" s="135"/>
      <c r="E26" s="135"/>
      <c r="F26" s="135"/>
      <c r="G26" s="135"/>
      <c r="H26" s="135"/>
      <c r="I26" s="68"/>
      <c r="J26" s="68"/>
      <c r="K26" s="68"/>
      <c r="L26" s="68"/>
      <c r="M26" s="260" t="s">
        <v>53</v>
      </c>
      <c r="N26" s="260"/>
      <c r="O26" s="260"/>
      <c r="P26" s="260"/>
      <c r="Q26" s="260"/>
      <c r="R26" s="260"/>
      <c r="S26" s="260"/>
      <c r="T26" s="260"/>
      <c r="U26" s="68"/>
      <c r="V26" s="68"/>
      <c r="W26" s="68"/>
      <c r="X26" s="68"/>
      <c r="Y26" s="260" t="s">
        <v>54</v>
      </c>
      <c r="Z26" s="260"/>
      <c r="AA26" s="260"/>
      <c r="AB26" s="260"/>
      <c r="AC26" s="260"/>
      <c r="AD26" s="260"/>
      <c r="AE26" s="260"/>
      <c r="AF26" s="260"/>
      <c r="AG26" s="69"/>
      <c r="AH26" s="69"/>
      <c r="AI26" s="68"/>
      <c r="AJ26" s="68"/>
      <c r="AK26" s="135"/>
      <c r="AL26" s="135"/>
      <c r="AM26" s="135"/>
      <c r="AN26" s="135"/>
      <c r="AO26" s="135"/>
      <c r="AP26" s="135"/>
      <c r="AQ26" s="135"/>
      <c r="AR26" s="135"/>
      <c r="AS26" s="83"/>
      <c r="AT26" s="82"/>
      <c r="BG26" s="47" t="s">
        <v>56</v>
      </c>
    </row>
    <row r="27" spans="1:59" ht="39.75" customHeight="1" x14ac:dyDescent="0.25">
      <c r="A27" s="77"/>
      <c r="B27" s="63"/>
      <c r="C27" s="63"/>
      <c r="D27" s="63"/>
      <c r="E27" s="63"/>
      <c r="F27" s="63"/>
      <c r="G27" s="63"/>
      <c r="H27" s="63"/>
      <c r="I27" s="68"/>
      <c r="J27" s="68"/>
      <c r="K27" s="68"/>
      <c r="L27" s="68"/>
      <c r="M27" s="247" t="str">
        <f>IF(AG7=0,"",IF(M23&gt;AG7,"エラー",AG7))</f>
        <v/>
      </c>
      <c r="N27" s="248"/>
      <c r="O27" s="248"/>
      <c r="P27" s="248"/>
      <c r="Q27" s="248"/>
      <c r="R27" s="248"/>
      <c r="S27" s="248"/>
      <c r="T27" s="249"/>
      <c r="U27" s="250" t="s">
        <v>47</v>
      </c>
      <c r="V27" s="251"/>
      <c r="W27" s="68"/>
      <c r="X27" s="68"/>
      <c r="Y27" s="252" t="str">
        <f>IF(AP9="","",IF(Y23&gt;AY9,"エラー",AY9))</f>
        <v/>
      </c>
      <c r="Z27" s="253"/>
      <c r="AA27" s="253"/>
      <c r="AB27" s="253"/>
      <c r="AC27" s="253"/>
      <c r="AD27" s="253"/>
      <c r="AE27" s="253"/>
      <c r="AF27" s="254"/>
      <c r="AG27" s="250" t="s">
        <v>18</v>
      </c>
      <c r="AH27" s="251"/>
      <c r="AI27" s="68"/>
      <c r="AJ27" s="68"/>
      <c r="AK27" s="87"/>
      <c r="AL27" s="87"/>
      <c r="AM27" s="87"/>
      <c r="AN27" s="87"/>
      <c r="AO27" s="87"/>
      <c r="AP27" s="87"/>
      <c r="AQ27" s="87"/>
      <c r="AR27" s="87"/>
      <c r="AS27" s="102"/>
      <c r="AT27" s="60"/>
      <c r="BG27" s="47" t="s">
        <v>58</v>
      </c>
    </row>
    <row r="28" spans="1:59" ht="18.75" customHeight="1" x14ac:dyDescent="0.25">
      <c r="A28" s="75" t="s">
        <v>57</v>
      </c>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103"/>
      <c r="AL28" s="93"/>
      <c r="AM28" s="93"/>
      <c r="AN28" s="93"/>
      <c r="AO28" s="93"/>
      <c r="AP28" s="93"/>
      <c r="AQ28" s="93"/>
      <c r="AR28" s="93"/>
      <c r="AS28" s="102"/>
      <c r="AT28" s="60"/>
      <c r="AW28" s="286" t="s">
        <v>134</v>
      </c>
      <c r="AX28" s="286"/>
      <c r="BG28" s="47" t="s">
        <v>61</v>
      </c>
    </row>
    <row r="29" spans="1:59" ht="39.75" customHeight="1" x14ac:dyDescent="0.25">
      <c r="A29" s="12"/>
      <c r="M29" s="284" t="s">
        <v>59</v>
      </c>
      <c r="N29" s="284"/>
      <c r="O29" s="284"/>
      <c r="P29" s="284"/>
      <c r="Q29" s="284"/>
      <c r="R29" s="284"/>
      <c r="S29" s="284"/>
      <c r="T29" s="284"/>
      <c r="U29" s="42"/>
      <c r="W29" s="42"/>
      <c r="X29" s="287" t="s">
        <v>150</v>
      </c>
      <c r="Y29" s="287"/>
      <c r="Z29" s="287"/>
      <c r="AA29" s="287"/>
      <c r="AB29" s="287"/>
      <c r="AC29" s="287"/>
      <c r="AD29" s="287"/>
      <c r="AE29" s="287"/>
      <c r="AF29" s="287"/>
      <c r="AG29" s="287"/>
      <c r="AH29" s="287"/>
      <c r="AI29" s="42"/>
      <c r="AJ29" s="42"/>
      <c r="AK29" s="288" t="s">
        <v>60</v>
      </c>
      <c r="AL29" s="288"/>
      <c r="AM29" s="288"/>
      <c r="AN29" s="288"/>
      <c r="AO29" s="288"/>
      <c r="AP29" s="288"/>
      <c r="AQ29" s="288"/>
      <c r="AR29" s="288"/>
      <c r="AS29" s="104"/>
      <c r="AT29" s="105"/>
      <c r="AW29" s="142"/>
      <c r="AX29" s="89"/>
      <c r="BG29" s="47" t="s">
        <v>63</v>
      </c>
    </row>
    <row r="30" spans="1:59" ht="39.75" customHeight="1" x14ac:dyDescent="0.25">
      <c r="A30" s="13"/>
      <c r="M30" s="277" t="str">
        <f>AK24</f>
        <v/>
      </c>
      <c r="N30" s="278"/>
      <c r="O30" s="278"/>
      <c r="P30" s="278"/>
      <c r="Q30" s="278"/>
      <c r="R30" s="278"/>
      <c r="S30" s="278"/>
      <c r="T30" s="279"/>
      <c r="U30" s="289" t="s">
        <v>30</v>
      </c>
      <c r="V30" s="289"/>
      <c r="W30" s="290" t="s">
        <v>46</v>
      </c>
      <c r="X30" s="291"/>
      <c r="Y30" s="292"/>
      <c r="Z30" s="293"/>
      <c r="AA30" s="293"/>
      <c r="AB30" s="293"/>
      <c r="AC30" s="293"/>
      <c r="AD30" s="293"/>
      <c r="AE30" s="293"/>
      <c r="AF30" s="294"/>
      <c r="AG30" s="289" t="s">
        <v>62</v>
      </c>
      <c r="AH30" s="289"/>
      <c r="AI30" s="289" t="s">
        <v>48</v>
      </c>
      <c r="AJ30" s="289"/>
      <c r="AK30" s="277" t="str">
        <f>IF(Y30="","",M30*Y30/100)</f>
        <v/>
      </c>
      <c r="AL30" s="278"/>
      <c r="AM30" s="278"/>
      <c r="AN30" s="278"/>
      <c r="AO30" s="278"/>
      <c r="AP30" s="278"/>
      <c r="AQ30" s="278"/>
      <c r="AR30" s="279"/>
      <c r="AS30" s="280" t="s">
        <v>30</v>
      </c>
      <c r="AT30" s="281"/>
      <c r="AW30" s="143" t="s">
        <v>64</v>
      </c>
      <c r="AX30" s="144">
        <v>0.45</v>
      </c>
      <c r="BG30" s="47" t="s">
        <v>65</v>
      </c>
    </row>
    <row r="31" spans="1:59" ht="18.75" customHeight="1" x14ac:dyDescent="0.25">
      <c r="A31" s="13"/>
      <c r="B31" s="51"/>
      <c r="C31" s="7"/>
      <c r="D31" s="7"/>
      <c r="E31" s="7"/>
      <c r="F31" s="7"/>
      <c r="G31" s="7"/>
      <c r="H31" s="7"/>
      <c r="I31" s="7"/>
      <c r="J31" s="20"/>
      <c r="K31" s="20"/>
      <c r="L31" s="20"/>
      <c r="M31" s="20"/>
      <c r="N31" s="7"/>
      <c r="O31" s="7"/>
      <c r="P31" s="7"/>
      <c r="Q31" s="7"/>
      <c r="R31" s="7"/>
      <c r="S31" s="7"/>
      <c r="T31" s="7"/>
      <c r="U31" s="7"/>
      <c r="V31" s="20"/>
      <c r="W31" s="20"/>
      <c r="X31" s="20"/>
      <c r="Y31" s="20"/>
      <c r="Z31" s="7"/>
      <c r="AA31" s="7"/>
      <c r="AB31" s="7"/>
      <c r="AC31" s="7"/>
      <c r="AD31" s="7"/>
      <c r="AE31" s="7"/>
      <c r="AF31" s="7"/>
      <c r="AG31" s="7"/>
      <c r="AH31" s="20"/>
      <c r="AI31" s="20"/>
      <c r="AJ31" s="20"/>
      <c r="AK31" s="106"/>
      <c r="AL31" s="107"/>
      <c r="AM31" s="107"/>
      <c r="AN31" s="107"/>
      <c r="AO31" s="107"/>
      <c r="AP31" s="107"/>
      <c r="AQ31" s="107"/>
      <c r="AR31" s="107"/>
      <c r="AS31" s="107"/>
      <c r="AT31" s="60"/>
      <c r="AW31" s="143" t="s">
        <v>67</v>
      </c>
      <c r="AX31" s="144">
        <v>0.6</v>
      </c>
      <c r="BG31" s="47" t="s">
        <v>68</v>
      </c>
    </row>
    <row r="32" spans="1:59" ht="33.75" customHeight="1" x14ac:dyDescent="0.25">
      <c r="A32" s="125" t="s">
        <v>66</v>
      </c>
      <c r="B32" s="32"/>
      <c r="C32" s="32"/>
      <c r="D32" s="32"/>
      <c r="E32" s="32"/>
      <c r="F32" s="32"/>
      <c r="G32" s="32"/>
      <c r="H32" s="32"/>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7"/>
      <c r="AG32" s="127"/>
      <c r="AH32" s="127"/>
      <c r="AI32" s="127"/>
      <c r="AJ32" s="127"/>
      <c r="AK32" s="127"/>
      <c r="AL32" s="127"/>
      <c r="AM32" s="127"/>
      <c r="AN32" s="127"/>
      <c r="AO32" s="127"/>
      <c r="AP32" s="126"/>
      <c r="AQ32" s="126"/>
      <c r="AR32" s="126"/>
      <c r="AS32" s="126"/>
      <c r="AT32" s="33"/>
      <c r="AW32" s="89" t="s">
        <v>70</v>
      </c>
      <c r="AX32" s="144">
        <v>0.45</v>
      </c>
      <c r="BG32" s="47" t="s">
        <v>71</v>
      </c>
    </row>
    <row r="33" spans="1:60" ht="18.75" customHeight="1" x14ac:dyDescent="0.25">
      <c r="A33" s="128"/>
      <c r="B33" s="119"/>
      <c r="C33" s="119"/>
      <c r="D33" s="119"/>
      <c r="E33" s="119"/>
      <c r="F33" s="119"/>
      <c r="G33" s="119"/>
      <c r="H33" s="11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30"/>
      <c r="AG33" s="130"/>
      <c r="AH33" s="130"/>
      <c r="AI33" s="130"/>
      <c r="AJ33" s="130"/>
      <c r="AK33" s="130"/>
      <c r="AL33" s="130"/>
      <c r="AM33" s="130"/>
      <c r="AN33" s="130"/>
      <c r="AO33" s="130"/>
      <c r="AP33" s="129"/>
      <c r="AQ33" s="129"/>
      <c r="AR33" s="129"/>
      <c r="AS33" s="129"/>
      <c r="AT33" s="131"/>
      <c r="AW33" s="89" t="s">
        <v>75</v>
      </c>
      <c r="AX33" s="144">
        <v>0.6</v>
      </c>
      <c r="BE33" s="3"/>
      <c r="BF33" s="3"/>
      <c r="BG33" s="47" t="s">
        <v>76</v>
      </c>
      <c r="BH33" s="3"/>
    </row>
    <row r="34" spans="1:60" ht="18.75" customHeight="1" x14ac:dyDescent="0.15">
      <c r="A34" s="10" t="s">
        <v>69</v>
      </c>
      <c r="B34" s="148"/>
      <c r="C34" s="148"/>
      <c r="D34" s="148"/>
      <c r="E34" s="148"/>
      <c r="F34" s="148"/>
      <c r="G34" s="148"/>
      <c r="H34" s="148"/>
      <c r="I34" s="148"/>
      <c r="J34" s="148"/>
      <c r="K34" s="148"/>
      <c r="L34" s="148"/>
      <c r="M34" s="148"/>
      <c r="N34" s="148"/>
      <c r="O34" s="148"/>
      <c r="P34" s="98"/>
      <c r="Q34" s="148"/>
      <c r="R34" s="148"/>
      <c r="S34" s="148"/>
      <c r="T34" s="148"/>
      <c r="U34" s="148"/>
      <c r="V34" s="148"/>
      <c r="W34" s="148"/>
      <c r="X34" s="148"/>
      <c r="Y34" s="148"/>
      <c r="Z34" s="148"/>
      <c r="AA34" s="148"/>
      <c r="AB34" s="148"/>
      <c r="AC34" s="148"/>
      <c r="AD34" s="148"/>
      <c r="AE34" s="148"/>
      <c r="AF34" s="148"/>
      <c r="AG34" s="148"/>
      <c r="AH34" s="148"/>
      <c r="AI34" s="148"/>
      <c r="AJ34" s="148"/>
      <c r="AK34" s="108"/>
      <c r="AL34" s="108"/>
      <c r="AM34" s="108"/>
      <c r="AN34" s="108"/>
      <c r="AO34" s="108"/>
      <c r="AP34" s="108"/>
      <c r="AQ34" s="108"/>
      <c r="AR34" s="108"/>
      <c r="AS34" s="108"/>
      <c r="AT34" s="43"/>
      <c r="AW34" s="89" t="s">
        <v>77</v>
      </c>
      <c r="AX34" s="144">
        <v>0.75</v>
      </c>
      <c r="AZ34" s="282"/>
      <c r="BA34" s="282"/>
      <c r="BB34" s="174"/>
      <c r="BC34" s="174"/>
      <c r="BD34" s="174"/>
      <c r="BE34" s="132"/>
      <c r="BG34" s="47" t="s">
        <v>78</v>
      </c>
    </row>
    <row r="35" spans="1:60" s="3" customFormat="1" ht="18.75" customHeight="1" x14ac:dyDescent="0.25">
      <c r="A35" s="44"/>
      <c r="B35" s="1"/>
      <c r="C35" s="1"/>
      <c r="D35" s="1"/>
      <c r="E35" s="1"/>
      <c r="F35" s="1"/>
      <c r="G35" s="1"/>
      <c r="H35" s="1"/>
      <c r="I35" s="1"/>
      <c r="J35" s="1"/>
      <c r="K35" s="1"/>
      <c r="L35" s="1"/>
      <c r="M35" s="246" t="s">
        <v>72</v>
      </c>
      <c r="N35" s="246"/>
      <c r="O35" s="246"/>
      <c r="P35" s="246"/>
      <c r="Q35" s="246"/>
      <c r="R35" s="246"/>
      <c r="S35" s="246"/>
      <c r="T35" s="246"/>
      <c r="U35" s="42"/>
      <c r="V35" s="42"/>
      <c r="W35" s="71"/>
      <c r="X35" s="1"/>
      <c r="Y35" s="283" t="s">
        <v>73</v>
      </c>
      <c r="Z35" s="283"/>
      <c r="AA35" s="283"/>
      <c r="AB35" s="283"/>
      <c r="AC35" s="283"/>
      <c r="AD35" s="283"/>
      <c r="AE35" s="283"/>
      <c r="AF35" s="283"/>
      <c r="AG35" s="71"/>
      <c r="AH35" s="71"/>
      <c r="AI35" s="42"/>
      <c r="AJ35" s="42"/>
      <c r="AK35" s="284" t="s">
        <v>74</v>
      </c>
      <c r="AL35" s="284"/>
      <c r="AM35" s="284"/>
      <c r="AN35" s="284"/>
      <c r="AO35" s="284"/>
      <c r="AP35" s="284"/>
      <c r="AQ35" s="284"/>
      <c r="AR35" s="284"/>
      <c r="AS35" s="104"/>
      <c r="AT35" s="105"/>
      <c r="AW35" s="89" t="s">
        <v>80</v>
      </c>
      <c r="AX35" s="144">
        <v>0.15</v>
      </c>
      <c r="AZ35" s="133"/>
      <c r="BA35" s="285"/>
      <c r="BB35" s="285"/>
      <c r="BC35" s="285"/>
      <c r="BD35" s="285"/>
      <c r="BE35" s="285"/>
      <c r="BF35" s="1"/>
      <c r="BG35" s="47" t="s">
        <v>81</v>
      </c>
      <c r="BH35" s="1"/>
    </row>
    <row r="36" spans="1:60" ht="39.75" customHeight="1" x14ac:dyDescent="0.15">
      <c r="A36" s="14"/>
      <c r="M36" s="277" t="str">
        <f>AK30</f>
        <v/>
      </c>
      <c r="N36" s="278"/>
      <c r="O36" s="278"/>
      <c r="P36" s="278"/>
      <c r="Q36" s="278"/>
      <c r="R36" s="278"/>
      <c r="S36" s="278"/>
      <c r="T36" s="279"/>
      <c r="U36" s="289" t="s">
        <v>30</v>
      </c>
      <c r="V36" s="289"/>
      <c r="W36" s="290" t="s">
        <v>46</v>
      </c>
      <c r="X36" s="291"/>
      <c r="Y36" s="302"/>
      <c r="Z36" s="303"/>
      <c r="AA36" s="303"/>
      <c r="AB36" s="303"/>
      <c r="AC36" s="303"/>
      <c r="AD36" s="303"/>
      <c r="AE36" s="303"/>
      <c r="AF36" s="304"/>
      <c r="AG36" s="289" t="s">
        <v>62</v>
      </c>
      <c r="AH36" s="289"/>
      <c r="AI36" s="289" t="s">
        <v>48</v>
      </c>
      <c r="AJ36" s="289"/>
      <c r="AK36" s="295" t="str">
        <f>IF(Y36="", "", ROUNDDOWN(M36 * VLOOKUP(Y36, AW30:AX35, 2, FALSE), -2))</f>
        <v/>
      </c>
      <c r="AL36" s="296"/>
      <c r="AM36" s="296"/>
      <c r="AN36" s="296"/>
      <c r="AO36" s="296"/>
      <c r="AP36" s="296"/>
      <c r="AQ36" s="296"/>
      <c r="AR36" s="297"/>
      <c r="AS36" s="298" t="s">
        <v>30</v>
      </c>
      <c r="AT36" s="299"/>
      <c r="AW36" s="168"/>
      <c r="AX36" s="168"/>
      <c r="AZ36" s="132"/>
      <c r="BA36" s="132"/>
      <c r="BB36" s="132"/>
      <c r="BC36" s="132"/>
      <c r="BD36" s="132"/>
      <c r="BE36" s="132"/>
      <c r="BG36" s="47" t="s">
        <v>21</v>
      </c>
    </row>
    <row r="37" spans="1:60" ht="18.75" customHeight="1" x14ac:dyDescent="0.25">
      <c r="A37" s="12"/>
      <c r="C37" s="2"/>
      <c r="D37" s="2"/>
      <c r="E37" s="2"/>
      <c r="F37" s="2"/>
      <c r="G37" s="2"/>
      <c r="H37" s="2"/>
      <c r="I37" s="2"/>
      <c r="J37" s="2"/>
      <c r="K37" s="2"/>
      <c r="L37" s="2"/>
      <c r="M37" s="2"/>
      <c r="N37" s="2"/>
      <c r="S37" s="36"/>
      <c r="T37" s="36"/>
      <c r="U37" s="36"/>
      <c r="V37" s="36"/>
      <c r="W37" s="36"/>
      <c r="X37" s="36"/>
      <c r="Y37" s="3"/>
      <c r="Z37" s="3"/>
      <c r="AA37" s="3"/>
      <c r="AB37" s="3"/>
      <c r="AC37" s="3"/>
      <c r="AD37" s="3"/>
      <c r="AE37" s="3"/>
      <c r="AF37" s="3"/>
      <c r="AG37" s="3"/>
      <c r="AH37" s="3"/>
      <c r="AI37" s="4"/>
      <c r="AJ37" s="4"/>
      <c r="AK37" s="300" t="s">
        <v>79</v>
      </c>
      <c r="AL37" s="300"/>
      <c r="AM37" s="300"/>
      <c r="AN37" s="300"/>
      <c r="AO37" s="300"/>
      <c r="AP37" s="300"/>
      <c r="AQ37" s="300"/>
      <c r="AR37" s="300"/>
      <c r="AS37" s="109"/>
      <c r="AT37" s="110"/>
      <c r="AW37" s="87"/>
      <c r="AX37" s="87"/>
    </row>
    <row r="38" spans="1:60" ht="21" customHeight="1" x14ac:dyDescent="0.15">
      <c r="A38" s="95" t="s">
        <v>82</v>
      </c>
      <c r="C38" s="166"/>
      <c r="D38" s="166"/>
      <c r="E38" s="166"/>
      <c r="F38" s="166"/>
      <c r="G38" s="166"/>
      <c r="H38" s="166"/>
      <c r="I38" s="166"/>
      <c r="J38" s="166"/>
      <c r="K38" s="166"/>
      <c r="L38" s="166"/>
      <c r="M38" s="166"/>
      <c r="N38" s="166"/>
      <c r="P38" s="147"/>
      <c r="Q38" s="147"/>
      <c r="S38" s="149"/>
      <c r="T38" s="149"/>
      <c r="U38" s="149"/>
      <c r="V38" s="149"/>
      <c r="W38" s="149"/>
      <c r="X38" s="149"/>
      <c r="AB38" s="147"/>
      <c r="AC38" s="147"/>
      <c r="AD38" s="147"/>
      <c r="AE38" s="34"/>
      <c r="AF38" s="34"/>
      <c r="AG38" s="34"/>
      <c r="AH38" s="34"/>
      <c r="AI38" s="34"/>
      <c r="AJ38" s="34"/>
      <c r="AK38" s="111"/>
      <c r="AL38" s="111"/>
      <c r="AM38" s="111"/>
      <c r="AN38" s="111"/>
      <c r="AO38" s="111"/>
      <c r="AP38" s="173"/>
      <c r="AQ38" s="173"/>
      <c r="AR38" s="87"/>
      <c r="AS38" s="87"/>
      <c r="AT38" s="11"/>
      <c r="AW38" s="87"/>
      <c r="AX38" s="87"/>
    </row>
    <row r="39" spans="1:60" ht="18.75" customHeight="1" x14ac:dyDescent="0.25">
      <c r="A39" s="12"/>
      <c r="B39" s="51"/>
      <c r="C39" s="51"/>
      <c r="D39" s="51"/>
      <c r="E39" s="51"/>
      <c r="F39" s="51"/>
      <c r="G39" s="51"/>
      <c r="H39" s="51"/>
      <c r="I39" s="51"/>
      <c r="J39" s="63"/>
      <c r="K39" s="63"/>
      <c r="L39" s="301" t="s">
        <v>144</v>
      </c>
      <c r="M39" s="301"/>
      <c r="N39" s="301"/>
      <c r="O39" s="301"/>
      <c r="P39" s="301"/>
      <c r="Q39" s="301"/>
      <c r="R39" s="301"/>
      <c r="S39" s="301"/>
      <c r="T39" s="301"/>
      <c r="U39" s="301"/>
      <c r="V39" s="51"/>
      <c r="W39" s="51"/>
      <c r="Y39" s="139" t="s">
        <v>122</v>
      </c>
      <c r="Z39" s="139"/>
      <c r="AA39" s="139"/>
      <c r="AB39" s="139"/>
      <c r="AC39" s="139"/>
      <c r="AD39" s="139"/>
      <c r="AE39" s="139"/>
      <c r="AF39" s="139"/>
      <c r="AG39" s="139"/>
      <c r="AH39" s="63"/>
      <c r="AI39" s="68"/>
      <c r="AJ39" s="68"/>
      <c r="AK39" s="155"/>
      <c r="AL39" s="155"/>
      <c r="AM39" s="155"/>
      <c r="AN39" s="155"/>
      <c r="AO39" s="155"/>
      <c r="AP39" s="155"/>
      <c r="AQ39" s="155"/>
      <c r="AR39" s="155"/>
      <c r="AS39" s="102"/>
      <c r="AT39" s="60"/>
      <c r="AW39" s="87"/>
      <c r="AX39" s="87"/>
      <c r="BE39" s="3"/>
      <c r="BF39" s="3"/>
      <c r="BG39" s="3"/>
      <c r="BH39" s="3"/>
    </row>
    <row r="40" spans="1:60" ht="39.75" customHeight="1" x14ac:dyDescent="0.25">
      <c r="A40" s="12"/>
      <c r="B40" s="246" t="s">
        <v>83</v>
      </c>
      <c r="C40" s="246"/>
      <c r="D40" s="246"/>
      <c r="E40" s="246"/>
      <c r="F40" s="246"/>
      <c r="G40" s="246"/>
      <c r="H40" s="246"/>
      <c r="J40" s="68"/>
      <c r="L40" s="301"/>
      <c r="M40" s="301"/>
      <c r="N40" s="301"/>
      <c r="O40" s="301"/>
      <c r="P40" s="301"/>
      <c r="Q40" s="301"/>
      <c r="R40" s="301"/>
      <c r="S40" s="301"/>
      <c r="T40" s="301"/>
      <c r="U40" s="301"/>
      <c r="V40" s="68"/>
      <c r="W40" s="68"/>
      <c r="X40" s="68"/>
      <c r="Y40" s="252" t="str">
        <f>IF(AP8="","",IF(BA8=BC8,0,BA8))</f>
        <v/>
      </c>
      <c r="Z40" s="253"/>
      <c r="AA40" s="253"/>
      <c r="AB40" s="253"/>
      <c r="AC40" s="253"/>
      <c r="AD40" s="253"/>
      <c r="AE40" s="253"/>
      <c r="AF40" s="254"/>
      <c r="AG40" s="250" t="s">
        <v>18</v>
      </c>
      <c r="AH40" s="251"/>
      <c r="AI40" s="68"/>
      <c r="AJ40" s="68"/>
      <c r="AK40" s="255"/>
      <c r="AL40" s="255"/>
      <c r="AM40" s="255"/>
      <c r="AN40" s="255"/>
      <c r="AO40" s="255"/>
      <c r="AP40" s="255"/>
      <c r="AQ40" s="255"/>
      <c r="AR40" s="255"/>
      <c r="AS40" s="102"/>
      <c r="AT40" s="60"/>
      <c r="BE40" s="3"/>
      <c r="BF40" s="3"/>
      <c r="BG40" s="3"/>
      <c r="BH40" s="3"/>
    </row>
    <row r="41" spans="1:60" s="3" customFormat="1" ht="21" customHeight="1" x14ac:dyDescent="0.25">
      <c r="A41" s="76"/>
      <c r="B41" s="264" t="str">
        <f>IF(J7=0,"",J7)</f>
        <v/>
      </c>
      <c r="C41" s="265"/>
      <c r="D41" s="265"/>
      <c r="E41" s="265"/>
      <c r="F41" s="265"/>
      <c r="G41" s="265"/>
      <c r="H41" s="266"/>
      <c r="I41" s="250" t="s">
        <v>47</v>
      </c>
      <c r="J41" s="308"/>
      <c r="K41" s="251" t="s">
        <v>121</v>
      </c>
      <c r="L41" s="270"/>
      <c r="M41" s="309" t="str">
        <f>IF(AP8="","",IF(BA8=BC8,AZ8+1,AZ8))</f>
        <v/>
      </c>
      <c r="N41" s="310"/>
      <c r="O41" s="310"/>
      <c r="P41" s="310"/>
      <c r="Q41" s="310"/>
      <c r="R41" s="310"/>
      <c r="S41" s="310"/>
      <c r="T41" s="311"/>
      <c r="U41" s="250" t="s">
        <v>85</v>
      </c>
      <c r="V41" s="308"/>
      <c r="W41" s="251" t="s">
        <v>120</v>
      </c>
      <c r="X41" s="251"/>
      <c r="Y41" s="64"/>
      <c r="Z41" s="64"/>
      <c r="AA41" s="64"/>
      <c r="AB41" s="64"/>
      <c r="AC41" s="64"/>
      <c r="AD41" s="64"/>
      <c r="AE41" s="64"/>
      <c r="AF41" s="64"/>
      <c r="AG41" s="134"/>
      <c r="AH41" s="134"/>
      <c r="AI41" s="251" t="s">
        <v>110</v>
      </c>
      <c r="AJ41" s="251"/>
      <c r="AL41" s="305" t="s">
        <v>119</v>
      </c>
      <c r="AM41" s="305"/>
      <c r="AN41" s="305"/>
      <c r="AO41" s="305"/>
      <c r="AS41" s="306"/>
      <c r="AT41" s="263"/>
    </row>
    <row r="42" spans="1:60" s="3" customFormat="1" ht="21" customHeight="1" x14ac:dyDescent="0.25">
      <c r="A42" s="76"/>
      <c r="B42" s="267"/>
      <c r="C42" s="268"/>
      <c r="D42" s="268"/>
      <c r="E42" s="268"/>
      <c r="F42" s="268"/>
      <c r="G42" s="268"/>
      <c r="H42" s="269"/>
      <c r="I42" s="250"/>
      <c r="J42" s="308"/>
      <c r="K42" s="251"/>
      <c r="L42" s="270"/>
      <c r="M42" s="312"/>
      <c r="N42" s="313"/>
      <c r="O42" s="313"/>
      <c r="P42" s="313"/>
      <c r="Q42" s="313"/>
      <c r="R42" s="313"/>
      <c r="S42" s="313"/>
      <c r="T42" s="314"/>
      <c r="U42" s="250"/>
      <c r="V42" s="308"/>
      <c r="W42" s="251"/>
      <c r="X42" s="251"/>
      <c r="Y42" s="63"/>
      <c r="Z42" s="63"/>
      <c r="AA42" s="63"/>
      <c r="AB42" s="63"/>
      <c r="AC42" s="63"/>
      <c r="AD42" s="63"/>
      <c r="AE42" s="63"/>
      <c r="AF42" s="63"/>
      <c r="AG42" s="69"/>
      <c r="AH42" s="69"/>
      <c r="AI42" s="251"/>
      <c r="AJ42" s="251"/>
      <c r="AL42" s="305"/>
      <c r="AM42" s="305"/>
      <c r="AN42" s="305"/>
      <c r="AO42" s="305"/>
      <c r="AS42" s="306"/>
      <c r="AT42" s="263"/>
      <c r="BE42" s="1"/>
      <c r="BF42" s="1"/>
      <c r="BG42" s="1"/>
      <c r="BH42" s="1"/>
    </row>
    <row r="43" spans="1:60" s="3" customFormat="1" ht="18.75" customHeight="1" x14ac:dyDescent="0.25">
      <c r="A43" s="76"/>
      <c r="B43" s="85"/>
      <c r="C43" s="85"/>
      <c r="D43" s="85"/>
      <c r="E43" s="85"/>
      <c r="F43" s="85"/>
      <c r="G43" s="85"/>
      <c r="H43" s="85"/>
      <c r="I43" s="84"/>
      <c r="J43" s="68"/>
      <c r="K43" s="68"/>
      <c r="L43" s="68"/>
      <c r="M43" s="86"/>
      <c r="N43" s="86"/>
      <c r="O43" s="86"/>
      <c r="P43" s="86"/>
      <c r="Q43" s="86"/>
      <c r="R43" s="86"/>
      <c r="S43" s="86"/>
      <c r="T43" s="86"/>
      <c r="U43" s="84"/>
      <c r="V43" s="68"/>
      <c r="W43" s="68"/>
      <c r="Y43" s="139" t="s">
        <v>123</v>
      </c>
      <c r="Z43" s="139"/>
      <c r="AA43" s="139"/>
      <c r="AB43" s="139"/>
      <c r="AC43" s="139"/>
      <c r="AD43" s="139"/>
      <c r="AE43" s="139"/>
      <c r="AF43" s="139"/>
      <c r="AG43" s="139"/>
      <c r="AH43" s="139"/>
      <c r="AI43" s="139"/>
      <c r="AJ43" s="68"/>
      <c r="AK43" s="112"/>
      <c r="AL43" s="112"/>
      <c r="AM43" s="101"/>
      <c r="AN43" s="101"/>
      <c r="AO43" s="101"/>
      <c r="AP43" s="101"/>
      <c r="AQ43" s="101"/>
      <c r="AS43" s="83"/>
      <c r="AT43" s="82"/>
      <c r="BE43" s="1"/>
      <c r="BF43" s="1"/>
      <c r="BG43" s="1"/>
      <c r="BH43" s="1"/>
    </row>
    <row r="44" spans="1:60" ht="39.75" customHeight="1" x14ac:dyDescent="0.25">
      <c r="A44" s="77"/>
      <c r="B44" s="63"/>
      <c r="C44" s="63"/>
      <c r="D44" s="63"/>
      <c r="E44" s="63"/>
      <c r="F44" s="63"/>
      <c r="G44" s="63"/>
      <c r="H44" s="63"/>
      <c r="I44" s="68"/>
      <c r="J44" s="68"/>
      <c r="K44" s="68"/>
      <c r="L44" s="68"/>
      <c r="M44" s="307"/>
      <c r="N44" s="307"/>
      <c r="O44" s="307"/>
      <c r="P44" s="307"/>
      <c r="Q44" s="307"/>
      <c r="R44" s="307"/>
      <c r="S44" s="307"/>
      <c r="T44" s="307"/>
      <c r="U44" s="68"/>
      <c r="V44" s="68"/>
      <c r="W44" s="68"/>
      <c r="X44" s="68"/>
      <c r="Y44" s="252" t="str">
        <f>IF(AP8="","",IF(BA8=BC8,0,IF(BC8=28,28,IF(BC8=29,29,IF(BC8=30,30,IF(BC8=31,31,))))))</f>
        <v/>
      </c>
      <c r="Z44" s="253"/>
      <c r="AA44" s="253"/>
      <c r="AB44" s="253"/>
      <c r="AC44" s="253"/>
      <c r="AD44" s="253"/>
      <c r="AE44" s="253"/>
      <c r="AF44" s="254"/>
      <c r="AG44" s="250" t="s">
        <v>18</v>
      </c>
      <c r="AH44" s="251"/>
      <c r="AI44" s="68"/>
      <c r="AJ44" s="68"/>
      <c r="AK44" s="167"/>
      <c r="AL44" s="167"/>
      <c r="AM44" s="167"/>
      <c r="AN44" s="167"/>
      <c r="AO44" s="167"/>
      <c r="AP44" s="167"/>
      <c r="AQ44" s="167"/>
      <c r="AR44" s="167"/>
      <c r="AS44" s="102"/>
      <c r="AT44" s="60"/>
    </row>
    <row r="45" spans="1:60" ht="18.75" customHeight="1" x14ac:dyDescent="0.25">
      <c r="A45" s="12"/>
      <c r="K45" s="21"/>
      <c r="L45" s="147"/>
      <c r="M45" s="164"/>
      <c r="N45" s="164"/>
      <c r="O45" s="164"/>
      <c r="P45" s="164"/>
      <c r="Q45" s="164"/>
      <c r="R45" s="164"/>
      <c r="S45" s="164"/>
      <c r="T45" s="164"/>
      <c r="W45" s="21"/>
      <c r="X45" s="315" t="s">
        <v>149</v>
      </c>
      <c r="Y45" s="315"/>
      <c r="Z45" s="315"/>
      <c r="AA45" s="315"/>
      <c r="AB45" s="315"/>
      <c r="AC45" s="315"/>
      <c r="AD45" s="315"/>
      <c r="AE45" s="315"/>
      <c r="AF45" s="315"/>
      <c r="AG45" s="315"/>
      <c r="AJ45" s="21"/>
      <c r="AK45" s="167"/>
      <c r="AL45" s="167"/>
      <c r="AM45" s="167"/>
      <c r="AN45" s="167"/>
      <c r="AO45" s="167"/>
      <c r="AP45" s="167"/>
      <c r="AQ45" s="167"/>
      <c r="AR45" s="167"/>
      <c r="AS45" s="114"/>
      <c r="AT45" s="11"/>
    </row>
    <row r="46" spans="1:60" ht="18.75" customHeight="1" x14ac:dyDescent="0.25">
      <c r="A46" s="12"/>
      <c r="K46" s="21"/>
      <c r="L46" s="9"/>
      <c r="M46" s="316" t="s">
        <v>84</v>
      </c>
      <c r="N46" s="316"/>
      <c r="O46" s="316"/>
      <c r="P46" s="316"/>
      <c r="Q46" s="316"/>
      <c r="R46" s="316"/>
      <c r="S46" s="316"/>
      <c r="T46" s="316"/>
      <c r="W46" s="21"/>
      <c r="X46" s="315"/>
      <c r="Y46" s="315"/>
      <c r="Z46" s="315"/>
      <c r="AA46" s="315"/>
      <c r="AB46" s="315"/>
      <c r="AC46" s="315"/>
      <c r="AD46" s="315"/>
      <c r="AE46" s="315"/>
      <c r="AF46" s="315"/>
      <c r="AG46" s="315"/>
      <c r="AI46" s="68"/>
      <c r="AJ46" s="68"/>
      <c r="AK46" s="255" t="s">
        <v>86</v>
      </c>
      <c r="AL46" s="255"/>
      <c r="AM46" s="255"/>
      <c r="AN46" s="255"/>
      <c r="AO46" s="255"/>
      <c r="AP46" s="255"/>
      <c r="AQ46" s="255"/>
      <c r="AR46" s="255"/>
      <c r="AS46" s="102"/>
      <c r="AT46" s="60"/>
    </row>
    <row r="47" spans="1:60" ht="39.75" customHeight="1" x14ac:dyDescent="0.15">
      <c r="A47" s="12"/>
      <c r="K47" s="290" t="s">
        <v>46</v>
      </c>
      <c r="L47" s="280"/>
      <c r="M47" s="317">
        <v>20000</v>
      </c>
      <c r="N47" s="317"/>
      <c r="O47" s="317"/>
      <c r="P47" s="317"/>
      <c r="Q47" s="317"/>
      <c r="R47" s="317"/>
      <c r="S47" s="317"/>
      <c r="T47" s="317"/>
      <c r="U47" s="318" t="s">
        <v>30</v>
      </c>
      <c r="V47" s="289"/>
      <c r="W47" s="290" t="s">
        <v>151</v>
      </c>
      <c r="X47" s="291"/>
      <c r="Y47" s="319"/>
      <c r="Z47" s="320"/>
      <c r="AA47" s="320"/>
      <c r="AB47" s="320"/>
      <c r="AC47" s="320"/>
      <c r="AD47" s="320"/>
      <c r="AE47" s="320"/>
      <c r="AF47" s="321"/>
      <c r="AG47" s="322" t="s">
        <v>30</v>
      </c>
      <c r="AH47" s="289"/>
      <c r="AI47" s="251" t="s">
        <v>48</v>
      </c>
      <c r="AJ47" s="308"/>
      <c r="AK47" s="327" t="str">
        <f>IF(Y36="", "", IF(B41*(M41+IF(Y44=0, 0,Y40/Y44)) *20000&lt;Y47,"エラー",ROUNDDOWN(B41*(M41+IF(Y44=0, 0,Y40/Y44)) *20000-IF(Y36=AW35,Y47,0), -2)))</f>
        <v/>
      </c>
      <c r="AL47" s="327"/>
      <c r="AM47" s="327"/>
      <c r="AN47" s="327"/>
      <c r="AO47" s="327"/>
      <c r="AP47" s="327"/>
      <c r="AQ47" s="327"/>
      <c r="AR47" s="327"/>
      <c r="AS47" s="93" t="s">
        <v>30</v>
      </c>
      <c r="AT47" s="73"/>
    </row>
    <row r="48" spans="1:60" ht="18.75" customHeight="1" x14ac:dyDescent="0.15">
      <c r="A48" s="12"/>
      <c r="K48" s="21"/>
      <c r="L48" s="147"/>
      <c r="M48" s="147"/>
      <c r="W48" s="21"/>
      <c r="X48" s="9"/>
      <c r="Y48" s="70"/>
      <c r="Z48" s="70"/>
      <c r="AA48" s="70"/>
      <c r="AB48" s="70"/>
      <c r="AC48" s="70"/>
      <c r="AD48" s="70"/>
      <c r="AE48" s="70"/>
      <c r="AF48" s="70"/>
      <c r="AI48" s="68"/>
      <c r="AJ48" s="68"/>
      <c r="AK48" s="328" t="s">
        <v>87</v>
      </c>
      <c r="AL48" s="328"/>
      <c r="AM48" s="328"/>
      <c r="AN48" s="328"/>
      <c r="AO48" s="328"/>
      <c r="AP48" s="328"/>
      <c r="AQ48" s="328"/>
      <c r="AR48" s="328"/>
      <c r="AS48" s="113"/>
      <c r="AT48" s="73"/>
      <c r="BE48" s="24"/>
      <c r="BF48" s="24"/>
      <c r="BG48" s="20"/>
      <c r="BH48" s="20"/>
    </row>
    <row r="49" spans="1:60" ht="13.5" customHeight="1" thickBot="1" x14ac:dyDescent="0.2">
      <c r="A49" s="12"/>
      <c r="K49" s="21"/>
      <c r="L49" s="147"/>
      <c r="M49" s="147"/>
      <c r="W49" s="21"/>
      <c r="X49" s="9"/>
      <c r="Y49" s="70"/>
      <c r="Z49" s="70"/>
      <c r="AA49" s="70"/>
      <c r="AB49" s="70"/>
      <c r="AC49" s="70"/>
      <c r="AD49" s="70"/>
      <c r="AE49" s="70"/>
      <c r="AF49" s="70"/>
      <c r="AI49" s="68"/>
      <c r="AJ49" s="68"/>
      <c r="AK49" s="178"/>
      <c r="AL49" s="178"/>
      <c r="AM49" s="178"/>
      <c r="AN49" s="178"/>
      <c r="AO49" s="178"/>
      <c r="AP49" s="178"/>
      <c r="AQ49" s="178"/>
      <c r="AR49" s="178"/>
      <c r="AS49" s="113"/>
      <c r="AT49" s="73"/>
      <c r="BE49" s="24"/>
      <c r="BF49" s="24"/>
      <c r="BG49" s="20"/>
      <c r="BH49" s="20"/>
    </row>
    <row r="50" spans="1:60" ht="39.75" customHeight="1" thickTop="1" thickBot="1" x14ac:dyDescent="0.3">
      <c r="A50" s="74" t="s">
        <v>116</v>
      </c>
      <c r="K50" s="2"/>
      <c r="L50" s="2"/>
      <c r="M50" s="2"/>
      <c r="N50" s="2"/>
      <c r="S50" s="37"/>
      <c r="U50" s="37"/>
      <c r="V50" s="37"/>
      <c r="W50" s="37"/>
      <c r="X50" s="37"/>
      <c r="AE50" s="22"/>
      <c r="AF50" s="4"/>
      <c r="AG50" s="4"/>
      <c r="AH50" s="4"/>
      <c r="AI50" s="68"/>
      <c r="AJ50" s="96"/>
      <c r="AK50" s="329" t="str">
        <f>IF(AK47="","",IF(AK47="エラー","エラー",MIN(AK47,AK36 )))</f>
        <v/>
      </c>
      <c r="AL50" s="330"/>
      <c r="AM50" s="330"/>
      <c r="AN50" s="330"/>
      <c r="AO50" s="330"/>
      <c r="AP50" s="330"/>
      <c r="AQ50" s="330"/>
      <c r="AR50" s="331"/>
      <c r="AS50" s="93" t="s">
        <v>30</v>
      </c>
      <c r="AT50" s="73"/>
    </row>
    <row r="51" spans="1:60" s="20" customFormat="1" ht="15.75" customHeight="1" thickTop="1" thickBot="1" x14ac:dyDescent="0.2">
      <c r="A51" s="15"/>
      <c r="B51" s="16"/>
      <c r="C51" s="16"/>
      <c r="D51" s="16"/>
      <c r="E51" s="16"/>
      <c r="F51" s="16"/>
      <c r="G51" s="16"/>
      <c r="H51" s="16"/>
      <c r="I51" s="16"/>
      <c r="J51" s="16"/>
      <c r="K51" s="16"/>
      <c r="L51" s="16"/>
      <c r="M51" s="16"/>
      <c r="N51" s="16"/>
      <c r="O51" s="16"/>
      <c r="P51" s="16"/>
      <c r="Q51" s="16"/>
      <c r="R51" s="16"/>
      <c r="S51" s="17"/>
      <c r="T51" s="17"/>
      <c r="U51" s="17"/>
      <c r="V51" s="17"/>
      <c r="W51" s="17"/>
      <c r="X51" s="17"/>
      <c r="Y51" s="16"/>
      <c r="Z51" s="16"/>
      <c r="AA51" s="16"/>
      <c r="AB51" s="16"/>
      <c r="AC51" s="16"/>
      <c r="AD51" s="16"/>
      <c r="AE51" s="45"/>
      <c r="AF51" s="45"/>
      <c r="AG51" s="45"/>
      <c r="AH51" s="45"/>
      <c r="AI51" s="45"/>
      <c r="AJ51" s="45"/>
      <c r="AK51" s="45"/>
      <c r="AL51" s="45"/>
      <c r="AM51" s="45"/>
      <c r="AN51" s="45"/>
      <c r="AO51" s="45"/>
      <c r="AP51" s="72"/>
      <c r="AQ51" s="72"/>
      <c r="AR51" s="16"/>
      <c r="AS51" s="16"/>
      <c r="AT51" s="18"/>
      <c r="AU51" s="23"/>
      <c r="AV51" s="23"/>
      <c r="AW51" s="40"/>
      <c r="AX51" s="23"/>
      <c r="AY51" s="24"/>
      <c r="AZ51" s="24"/>
      <c r="BA51" s="24"/>
      <c r="BB51" s="24"/>
      <c r="BC51" s="24"/>
      <c r="BD51" s="24"/>
      <c r="BE51" s="1"/>
      <c r="BF51" s="1"/>
      <c r="BG51" s="1"/>
      <c r="BH51" s="1"/>
    </row>
    <row r="52" spans="1:60" ht="16.5" customHeight="1" x14ac:dyDescent="0.25">
      <c r="A52" s="38" t="s">
        <v>88</v>
      </c>
      <c r="B52" s="26"/>
      <c r="C52" s="26"/>
      <c r="D52" s="26"/>
      <c r="E52" s="26"/>
      <c r="F52" s="26"/>
      <c r="G52" s="26"/>
      <c r="H52" s="26"/>
      <c r="I52" s="26"/>
      <c r="J52" s="26"/>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7"/>
      <c r="AV52" s="7"/>
      <c r="AW52" s="7"/>
    </row>
    <row r="53" spans="1:60" ht="16.5" customHeight="1" x14ac:dyDescent="0.25">
      <c r="A53" s="41" t="s">
        <v>89</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7"/>
      <c r="AL53" s="7"/>
      <c r="AM53" s="7"/>
      <c r="AN53" s="7"/>
      <c r="AO53" s="7"/>
      <c r="AP53" s="7"/>
      <c r="AQ53" s="7"/>
      <c r="AR53" s="7"/>
      <c r="AS53" s="7"/>
      <c r="AT53" s="7"/>
      <c r="AU53" s="7"/>
      <c r="AV53" s="7"/>
      <c r="AW53" s="7"/>
    </row>
    <row r="54" spans="1:60" ht="16.5" customHeight="1" x14ac:dyDescent="0.25">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7"/>
      <c r="AL54" s="7"/>
      <c r="AM54" s="7"/>
      <c r="AN54" s="7"/>
      <c r="AO54" s="7"/>
      <c r="AP54" s="7"/>
      <c r="AQ54" s="7"/>
      <c r="AR54" s="7"/>
      <c r="AS54" s="7"/>
      <c r="AT54" s="7"/>
      <c r="AU54" s="7"/>
      <c r="AV54" s="7"/>
      <c r="AW54" s="7"/>
    </row>
    <row r="55" spans="1:60" ht="20.25" customHeight="1" x14ac:dyDescent="0.25">
      <c r="A55" s="19" t="s">
        <v>90</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
      <c r="AV55" s="7"/>
    </row>
    <row r="56" spans="1:60" ht="15" customHeight="1" x14ac:dyDescent="0.25">
      <c r="A56" s="5" t="s">
        <v>1</v>
      </c>
      <c r="B56" s="332" t="s">
        <v>152</v>
      </c>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8"/>
      <c r="AV56" s="8"/>
      <c r="AW56" s="8"/>
    </row>
    <row r="57" spans="1:60" ht="15" customHeight="1" x14ac:dyDescent="0.15">
      <c r="A57" s="180" t="s">
        <v>91</v>
      </c>
      <c r="B57" s="332" t="s">
        <v>153</v>
      </c>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8"/>
      <c r="AV57" s="8"/>
      <c r="AW57" s="8"/>
    </row>
    <row r="58" spans="1:60" ht="16.5" customHeight="1" x14ac:dyDescent="0.15">
      <c r="A58" s="180" t="s">
        <v>92</v>
      </c>
      <c r="B58" s="332" t="s">
        <v>154</v>
      </c>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BE58" s="35"/>
      <c r="BF58" s="35"/>
      <c r="BG58" s="35"/>
      <c r="BH58" s="35"/>
    </row>
    <row r="59" spans="1:60" ht="15" customHeight="1" x14ac:dyDescent="0.15">
      <c r="A59" s="180" t="s">
        <v>93</v>
      </c>
      <c r="B59" s="323" t="s">
        <v>155</v>
      </c>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row>
    <row r="60" spans="1:60" s="35" customFormat="1" ht="15" customHeight="1" x14ac:dyDescent="0.15">
      <c r="A60" s="180" t="s">
        <v>94</v>
      </c>
      <c r="B60" s="324" t="s">
        <v>163</v>
      </c>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BE60" s="1"/>
      <c r="BF60" s="1"/>
      <c r="BG60" s="1"/>
      <c r="BH60" s="1"/>
    </row>
    <row r="61" spans="1:60" ht="18.75" customHeight="1" x14ac:dyDescent="0.15">
      <c r="A61" s="180" t="s">
        <v>95</v>
      </c>
      <c r="B61" s="176" t="s">
        <v>156</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row>
    <row r="62" spans="1:60" ht="15.75" customHeight="1" x14ac:dyDescent="0.15">
      <c r="A62" s="180" t="s">
        <v>96</v>
      </c>
      <c r="B62" s="325" t="s">
        <v>157</v>
      </c>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row>
    <row r="63" spans="1:60" ht="16.5" customHeight="1" x14ac:dyDescent="0.15">
      <c r="A63" s="180" t="s">
        <v>128</v>
      </c>
      <c r="B63" s="326" t="s">
        <v>158</v>
      </c>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row>
    <row r="64" spans="1:60" ht="16.5" customHeight="1" x14ac:dyDescent="0.15">
      <c r="A64" s="180" t="s">
        <v>132</v>
      </c>
      <c r="B64" s="176" t="s">
        <v>159</v>
      </c>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row>
    <row r="65" spans="1:262" ht="17.25" customHeight="1" x14ac:dyDescent="0.15">
      <c r="A65" s="176">
        <v>10</v>
      </c>
      <c r="B65" s="325" t="s">
        <v>160</v>
      </c>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row>
    <row r="66" spans="1:262" ht="29.25" customHeight="1" x14ac:dyDescent="0.15">
      <c r="A66" s="176"/>
      <c r="B66" s="333" t="s">
        <v>161</v>
      </c>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row>
    <row r="67" spans="1:262" ht="21.75" customHeight="1" x14ac:dyDescent="0.15">
      <c r="A67" s="176"/>
      <c r="B67" s="333" t="s">
        <v>162</v>
      </c>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row>
    <row r="68" spans="1:262" ht="21.75" customHeight="1" x14ac:dyDescent="0.15">
      <c r="A68" s="176">
        <v>11</v>
      </c>
      <c r="B68" s="333" t="s">
        <v>136</v>
      </c>
      <c r="C68" s="333"/>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row>
    <row r="69" spans="1:262" ht="16.5" customHeight="1" x14ac:dyDescent="0.15">
      <c r="A69" s="180"/>
      <c r="B69" s="176" t="s">
        <v>130</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row>
    <row r="70" spans="1:262" ht="16.5" customHeight="1" x14ac:dyDescent="0.15">
      <c r="A70" s="180"/>
      <c r="B70" s="176" t="s">
        <v>131</v>
      </c>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row>
    <row r="71" spans="1:262" ht="16.5" customHeight="1" x14ac:dyDescent="0.15">
      <c r="A71" s="180"/>
      <c r="B71" s="176" t="s">
        <v>137</v>
      </c>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row>
    <row r="72" spans="1:262" ht="16.5" customHeight="1" x14ac:dyDescent="0.15">
      <c r="A72" s="180"/>
      <c r="B72" s="176" t="s">
        <v>138</v>
      </c>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row>
    <row r="73" spans="1:262" ht="21.75" customHeight="1" x14ac:dyDescent="0.15">
      <c r="A73" s="176">
        <v>12</v>
      </c>
      <c r="B73" s="145" t="s">
        <v>133</v>
      </c>
      <c r="C73" s="145"/>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row>
    <row r="74" spans="1:262" ht="60.75" customHeight="1" x14ac:dyDescent="0.15">
      <c r="A74" s="176">
        <v>13</v>
      </c>
      <c r="B74" s="333" t="s">
        <v>164</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c r="AP74" s="333"/>
      <c r="AQ74" s="333"/>
      <c r="AR74" s="333"/>
      <c r="AS74" s="333"/>
      <c r="AT74" s="333"/>
      <c r="BE74" s="26"/>
      <c r="BF74" s="26"/>
      <c r="BG74" s="20"/>
      <c r="BH74" s="20"/>
    </row>
    <row r="75" spans="1:262" ht="20.25" customHeight="1" x14ac:dyDescent="0.15">
      <c r="AU75" s="20"/>
      <c r="AV75" s="20"/>
      <c r="AW75" s="20"/>
      <c r="AX75" s="20"/>
      <c r="AY75" s="20"/>
      <c r="AZ75" s="20"/>
      <c r="BA75" s="20"/>
      <c r="BB75" s="20"/>
      <c r="BC75" s="20"/>
      <c r="BD75" s="20"/>
      <c r="BE75" s="25"/>
      <c r="BF75" s="25"/>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row>
    <row r="76" spans="1:262" ht="24" customHeight="1" thickBot="1" x14ac:dyDescent="0.2">
      <c r="A76" s="20"/>
      <c r="B76" s="20"/>
      <c r="C76" s="81" t="s">
        <v>97</v>
      </c>
      <c r="D76" s="79"/>
      <c r="E76" s="79"/>
      <c r="F76" s="79"/>
      <c r="G76" s="79"/>
      <c r="H76" s="79"/>
      <c r="I76" s="79"/>
      <c r="J76" s="79"/>
      <c r="K76" s="79"/>
      <c r="L76" s="79"/>
      <c r="M76" s="79"/>
      <c r="N76" s="79"/>
      <c r="O76" s="79"/>
      <c r="P76" s="79"/>
      <c r="Q76" s="79"/>
      <c r="R76" s="79"/>
      <c r="S76" s="79"/>
      <c r="T76" s="79"/>
      <c r="U76" s="79"/>
      <c r="V76" s="79"/>
      <c r="W76" s="79"/>
      <c r="X76" s="79"/>
      <c r="Y76" s="79"/>
      <c r="Z76" s="79"/>
      <c r="AA76" s="79"/>
      <c r="AB76" s="80"/>
      <c r="AC76" s="80"/>
      <c r="AD76" s="80"/>
      <c r="AE76" s="80"/>
      <c r="AF76" s="80"/>
      <c r="AG76" s="80"/>
      <c r="AH76" s="80"/>
      <c r="AI76" s="80"/>
      <c r="AJ76" s="80"/>
      <c r="AK76" s="80"/>
      <c r="AL76" s="80"/>
      <c r="AM76" s="80"/>
      <c r="AN76" s="80"/>
      <c r="AO76" s="80"/>
      <c r="AP76" s="80"/>
      <c r="AQ76" s="80"/>
      <c r="AR76" s="80"/>
      <c r="AS76" s="20"/>
      <c r="AT76" s="20"/>
      <c r="AU76" s="20"/>
      <c r="AV76" s="20"/>
      <c r="AW76" s="20"/>
      <c r="AX76" s="20"/>
      <c r="AY76" s="20"/>
      <c r="AZ76" s="20"/>
      <c r="BA76" s="20"/>
      <c r="BB76" s="20"/>
      <c r="BC76" s="20"/>
      <c r="BD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row>
    <row r="77" spans="1:262" ht="24" customHeight="1" x14ac:dyDescent="0.15">
      <c r="A77" s="20"/>
      <c r="B77" s="20"/>
      <c r="C77" s="334" t="s">
        <v>98</v>
      </c>
      <c r="D77" s="335"/>
      <c r="E77" s="335"/>
      <c r="F77" s="335"/>
      <c r="G77" s="335"/>
      <c r="H77" s="335"/>
      <c r="I77" s="335"/>
      <c r="J77" s="335"/>
      <c r="K77" s="335"/>
      <c r="L77" s="335"/>
      <c r="M77" s="335"/>
      <c r="N77" s="335"/>
      <c r="O77" s="335"/>
      <c r="P77" s="335" t="s">
        <v>99</v>
      </c>
      <c r="Q77" s="335"/>
      <c r="R77" s="335"/>
      <c r="S77" s="335"/>
      <c r="T77" s="338"/>
      <c r="U77" s="341" t="s">
        <v>100</v>
      </c>
      <c r="V77" s="341"/>
      <c r="W77" s="341"/>
      <c r="X77" s="341"/>
      <c r="Y77" s="341"/>
      <c r="Z77" s="341"/>
      <c r="AA77" s="341"/>
      <c r="AB77" s="342"/>
      <c r="AC77" s="342"/>
      <c r="AD77" s="342"/>
      <c r="AE77" s="342"/>
      <c r="AF77" s="342"/>
      <c r="AG77" s="342"/>
      <c r="AH77" s="342"/>
      <c r="AI77" s="341" t="s">
        <v>101</v>
      </c>
      <c r="AJ77" s="341"/>
      <c r="AK77" s="341"/>
      <c r="AL77" s="341"/>
      <c r="AM77" s="341"/>
      <c r="AN77" s="341"/>
      <c r="AO77" s="341"/>
      <c r="AP77" s="341"/>
      <c r="AQ77" s="341"/>
      <c r="AR77" s="343"/>
      <c r="AS77" s="20"/>
      <c r="AT77" s="20"/>
      <c r="AU77" s="20"/>
      <c r="AV77" s="20"/>
      <c r="AW77" s="20"/>
      <c r="AX77" s="20"/>
      <c r="AY77" s="20"/>
      <c r="AZ77" s="20"/>
      <c r="BA77" s="20"/>
      <c r="BB77" s="20"/>
      <c r="BC77" s="20"/>
      <c r="BD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c r="IZ77" s="20"/>
      <c r="JA77" s="20"/>
      <c r="JB77" s="20"/>
    </row>
    <row r="78" spans="1:262" ht="24" customHeight="1" x14ac:dyDescent="0.15">
      <c r="A78" s="20"/>
      <c r="B78" s="20"/>
      <c r="C78" s="336"/>
      <c r="D78" s="337"/>
      <c r="E78" s="337"/>
      <c r="F78" s="337"/>
      <c r="G78" s="337"/>
      <c r="H78" s="337"/>
      <c r="I78" s="337"/>
      <c r="J78" s="337"/>
      <c r="K78" s="337"/>
      <c r="L78" s="337"/>
      <c r="M78" s="337"/>
      <c r="N78" s="337"/>
      <c r="O78" s="337"/>
      <c r="P78" s="339"/>
      <c r="Q78" s="339"/>
      <c r="R78" s="339"/>
      <c r="S78" s="339"/>
      <c r="T78" s="340"/>
      <c r="U78" s="345" t="s">
        <v>102</v>
      </c>
      <c r="V78" s="345"/>
      <c r="W78" s="345"/>
      <c r="X78" s="345"/>
      <c r="Y78" s="345"/>
      <c r="Z78" s="345"/>
      <c r="AA78" s="347"/>
      <c r="AB78" s="345" t="s">
        <v>103</v>
      </c>
      <c r="AC78" s="345"/>
      <c r="AD78" s="345"/>
      <c r="AE78" s="345"/>
      <c r="AF78" s="345"/>
      <c r="AG78" s="345"/>
      <c r="AH78" s="345"/>
      <c r="AI78" s="344"/>
      <c r="AJ78" s="345"/>
      <c r="AK78" s="345"/>
      <c r="AL78" s="345"/>
      <c r="AM78" s="345"/>
      <c r="AN78" s="345"/>
      <c r="AO78" s="345"/>
      <c r="AP78" s="345"/>
      <c r="AQ78" s="345"/>
      <c r="AR78" s="346"/>
      <c r="AS78" s="20"/>
      <c r="AT78" s="20"/>
      <c r="AU78" s="20"/>
      <c r="AV78" s="20"/>
      <c r="AW78" s="20"/>
      <c r="AX78" s="20"/>
      <c r="AY78" s="20"/>
      <c r="AZ78" s="20"/>
      <c r="BA78" s="20"/>
      <c r="BB78" s="20"/>
      <c r="BC78" s="20"/>
      <c r="BD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c r="IZ78" s="20"/>
      <c r="JA78" s="20"/>
      <c r="JB78" s="20"/>
    </row>
    <row r="79" spans="1:262" ht="23.25" customHeight="1" x14ac:dyDescent="0.15">
      <c r="A79" s="20"/>
      <c r="B79" s="20"/>
      <c r="C79" s="348" t="s">
        <v>4</v>
      </c>
      <c r="D79" s="349"/>
      <c r="E79" s="349"/>
      <c r="F79" s="349"/>
      <c r="G79" s="349"/>
      <c r="H79" s="349"/>
      <c r="I79" s="349"/>
      <c r="J79" s="349"/>
      <c r="K79" s="349"/>
      <c r="L79" s="349"/>
      <c r="M79" s="349"/>
      <c r="N79" s="349"/>
      <c r="O79" s="350"/>
      <c r="P79" s="349" t="s">
        <v>104</v>
      </c>
      <c r="Q79" s="349"/>
      <c r="R79" s="349"/>
      <c r="S79" s="349"/>
      <c r="T79" s="349"/>
      <c r="U79" s="351">
        <v>0.6</v>
      </c>
      <c r="V79" s="352"/>
      <c r="W79" s="352"/>
      <c r="X79" s="352"/>
      <c r="Y79" s="352"/>
      <c r="Z79" s="352"/>
      <c r="AA79" s="352"/>
      <c r="AB79" s="353">
        <v>0.15</v>
      </c>
      <c r="AC79" s="353"/>
      <c r="AD79" s="353"/>
      <c r="AE79" s="353"/>
      <c r="AF79" s="353"/>
      <c r="AG79" s="353"/>
      <c r="AH79" s="353"/>
      <c r="AI79" s="354" t="s">
        <v>105</v>
      </c>
      <c r="AJ79" s="355"/>
      <c r="AK79" s="355"/>
      <c r="AL79" s="355"/>
      <c r="AM79" s="355"/>
      <c r="AN79" s="355"/>
      <c r="AO79" s="355"/>
      <c r="AP79" s="355"/>
      <c r="AQ79" s="355"/>
      <c r="AR79" s="356"/>
      <c r="AS79" s="20"/>
      <c r="AT79" s="20"/>
      <c r="AU79" s="20"/>
      <c r="AV79" s="20"/>
      <c r="AW79" s="20"/>
      <c r="AX79" s="20"/>
      <c r="AY79" s="20"/>
      <c r="AZ79" s="20"/>
      <c r="BA79" s="20"/>
      <c r="BB79" s="20"/>
      <c r="BC79" s="20"/>
      <c r="BD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c r="IZ79" s="20"/>
      <c r="JA79" s="20"/>
      <c r="JB79" s="20"/>
    </row>
    <row r="80" spans="1:262" ht="23.25" customHeight="1" x14ac:dyDescent="0.15">
      <c r="A80" s="20"/>
      <c r="B80" s="20"/>
      <c r="C80" s="348"/>
      <c r="D80" s="349"/>
      <c r="E80" s="349"/>
      <c r="F80" s="349"/>
      <c r="G80" s="349"/>
      <c r="H80" s="349"/>
      <c r="I80" s="349"/>
      <c r="J80" s="349"/>
      <c r="K80" s="349"/>
      <c r="L80" s="349"/>
      <c r="M80" s="349"/>
      <c r="N80" s="349"/>
      <c r="O80" s="350"/>
      <c r="P80" s="349" t="s">
        <v>106</v>
      </c>
      <c r="Q80" s="349"/>
      <c r="R80" s="349"/>
      <c r="S80" s="349"/>
      <c r="T80" s="349"/>
      <c r="U80" s="351">
        <v>0.45</v>
      </c>
      <c r="V80" s="352"/>
      <c r="W80" s="352"/>
      <c r="X80" s="352"/>
      <c r="Y80" s="352"/>
      <c r="Z80" s="352"/>
      <c r="AA80" s="352"/>
      <c r="AB80" s="352"/>
      <c r="AC80" s="352"/>
      <c r="AD80" s="352"/>
      <c r="AE80" s="352"/>
      <c r="AF80" s="352"/>
      <c r="AG80" s="352"/>
      <c r="AH80" s="352"/>
      <c r="AI80" s="357"/>
      <c r="AJ80" s="358"/>
      <c r="AK80" s="358"/>
      <c r="AL80" s="358"/>
      <c r="AM80" s="358"/>
      <c r="AN80" s="358"/>
      <c r="AO80" s="358"/>
      <c r="AP80" s="358"/>
      <c r="AQ80" s="358"/>
      <c r="AR80" s="359"/>
      <c r="AS80" s="20"/>
      <c r="AT80" s="20"/>
      <c r="AU80" s="20"/>
      <c r="AV80" s="20"/>
      <c r="AW80" s="20"/>
      <c r="AX80" s="20"/>
      <c r="AY80" s="20"/>
      <c r="AZ80" s="20"/>
      <c r="BA80" s="20"/>
      <c r="BB80" s="20"/>
      <c r="BC80" s="20"/>
      <c r="BD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c r="IZ80" s="20"/>
      <c r="JA80" s="20"/>
      <c r="JB80" s="20"/>
    </row>
    <row r="81" spans="1:262" ht="23.25" customHeight="1" x14ac:dyDescent="0.15">
      <c r="A81" s="20"/>
      <c r="B81" s="20"/>
      <c r="C81" s="348" t="s">
        <v>107</v>
      </c>
      <c r="D81" s="349"/>
      <c r="E81" s="349"/>
      <c r="F81" s="349"/>
      <c r="G81" s="349"/>
      <c r="H81" s="349"/>
      <c r="I81" s="349"/>
      <c r="J81" s="349"/>
      <c r="K81" s="349"/>
      <c r="L81" s="349"/>
      <c r="M81" s="349"/>
      <c r="N81" s="349"/>
      <c r="O81" s="349"/>
      <c r="P81" s="363" t="s">
        <v>104</v>
      </c>
      <c r="Q81" s="363"/>
      <c r="R81" s="363"/>
      <c r="S81" s="363"/>
      <c r="T81" s="364"/>
      <c r="U81" s="354">
        <v>0.45</v>
      </c>
      <c r="V81" s="355"/>
      <c r="W81" s="355"/>
      <c r="X81" s="355"/>
      <c r="Y81" s="355"/>
      <c r="Z81" s="355"/>
      <c r="AA81" s="366"/>
      <c r="AB81" s="352"/>
      <c r="AC81" s="352"/>
      <c r="AD81" s="352"/>
      <c r="AE81" s="352"/>
      <c r="AF81" s="352"/>
      <c r="AG81" s="352"/>
      <c r="AH81" s="352"/>
      <c r="AI81" s="357"/>
      <c r="AJ81" s="358"/>
      <c r="AK81" s="358"/>
      <c r="AL81" s="358"/>
      <c r="AM81" s="358"/>
      <c r="AN81" s="358"/>
      <c r="AO81" s="358"/>
      <c r="AP81" s="358"/>
      <c r="AQ81" s="358"/>
      <c r="AR81" s="359"/>
      <c r="AS81" s="20"/>
      <c r="AT81" s="20"/>
      <c r="AU81" s="20"/>
      <c r="AV81" s="20"/>
      <c r="AW81" s="20"/>
      <c r="AX81" s="20"/>
      <c r="AY81" s="20"/>
      <c r="AZ81" s="20"/>
      <c r="BA81" s="20"/>
      <c r="BB81" s="20"/>
      <c r="BC81" s="20"/>
      <c r="BD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c r="IZ81" s="20"/>
      <c r="JA81" s="20"/>
      <c r="JB81" s="20"/>
    </row>
    <row r="82" spans="1:262" ht="23.25" customHeight="1" x14ac:dyDescent="0.15">
      <c r="A82" s="20"/>
      <c r="B82" s="20"/>
      <c r="C82" s="348"/>
      <c r="D82" s="349"/>
      <c r="E82" s="349"/>
      <c r="F82" s="349"/>
      <c r="G82" s="349"/>
      <c r="H82" s="349"/>
      <c r="I82" s="349"/>
      <c r="J82" s="349"/>
      <c r="K82" s="349"/>
      <c r="L82" s="349"/>
      <c r="M82" s="349"/>
      <c r="N82" s="349"/>
      <c r="O82" s="349"/>
      <c r="P82" s="349" t="s">
        <v>106</v>
      </c>
      <c r="Q82" s="349"/>
      <c r="R82" s="349"/>
      <c r="S82" s="349"/>
      <c r="T82" s="350"/>
      <c r="U82" s="367"/>
      <c r="V82" s="368"/>
      <c r="W82" s="368"/>
      <c r="X82" s="368"/>
      <c r="Y82" s="368"/>
      <c r="Z82" s="368"/>
      <c r="AA82" s="369"/>
      <c r="AB82" s="352"/>
      <c r="AC82" s="352"/>
      <c r="AD82" s="352"/>
      <c r="AE82" s="352"/>
      <c r="AF82" s="352"/>
      <c r="AG82" s="352"/>
      <c r="AH82" s="352"/>
      <c r="AI82" s="357"/>
      <c r="AJ82" s="358"/>
      <c r="AK82" s="358"/>
      <c r="AL82" s="358"/>
      <c r="AM82" s="358"/>
      <c r="AN82" s="358"/>
      <c r="AO82" s="358"/>
      <c r="AP82" s="358"/>
      <c r="AQ82" s="358"/>
      <c r="AR82" s="359"/>
      <c r="AS82" s="20"/>
      <c r="AT82" s="20"/>
      <c r="AU82" s="20"/>
      <c r="AV82" s="20"/>
      <c r="AW82" s="20"/>
      <c r="AX82" s="20"/>
      <c r="AY82" s="20"/>
      <c r="AZ82" s="20"/>
      <c r="BA82" s="20"/>
      <c r="BB82" s="20"/>
      <c r="BC82" s="20"/>
      <c r="BD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row>
    <row r="83" spans="1:262" ht="23.25" customHeight="1" x14ac:dyDescent="0.15">
      <c r="A83" s="20"/>
      <c r="B83" s="20"/>
      <c r="C83" s="348" t="s">
        <v>108</v>
      </c>
      <c r="D83" s="349"/>
      <c r="E83" s="349"/>
      <c r="F83" s="349"/>
      <c r="G83" s="349"/>
      <c r="H83" s="349"/>
      <c r="I83" s="349"/>
      <c r="J83" s="349"/>
      <c r="K83" s="349"/>
      <c r="L83" s="349"/>
      <c r="M83" s="349"/>
      <c r="N83" s="349"/>
      <c r="O83" s="349"/>
      <c r="P83" s="349" t="s">
        <v>104</v>
      </c>
      <c r="Q83" s="349"/>
      <c r="R83" s="349"/>
      <c r="S83" s="349"/>
      <c r="T83" s="350"/>
      <c r="U83" s="352">
        <v>0.75</v>
      </c>
      <c r="V83" s="352"/>
      <c r="W83" s="352"/>
      <c r="X83" s="352"/>
      <c r="Y83" s="352"/>
      <c r="Z83" s="352"/>
      <c r="AA83" s="352"/>
      <c r="AB83" s="352" t="s">
        <v>109</v>
      </c>
      <c r="AC83" s="352"/>
      <c r="AD83" s="352"/>
      <c r="AE83" s="352"/>
      <c r="AF83" s="352"/>
      <c r="AG83" s="352"/>
      <c r="AH83" s="352"/>
      <c r="AI83" s="357"/>
      <c r="AJ83" s="358"/>
      <c r="AK83" s="358"/>
      <c r="AL83" s="358"/>
      <c r="AM83" s="358"/>
      <c r="AN83" s="358"/>
      <c r="AO83" s="358"/>
      <c r="AP83" s="358"/>
      <c r="AQ83" s="358"/>
      <c r="AR83" s="359"/>
      <c r="AS83" s="20"/>
      <c r="AT83" s="20"/>
    </row>
    <row r="84" spans="1:262" ht="23.25" customHeight="1" thickBot="1" x14ac:dyDescent="0.2">
      <c r="C84" s="370"/>
      <c r="D84" s="371"/>
      <c r="E84" s="371"/>
      <c r="F84" s="371"/>
      <c r="G84" s="371"/>
      <c r="H84" s="371"/>
      <c r="I84" s="371"/>
      <c r="J84" s="371"/>
      <c r="K84" s="371"/>
      <c r="L84" s="371"/>
      <c r="M84" s="371"/>
      <c r="N84" s="371"/>
      <c r="O84" s="371"/>
      <c r="P84" s="371" t="s">
        <v>106</v>
      </c>
      <c r="Q84" s="371"/>
      <c r="R84" s="371"/>
      <c r="S84" s="371"/>
      <c r="T84" s="373"/>
      <c r="U84" s="372">
        <v>0.6</v>
      </c>
      <c r="V84" s="372"/>
      <c r="W84" s="372"/>
      <c r="X84" s="372"/>
      <c r="Y84" s="372"/>
      <c r="Z84" s="372"/>
      <c r="AA84" s="372"/>
      <c r="AB84" s="372"/>
      <c r="AC84" s="372"/>
      <c r="AD84" s="372"/>
      <c r="AE84" s="372"/>
      <c r="AF84" s="372"/>
      <c r="AG84" s="372"/>
      <c r="AH84" s="372"/>
      <c r="AI84" s="360"/>
      <c r="AJ84" s="361"/>
      <c r="AK84" s="361"/>
      <c r="AL84" s="361"/>
      <c r="AM84" s="361"/>
      <c r="AN84" s="361"/>
      <c r="AO84" s="361"/>
      <c r="AP84" s="361"/>
      <c r="AQ84" s="361"/>
      <c r="AR84" s="362"/>
    </row>
    <row r="85" spans="1:262" ht="23.25" customHeight="1" x14ac:dyDescent="0.15">
      <c r="C85" s="141"/>
      <c r="D85" s="141"/>
      <c r="E85" s="141"/>
      <c r="F85" s="141"/>
      <c r="G85" s="141"/>
      <c r="H85" s="141"/>
      <c r="I85" s="141"/>
      <c r="J85" s="141"/>
      <c r="K85" s="141"/>
      <c r="L85" s="141"/>
      <c r="M85" s="141"/>
      <c r="N85" s="141"/>
      <c r="O85" s="141"/>
      <c r="P85" s="141"/>
      <c r="Q85" s="141"/>
      <c r="R85" s="141"/>
      <c r="S85" s="141"/>
      <c r="T85" s="141"/>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row>
    <row r="86" spans="1:262" ht="23.25" customHeight="1" x14ac:dyDescent="0.15">
      <c r="C86" s="141"/>
      <c r="D86" s="141"/>
      <c r="E86" s="141"/>
      <c r="F86" s="141"/>
      <c r="G86" s="141"/>
      <c r="H86" s="141"/>
      <c r="I86" s="141"/>
      <c r="J86" s="141"/>
      <c r="K86" s="141"/>
      <c r="L86" s="141"/>
      <c r="M86" s="141"/>
      <c r="N86" s="141"/>
      <c r="O86" s="141"/>
      <c r="P86" s="141"/>
      <c r="Q86" s="141"/>
      <c r="R86" s="141"/>
      <c r="S86" s="141"/>
      <c r="T86" s="141"/>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row>
    <row r="87" spans="1:262" ht="103.5" customHeight="1" x14ac:dyDescent="0.15">
      <c r="A87" s="365" t="s">
        <v>165</v>
      </c>
      <c r="B87" s="365"/>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row>
  </sheetData>
  <mergeCells count="182">
    <mergeCell ref="A87:AT87"/>
    <mergeCell ref="U81:AA82"/>
    <mergeCell ref="P82:T82"/>
    <mergeCell ref="C83:O84"/>
    <mergeCell ref="P83:T83"/>
    <mergeCell ref="U83:AA83"/>
    <mergeCell ref="AB83:AH84"/>
    <mergeCell ref="P84:T84"/>
    <mergeCell ref="U84:AA84"/>
    <mergeCell ref="C79:O80"/>
    <mergeCell ref="P79:T79"/>
    <mergeCell ref="U79:AA79"/>
    <mergeCell ref="AB79:AH82"/>
    <mergeCell ref="AI79:AR84"/>
    <mergeCell ref="P80:T80"/>
    <mergeCell ref="U80:AA80"/>
    <mergeCell ref="C81:O82"/>
    <mergeCell ref="P81:T81"/>
    <mergeCell ref="B74:AT74"/>
    <mergeCell ref="C77:O78"/>
    <mergeCell ref="P77:T78"/>
    <mergeCell ref="U77:AH77"/>
    <mergeCell ref="AI77:AR78"/>
    <mergeCell ref="U78:AA78"/>
    <mergeCell ref="AB78:AH78"/>
    <mergeCell ref="B65:AT65"/>
    <mergeCell ref="B66:AT66"/>
    <mergeCell ref="B67:AT67"/>
    <mergeCell ref="B68:AT68"/>
    <mergeCell ref="B59:AT59"/>
    <mergeCell ref="B60:AT60"/>
    <mergeCell ref="B62:AT62"/>
    <mergeCell ref="B63:AT63"/>
    <mergeCell ref="AK47:AR47"/>
    <mergeCell ref="AK48:AR48"/>
    <mergeCell ref="AK50:AR50"/>
    <mergeCell ref="B56:AT56"/>
    <mergeCell ref="B57:AT57"/>
    <mergeCell ref="B58:AT58"/>
    <mergeCell ref="M46:T46"/>
    <mergeCell ref="AK46:AR46"/>
    <mergeCell ref="K47:L47"/>
    <mergeCell ref="M47:T47"/>
    <mergeCell ref="U47:V47"/>
    <mergeCell ref="W47:X47"/>
    <mergeCell ref="Y47:AF47"/>
    <mergeCell ref="AG47:AH47"/>
    <mergeCell ref="AI47:AJ47"/>
    <mergeCell ref="X45:AG46"/>
    <mergeCell ref="AI41:AJ42"/>
    <mergeCell ref="AL41:AO42"/>
    <mergeCell ref="AS41:AT42"/>
    <mergeCell ref="M44:T44"/>
    <mergeCell ref="Y44:AF44"/>
    <mergeCell ref="AG44:AH44"/>
    <mergeCell ref="B41:H42"/>
    <mergeCell ref="I41:J42"/>
    <mergeCell ref="K41:L42"/>
    <mergeCell ref="M41:T42"/>
    <mergeCell ref="U41:V42"/>
    <mergeCell ref="W41:X42"/>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B23:H23"/>
    <mergeCell ref="M23:T23"/>
    <mergeCell ref="U23:V23"/>
    <mergeCell ref="Y23:AF23"/>
    <mergeCell ref="AG23:AH23"/>
    <mergeCell ref="AK23:AR23"/>
    <mergeCell ref="B19:AA19"/>
    <mergeCell ref="AB19:AQ19"/>
    <mergeCell ref="AR19:AS19"/>
    <mergeCell ref="M22:T22"/>
    <mergeCell ref="Y22:AF22"/>
    <mergeCell ref="AK22:AR22"/>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O1:AT1"/>
    <mergeCell ref="A2:M2"/>
    <mergeCell ref="AO2:AT2"/>
    <mergeCell ref="A3:AT3"/>
    <mergeCell ref="BE4:BG4"/>
    <mergeCell ref="B5:I5"/>
    <mergeCell ref="J5:K5"/>
    <mergeCell ref="M5:U5"/>
    <mergeCell ref="V5:W5"/>
    <mergeCell ref="Y5:AG5"/>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様式第7-4号 </vt:lpstr>
      <vt:lpstr>'様式第7-4号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2024-10-02T03:07:39Z</cp:lastPrinted>
  <dcterms:created xsi:type="dcterms:W3CDTF">2002-04-03T08:38:05Z</dcterms:created>
  <dcterms:modified xsi:type="dcterms:W3CDTF">2024-10-02T03:08:20Z</dcterms:modified>
  <cp:category/>
  <cp:contentStatus/>
</cp:coreProperties>
</file>