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0" yWindow="0" windowWidth="28800" windowHeight="12450" activeTab="3"/>
  </bookViews>
  <sheets>
    <sheet name="表紙" sheetId="24" r:id="rId1"/>
    <sheet name="職業能力評価シート" sheetId="26" r:id="rId2"/>
    <sheet name="必要な知識" sheetId="27" r:id="rId3"/>
    <sheet name="基準一覧" sheetId="28" r:id="rId4"/>
  </sheets>
  <definedNames>
    <definedName name="_xlnm.Print_Area" localSheetId="3">基準一覧!$A$1:$D$72</definedName>
    <definedName name="_xlnm.Print_Area" localSheetId="1">職業能力評価シート!$A$1:$H$30</definedName>
    <definedName name="_xlnm.Print_Area" localSheetId="2">必要な知識!$A$1:$C$92</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K9" i="26" l="1"/>
  <c r="K10" i="26"/>
  <c r="K11" i="26"/>
  <c r="J9" i="26"/>
  <c r="J10" i="26"/>
  <c r="J11" i="26"/>
  <c r="J8" i="26"/>
  <c r="K8" i="26"/>
  <c r="J12" i="26"/>
  <c r="K12" i="26"/>
  <c r="J13" i="26"/>
  <c r="K13" i="26"/>
  <c r="J14" i="26"/>
  <c r="K14" i="26"/>
  <c r="J15" i="26"/>
  <c r="K15" i="26"/>
  <c r="J16" i="26"/>
  <c r="K16" i="26"/>
  <c r="K22" i="26"/>
  <c r="K23" i="26"/>
  <c r="K24" i="26"/>
  <c r="K25" i="26"/>
  <c r="J22" i="26"/>
  <c r="J23" i="26"/>
  <c r="J24" i="26"/>
  <c r="J25" i="26"/>
  <c r="F29" i="26"/>
  <c r="G29" i="26"/>
  <c r="G28" i="26"/>
  <c r="G30" i="26" s="1"/>
  <c r="F28" i="26"/>
  <c r="G27" i="26"/>
  <c r="F27" i="26"/>
  <c r="F30" i="26" s="1"/>
  <c r="J7" i="26"/>
  <c r="K7" i="26"/>
  <c r="H27" i="26" l="1"/>
  <c r="H30" i="26" s="1"/>
  <c r="H29" i="26"/>
  <c r="H28" i="26"/>
</calcChain>
</file>

<file path=xl/sharedStrings.xml><?xml version="1.0" encoding="utf-8"?>
<sst xmlns="http://schemas.openxmlformats.org/spreadsheetml/2006/main" count="336" uniqueCount="251">
  <si>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</si>
  <si>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</si>
  <si>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</si>
  <si>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</si>
  <si>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</si>
  <si>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</si>
  <si>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</si>
  <si>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</si>
  <si>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</si>
  <si>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</si>
  <si>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</si>
  <si>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</si>
  <si>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</si>
  <si>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</si>
  <si>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</si>
  <si>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</si>
  <si>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</si>
  <si>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</si>
  <si>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</si>
  <si>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</si>
  <si>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</si>
  <si>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</si>
  <si>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</si>
  <si>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</si>
  <si>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</si>
  <si>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</si>
  <si>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</si>
  <si>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</si>
  <si>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</si>
  <si>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</si>
  <si>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</si>
  <si>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</si>
  <si>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</si>
  <si>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</si>
  <si>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</si>
  <si>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</si>
  <si>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</si>
  <si>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</si>
  <si>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</si>
  <si>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</si>
  <si>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</si>
  <si>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</si>
  <si>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</si>
  <si>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</si>
  <si>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</si>
  <si>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</si>
  <si>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</si>
  <si>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</si>
  <si>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</si>
  <si>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</si>
  <si>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</si>
  <si>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</si>
  <si>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</si>
  <si>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</si>
  <si>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</si>
  <si>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</si>
  <si>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</si>
  <si>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</si>
  <si>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</si>
  <si>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</si>
  <si>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</si>
  <si>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</si>
  <si>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</si>
  <si>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</si>
  <si>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</si>
  <si>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</si>
  <si>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</si>
  <si>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</si>
  <si>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</si>
  <si>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</si>
  <si>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</si>
  <si>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全社横断的な会議やプロジェクトの運営等に際して、関係者の主張を聞きながら円滑に意見調整を行っている。</t>
  </si>
  <si>
    <t>担当組織の定性的・定量的成果を期首の目標に照らして適正に評価している。</t>
  </si>
  <si>
    <t>目標未達成の場合には安易な責任転嫁を行うことなく原因分析を行い、次期の改善策を取りまとめている。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</si>
  <si>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</si>
  <si>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</si>
  <si>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6"/>
  </si>
  <si>
    <t>④人・組織のマネジメント</t>
    <phoneticPr fontId="6"/>
  </si>
  <si>
    <t>レベル３　マネジャー</t>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</si>
  <si>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</si>
  <si>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</si>
  <si>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</si>
  <si>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</si>
  <si>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</si>
  <si>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</si>
  <si>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</si>
  <si>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</si>
  <si>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総務</t>
    <rPh sb="0" eb="2">
      <t>ソウム</t>
    </rPh>
    <phoneticPr fontId="6"/>
  </si>
  <si>
    <t>業務効率化の推進</t>
    <rPh sb="0" eb="2">
      <t>ギョウム</t>
    </rPh>
    <rPh sb="2" eb="5">
      <t>コウリツカ</t>
    </rPh>
    <rPh sb="6" eb="8">
      <t>スイシン</t>
    </rPh>
    <phoneticPr fontId="6"/>
  </si>
  <si>
    <t>①手続に則った業務遂行</t>
    <rPh sb="1" eb="3">
      <t>テツヅキ</t>
    </rPh>
    <rPh sb="4" eb="5">
      <t>ノット</t>
    </rPh>
    <rPh sb="7" eb="9">
      <t>ギョウム</t>
    </rPh>
    <rPh sb="9" eb="11">
      <t>スイコウ</t>
    </rPh>
    <phoneticPr fontId="2"/>
  </si>
  <si>
    <t>②工夫・改善</t>
    <phoneticPr fontId="2"/>
  </si>
  <si>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</si>
  <si>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</si>
  <si>
    <t>Ⅱ.職務遂行のための基準　選択能力ユニット(総務）</t>
    <rPh sb="2" eb="12">
      <t>ｑ</t>
    </rPh>
    <rPh sb="13" eb="15">
      <t>センタク</t>
    </rPh>
    <rPh sb="15" eb="17">
      <t>ノウリョク</t>
    </rPh>
    <rPh sb="22" eb="24">
      <t>ソウム</t>
    </rPh>
    <phoneticPr fontId="6"/>
  </si>
  <si>
    <t>総務マネジメント</t>
    <phoneticPr fontId="6"/>
  </si>
  <si>
    <t>①総務業務の企画・計画</t>
    <phoneticPr fontId="6"/>
  </si>
  <si>
    <t>②総務マネジメントの推進</t>
    <phoneticPr fontId="6"/>
  </si>
  <si>
    <t>③総務業務の検証と評価</t>
    <phoneticPr fontId="6"/>
  </si>
  <si>
    <t>職業能力評価シート（総務　レベル３　マネジャー）　　</t>
    <rPh sb="10" eb="12">
      <t>ソウム</t>
    </rPh>
    <phoneticPr fontId="6"/>
  </si>
  <si>
    <t>総務マネジメント</t>
    <phoneticPr fontId="6"/>
  </si>
  <si>
    <t>1. 総務管理</t>
  </si>
  <si>
    <t>　●経営管理と経営組織、コーポレートガバナンス</t>
  </si>
  <si>
    <t>　●会議</t>
  </si>
  <si>
    <t>　●企業の社会的責任（CSR）</t>
  </si>
  <si>
    <t>2. 株式業務</t>
  </si>
  <si>
    <t>　●株式業務</t>
  </si>
  <si>
    <t>　●株主総会運営</t>
  </si>
  <si>
    <t>　●インベスター・リレーションズ（IR）</t>
  </si>
  <si>
    <t>3. 事務の効率化と文書管理</t>
  </si>
  <si>
    <t>　●事務の効率化（AI、RPA等）</t>
  </si>
  <si>
    <t>　●文書管理</t>
  </si>
  <si>
    <t>　●社印管理</t>
  </si>
  <si>
    <t>4. 社内管理</t>
  </si>
  <si>
    <t>　●事務の管理（現状分析、マニュアル化）</t>
  </si>
  <si>
    <t>　●オフィス環境整備</t>
  </si>
  <si>
    <t>　●委託・アウトソーシング</t>
  </si>
  <si>
    <t>　●社内規定の内容と運用</t>
  </si>
  <si>
    <t xml:space="preserve">  ●資産管理の決定と方針</t>
  </si>
  <si>
    <t>5. 社外対応</t>
  </si>
  <si>
    <t>　●会社行事の運営</t>
  </si>
  <si>
    <t>　●慶弔の意思決定</t>
  </si>
  <si>
    <t>　●顧客・外部関係先への対応</t>
  </si>
  <si>
    <t>6. リスクマネジメント・内部統制</t>
  </si>
  <si>
    <t>　●リスクと保険</t>
  </si>
  <si>
    <t>　●警備・保安・防災体制の立案と運用</t>
  </si>
  <si>
    <t>　●リスクマネジメント・内部統制体制作りとマニュアル化</t>
  </si>
  <si>
    <t>　●リスクマネジメント・内部統制と情報セキュリティ管理</t>
  </si>
  <si>
    <t>　●危機管理と広報</t>
  </si>
  <si>
    <t>7. 秘書業務</t>
  </si>
  <si>
    <t>8. マネジメント知識</t>
  </si>
  <si>
    <t>　●戦略・組織</t>
  </si>
  <si>
    <t>　●会計・財務</t>
  </si>
  <si>
    <t>　●マーケティング</t>
  </si>
  <si>
    <t>　●情報システム</t>
  </si>
  <si>
    <t>　●人事労務（労働時間、安全衛生、人事考課等）</t>
  </si>
  <si>
    <t>9. 情報管理能力（社内情報の集約化、連絡窓口機能）</t>
  </si>
  <si>
    <t>【サブツール】能力細目・職務遂行のための基準一覧（総務　レベル３　マネジャー）</t>
    <rPh sb="7" eb="9">
      <t>ノウリョク</t>
    </rPh>
    <rPh sb="9" eb="11">
      <t>サイモク</t>
    </rPh>
    <rPh sb="12" eb="14">
      <t>ショクム</t>
    </rPh>
    <rPh sb="14" eb="16">
      <t>スイコウ</t>
    </rPh>
    <rPh sb="20" eb="22">
      <t>キジュン</t>
    </rPh>
    <rPh sb="22" eb="24">
      <t>イチラン</t>
    </rPh>
    <rPh sb="25" eb="27">
      <t>ソウム</t>
    </rPh>
    <phoneticPr fontId="6"/>
  </si>
  <si>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</si>
  <si>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</si>
  <si>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</si>
  <si>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</si>
  <si>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6"/>
  </si>
  <si>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</si>
  <si>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6"/>
  </si>
  <si>
    <t>小集団活動など会社が組織的に業務改善に取り組んでいる場合には、積極的にその活動に参加している。</t>
    <rPh sb="0" eb="3">
      <t>ショウシュウダン</t>
    </rPh>
    <rPh sb="3" eb="5">
      <t>カツドウ</t>
    </rPh>
    <phoneticPr fontId="6"/>
  </si>
  <si>
    <t>①総務業務の企画・計画</t>
    <phoneticPr fontId="6"/>
  </si>
  <si>
    <t>②総務マネジメントの推進</t>
    <phoneticPr fontId="6"/>
  </si>
  <si>
    <t>③総務業務の検証と評価</t>
    <phoneticPr fontId="6"/>
  </si>
  <si>
    <t>④人・組織のマネジメント</t>
    <phoneticPr fontId="6"/>
  </si>
  <si>
    <t>経営方針に沿って、事務管理の合理化・システム化、コスト削減等を実現するための方策を企画立案している。</t>
  </si>
  <si>
    <t>株主重視の観点から今後のIR(インベスター・リレーションズ）施策の企画立案を的確に行っている。</t>
  </si>
  <si>
    <t>経営層や関係部署等の意見を調整しながら、個人情報保護などリスクマネジメントの体制構築を企画している。</t>
  </si>
  <si>
    <t>総務管理全般の進捗管理を行いながら部下への指示・動機付けを的確に実施している。</t>
  </si>
  <si>
    <t>株主総会等の場で予想外の事態が発生した場合には、その場で経営層と意見調整して適切に対応を行っている。</t>
  </si>
  <si>
    <t>部下の日常的な総務業務に対して指示・助言を行い、重大トラブルの場面では自ら直接問題解決に当たるなど、必要なフォローやサポートを行っている。</t>
  </si>
  <si>
    <t>部下に対し、総務業務に関する実務指導を的確に行っている。</t>
  </si>
  <si>
    <t>部下に対して組織の方向性やビジョンを自分の言葉で明確に示している。</t>
    <rPh sb="0" eb="2">
      <t>ブカ</t>
    </rPh>
    <phoneticPr fontId="7"/>
  </si>
  <si>
    <t>部下の能力や適性を把握し、適切な目標設定が行われるよう指導している。</t>
  </si>
  <si>
    <t>部下の仕事振りを把握し、過労防止や安全衛生の観点から時宜を得た助言・指導を行っている。</t>
    <rPh sb="0" eb="2">
      <t>ブカ</t>
    </rPh>
    <phoneticPr fontId="7"/>
  </si>
  <si>
    <t>重要な仕事を敢えて任せるなど、部下の長期的成長を念頭に置いた行動をとっている。</t>
  </si>
  <si>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</si>
  <si>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1"/>
  </si>
  <si>
    <t>②異文化コミュニケーション</t>
    <phoneticPr fontId="6"/>
  </si>
  <si>
    <t>多様性の尊重と異文化コミュニケーション</t>
    <rPh sb="0" eb="3">
      <t>タヨウセイ</t>
    </rPh>
    <rPh sb="4" eb="6">
      <t>ソンチョウ</t>
    </rPh>
    <rPh sb="7" eb="10">
      <t>イブンカ</t>
    </rPh>
    <phoneticPr fontId="43"/>
  </si>
  <si>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</si>
  <si>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</si>
  <si>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</si>
  <si>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</si>
  <si>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</si>
  <si>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</si>
  <si>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</si>
  <si>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</si>
  <si>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</si>
  <si>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</si>
  <si>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</si>
  <si>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</si>
  <si>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</si>
  <si>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</si>
  <si>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</si>
  <si>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</si>
  <si>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</si>
  <si>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</si>
  <si>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</si>
  <si>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</si>
  <si>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</si>
  <si>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</si>
  <si>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</si>
  <si>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</si>
  <si>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</si>
  <si>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</si>
  <si>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</si>
  <si>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</si>
  <si>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</si>
  <si>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</si>
  <si>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</si>
  <si>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</si>
  <si>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</si>
  <si>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</si>
  <si>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</si>
  <si>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</si>
  <si>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</si>
  <si>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</si>
  <si>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</si>
  <si>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phoneticPr fontId="6"/>
  </si>
  <si>
    <t>総務マネジメント</t>
    <phoneticPr fontId="6"/>
  </si>
  <si>
    <t>①法規範、社内規範、倫理規範の遵守</t>
    <phoneticPr fontId="6"/>
  </si>
  <si>
    <t>企業倫理とコンプライアンス</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</si>
  <si>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</si>
  <si>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</si>
  <si>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</si>
  <si>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</si>
  <si>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</si>
  <si>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</si>
  <si>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</si>
  <si>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</si>
  <si>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</si>
  <si>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</si>
  <si>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</si>
  <si>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</si>
  <si>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</si>
  <si>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</si>
  <si>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</si>
  <si>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</si>
  <si>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</si>
  <si>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</si>
  <si>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5．監査役・監査委員会・コンプライアンス委員会</t>
  </si>
  <si>
    <t>6.担当する事業（機能）に関する法規制</t>
  </si>
  <si>
    <t>7.企業統治、内部統制と法規制</t>
  </si>
  <si>
    <t>①法規範、社内規範、倫理規範の遵守</t>
    <phoneticPr fontId="43"/>
  </si>
  <si>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</si>
  <si>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</si>
  <si>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</si>
  <si>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</si>
  <si>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</si>
  <si>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</si>
  <si>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</si>
  <si>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</si>
  <si>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</si>
  <si>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4. 自社及び世間一般でコンプライアンス上問題となった事例</t>
    <phoneticPr fontId="6"/>
  </si>
  <si>
    <t>総務における高度な専門的知識と技能を有し、社内の中心として業務を遂行及び、後進を指導できる能力水準</t>
    <rPh sb="0" eb="2">
      <t>ソウム</t>
    </rPh>
    <phoneticPr fontId="6"/>
  </si>
  <si>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</si>
  <si>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</si>
  <si>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</si>
  <si>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</si>
  <si>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方針に沿って、事務管理の合理化・システム化、コスト削減等を実現するための方策、株主重視の観点から今後のIR施策の企画立案および個人情報保護などリスクマネジメントの体制構築の企画を行っている</t>
    <rPh sb="91" eb="92">
      <t>オコナ</t>
    </rPh>
    <phoneticPr fontId="6"/>
  </si>
  <si>
    <t>総務管理全般の進捗管理を行いながら部下への指示・動機付けを的確に実施し、重大トラブルの場面では自ら直接問題解決に当たるなど、必要なフォローやサポートを行っている</t>
    <phoneticPr fontId="6"/>
  </si>
  <si>
    <t>部下の能力や適性を把握し、適切な目標設定が行われるよう指導しつつ、目標未達成の場合には安易な責任転嫁を行うことなく原因分析を行い、次期の改善策を取りまとめている</t>
    <phoneticPr fontId="6"/>
  </si>
  <si>
    <t>部下に対し、組織の方向性やビジョンから個別の目標設定・能力開発まで適宜指導及び助言を行っている</t>
    <rPh sb="0" eb="2">
      <t>ブカ</t>
    </rPh>
    <rPh sb="3" eb="4">
      <t>タイ</t>
    </rPh>
    <rPh sb="6" eb="8">
      <t>ソシキ</t>
    </rPh>
    <rPh sb="9" eb="12">
      <t>ホウコウセイ</t>
    </rPh>
    <rPh sb="19" eb="21">
      <t>コベツ</t>
    </rPh>
    <rPh sb="22" eb="24">
      <t>モクヒョウ</t>
    </rPh>
    <rPh sb="24" eb="26">
      <t>セッテイ</t>
    </rPh>
    <rPh sb="27" eb="29">
      <t>ノウリョク</t>
    </rPh>
    <rPh sb="29" eb="31">
      <t>カイハツ</t>
    </rPh>
    <rPh sb="33" eb="35">
      <t>テキギ</t>
    </rPh>
    <rPh sb="35" eb="37">
      <t>シドウ</t>
    </rPh>
    <rPh sb="37" eb="38">
      <t>オヨ</t>
    </rPh>
    <rPh sb="39" eb="41">
      <t>ジョゲン</t>
    </rPh>
    <rPh sb="42" eb="43">
      <t>オコナ</t>
    </rPh>
    <phoneticPr fontId="6"/>
  </si>
  <si>
    <t>Ⅳ.必要な知識（選択能力ユニット 総務　レベル3　マネジャー）</t>
    <rPh sb="8" eb="10">
      <t>センタク</t>
    </rPh>
    <rPh sb="17" eb="19">
      <t>ソウム</t>
    </rPh>
    <phoneticPr fontId="6"/>
  </si>
  <si>
    <t>法規範、社内規範、倫理規範を熟知し、 社員が法規範、社内規範、倫理規範を遵守するための指導をすることができる。</t>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</si>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</sst>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0">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s>
  <cellStyleXfs count="20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cellStyleXfs>
  <cellXfs count="179">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9"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4" fillId="0" borderId="0" xfId="0" applyFont="1" applyAlignment="1">
      <alignment vertical="center" wrapText="1"/>
    </xf>
    <xf numFmtId="0" fontId="27" fillId="0" borderId="0" xfId="0" applyFont="1" applyAlignment="1">
      <alignment horizontal="left" vertical="center" wrapText="1"/>
    </xf>
    <xf numFmtId="0" fontId="8" fillId="0" borderId="0" xfId="43" applyFont="1" applyAlignment="1">
      <alignment vertical="center" wrapText="1"/>
    </xf>
    <xf numFmtId="0" fontId="9"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1" fillId="0" borderId="0" xfId="0" applyFont="1"/>
    <xf numFmtId="0" fontId="38"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27" fillId="0" borderId="11" xfId="0" applyFont="1" applyBorder="1" applyAlignment="1">
      <alignment vertical="top" wrapText="1"/>
    </xf>
    <xf numFmtId="0" fontId="39" fillId="26" borderId="28"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46"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28" xfId="0" applyFont="1" applyFill="1" applyBorder="1" applyAlignment="1">
      <alignment horizontal="left" vertical="center" wrapText="1"/>
    </xf>
    <xf numFmtId="0" fontId="27" fillId="26" borderId="28"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28"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0" fillId="0" borderId="0" xfId="0" applyAlignment="1">
      <alignment vertical="center" wrapText="1"/>
    </xf>
    <xf numFmtId="0" fontId="27" fillId="26" borderId="12" xfId="0" applyFont="1" applyFill="1" applyBorder="1" applyAlignment="1">
      <alignment vertical="center"/>
    </xf>
    <xf numFmtId="0" fontId="27" fillId="26" borderId="30" xfId="0" applyFont="1" applyFill="1" applyBorder="1" applyAlignment="1">
      <alignment horizontal="left" vertical="center"/>
    </xf>
    <xf numFmtId="0" fontId="39" fillId="26" borderId="30" xfId="0" applyFont="1" applyFill="1" applyBorder="1" applyAlignment="1">
      <alignment vertical="center"/>
    </xf>
    <xf numFmtId="0" fontId="27" fillId="0" borderId="30" xfId="0" applyFont="1" applyBorder="1" applyAlignment="1">
      <alignment vertical="center"/>
    </xf>
    <xf numFmtId="0" fontId="27" fillId="0" borderId="32" xfId="0" applyFont="1" applyBorder="1" applyAlignment="1">
      <alignment horizontal="center" vertical="center"/>
    </xf>
    <xf numFmtId="0" fontId="27" fillId="0" borderId="32" xfId="0" applyFont="1" applyBorder="1" applyAlignment="1">
      <alignment vertical="center" wrapText="1"/>
    </xf>
    <xf numFmtId="0" fontId="27" fillId="0" borderId="36" xfId="0" applyFont="1" applyBorder="1" applyAlignment="1">
      <alignment horizontal="center" vertical="center"/>
    </xf>
    <xf numFmtId="0" fontId="27" fillId="0" borderId="36" xfId="0" applyFont="1" applyBorder="1" applyAlignment="1">
      <alignment vertical="center" wrapText="1"/>
    </xf>
    <xf numFmtId="0" fontId="27" fillId="0" borderId="36" xfId="0" applyFont="1" applyBorder="1" applyAlignment="1">
      <alignment horizontal="left" vertical="top" wrapText="1"/>
    </xf>
    <xf numFmtId="0" fontId="34"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9" fillId="0" borderId="0" xfId="0" applyFont="1" applyAlignment="1">
      <alignment horizontal="left" vertical="center"/>
    </xf>
    <xf numFmtId="0" fontId="7" fillId="0" borderId="0" xfId="0" applyFont="1" applyAlignment="1">
      <alignment vertical="center"/>
    </xf>
    <xf numFmtId="0" fontId="53" fillId="0" borderId="32" xfId="0" applyFont="1" applyBorder="1" applyAlignment="1">
      <alignment horizontal="left" vertical="center" wrapText="1"/>
    </xf>
    <xf numFmtId="0" fontId="49"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49" fillId="0" borderId="11" xfId="0" applyFont="1" applyBorder="1" applyAlignment="1">
      <alignment vertical="center"/>
    </xf>
    <xf numFmtId="0" fontId="53" fillId="0" borderId="11" xfId="0" applyFont="1" applyBorder="1" applyAlignment="1">
      <alignment horizontal="left" vertical="center" wrapText="1"/>
    </xf>
    <xf numFmtId="0" fontId="53" fillId="0" borderId="11" xfId="0" applyFont="1" applyBorder="1" applyAlignment="1">
      <alignment vertical="center" wrapText="1"/>
    </xf>
    <xf numFmtId="0" fontId="7" fillId="0" borderId="11" xfId="0" applyFont="1" applyBorder="1" applyAlignment="1">
      <alignment vertical="center" wrapText="1"/>
    </xf>
    <xf numFmtId="0" fontId="49" fillId="0" borderId="11" xfId="0" applyFont="1" applyBorder="1" applyAlignment="1">
      <alignment horizontal="center" vertical="center"/>
    </xf>
    <xf numFmtId="0" fontId="54" fillId="0" borderId="11" xfId="0" applyFont="1" applyBorder="1" applyAlignment="1">
      <alignment vertical="center" wrapText="1"/>
    </xf>
    <xf numFmtId="49" fontId="7" fillId="0" borderId="11" xfId="0" applyNumberFormat="1" applyFont="1" applyBorder="1" applyAlignment="1">
      <alignment vertical="center" wrapText="1"/>
    </xf>
    <xf numFmtId="0" fontId="54" fillId="0" borderId="11" xfId="0" applyFont="1" applyBorder="1" applyAlignment="1">
      <alignment vertical="center"/>
    </xf>
    <xf numFmtId="0" fontId="49" fillId="0" borderId="11" xfId="0" applyFont="1" applyBorder="1" applyAlignment="1">
      <alignment vertical="center" wrapText="1"/>
    </xf>
    <xf numFmtId="49" fontId="7" fillId="28" borderId="32"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55" fillId="0" borderId="0" xfId="43" applyFont="1" applyAlignment="1">
      <alignment horizontal="left" vertical="center"/>
    </xf>
    <xf numFmtId="0" fontId="56" fillId="0" borderId="0" xfId="0" applyFont="1" applyAlignment="1">
      <alignment vertical="center" wrapText="1"/>
    </xf>
    <xf numFmtId="0" fontId="55" fillId="0" borderId="0" xfId="0" applyFont="1" applyAlignment="1">
      <alignment horizontal="center" vertical="center" wrapText="1"/>
    </xf>
    <xf numFmtId="0" fontId="55" fillId="0" borderId="0" xfId="0" applyFont="1" applyAlignment="1">
      <alignment vertical="center" wrapText="1"/>
    </xf>
    <xf numFmtId="0" fontId="55" fillId="0" borderId="0" xfId="0" applyFont="1" applyAlignment="1">
      <alignment vertical="center"/>
    </xf>
    <xf numFmtId="0" fontId="49" fillId="0" borderId="16" xfId="0" applyFont="1" applyBorder="1" applyAlignment="1">
      <alignment vertical="center"/>
    </xf>
    <xf numFmtId="0" fontId="57" fillId="0" borderId="11" xfId="0" applyFont="1" applyBorder="1" applyAlignment="1">
      <alignment vertical="center" wrapText="1"/>
    </xf>
    <xf numFmtId="0" fontId="49" fillId="28" borderId="11" xfId="0" applyFont="1" applyFill="1" applyBorder="1" applyAlignment="1">
      <alignment horizontal="center" vertical="center" wrapText="1"/>
    </xf>
    <xf numFmtId="0" fontId="7" fillId="28" borderId="32" xfId="0" applyFont="1" applyFill="1" applyBorder="1" applyAlignment="1">
      <alignment vertical="center" wrapText="1"/>
    </xf>
    <xf numFmtId="0" fontId="49" fillId="0" borderId="0" xfId="0" applyFont="1"/>
    <xf numFmtId="0" fontId="58" fillId="0" borderId="0" xfId="43" applyFont="1" applyAlignment="1">
      <alignment vertical="center" textRotation="255"/>
    </xf>
    <xf numFmtId="0" fontId="49" fillId="0" borderId="0" xfId="0" applyFont="1" applyAlignment="1">
      <alignment horizontal="center"/>
    </xf>
    <xf numFmtId="0" fontId="54" fillId="0" borderId="0" xfId="43" applyFont="1" applyAlignment="1">
      <alignment vertical="center" wrapText="1"/>
    </xf>
    <xf numFmtId="0" fontId="7" fillId="0" borderId="0" xfId="0" applyFont="1" applyAlignment="1">
      <alignment horizontal="right" vertical="center" wrapText="1"/>
    </xf>
    <xf numFmtId="0" fontId="59" fillId="0" borderId="12" xfId="0" applyFont="1" applyBorder="1"/>
    <xf numFmtId="9" fontId="7" fillId="0" borderId="11" xfId="0" applyNumberFormat="1" applyFont="1" applyBorder="1" applyAlignment="1">
      <alignment horizontal="right" vertical="center"/>
    </xf>
    <xf numFmtId="0" fontId="49" fillId="0" borderId="15" xfId="0" applyFont="1" applyBorder="1" applyAlignment="1">
      <alignment vertical="center"/>
    </xf>
    <xf numFmtId="9" fontId="49"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40"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33" xfId="42" applyFont="1" applyFill="1" applyBorder="1" applyAlignment="1">
      <alignment horizontal="left" vertical="center" wrapText="1"/>
    </xf>
    <xf numFmtId="0" fontId="33" fillId="28" borderId="34" xfId="42" applyFont="1" applyFill="1" applyBorder="1" applyAlignment="1">
      <alignment horizontal="left" vertical="center"/>
    </xf>
    <xf numFmtId="0" fontId="33" fillId="28" borderId="35"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49" fillId="0" borderId="11"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2" xfId="0" applyFont="1" applyBorder="1" applyAlignment="1">
      <alignment horizontal="center" vertical="center"/>
    </xf>
    <xf numFmtId="0" fontId="27" fillId="0" borderId="3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12" xfId="0" applyFont="1" applyBorder="1" applyAlignment="1">
      <alignment horizontal="center" vertical="center" wrapText="1"/>
    </xf>
    <xf numFmtId="0" fontId="27" fillId="0" borderId="37" xfId="43" applyFont="1" applyBorder="1" applyAlignment="1">
      <alignment horizontal="center" vertical="center" wrapText="1"/>
    </xf>
    <xf numFmtId="0" fontId="27" fillId="0" borderId="31" xfId="43" applyFont="1" applyBorder="1" applyAlignment="1">
      <alignment horizontal="center" vertical="center" wrapText="1"/>
    </xf>
    <xf numFmtId="0" fontId="27" fillId="0" borderId="12" xfId="43" applyFont="1" applyBorder="1" applyAlignment="1">
      <alignment horizontal="center" vertical="center" wrapText="1"/>
    </xf>
    <xf numFmtId="176" fontId="44" fillId="0" borderId="37" xfId="0" applyNumberFormat="1" applyFont="1" applyBorder="1" applyAlignment="1">
      <alignment horizontal="left" vertical="center" wrapText="1"/>
    </xf>
    <xf numFmtId="176" fontId="44" fillId="0" borderId="31" xfId="0" applyNumberFormat="1" applyFont="1" applyBorder="1" applyAlignment="1">
      <alignment horizontal="left" vertical="center" wrapText="1"/>
    </xf>
    <xf numFmtId="176" fontId="44" fillId="0" borderId="36" xfId="0" applyNumberFormat="1" applyFont="1" applyBorder="1" applyAlignment="1">
      <alignment horizontal="left" vertical="center" wrapText="1"/>
    </xf>
    <xf numFmtId="176" fontId="45" fillId="0" borderId="31" xfId="0" applyNumberFormat="1" applyFont="1" applyBorder="1" applyAlignment="1">
      <alignment horizontal="left" vertical="center" wrapText="1"/>
    </xf>
    <xf numFmtId="176" fontId="45" fillId="0" borderId="12" xfId="0" applyNumberFormat="1" applyFont="1" applyBorder="1" applyAlignment="1">
      <alignment horizontal="left"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3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2" xfId="0" applyFont="1" applyBorder="1" applyAlignment="1">
      <alignment horizontal="left" vertical="center" wrapText="1"/>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42" fillId="0" borderId="0" xfId="43" applyFont="1" applyAlignment="1">
      <alignment horizontal="center" vertical="center"/>
    </xf>
    <xf numFmtId="0" fontId="44" fillId="0" borderId="14" xfId="0" applyFont="1" applyBorder="1" applyAlignment="1">
      <alignment horizontal="left" vertical="center" wrapText="1"/>
    </xf>
    <xf numFmtId="0" fontId="45" fillId="0" borderId="31" xfId="0" applyFont="1" applyBorder="1" applyAlignment="1">
      <alignment horizontal="left" vertical="center" wrapText="1"/>
    </xf>
    <xf numFmtId="0" fontId="45" fillId="0" borderId="24" xfId="0" applyFont="1" applyBorder="1" applyAlignment="1">
      <alignment horizontal="left" vertical="center" wrapText="1"/>
    </xf>
    <xf numFmtId="0" fontId="45" fillId="0" borderId="12" xfId="0" applyFont="1" applyBorder="1" applyAlignment="1">
      <alignment horizontal="left" vertical="center" wrapText="1"/>
    </xf>
  </cellXfs>
  <cellStyles count="20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view="pageBreakPreview" zoomScaleSheetLayoutView="100" workbookViewId="0">
      <selection activeCell="M64" sqref="M64"/>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115" t="s">
        <v>4</v>
      </c>
      <c r="I2" s="115"/>
      <c r="J2" s="115"/>
      <c r="K2" s="2" t="s">
        <v>5</v>
      </c>
    </row>
    <row r="3" spans="2:17" ht="22.5" customHeight="1">
      <c r="H3" s="116"/>
      <c r="I3" s="116"/>
      <c r="J3" s="116"/>
      <c r="K3" s="3"/>
    </row>
    <row r="5" spans="2:17" ht="12" customHeight="1">
      <c r="H5" s="115" t="s">
        <v>6</v>
      </c>
      <c r="I5" s="115"/>
      <c r="J5" s="115"/>
      <c r="K5" s="2" t="s">
        <v>5</v>
      </c>
    </row>
    <row r="6" spans="2:17" ht="22.5" customHeight="1">
      <c r="H6" s="116"/>
      <c r="I6" s="116"/>
      <c r="J6" s="116"/>
      <c r="K6" s="3"/>
    </row>
    <row r="7" spans="2:17" ht="10.5" customHeight="1"/>
    <row r="8" spans="2:17" s="4" customFormat="1" ht="13.5"/>
    <row r="9" spans="2:17" s="4" customFormat="1" ht="13.5">
      <c r="B9" s="114" t="s">
        <v>22</v>
      </c>
      <c r="C9" s="114"/>
      <c r="D9" s="114"/>
      <c r="E9" s="114"/>
      <c r="F9" s="114"/>
      <c r="G9" s="114"/>
      <c r="H9" s="114"/>
      <c r="I9" s="114"/>
      <c r="J9" s="114"/>
      <c r="K9" s="114"/>
    </row>
    <row r="10" spans="2:17" s="4" customFormat="1" ht="13.5">
      <c r="B10" s="114"/>
      <c r="C10" s="114"/>
      <c r="D10" s="114"/>
      <c r="E10" s="114"/>
      <c r="F10" s="114"/>
      <c r="G10" s="114"/>
      <c r="H10" s="114"/>
      <c r="I10" s="114"/>
      <c r="J10" s="114"/>
      <c r="K10" s="114"/>
    </row>
    <row r="11" spans="2:17" s="4" customFormat="1" ht="13.5">
      <c r="B11" s="114"/>
      <c r="C11" s="114"/>
      <c r="D11" s="114"/>
      <c r="E11" s="114"/>
      <c r="F11" s="114"/>
      <c r="G11" s="114"/>
      <c r="H11" s="114"/>
      <c r="I11" s="114"/>
      <c r="J11" s="114"/>
      <c r="K11" s="114"/>
    </row>
    <row r="13" spans="2:17" ht="32.25" customHeight="1">
      <c r="B13" s="122" t="s">
        <v>15</v>
      </c>
      <c r="C13" s="123"/>
      <c r="D13" s="123"/>
      <c r="E13" s="126" t="s">
        <v>87</v>
      </c>
      <c r="F13" s="127"/>
      <c r="G13" s="127"/>
      <c r="H13" s="127"/>
      <c r="I13" s="127"/>
      <c r="J13" s="127"/>
      <c r="K13" s="128"/>
    </row>
    <row r="14" spans="2:17" ht="32.25" customHeight="1">
      <c r="B14" s="122" t="s">
        <v>7</v>
      </c>
      <c r="C14" s="123"/>
      <c r="D14" s="123"/>
      <c r="E14" s="124" t="s">
        <v>78</v>
      </c>
      <c r="F14" s="125"/>
      <c r="G14" s="125"/>
      <c r="H14" s="125"/>
      <c r="I14" s="125"/>
      <c r="J14" s="125"/>
      <c r="K14" s="125"/>
    </row>
    <row r="15" spans="2:17" s="4" customFormat="1" ht="84" customHeight="1">
      <c r="B15" s="117" t="s">
        <v>36</v>
      </c>
      <c r="C15" s="118"/>
      <c r="D15" s="118"/>
      <c r="E15" s="119" t="s">
        <v>239</v>
      </c>
      <c r="F15" s="120"/>
      <c r="G15" s="120"/>
      <c r="H15" s="120"/>
      <c r="I15" s="120"/>
      <c r="J15" s="120"/>
      <c r="K15" s="121"/>
      <c r="Q15" s="5"/>
    </row>
    <row r="17" s="27" customFormat="1"/>
    <row r="18" s="27" customFormat="1"/>
    <row r="19" s="27" customFormat="1"/>
    <row r="20" s="27" customFormat="1"/>
    <row r="21" s="27" customFormat="1"/>
    <row r="22" s="27" customFormat="1"/>
    <row r="23" s="27" customFormat="1"/>
    <row r="24" s="27" customFormat="1"/>
    <row r="25" s="27" customFormat="1"/>
    <row r="26" s="27" customFormat="1"/>
    <row r="27" s="27" customFormat="1"/>
    <row r="28" s="27" customFormat="1"/>
    <row r="29" s="27" customFormat="1"/>
    <row r="30" s="27" customFormat="1"/>
    <row r="31" s="27" customFormat="1"/>
    <row r="32" s="27" customFormat="1"/>
    <row r="33" s="27" customFormat="1"/>
    <row r="34" s="27" customFormat="1"/>
    <row r="35" s="27" customFormat="1"/>
    <row r="36" s="27" customFormat="1"/>
    <row r="37" s="27" customFormat="1"/>
    <row r="38" s="27" customFormat="1"/>
    <row r="39" s="27" customFormat="1"/>
    <row r="40" s="27" customFormat="1"/>
    <row r="41" s="27" customFormat="1"/>
    <row r="42" s="27" customFormat="1"/>
    <row r="43" s="27" customFormat="1"/>
    <row r="44" s="27" customFormat="1"/>
    <row r="45" s="27" customFormat="1"/>
    <row r="46" s="27" customFormat="1"/>
    <row r="47" s="27" customFormat="1"/>
    <row r="48" s="27" customFormat="1"/>
    <row r="49" s="27" customFormat="1"/>
    <row r="50" s="27" customFormat="1"/>
    <row r="51" s="27" customFormat="1"/>
    <row r="52" s="27" customFormat="1"/>
    <row r="53" s="27" customFormat="1"/>
    <row r="54" s="27" customFormat="1"/>
    <row r="55" s="27" customFormat="1"/>
    <row r="56" s="27" customFormat="1"/>
    <row r="57" s="27" customFormat="1"/>
    <row r="58" s="27" customFormat="1"/>
    <row r="59" s="27" customFormat="1"/>
    <row r="60" s="27"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topLeftCell="A23" zoomScaleNormal="115" zoomScaleSheetLayoutView="100" zoomScalePageLayoutView="115" workbookViewId="0">
      <selection activeCell="I17" sqref="I17"/>
    </sheetView>
  </sheetViews>
  <sheetFormatPr defaultColWidth="9.140625" defaultRowHeight="14.25"/>
  <cols>
    <col min="1" max="1" width="1.28515625" style="72" customWidth="1"/>
    <col min="2" max="2" width="15" style="72" customWidth="1"/>
    <col min="3" max="3" width="19.140625" style="75" customWidth="1"/>
    <col min="4" max="4" width="4" style="74" bestFit="1" customWidth="1"/>
    <col min="5" max="5" width="60.28515625" style="72" customWidth="1"/>
    <col min="6" max="6" width="11.85546875" style="72" customWidth="1"/>
    <col min="7" max="7" width="11" style="72" customWidth="1"/>
    <col min="8" max="8" width="28" style="72" customWidth="1"/>
    <col min="9" max="9" width="9.140625" style="72"/>
    <col min="10" max="10" width="0.28515625" style="72" customWidth="1"/>
    <col min="11" max="11" width="0.5703125" style="72" customWidth="1"/>
    <col min="12" max="16384" width="9.140625" style="72"/>
  </cols>
  <sheetData>
    <row r="1" spans="1:11" ht="29.25" customHeight="1">
      <c r="A1" s="70"/>
      <c r="B1" s="13" t="s">
        <v>98</v>
      </c>
      <c r="C1" s="71"/>
      <c r="D1" s="70"/>
      <c r="E1" s="70"/>
      <c r="F1" s="135" t="s">
        <v>250</v>
      </c>
      <c r="G1" s="135"/>
      <c r="H1" s="135"/>
    </row>
    <row r="2" spans="1:11" ht="29.25" customHeight="1">
      <c r="B2" s="73"/>
      <c r="C2" s="71"/>
      <c r="F2" s="135"/>
      <c r="G2" s="135"/>
      <c r="H2" s="135"/>
    </row>
    <row r="3" spans="1:11" ht="29.25" customHeight="1">
      <c r="B3" s="73"/>
      <c r="E3" s="76"/>
      <c r="F3" s="135"/>
      <c r="G3" s="135"/>
      <c r="H3" s="135"/>
    </row>
    <row r="4" spans="1:11">
      <c r="B4" s="70"/>
      <c r="F4" s="135"/>
      <c r="G4" s="135"/>
      <c r="H4" s="135"/>
    </row>
    <row r="5" spans="1:11">
      <c r="B5" s="9" t="s">
        <v>18</v>
      </c>
      <c r="E5" s="77"/>
      <c r="J5" s="78" t="s">
        <v>27</v>
      </c>
    </row>
    <row r="6" spans="1:11" ht="13.5" customHeight="1">
      <c r="B6" s="7" t="s">
        <v>0</v>
      </c>
      <c r="C6" s="42" t="s">
        <v>1</v>
      </c>
      <c r="D6" s="136" t="s">
        <v>2</v>
      </c>
      <c r="E6" s="136"/>
      <c r="F6" s="45" t="s">
        <v>16</v>
      </c>
      <c r="G6" s="45" t="s">
        <v>3</v>
      </c>
      <c r="H6" s="8" t="s">
        <v>17</v>
      </c>
      <c r="J6" s="78" t="s">
        <v>16</v>
      </c>
      <c r="K6" s="78" t="s">
        <v>3</v>
      </c>
    </row>
    <row r="7" spans="1:11" ht="54.95" customHeight="1">
      <c r="B7" s="129" t="s">
        <v>62</v>
      </c>
      <c r="C7" s="79" t="s">
        <v>205</v>
      </c>
      <c r="D7" s="80"/>
      <c r="E7" s="81" t="s">
        <v>79</v>
      </c>
      <c r="F7" s="82"/>
      <c r="G7" s="83"/>
      <c r="H7" s="84"/>
      <c r="J7" s="72">
        <f>IF(F7="○",2,IF(F7="△",1,0))</f>
        <v>0</v>
      </c>
      <c r="K7" s="72">
        <f>IF(G7="○",2,IF(G7="△",1,0))</f>
        <v>0</v>
      </c>
    </row>
    <row r="8" spans="1:11" ht="54.95" customHeight="1">
      <c r="B8" s="131"/>
      <c r="C8" s="85" t="s">
        <v>65</v>
      </c>
      <c r="D8" s="80"/>
      <c r="E8" s="81" t="s">
        <v>80</v>
      </c>
      <c r="F8" s="82"/>
      <c r="G8" s="83"/>
      <c r="H8" s="84"/>
      <c r="J8" s="72">
        <f t="shared" ref="J8:J16" si="0">IF(F8="○",2,IF(F8="△",1,0))</f>
        <v>0</v>
      </c>
      <c r="K8" s="72">
        <f t="shared" ref="K8:K16" si="1">IF(G8="○",2,IF(G8="△",1,0))</f>
        <v>0</v>
      </c>
    </row>
    <row r="9" spans="1:11" ht="54.95" customHeight="1">
      <c r="B9" s="129" t="s">
        <v>63</v>
      </c>
      <c r="C9" s="86" t="s">
        <v>66</v>
      </c>
      <c r="D9" s="80"/>
      <c r="E9" s="87" t="s">
        <v>81</v>
      </c>
      <c r="F9" s="82"/>
      <c r="G9" s="83"/>
      <c r="H9" s="88"/>
      <c r="J9" s="72">
        <f t="shared" si="0"/>
        <v>0</v>
      </c>
      <c r="K9" s="72">
        <f t="shared" si="1"/>
        <v>0</v>
      </c>
    </row>
    <row r="10" spans="1:11" ht="54.95" customHeight="1">
      <c r="B10" s="130"/>
      <c r="C10" s="86" t="s">
        <v>37</v>
      </c>
      <c r="D10" s="80"/>
      <c r="E10" s="87" t="s">
        <v>82</v>
      </c>
      <c r="F10" s="82"/>
      <c r="G10" s="83"/>
      <c r="H10" s="88"/>
      <c r="J10" s="72">
        <f t="shared" si="0"/>
        <v>0</v>
      </c>
      <c r="K10" s="72">
        <f t="shared" si="1"/>
        <v>0</v>
      </c>
    </row>
    <row r="11" spans="1:11" ht="54.95" customHeight="1">
      <c r="B11" s="131"/>
      <c r="C11" s="86" t="s">
        <v>38</v>
      </c>
      <c r="D11" s="80"/>
      <c r="E11" s="87" t="s">
        <v>83</v>
      </c>
      <c r="F11" s="82"/>
      <c r="G11" s="83"/>
      <c r="H11" s="88"/>
      <c r="J11" s="72">
        <f t="shared" si="0"/>
        <v>0</v>
      </c>
      <c r="K11" s="72">
        <f t="shared" si="1"/>
        <v>0</v>
      </c>
    </row>
    <row r="12" spans="1:11" ht="54.95" customHeight="1">
      <c r="B12" s="129" t="s">
        <v>64</v>
      </c>
      <c r="C12" s="86" t="s">
        <v>67</v>
      </c>
      <c r="D12" s="80"/>
      <c r="E12" s="87" t="s">
        <v>84</v>
      </c>
      <c r="F12" s="82"/>
      <c r="G12" s="83"/>
      <c r="H12" s="88"/>
      <c r="J12" s="72">
        <f t="shared" si="0"/>
        <v>0</v>
      </c>
      <c r="K12" s="72">
        <f t="shared" si="1"/>
        <v>0</v>
      </c>
    </row>
    <row r="13" spans="1:11" ht="54.95" customHeight="1">
      <c r="B13" s="130"/>
      <c r="C13" s="86" t="s">
        <v>68</v>
      </c>
      <c r="D13" s="80"/>
      <c r="E13" s="87" t="s">
        <v>85</v>
      </c>
      <c r="F13" s="82"/>
      <c r="G13" s="83"/>
      <c r="H13" s="88"/>
      <c r="J13" s="72">
        <f t="shared" si="0"/>
        <v>0</v>
      </c>
      <c r="K13" s="72">
        <f t="shared" si="1"/>
        <v>0</v>
      </c>
    </row>
    <row r="14" spans="1:11" ht="54.95" customHeight="1">
      <c r="B14" s="131"/>
      <c r="C14" s="86" t="s">
        <v>69</v>
      </c>
      <c r="D14" s="80"/>
      <c r="E14" s="87" t="s">
        <v>86</v>
      </c>
      <c r="F14" s="82"/>
      <c r="G14" s="83"/>
      <c r="H14" s="88"/>
      <c r="J14" s="72">
        <f t="shared" si="0"/>
        <v>0</v>
      </c>
      <c r="K14" s="72">
        <f t="shared" si="1"/>
        <v>0</v>
      </c>
    </row>
    <row r="15" spans="1:11" ht="54" customHeight="1">
      <c r="B15" s="139" t="s">
        <v>88</v>
      </c>
      <c r="C15" s="89" t="s">
        <v>89</v>
      </c>
      <c r="D15" s="80"/>
      <c r="E15" s="90" t="s">
        <v>240</v>
      </c>
      <c r="F15" s="82"/>
      <c r="G15" s="83"/>
      <c r="H15" s="88"/>
      <c r="J15" s="72">
        <f t="shared" si="0"/>
        <v>0</v>
      </c>
      <c r="K15" s="72">
        <f t="shared" si="1"/>
        <v>0</v>
      </c>
    </row>
    <row r="16" spans="1:11" ht="54" customHeight="1">
      <c r="B16" s="140"/>
      <c r="C16" s="91" t="s">
        <v>90</v>
      </c>
      <c r="D16" s="80"/>
      <c r="E16" s="90" t="s">
        <v>241</v>
      </c>
      <c r="F16" s="82"/>
      <c r="G16" s="83"/>
      <c r="H16" s="88"/>
      <c r="J16" s="72">
        <f t="shared" si="0"/>
        <v>0</v>
      </c>
      <c r="K16" s="72">
        <f t="shared" si="1"/>
        <v>0</v>
      </c>
    </row>
    <row r="17" spans="2:13" ht="54.95" customHeight="1">
      <c r="B17" s="139" t="s">
        <v>160</v>
      </c>
      <c r="C17" s="91" t="s">
        <v>161</v>
      </c>
      <c r="D17" s="92"/>
      <c r="E17" s="93" t="s">
        <v>242</v>
      </c>
      <c r="F17" s="94"/>
      <c r="G17" s="83"/>
      <c r="H17" s="88"/>
      <c r="J17" s="72">
        <f t="shared" ref="J17:J18" si="2">IF(F17="○",2,IF(F17="△",1,0))</f>
        <v>0</v>
      </c>
      <c r="K17" s="72">
        <f t="shared" ref="K17:K18" si="3">IF(G17="○",2,IF(G17="△",1,0))</f>
        <v>0</v>
      </c>
    </row>
    <row r="18" spans="2:13" ht="54.95" customHeight="1">
      <c r="B18" s="140"/>
      <c r="C18" s="89" t="s">
        <v>162</v>
      </c>
      <c r="D18" s="92"/>
      <c r="E18" s="93" t="s">
        <v>243</v>
      </c>
      <c r="F18" s="94"/>
      <c r="G18" s="83"/>
      <c r="H18" s="88"/>
      <c r="J18" s="72">
        <f t="shared" si="2"/>
        <v>0</v>
      </c>
      <c r="K18" s="72">
        <f t="shared" si="3"/>
        <v>0</v>
      </c>
    </row>
    <row r="19" spans="2:13" ht="6" customHeight="1">
      <c r="B19" s="95"/>
      <c r="C19" s="96"/>
      <c r="D19" s="97"/>
      <c r="E19" s="98"/>
      <c r="F19" s="99"/>
      <c r="G19" s="99"/>
    </row>
    <row r="20" spans="2:13">
      <c r="B20" s="10" t="s">
        <v>93</v>
      </c>
      <c r="H20" s="100"/>
    </row>
    <row r="21" spans="2:13">
      <c r="B21" s="7" t="s">
        <v>0</v>
      </c>
      <c r="C21" s="42" t="s">
        <v>1</v>
      </c>
      <c r="D21" s="137" t="s">
        <v>2</v>
      </c>
      <c r="E21" s="138"/>
      <c r="F21" s="8" t="s">
        <v>16</v>
      </c>
      <c r="G21" s="12" t="s">
        <v>3</v>
      </c>
      <c r="H21" s="8" t="s">
        <v>17</v>
      </c>
    </row>
    <row r="22" spans="2:13" ht="65.25" customHeight="1">
      <c r="B22" s="132" t="s">
        <v>94</v>
      </c>
      <c r="C22" s="101" t="s">
        <v>95</v>
      </c>
      <c r="D22" s="102"/>
      <c r="E22" s="103" t="s">
        <v>244</v>
      </c>
      <c r="F22" s="82"/>
      <c r="G22" s="83"/>
      <c r="H22" s="84"/>
      <c r="J22" s="72">
        <f t="shared" ref="J22:J23" si="4">IF(F22="○",2,IF(F22="△",1,0))</f>
        <v>0</v>
      </c>
      <c r="K22" s="72">
        <f t="shared" ref="K22:K23" si="5">IF(G22="○",2,IF(G22="△",1,0))</f>
        <v>0</v>
      </c>
    </row>
    <row r="23" spans="2:13" ht="65.25" customHeight="1">
      <c r="B23" s="133"/>
      <c r="C23" s="101" t="s">
        <v>96</v>
      </c>
      <c r="D23" s="102"/>
      <c r="E23" s="103" t="s">
        <v>245</v>
      </c>
      <c r="F23" s="82"/>
      <c r="G23" s="83"/>
      <c r="H23" s="84"/>
      <c r="J23" s="72">
        <f t="shared" si="4"/>
        <v>0</v>
      </c>
      <c r="K23" s="72">
        <f t="shared" si="5"/>
        <v>0</v>
      </c>
    </row>
    <row r="24" spans="2:13" ht="64.5" customHeight="1">
      <c r="B24" s="133"/>
      <c r="C24" s="101" t="s">
        <v>97</v>
      </c>
      <c r="D24" s="102"/>
      <c r="E24" s="103" t="s">
        <v>246</v>
      </c>
      <c r="F24" s="82"/>
      <c r="G24" s="83"/>
      <c r="H24" s="84"/>
      <c r="J24" s="72">
        <f t="shared" ref="J24:J25" si="6">IF(F24="○",2,IF(F24="△",1,0))</f>
        <v>0</v>
      </c>
      <c r="K24" s="72">
        <f t="shared" ref="K24:K25" si="7">IF(G24="○",2,IF(G24="△",1,0))</f>
        <v>0</v>
      </c>
    </row>
    <row r="25" spans="2:13" ht="64.5" customHeight="1">
      <c r="B25" s="134"/>
      <c r="C25" s="101" t="s">
        <v>77</v>
      </c>
      <c r="D25" s="102"/>
      <c r="E25" s="103" t="s">
        <v>247</v>
      </c>
      <c r="F25" s="82"/>
      <c r="G25" s="83"/>
      <c r="H25" s="84"/>
      <c r="J25" s="72">
        <f t="shared" si="6"/>
        <v>0</v>
      </c>
      <c r="K25" s="72">
        <f t="shared" si="7"/>
        <v>0</v>
      </c>
      <c r="M25" s="104"/>
    </row>
    <row r="26" spans="2:13" s="104" customFormat="1" ht="24">
      <c r="B26" s="105"/>
      <c r="C26" s="75"/>
      <c r="D26" s="106"/>
      <c r="F26" s="6" t="s">
        <v>8</v>
      </c>
      <c r="G26" s="113" t="s">
        <v>9</v>
      </c>
      <c r="H26" s="6" t="s">
        <v>10</v>
      </c>
    </row>
    <row r="27" spans="2:13" s="104" customFormat="1" ht="29.25" customHeight="1">
      <c r="B27" s="105"/>
      <c r="C27" s="107"/>
      <c r="D27" s="106"/>
      <c r="E27" s="108" t="s">
        <v>11</v>
      </c>
      <c r="F27" s="109">
        <f>COUNTIF($F$7:$F$25,"○")</f>
        <v>0</v>
      </c>
      <c r="G27" s="109">
        <f>COUNTIF($G$7:$G$25,"○")</f>
        <v>0</v>
      </c>
      <c r="H27" s="110" t="e">
        <f>G27/$G$30</f>
        <v>#DIV/0!</v>
      </c>
    </row>
    <row r="28" spans="2:13" s="104" customFormat="1" ht="29.25" customHeight="1">
      <c r="B28" s="105"/>
      <c r="C28" s="107"/>
      <c r="D28" s="106"/>
      <c r="E28" s="108" t="s">
        <v>12</v>
      </c>
      <c r="F28" s="109">
        <f>COUNTIF($F$7:$F$25,"△")</f>
        <v>0</v>
      </c>
      <c r="G28" s="109">
        <f>COUNTIF($G$7:$G$25,"△")</f>
        <v>0</v>
      </c>
      <c r="H28" s="110" t="e">
        <f t="shared" ref="H28:H29" si="8">G28/$G$30</f>
        <v>#DIV/0!</v>
      </c>
    </row>
    <row r="29" spans="2:13" s="104" customFormat="1" ht="29.25" customHeight="1" thickBot="1">
      <c r="B29" s="105"/>
      <c r="C29" s="107"/>
      <c r="D29" s="106"/>
      <c r="E29" s="108" t="s">
        <v>13</v>
      </c>
      <c r="F29" s="109">
        <f>COUNTIF($F$7:$F$25,"×")</f>
        <v>0</v>
      </c>
      <c r="G29" s="109">
        <f>COUNTIF($G$7:$G$25,"×")</f>
        <v>0</v>
      </c>
      <c r="H29" s="110" t="e">
        <f t="shared" si="8"/>
        <v>#DIV/0!</v>
      </c>
    </row>
    <row r="30" spans="2:13" s="104" customFormat="1" ht="29.25" customHeight="1" thickTop="1" thickBot="1">
      <c r="B30" s="105"/>
      <c r="C30" s="107"/>
      <c r="D30" s="106"/>
      <c r="E30" s="108" t="s">
        <v>14</v>
      </c>
      <c r="F30" s="111">
        <f>SUM(F27:F29)</f>
        <v>0</v>
      </c>
      <c r="G30" s="111">
        <f>SUM(G27:G29)</f>
        <v>0</v>
      </c>
      <c r="H30" s="112" t="e">
        <f>SUM(H27:H29)</f>
        <v>#DIV/0!</v>
      </c>
      <c r="M30" s="72"/>
    </row>
    <row r="31" spans="2:13" ht="32.25" customHeight="1" thickTop="1">
      <c r="B31" s="105"/>
      <c r="C31" s="107"/>
    </row>
  </sheetData>
  <mergeCells count="9">
    <mergeCell ref="B9:B11"/>
    <mergeCell ref="B22:B25"/>
    <mergeCell ref="F1:H4"/>
    <mergeCell ref="D6:E6"/>
    <mergeCell ref="D21:E21"/>
    <mergeCell ref="B7:B8"/>
    <mergeCell ref="B12:B14"/>
    <mergeCell ref="B15:B16"/>
    <mergeCell ref="B17:B18"/>
  </mergeCells>
  <phoneticPr fontId="6"/>
  <dataValidations count="1">
    <dataValidation type="list" allowBlank="1" showInputMessage="1" showErrorMessage="1" sqref="F22:G25 F7:G18">
      <formula1>"○, △, ×"</formula1>
    </dataValidation>
  </dataValidations>
  <printOptions horizontalCentered="1"/>
  <pageMargins left="0.59055118110236227" right="0.59055118110236227" top="0.43307086614173229" bottom="0.23622047244094491" header="0.31496062992125984" footer="0.19685039370078741"/>
  <pageSetup paperSize="9" scale="65"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view="pageBreakPreview" zoomScaleNormal="100" zoomScaleSheetLayoutView="100" workbookViewId="0">
      <pane xSplit="1" ySplit="2" topLeftCell="B75" activePane="bottomRight" state="frozen"/>
      <selection activeCell="A2" sqref="A2"/>
      <selection pane="topRight" activeCell="A2" sqref="A2"/>
      <selection pane="bottomLeft" activeCell="A2" sqref="A2"/>
      <selection pane="bottomRight" activeCell="F36" sqref="F36"/>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6" ht="26.25" customHeight="1">
      <c r="A1" s="28" t="s">
        <v>76</v>
      </c>
    </row>
    <row r="2" spans="1:6" ht="26.25" customHeight="1">
      <c r="A2" s="14" t="s">
        <v>0</v>
      </c>
      <c r="B2" s="24" t="s">
        <v>19</v>
      </c>
      <c r="C2" s="25" t="s">
        <v>20</v>
      </c>
    </row>
    <row r="3" spans="1:6" ht="26.25" customHeight="1">
      <c r="A3" s="141" t="s">
        <v>207</v>
      </c>
      <c r="B3" s="62" t="s">
        <v>208</v>
      </c>
      <c r="C3" s="63"/>
      <c r="E3" s="46"/>
      <c r="F3" s="20"/>
    </row>
    <row r="4" spans="1:6" ht="26.25" customHeight="1">
      <c r="A4" s="142"/>
      <c r="B4" s="50" t="s">
        <v>209</v>
      </c>
      <c r="C4" s="39"/>
      <c r="E4" s="46"/>
      <c r="F4" s="20"/>
    </row>
    <row r="5" spans="1:6" ht="26.25" customHeight="1">
      <c r="A5" s="142"/>
      <c r="B5" s="50" t="s">
        <v>210</v>
      </c>
      <c r="C5" s="39"/>
      <c r="E5" s="46"/>
      <c r="F5" s="20"/>
    </row>
    <row r="6" spans="1:6" ht="26.25" customHeight="1">
      <c r="A6" s="142"/>
      <c r="B6" s="50" t="s">
        <v>211</v>
      </c>
      <c r="C6" s="39"/>
      <c r="E6" s="46"/>
      <c r="F6" s="20"/>
    </row>
    <row r="7" spans="1:6" ht="26.25" customHeight="1">
      <c r="A7" s="142"/>
      <c r="B7" s="50" t="s">
        <v>212</v>
      </c>
      <c r="C7" s="39"/>
      <c r="E7" s="46"/>
      <c r="F7" s="20"/>
    </row>
    <row r="8" spans="1:6" ht="26.25" customHeight="1">
      <c r="A8" s="142"/>
      <c r="B8" s="50" t="s">
        <v>213</v>
      </c>
      <c r="C8" s="39"/>
      <c r="E8" s="46"/>
      <c r="F8" s="20"/>
    </row>
    <row r="9" spans="1:6" ht="26.25" customHeight="1">
      <c r="A9" s="142"/>
      <c r="B9" s="50" t="s">
        <v>214</v>
      </c>
      <c r="C9" s="39"/>
      <c r="E9" s="46"/>
      <c r="F9" s="20"/>
    </row>
    <row r="10" spans="1:6" ht="26.25" customHeight="1">
      <c r="A10" s="142"/>
      <c r="B10" s="50" t="s">
        <v>215</v>
      </c>
      <c r="C10" s="39"/>
      <c r="E10" s="46"/>
      <c r="F10" s="20"/>
    </row>
    <row r="11" spans="1:6" ht="26.25" customHeight="1">
      <c r="A11" s="142"/>
      <c r="B11" s="50" t="s">
        <v>216</v>
      </c>
      <c r="C11" s="39"/>
      <c r="E11" s="46"/>
      <c r="F11" s="20"/>
    </row>
    <row r="12" spans="1:6" ht="26.25" customHeight="1">
      <c r="A12" s="142"/>
      <c r="B12" s="50" t="s">
        <v>217</v>
      </c>
      <c r="C12" s="39"/>
      <c r="E12" s="46"/>
      <c r="F12" s="20"/>
    </row>
    <row r="13" spans="1:6" ht="26.25" customHeight="1">
      <c r="A13" s="142"/>
      <c r="B13" s="50" t="s">
        <v>218</v>
      </c>
      <c r="C13" s="39"/>
      <c r="E13" s="46"/>
      <c r="F13" s="20"/>
    </row>
    <row r="14" spans="1:6" ht="26.25" customHeight="1">
      <c r="A14" s="142"/>
      <c r="B14" s="50" t="s">
        <v>219</v>
      </c>
      <c r="C14" s="39"/>
      <c r="E14" s="46"/>
      <c r="F14" s="20"/>
    </row>
    <row r="15" spans="1:6" ht="26.25" customHeight="1">
      <c r="A15" s="142"/>
      <c r="B15" s="50" t="s">
        <v>220</v>
      </c>
      <c r="C15" s="39"/>
      <c r="E15" s="46"/>
      <c r="F15" s="20"/>
    </row>
    <row r="16" spans="1:6" ht="26.25" customHeight="1">
      <c r="A16" s="142"/>
      <c r="B16" s="49" t="s">
        <v>221</v>
      </c>
      <c r="C16" s="39"/>
      <c r="E16" s="46"/>
      <c r="F16" s="20"/>
    </row>
    <row r="17" spans="1:6" ht="26.25" customHeight="1">
      <c r="A17" s="142"/>
      <c r="B17" s="49" t="s">
        <v>222</v>
      </c>
      <c r="C17" s="39"/>
      <c r="E17" s="46"/>
      <c r="F17" s="20"/>
    </row>
    <row r="18" spans="1:6" ht="26.25" customHeight="1">
      <c r="A18" s="142"/>
      <c r="B18" s="49" t="s">
        <v>223</v>
      </c>
      <c r="C18" s="39"/>
      <c r="E18" s="46"/>
      <c r="F18" s="20"/>
    </row>
    <row r="19" spans="1:6" ht="26.25" customHeight="1">
      <c r="A19" s="142"/>
      <c r="B19" s="49" t="s">
        <v>224</v>
      </c>
      <c r="C19" s="39"/>
      <c r="E19" s="46"/>
      <c r="F19" s="20"/>
    </row>
    <row r="20" spans="1:6" ht="26.25" customHeight="1">
      <c r="A20" s="142"/>
      <c r="B20" s="49" t="s">
        <v>238</v>
      </c>
      <c r="C20" s="39"/>
      <c r="E20" s="46"/>
      <c r="F20" s="20"/>
    </row>
    <row r="21" spans="1:6" ht="26.25" customHeight="1">
      <c r="A21" s="142"/>
      <c r="B21" s="50" t="s">
        <v>225</v>
      </c>
      <c r="C21" s="39"/>
      <c r="E21" s="46"/>
      <c r="F21" s="20"/>
    </row>
    <row r="22" spans="1:6" ht="26.25" customHeight="1">
      <c r="A22" s="142"/>
      <c r="B22" s="51" t="s">
        <v>226</v>
      </c>
      <c r="C22" s="18"/>
      <c r="E22" s="46"/>
      <c r="F22" s="20"/>
    </row>
    <row r="23" spans="1:6" ht="26.25" customHeight="1">
      <c r="A23" s="142"/>
      <c r="B23" s="52" t="s">
        <v>227</v>
      </c>
      <c r="C23" s="19"/>
      <c r="E23" s="46"/>
      <c r="F23" s="20"/>
    </row>
    <row r="24" spans="1:6" ht="26.25" customHeight="1">
      <c r="A24" s="146" t="s">
        <v>30</v>
      </c>
      <c r="B24" s="53" t="s">
        <v>174</v>
      </c>
      <c r="C24" s="39"/>
      <c r="E24" s="21"/>
      <c r="F24" s="20"/>
    </row>
    <row r="25" spans="1:6" ht="26.25" customHeight="1">
      <c r="A25" s="147"/>
      <c r="B25" s="54" t="s">
        <v>175</v>
      </c>
      <c r="C25" s="18"/>
      <c r="E25" s="21"/>
      <c r="F25" s="60"/>
    </row>
    <row r="26" spans="1:6" ht="26.25" customHeight="1">
      <c r="A26" s="147"/>
      <c r="B26" s="55" t="s">
        <v>176</v>
      </c>
      <c r="C26" s="18"/>
      <c r="E26" s="46"/>
      <c r="F26" s="22"/>
    </row>
    <row r="27" spans="1:6" ht="26.25" customHeight="1">
      <c r="A27" s="147"/>
      <c r="B27" s="54" t="s">
        <v>177</v>
      </c>
      <c r="C27" s="39"/>
      <c r="E27" s="46"/>
      <c r="F27" s="22"/>
    </row>
    <row r="28" spans="1:6" ht="26.25" customHeight="1">
      <c r="A28" s="148"/>
      <c r="B28" s="53" t="s">
        <v>178</v>
      </c>
      <c r="C28" s="39"/>
      <c r="E28" s="46"/>
      <c r="F28" s="22"/>
    </row>
    <row r="29" spans="1:6" ht="26.25" customHeight="1">
      <c r="A29" s="141" t="s">
        <v>28</v>
      </c>
      <c r="B29" s="64" t="s">
        <v>179</v>
      </c>
      <c r="C29" s="63"/>
      <c r="E29" s="46"/>
      <c r="F29" s="22"/>
    </row>
    <row r="30" spans="1:6" ht="26.25" customHeight="1">
      <c r="A30" s="142"/>
      <c r="B30" s="56" t="s">
        <v>180</v>
      </c>
      <c r="C30" s="18"/>
      <c r="E30" s="46"/>
      <c r="F30" s="22"/>
    </row>
    <row r="31" spans="1:6" ht="26.25" customHeight="1">
      <c r="A31" s="142"/>
      <c r="B31" s="57" t="s">
        <v>181</v>
      </c>
      <c r="C31" s="18"/>
      <c r="E31" s="46"/>
      <c r="F31" s="22"/>
    </row>
    <row r="32" spans="1:6" ht="26.25" customHeight="1">
      <c r="A32" s="142"/>
      <c r="B32" s="58" t="s">
        <v>182</v>
      </c>
      <c r="C32" s="18"/>
      <c r="E32" s="46"/>
      <c r="F32" s="22"/>
    </row>
    <row r="33" spans="1:6" ht="26.25" customHeight="1">
      <c r="A33" s="146" t="s">
        <v>183</v>
      </c>
      <c r="B33" s="64" t="s">
        <v>184</v>
      </c>
      <c r="C33" s="63"/>
      <c r="E33" s="21"/>
      <c r="F33" s="22"/>
    </row>
    <row r="34" spans="1:6" ht="26.25" customHeight="1">
      <c r="A34" s="147"/>
      <c r="B34" s="56" t="s">
        <v>185</v>
      </c>
      <c r="C34" s="18"/>
      <c r="E34" s="21"/>
      <c r="F34" s="22"/>
    </row>
    <row r="35" spans="1:6" ht="26.25" customHeight="1">
      <c r="A35" s="147"/>
      <c r="B35" s="56" t="s">
        <v>186</v>
      </c>
      <c r="C35" s="18"/>
      <c r="E35" s="21"/>
      <c r="F35" s="22"/>
    </row>
    <row r="36" spans="1:6" ht="26.25" customHeight="1">
      <c r="A36" s="147"/>
      <c r="B36" s="56" t="s">
        <v>187</v>
      </c>
      <c r="C36" s="18"/>
      <c r="E36" s="21"/>
      <c r="F36" s="22"/>
    </row>
    <row r="37" spans="1:6" ht="26.25" customHeight="1">
      <c r="A37" s="148"/>
      <c r="B37" s="58" t="s">
        <v>188</v>
      </c>
      <c r="C37" s="18"/>
      <c r="E37" s="21"/>
      <c r="F37" s="22"/>
    </row>
    <row r="38" spans="1:6" ht="26.25" customHeight="1">
      <c r="A38" s="149" t="s">
        <v>163</v>
      </c>
      <c r="B38" s="64" t="s">
        <v>189</v>
      </c>
      <c r="C38" s="63"/>
      <c r="E38" s="21"/>
      <c r="F38" s="22"/>
    </row>
    <row r="39" spans="1:6" ht="26.25" customHeight="1">
      <c r="A39" s="150"/>
      <c r="B39" s="56" t="s">
        <v>190</v>
      </c>
      <c r="C39" s="18"/>
      <c r="E39" s="21"/>
      <c r="F39" s="22"/>
    </row>
    <row r="40" spans="1:6" ht="26.25" customHeight="1">
      <c r="A40" s="150"/>
      <c r="B40" s="56" t="s">
        <v>191</v>
      </c>
      <c r="C40" s="18"/>
      <c r="E40" s="21"/>
      <c r="F40" s="22"/>
    </row>
    <row r="41" spans="1:6" ht="26.25" customHeight="1">
      <c r="A41" s="150"/>
      <c r="B41" s="56" t="s">
        <v>192</v>
      </c>
      <c r="C41" s="18"/>
      <c r="E41" s="21"/>
      <c r="F41" s="22"/>
    </row>
    <row r="42" spans="1:6" ht="26.25" customHeight="1">
      <c r="A42" s="150"/>
      <c r="B42" s="56" t="s">
        <v>193</v>
      </c>
      <c r="C42" s="18"/>
      <c r="E42" s="21"/>
      <c r="F42" s="22"/>
    </row>
    <row r="43" spans="1:6" ht="26.25" customHeight="1">
      <c r="A43" s="150"/>
      <c r="B43" s="56" t="s">
        <v>194</v>
      </c>
      <c r="C43" s="18"/>
      <c r="E43" s="21"/>
      <c r="F43" s="22"/>
    </row>
    <row r="44" spans="1:6" ht="26.25" customHeight="1">
      <c r="A44" s="150"/>
      <c r="B44" s="56" t="s">
        <v>195</v>
      </c>
      <c r="C44" s="18"/>
      <c r="E44" s="21"/>
      <c r="F44" s="22"/>
    </row>
    <row r="45" spans="1:6" ht="26.25" customHeight="1">
      <c r="A45" s="150"/>
      <c r="B45" s="56" t="s">
        <v>196</v>
      </c>
      <c r="C45" s="18"/>
      <c r="E45" s="21"/>
      <c r="F45" s="22"/>
    </row>
    <row r="46" spans="1:6" ht="26.25" customHeight="1">
      <c r="A46" s="150"/>
      <c r="B46" s="56" t="s">
        <v>197</v>
      </c>
      <c r="C46" s="18"/>
      <c r="E46" s="21"/>
      <c r="F46" s="22"/>
    </row>
    <row r="47" spans="1:6" ht="26.25" customHeight="1">
      <c r="A47" s="150"/>
      <c r="B47" s="56" t="s">
        <v>198</v>
      </c>
      <c r="C47" s="18"/>
      <c r="E47" s="21"/>
      <c r="F47" s="22"/>
    </row>
    <row r="48" spans="1:6" ht="26.25" customHeight="1">
      <c r="A48" s="150"/>
      <c r="B48" s="56" t="s">
        <v>199</v>
      </c>
      <c r="C48" s="18"/>
      <c r="E48" s="21"/>
      <c r="F48" s="22"/>
    </row>
    <row r="49" spans="1:7" ht="26.25" customHeight="1">
      <c r="A49" s="150"/>
      <c r="B49" s="56" t="s">
        <v>200</v>
      </c>
      <c r="C49" s="18"/>
      <c r="E49" s="21"/>
      <c r="F49" s="22"/>
    </row>
    <row r="50" spans="1:7" ht="26.25" customHeight="1">
      <c r="A50" s="150"/>
      <c r="B50" s="56" t="s">
        <v>201</v>
      </c>
      <c r="C50" s="18"/>
      <c r="E50" s="21"/>
      <c r="F50" s="22"/>
    </row>
    <row r="51" spans="1:7" ht="26.25" customHeight="1">
      <c r="A51" s="151"/>
      <c r="B51" s="58" t="s">
        <v>202</v>
      </c>
      <c r="C51" s="19"/>
      <c r="E51" s="21"/>
      <c r="F51" s="22"/>
    </row>
    <row r="52" spans="1:7" ht="26.25" customHeight="1">
      <c r="C52" s="26"/>
      <c r="F52" s="46"/>
      <c r="G52" s="22"/>
    </row>
    <row r="53" spans="1:7" ht="26.25" customHeight="1">
      <c r="A53" s="28" t="s">
        <v>248</v>
      </c>
      <c r="F53" s="46"/>
      <c r="G53" s="22"/>
    </row>
    <row r="54" spans="1:7" ht="26.25" customHeight="1">
      <c r="A54" s="29" t="s">
        <v>0</v>
      </c>
      <c r="B54" s="15" t="s">
        <v>19</v>
      </c>
      <c r="C54" s="16" t="s">
        <v>20</v>
      </c>
      <c r="F54" s="46"/>
      <c r="G54" s="22"/>
    </row>
    <row r="55" spans="1:7" ht="26.25" customHeight="1">
      <c r="A55" s="143" t="s">
        <v>99</v>
      </c>
      <c r="B55" s="59" t="s">
        <v>100</v>
      </c>
      <c r="C55" s="17"/>
      <c r="F55" s="21"/>
      <c r="G55" s="11"/>
    </row>
    <row r="56" spans="1:7" ht="26.25" customHeight="1">
      <c r="A56" s="144"/>
      <c r="B56" s="53" t="s">
        <v>101</v>
      </c>
      <c r="C56" s="39"/>
      <c r="F56" s="21"/>
      <c r="G56" s="11"/>
    </row>
    <row r="57" spans="1:7" ht="26.25" customHeight="1">
      <c r="A57" s="144"/>
      <c r="B57" s="53" t="s">
        <v>102</v>
      </c>
      <c r="C57" s="39"/>
      <c r="F57" s="21"/>
      <c r="G57" s="11"/>
    </row>
    <row r="58" spans="1:7" ht="26.25" customHeight="1">
      <c r="A58" s="144"/>
      <c r="B58" s="53" t="s">
        <v>103</v>
      </c>
      <c r="C58" s="39"/>
      <c r="F58" s="21"/>
      <c r="G58" s="11"/>
    </row>
    <row r="59" spans="1:7" ht="26.25" customHeight="1">
      <c r="A59" s="144"/>
      <c r="B59" s="53" t="s">
        <v>104</v>
      </c>
      <c r="C59" s="39"/>
      <c r="F59" s="21"/>
      <c r="G59" s="11"/>
    </row>
    <row r="60" spans="1:7" ht="26.25" customHeight="1">
      <c r="A60" s="144"/>
      <c r="B60" s="53" t="s">
        <v>105</v>
      </c>
      <c r="C60" s="39"/>
      <c r="F60" s="21"/>
      <c r="G60" s="11"/>
    </row>
    <row r="61" spans="1:7" ht="26.25" customHeight="1">
      <c r="A61" s="144"/>
      <c r="B61" s="53" t="s">
        <v>106</v>
      </c>
      <c r="C61" s="39"/>
      <c r="F61" s="21"/>
      <c r="G61" s="11"/>
    </row>
    <row r="62" spans="1:7" ht="26.25" customHeight="1">
      <c r="A62" s="144"/>
      <c r="B62" s="53" t="s">
        <v>107</v>
      </c>
      <c r="C62" s="39"/>
      <c r="F62" s="21"/>
      <c r="G62" s="11"/>
    </row>
    <row r="63" spans="1:7" ht="26.25" customHeight="1">
      <c r="A63" s="144"/>
      <c r="B63" s="53" t="s">
        <v>108</v>
      </c>
      <c r="C63" s="39"/>
      <c r="F63" s="21"/>
      <c r="G63" s="11"/>
    </row>
    <row r="64" spans="1:7" ht="26.25" customHeight="1">
      <c r="A64" s="144"/>
      <c r="B64" s="53" t="s">
        <v>109</v>
      </c>
      <c r="C64" s="39"/>
      <c r="F64" s="21"/>
      <c r="G64" s="11"/>
    </row>
    <row r="65" spans="1:7" ht="26.25" customHeight="1">
      <c r="A65" s="144"/>
      <c r="B65" s="53" t="s">
        <v>110</v>
      </c>
      <c r="C65" s="39"/>
      <c r="F65" s="21"/>
      <c r="G65" s="11"/>
    </row>
    <row r="66" spans="1:7" ht="26.25" customHeight="1">
      <c r="A66" s="144"/>
      <c r="B66" s="53" t="s">
        <v>111</v>
      </c>
      <c r="C66" s="39"/>
      <c r="F66" s="21"/>
      <c r="G66" s="11"/>
    </row>
    <row r="67" spans="1:7" ht="26.25" customHeight="1">
      <c r="A67" s="144"/>
      <c r="B67" s="53" t="s">
        <v>112</v>
      </c>
      <c r="C67" s="39"/>
      <c r="F67" s="21"/>
      <c r="G67" s="11"/>
    </row>
    <row r="68" spans="1:7" ht="26.25" customHeight="1">
      <c r="A68" s="144"/>
      <c r="B68" s="53" t="s">
        <v>113</v>
      </c>
      <c r="C68" s="39"/>
      <c r="F68" s="21"/>
      <c r="G68" s="11"/>
    </row>
    <row r="69" spans="1:7" ht="26.25" customHeight="1">
      <c r="A69" s="144"/>
      <c r="B69" s="53" t="s">
        <v>114</v>
      </c>
      <c r="C69" s="39"/>
      <c r="F69" s="21"/>
      <c r="G69" s="11"/>
    </row>
    <row r="70" spans="1:7" ht="26.25" customHeight="1">
      <c r="A70" s="144"/>
      <c r="B70" s="53" t="s">
        <v>115</v>
      </c>
      <c r="C70" s="39"/>
      <c r="F70" s="21"/>
      <c r="G70" s="11"/>
    </row>
    <row r="71" spans="1:7" ht="26.25" customHeight="1">
      <c r="A71" s="144"/>
      <c r="B71" s="53" t="s">
        <v>116</v>
      </c>
      <c r="C71" s="39"/>
      <c r="F71" s="21"/>
      <c r="G71" s="11"/>
    </row>
    <row r="72" spans="1:7" ht="26.25" customHeight="1">
      <c r="A72" s="144"/>
      <c r="B72" s="53" t="s">
        <v>117</v>
      </c>
      <c r="C72" s="39"/>
      <c r="F72" s="21"/>
      <c r="G72" s="11"/>
    </row>
    <row r="73" spans="1:7" ht="26.25" customHeight="1">
      <c r="A73" s="144"/>
      <c r="B73" s="53" t="s">
        <v>118</v>
      </c>
      <c r="C73" s="39"/>
      <c r="F73" s="21"/>
      <c r="G73" s="11"/>
    </row>
    <row r="74" spans="1:7" ht="26.25" customHeight="1">
      <c r="A74" s="144"/>
      <c r="B74" s="53" t="s">
        <v>119</v>
      </c>
      <c r="C74" s="39"/>
      <c r="F74" s="21"/>
      <c r="G74" s="11"/>
    </row>
    <row r="75" spans="1:7" ht="26.25" customHeight="1">
      <c r="A75" s="144"/>
      <c r="B75" s="53" t="s">
        <v>120</v>
      </c>
      <c r="C75" s="39"/>
      <c r="F75" s="21"/>
      <c r="G75" s="11"/>
    </row>
    <row r="76" spans="1:7" ht="26.25" customHeight="1">
      <c r="A76" s="144"/>
      <c r="B76" s="53" t="s">
        <v>121</v>
      </c>
      <c r="C76" s="39"/>
      <c r="F76" s="21"/>
      <c r="G76" s="11"/>
    </row>
    <row r="77" spans="1:7" ht="26.25" customHeight="1">
      <c r="A77" s="144"/>
      <c r="B77" s="53" t="s">
        <v>122</v>
      </c>
      <c r="C77" s="39"/>
      <c r="F77" s="21"/>
      <c r="G77" s="11"/>
    </row>
    <row r="78" spans="1:7" ht="26.25" customHeight="1">
      <c r="A78" s="144"/>
      <c r="B78" s="53" t="s">
        <v>123</v>
      </c>
      <c r="C78" s="39"/>
      <c r="F78" s="21"/>
      <c r="G78" s="11"/>
    </row>
    <row r="79" spans="1:7" ht="26.25" customHeight="1">
      <c r="A79" s="144"/>
      <c r="B79" s="53" t="s">
        <v>124</v>
      </c>
      <c r="C79" s="39"/>
      <c r="F79" s="21"/>
      <c r="G79" s="11"/>
    </row>
    <row r="80" spans="1:7" ht="26.25" customHeight="1">
      <c r="A80" s="144"/>
      <c r="B80" s="53" t="s">
        <v>125</v>
      </c>
      <c r="C80" s="39"/>
      <c r="F80" s="21"/>
      <c r="G80" s="11"/>
    </row>
    <row r="81" spans="1:7" ht="26.25" customHeight="1">
      <c r="A81" s="144"/>
      <c r="B81" s="53" t="s">
        <v>126</v>
      </c>
      <c r="C81" s="39"/>
      <c r="F81" s="21"/>
      <c r="G81" s="11"/>
    </row>
    <row r="82" spans="1:7" ht="26.25" customHeight="1">
      <c r="A82" s="144"/>
      <c r="B82" s="53" t="s">
        <v>127</v>
      </c>
      <c r="C82" s="39"/>
      <c r="F82" s="21"/>
      <c r="G82" s="11"/>
    </row>
    <row r="83" spans="1:7" ht="26.25" customHeight="1">
      <c r="A83" s="144"/>
      <c r="B83" s="53" t="s">
        <v>128</v>
      </c>
      <c r="C83" s="39"/>
      <c r="F83" s="21"/>
      <c r="G83" s="11"/>
    </row>
    <row r="84" spans="1:7" ht="26.25" customHeight="1">
      <c r="A84" s="144"/>
      <c r="B84" s="53" t="s">
        <v>129</v>
      </c>
      <c r="C84" s="39"/>
      <c r="F84" s="21"/>
      <c r="G84" s="11"/>
    </row>
    <row r="85" spans="1:7" ht="26.25" customHeight="1">
      <c r="A85" s="144"/>
      <c r="B85" s="53" t="s">
        <v>130</v>
      </c>
      <c r="C85" s="39"/>
      <c r="F85" s="21"/>
      <c r="G85" s="11"/>
    </row>
    <row r="86" spans="1:7" ht="26.25" customHeight="1">
      <c r="A86" s="144"/>
      <c r="B86" s="53" t="s">
        <v>131</v>
      </c>
      <c r="C86" s="39"/>
      <c r="F86" s="21"/>
      <c r="G86" s="11"/>
    </row>
    <row r="87" spans="1:7" ht="26.25" customHeight="1">
      <c r="A87" s="144"/>
      <c r="B87" s="53" t="s">
        <v>132</v>
      </c>
      <c r="C87" s="39"/>
      <c r="F87" s="21"/>
      <c r="G87" s="11"/>
    </row>
    <row r="88" spans="1:7" ht="26.25" customHeight="1">
      <c r="A88" s="144"/>
      <c r="B88" s="53" t="s">
        <v>133</v>
      </c>
      <c r="C88" s="39"/>
      <c r="F88" s="21"/>
      <c r="G88" s="11"/>
    </row>
    <row r="89" spans="1:7" ht="26.25" customHeight="1">
      <c r="A89" s="144"/>
      <c r="B89" s="53" t="s">
        <v>134</v>
      </c>
      <c r="C89" s="39"/>
      <c r="F89" s="21"/>
      <c r="G89" s="11"/>
    </row>
    <row r="90" spans="1:7" ht="26.25" customHeight="1">
      <c r="A90" s="145"/>
      <c r="B90" s="61" t="s">
        <v>135</v>
      </c>
      <c r="C90" s="39"/>
      <c r="F90" s="21"/>
      <c r="G90" s="11"/>
    </row>
    <row r="91" spans="1:7">
      <c r="C91" s="40" t="s">
        <v>21</v>
      </c>
    </row>
  </sheetData>
  <mergeCells count="6">
    <mergeCell ref="A3:A23"/>
    <mergeCell ref="A55:A90"/>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 / &amp;N &amp;R&amp;"ＭＳ Ｐゴシック,標準"（&amp;"ARIAL,標準"C&amp;"ＭＳ Ｐゴシック,標準"）厚生労働省</oddFooter>
  </headerFooter>
  <rowBreaks count="2" manualBreakCount="2">
    <brk id="37" max="2" man="1"/>
    <brk id="5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view="pageBreakPreview" zoomScaleNormal="100" zoomScaleSheetLayoutView="100" workbookViewId="0">
      <selection activeCell="D5" sqref="D5"/>
    </sheetView>
  </sheetViews>
  <sheetFormatPr defaultColWidth="10.28515625" defaultRowHeight="13.5"/>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c r="A1" s="174" t="s">
        <v>136</v>
      </c>
      <c r="B1" s="174"/>
      <c r="C1" s="174"/>
      <c r="D1" s="174"/>
    </row>
    <row r="3" spans="1:4" s="36" customFormat="1" ht="12" customHeight="1">
      <c r="A3" s="169" t="s">
        <v>25</v>
      </c>
      <c r="B3" s="170"/>
      <c r="C3" s="170"/>
      <c r="D3" s="171"/>
    </row>
    <row r="4" spans="1:4" s="33" customFormat="1" ht="12">
      <c r="A4" s="34" t="s">
        <v>0</v>
      </c>
      <c r="B4" s="37" t="s">
        <v>1</v>
      </c>
      <c r="C4" s="172" t="s">
        <v>2</v>
      </c>
      <c r="D4" s="173"/>
    </row>
    <row r="5" spans="1:4" s="33" customFormat="1" ht="22.5">
      <c r="A5" s="162" t="s">
        <v>206</v>
      </c>
      <c r="B5" s="175" t="s">
        <v>228</v>
      </c>
      <c r="C5" s="65" t="s">
        <v>24</v>
      </c>
      <c r="D5" s="68" t="s">
        <v>249</v>
      </c>
    </row>
    <row r="6" spans="1:4" s="33" customFormat="1" ht="12">
      <c r="A6" s="153"/>
      <c r="B6" s="176"/>
      <c r="C6" s="65" t="s">
        <v>24</v>
      </c>
      <c r="D6" s="66" t="s">
        <v>229</v>
      </c>
    </row>
    <row r="7" spans="1:4" s="33" customFormat="1" ht="22.5">
      <c r="A7" s="153"/>
      <c r="B7" s="176"/>
      <c r="C7" s="65" t="s">
        <v>24</v>
      </c>
      <c r="D7" s="66" t="s">
        <v>230</v>
      </c>
    </row>
    <row r="8" spans="1:4" s="33" customFormat="1" ht="12">
      <c r="A8" s="153"/>
      <c r="B8" s="176"/>
      <c r="C8" s="65" t="s">
        <v>24</v>
      </c>
      <c r="D8" s="66" t="s">
        <v>231</v>
      </c>
    </row>
    <row r="9" spans="1:4" s="33" customFormat="1" ht="22.5">
      <c r="A9" s="153"/>
      <c r="B9" s="176"/>
      <c r="C9" s="65" t="s">
        <v>24</v>
      </c>
      <c r="D9" s="66" t="s">
        <v>232</v>
      </c>
    </row>
    <row r="10" spans="1:4" s="33" customFormat="1" ht="22.5">
      <c r="A10" s="153"/>
      <c r="B10" s="176"/>
      <c r="C10" s="65" t="s">
        <v>24</v>
      </c>
      <c r="D10" s="66" t="s">
        <v>40</v>
      </c>
    </row>
    <row r="11" spans="1:4" s="33" customFormat="1" ht="26.25" customHeight="1">
      <c r="A11" s="153"/>
      <c r="B11" s="176"/>
      <c r="C11" s="65" t="s">
        <v>24</v>
      </c>
      <c r="D11" s="66" t="s">
        <v>233</v>
      </c>
    </row>
    <row r="12" spans="1:4" s="33" customFormat="1" ht="22.5">
      <c r="A12" s="153"/>
      <c r="B12" s="175" t="s">
        <v>29</v>
      </c>
      <c r="C12" s="65" t="s">
        <v>24</v>
      </c>
      <c r="D12" s="66" t="s">
        <v>234</v>
      </c>
    </row>
    <row r="13" spans="1:4" s="33" customFormat="1" ht="22.5">
      <c r="A13" s="153"/>
      <c r="B13" s="176"/>
      <c r="C13" s="65" t="s">
        <v>24</v>
      </c>
      <c r="D13" s="66" t="s">
        <v>235</v>
      </c>
    </row>
    <row r="14" spans="1:4" s="33" customFormat="1" ht="28.5" customHeight="1">
      <c r="A14" s="153"/>
      <c r="B14" s="176"/>
      <c r="C14" s="65" t="s">
        <v>24</v>
      </c>
      <c r="D14" s="66" t="s">
        <v>236</v>
      </c>
    </row>
    <row r="15" spans="1:4" s="33" customFormat="1" ht="22.5">
      <c r="A15" s="153"/>
      <c r="B15" s="176"/>
      <c r="C15" s="65" t="s">
        <v>24</v>
      </c>
      <c r="D15" s="66" t="s">
        <v>237</v>
      </c>
    </row>
    <row r="16" spans="1:4" s="33" customFormat="1" ht="12">
      <c r="A16" s="162" t="s">
        <v>30</v>
      </c>
      <c r="B16" s="175" t="s">
        <v>31</v>
      </c>
      <c r="C16" s="47" t="s">
        <v>24</v>
      </c>
      <c r="D16" s="44" t="s">
        <v>41</v>
      </c>
    </row>
    <row r="17" spans="1:10" s="33" customFormat="1" ht="12">
      <c r="A17" s="163"/>
      <c r="B17" s="177"/>
      <c r="C17" s="47" t="s">
        <v>24</v>
      </c>
      <c r="D17" s="43" t="s">
        <v>42</v>
      </c>
      <c r="G17" s="11"/>
    </row>
    <row r="18" spans="1:10" s="33" customFormat="1" ht="22.5">
      <c r="A18" s="163"/>
      <c r="B18" s="177"/>
      <c r="C18" s="47" t="s">
        <v>24</v>
      </c>
      <c r="D18" s="44" t="s">
        <v>43</v>
      </c>
      <c r="G18" s="23"/>
    </row>
    <row r="19" spans="1:10" s="33" customFormat="1" ht="12">
      <c r="A19" s="163"/>
      <c r="B19" s="175" t="s">
        <v>32</v>
      </c>
      <c r="C19" s="47" t="s">
        <v>24</v>
      </c>
      <c r="D19" s="44" t="s">
        <v>44</v>
      </c>
      <c r="G19" s="23"/>
    </row>
    <row r="20" spans="1:10" s="33" customFormat="1" ht="12">
      <c r="A20" s="163"/>
      <c r="B20" s="177"/>
      <c r="C20" s="48" t="s">
        <v>24</v>
      </c>
      <c r="D20" s="38" t="s">
        <v>45</v>
      </c>
      <c r="G20" s="23"/>
    </row>
    <row r="21" spans="1:10" s="33" customFormat="1" ht="22.5">
      <c r="A21" s="163"/>
      <c r="B21" s="178"/>
      <c r="C21" s="48" t="s">
        <v>24</v>
      </c>
      <c r="D21" s="38" t="s">
        <v>46</v>
      </c>
      <c r="G21" s="23"/>
    </row>
    <row r="22" spans="1:10" s="33" customFormat="1" ht="22.5">
      <c r="A22" s="163"/>
      <c r="B22" s="175" t="s">
        <v>39</v>
      </c>
      <c r="C22" s="47" t="s">
        <v>24</v>
      </c>
      <c r="D22" s="44" t="s">
        <v>47</v>
      </c>
      <c r="G22" s="23"/>
    </row>
    <row r="23" spans="1:10" s="33" customFormat="1" ht="12">
      <c r="A23" s="163"/>
      <c r="B23" s="177"/>
      <c r="C23" s="48" t="s">
        <v>24</v>
      </c>
      <c r="D23" s="38" t="s">
        <v>48</v>
      </c>
      <c r="G23" s="23"/>
    </row>
    <row r="24" spans="1:10" s="33" customFormat="1" ht="12">
      <c r="A24" s="163"/>
      <c r="B24" s="177"/>
      <c r="C24" s="48" t="s">
        <v>24</v>
      </c>
      <c r="D24" s="38" t="s">
        <v>49</v>
      </c>
      <c r="G24" s="23"/>
    </row>
    <row r="25" spans="1:10" s="33" customFormat="1" ht="12">
      <c r="A25" s="154"/>
      <c r="B25" s="178"/>
      <c r="C25" s="48" t="s">
        <v>24</v>
      </c>
      <c r="D25" s="38" t="s">
        <v>50</v>
      </c>
      <c r="G25" s="23"/>
    </row>
    <row r="26" spans="1:10" s="33" customFormat="1" ht="22.5">
      <c r="A26" s="161" t="s">
        <v>28</v>
      </c>
      <c r="B26" s="160" t="s">
        <v>33</v>
      </c>
      <c r="C26" s="47" t="s">
        <v>24</v>
      </c>
      <c r="D26" s="38" t="s">
        <v>51</v>
      </c>
      <c r="E26" s="11"/>
      <c r="F26" s="11"/>
      <c r="G26" s="23"/>
      <c r="H26" s="23"/>
      <c r="I26" s="23"/>
      <c r="J26" s="23"/>
    </row>
    <row r="27" spans="1:10" s="33" customFormat="1" ht="22.5">
      <c r="A27" s="161"/>
      <c r="B27" s="160"/>
      <c r="C27" s="47" t="s">
        <v>24</v>
      </c>
      <c r="D27" s="38" t="s">
        <v>52</v>
      </c>
      <c r="E27" s="11"/>
      <c r="F27" s="11"/>
      <c r="G27" s="23"/>
      <c r="H27" s="23"/>
      <c r="I27" s="23"/>
      <c r="J27" s="23"/>
    </row>
    <row r="28" spans="1:10" s="33" customFormat="1" ht="12">
      <c r="A28" s="161"/>
      <c r="B28" s="160"/>
      <c r="C28" s="47" t="s">
        <v>24</v>
      </c>
      <c r="D28" s="38" t="s">
        <v>53</v>
      </c>
      <c r="E28" s="11"/>
      <c r="F28" s="11"/>
      <c r="H28" s="23"/>
      <c r="I28" s="23"/>
      <c r="J28" s="23"/>
    </row>
    <row r="29" spans="1:10" s="33" customFormat="1" ht="12">
      <c r="A29" s="161"/>
      <c r="B29" s="160"/>
      <c r="C29" s="47" t="s">
        <v>24</v>
      </c>
      <c r="D29" s="38" t="s">
        <v>54</v>
      </c>
      <c r="E29" s="11"/>
      <c r="F29" s="11"/>
      <c r="H29" s="23"/>
      <c r="I29" s="23"/>
      <c r="J29" s="23"/>
    </row>
    <row r="30" spans="1:10" s="33" customFormat="1" ht="22.5">
      <c r="A30" s="161"/>
      <c r="B30" s="160" t="s">
        <v>34</v>
      </c>
      <c r="C30" s="47" t="s">
        <v>24</v>
      </c>
      <c r="D30" s="38" t="s">
        <v>55</v>
      </c>
      <c r="E30" s="11"/>
      <c r="F30" s="11"/>
      <c r="H30" s="23"/>
      <c r="I30" s="23"/>
      <c r="J30" s="23"/>
    </row>
    <row r="31" spans="1:10" s="33" customFormat="1" ht="22.5">
      <c r="A31" s="161"/>
      <c r="B31" s="160"/>
      <c r="C31" s="47" t="s">
        <v>24</v>
      </c>
      <c r="D31" s="38" t="s">
        <v>56</v>
      </c>
      <c r="E31" s="11"/>
      <c r="F31" s="11"/>
      <c r="H31" s="23"/>
      <c r="I31" s="23"/>
      <c r="J31" s="23"/>
    </row>
    <row r="32" spans="1:10" s="33" customFormat="1" ht="22.5">
      <c r="A32" s="161"/>
      <c r="B32" s="160"/>
      <c r="C32" s="47" t="s">
        <v>24</v>
      </c>
      <c r="D32" s="38" t="s">
        <v>57</v>
      </c>
      <c r="E32" s="11"/>
      <c r="F32" s="11"/>
      <c r="H32" s="23"/>
      <c r="I32" s="23"/>
      <c r="J32" s="23"/>
    </row>
    <row r="33" spans="1:10" s="33" customFormat="1" ht="12">
      <c r="A33" s="161"/>
      <c r="B33" s="160" t="s">
        <v>35</v>
      </c>
      <c r="C33" s="47" t="s">
        <v>24</v>
      </c>
      <c r="D33" s="38" t="s">
        <v>58</v>
      </c>
      <c r="E33" s="11"/>
      <c r="F33" s="11"/>
      <c r="H33" s="23"/>
      <c r="I33" s="23"/>
      <c r="J33" s="23"/>
    </row>
    <row r="34" spans="1:10" s="33" customFormat="1" ht="12">
      <c r="A34" s="161"/>
      <c r="B34" s="160"/>
      <c r="C34" s="47" t="s">
        <v>24</v>
      </c>
      <c r="D34" s="38" t="s">
        <v>59</v>
      </c>
      <c r="E34" s="11"/>
      <c r="F34" s="11"/>
      <c r="H34" s="23"/>
      <c r="I34" s="23"/>
      <c r="J34" s="23"/>
    </row>
    <row r="35" spans="1:10" s="33" customFormat="1" ht="22.5">
      <c r="A35" s="161"/>
      <c r="B35" s="160"/>
      <c r="C35" s="47" t="s">
        <v>24</v>
      </c>
      <c r="D35" s="38" t="s">
        <v>60</v>
      </c>
      <c r="E35" s="11"/>
      <c r="F35" s="11"/>
      <c r="H35" s="23"/>
      <c r="I35" s="23"/>
      <c r="J35" s="23"/>
    </row>
    <row r="36" spans="1:10" s="33" customFormat="1" ht="12">
      <c r="A36" s="161"/>
      <c r="B36" s="160"/>
      <c r="C36" s="47" t="s">
        <v>24</v>
      </c>
      <c r="D36" s="38" t="s">
        <v>61</v>
      </c>
      <c r="E36" s="11"/>
      <c r="F36" s="11"/>
      <c r="H36" s="23"/>
      <c r="I36" s="23"/>
      <c r="J36" s="23"/>
    </row>
    <row r="37" spans="1:10" s="33" customFormat="1" ht="12">
      <c r="A37" s="162" t="s">
        <v>137</v>
      </c>
      <c r="B37" s="164" t="s">
        <v>138</v>
      </c>
      <c r="C37" s="47" t="s">
        <v>24</v>
      </c>
      <c r="D37" s="41" t="s">
        <v>91</v>
      </c>
      <c r="E37" s="11"/>
      <c r="F37" s="11"/>
      <c r="H37" s="23"/>
      <c r="I37" s="23"/>
      <c r="J37" s="23"/>
    </row>
    <row r="38" spans="1:10" s="33" customFormat="1" ht="12">
      <c r="A38" s="163"/>
      <c r="B38" s="165"/>
      <c r="C38" s="47" t="s">
        <v>24</v>
      </c>
      <c r="D38" s="41" t="s">
        <v>140</v>
      </c>
      <c r="E38" s="11"/>
      <c r="F38" s="11"/>
      <c r="H38" s="23"/>
      <c r="I38" s="23"/>
      <c r="J38" s="23"/>
    </row>
    <row r="39" spans="1:10" s="33" customFormat="1" ht="12">
      <c r="A39" s="163"/>
      <c r="B39" s="165"/>
      <c r="C39" s="47" t="s">
        <v>24</v>
      </c>
      <c r="D39" s="41" t="s">
        <v>141</v>
      </c>
      <c r="E39" s="11"/>
      <c r="F39" s="11"/>
      <c r="H39" s="23"/>
      <c r="I39" s="23"/>
      <c r="J39" s="23"/>
    </row>
    <row r="40" spans="1:10" s="33" customFormat="1" ht="12">
      <c r="A40" s="163"/>
      <c r="B40" s="164" t="s">
        <v>139</v>
      </c>
      <c r="C40" s="47" t="s">
        <v>24</v>
      </c>
      <c r="D40" s="41" t="s">
        <v>92</v>
      </c>
      <c r="E40" s="11"/>
      <c r="F40" s="11"/>
      <c r="H40" s="23"/>
      <c r="I40" s="23"/>
      <c r="J40" s="23"/>
    </row>
    <row r="41" spans="1:10" s="33" customFormat="1" ht="12">
      <c r="A41" s="163"/>
      <c r="B41" s="165"/>
      <c r="C41" s="47" t="s">
        <v>24</v>
      </c>
      <c r="D41" s="41" t="s">
        <v>142</v>
      </c>
      <c r="E41" s="11"/>
      <c r="F41" s="11"/>
      <c r="H41" s="23"/>
      <c r="I41" s="23"/>
      <c r="J41" s="23"/>
    </row>
    <row r="42" spans="1:10" s="33" customFormat="1" ht="12">
      <c r="A42" s="163"/>
      <c r="B42" s="165"/>
      <c r="C42" s="47" t="s">
        <v>24</v>
      </c>
      <c r="D42" s="41" t="s">
        <v>143</v>
      </c>
      <c r="E42" s="11"/>
      <c r="F42" s="11"/>
      <c r="H42" s="23"/>
      <c r="I42" s="23"/>
      <c r="J42" s="23"/>
    </row>
    <row r="43" spans="1:10" s="33" customFormat="1" ht="12">
      <c r="A43" s="163"/>
      <c r="B43" s="165"/>
      <c r="C43" s="47" t="s">
        <v>24</v>
      </c>
      <c r="D43" s="41" t="s">
        <v>144</v>
      </c>
      <c r="E43" s="11"/>
      <c r="F43" s="11"/>
      <c r="H43" s="23"/>
      <c r="I43" s="23"/>
      <c r="J43" s="23"/>
    </row>
    <row r="44" spans="1:10" s="33" customFormat="1" ht="22.5">
      <c r="A44" s="152" t="s">
        <v>203</v>
      </c>
      <c r="B44" s="166" t="s">
        <v>164</v>
      </c>
      <c r="C44" s="67" t="s">
        <v>24</v>
      </c>
      <c r="D44" s="68" t="s">
        <v>165</v>
      </c>
      <c r="E44" s="11"/>
      <c r="F44" s="11"/>
      <c r="G44" s="11"/>
      <c r="I44" s="11"/>
      <c r="J44" s="11"/>
    </row>
    <row r="45" spans="1:10" s="33" customFormat="1" ht="12">
      <c r="A45" s="153"/>
      <c r="B45" s="167"/>
      <c r="C45" s="67" t="s">
        <v>24</v>
      </c>
      <c r="D45" s="68" t="s">
        <v>166</v>
      </c>
      <c r="E45" s="11"/>
      <c r="F45" s="11"/>
      <c r="G45" s="11"/>
      <c r="I45" s="11"/>
      <c r="J45" s="11"/>
    </row>
    <row r="46" spans="1:10" s="33" customFormat="1" ht="12">
      <c r="A46" s="153"/>
      <c r="B46" s="167"/>
      <c r="C46" s="67" t="s">
        <v>24</v>
      </c>
      <c r="D46" s="68" t="s">
        <v>167</v>
      </c>
      <c r="E46" s="11"/>
      <c r="F46" s="11"/>
      <c r="G46" s="11"/>
      <c r="I46" s="11"/>
      <c r="J46" s="11"/>
    </row>
    <row r="47" spans="1:10" s="33" customFormat="1" ht="12">
      <c r="A47" s="153"/>
      <c r="B47" s="167"/>
      <c r="C47" s="67" t="s">
        <v>24</v>
      </c>
      <c r="D47" s="68" t="s">
        <v>168</v>
      </c>
      <c r="E47" s="11"/>
      <c r="F47" s="11"/>
      <c r="G47" s="11"/>
      <c r="I47" s="11"/>
      <c r="J47" s="11"/>
    </row>
    <row r="48" spans="1:10" s="33" customFormat="1" ht="12">
      <c r="A48" s="153"/>
      <c r="B48" s="166" t="s">
        <v>162</v>
      </c>
      <c r="C48" s="67" t="s">
        <v>24</v>
      </c>
      <c r="D48" s="68" t="s">
        <v>169</v>
      </c>
      <c r="E48" s="11"/>
      <c r="F48" s="11"/>
      <c r="G48" s="11"/>
      <c r="I48" s="11"/>
      <c r="J48" s="11"/>
    </row>
    <row r="49" spans="1:10" s="33" customFormat="1" ht="12">
      <c r="A49" s="153"/>
      <c r="B49" s="167"/>
      <c r="C49" s="67" t="s">
        <v>24</v>
      </c>
      <c r="D49" s="68" t="s">
        <v>170</v>
      </c>
      <c r="E49" s="11"/>
      <c r="F49" s="11"/>
      <c r="G49" s="11"/>
      <c r="I49" s="11"/>
      <c r="J49" s="11"/>
    </row>
    <row r="50" spans="1:10" s="33" customFormat="1" ht="12">
      <c r="A50" s="153"/>
      <c r="B50" s="167"/>
      <c r="C50" s="67" t="s">
        <v>24</v>
      </c>
      <c r="D50" s="68" t="s">
        <v>171</v>
      </c>
      <c r="E50" s="11"/>
      <c r="F50" s="11"/>
      <c r="G50" s="11"/>
      <c r="I50" s="11"/>
      <c r="J50" s="11"/>
    </row>
    <row r="51" spans="1:10" s="33" customFormat="1" ht="22.5">
      <c r="A51" s="153"/>
      <c r="B51" s="167"/>
      <c r="C51" s="67" t="s">
        <v>24</v>
      </c>
      <c r="D51" s="68" t="s">
        <v>172</v>
      </c>
      <c r="E51" s="11"/>
      <c r="F51" s="11"/>
      <c r="G51" s="11"/>
      <c r="I51" s="11"/>
      <c r="J51" s="11"/>
    </row>
    <row r="52" spans="1:10" s="33" customFormat="1" ht="12">
      <c r="A52" s="154"/>
      <c r="B52" s="168"/>
      <c r="C52" s="67" t="s">
        <v>24</v>
      </c>
      <c r="D52" s="68" t="s">
        <v>173</v>
      </c>
      <c r="E52" s="11"/>
      <c r="F52" s="11"/>
      <c r="G52" s="11"/>
      <c r="I52" s="11"/>
      <c r="J52" s="11"/>
    </row>
    <row r="53" spans="1:10" s="33" customFormat="1" ht="12">
      <c r="A53" s="35"/>
      <c r="B53" s="35"/>
      <c r="C53" s="35"/>
      <c r="D53" s="35"/>
    </row>
    <row r="54" spans="1:10" s="33" customFormat="1" ht="12">
      <c r="A54" s="169" t="s">
        <v>23</v>
      </c>
      <c r="B54" s="170"/>
      <c r="C54" s="170"/>
      <c r="D54" s="171"/>
    </row>
    <row r="55" spans="1:10" s="33" customFormat="1" ht="12">
      <c r="A55" s="34" t="s">
        <v>0</v>
      </c>
      <c r="B55" s="37" t="s">
        <v>1</v>
      </c>
      <c r="C55" s="172" t="s">
        <v>2</v>
      </c>
      <c r="D55" s="173"/>
    </row>
    <row r="56" spans="1:10" s="33" customFormat="1">
      <c r="A56" s="152" t="s">
        <v>204</v>
      </c>
      <c r="B56" s="155" t="s">
        <v>145</v>
      </c>
      <c r="C56" s="67" t="s">
        <v>24</v>
      </c>
      <c r="D56" s="69" t="s">
        <v>149</v>
      </c>
      <c r="G56" s="30"/>
    </row>
    <row r="57" spans="1:10" s="33" customFormat="1">
      <c r="A57" s="153"/>
      <c r="B57" s="156"/>
      <c r="C57" s="67" t="s">
        <v>24</v>
      </c>
      <c r="D57" s="69" t="s">
        <v>150</v>
      </c>
      <c r="G57" s="30"/>
    </row>
    <row r="58" spans="1:10" s="33" customFormat="1">
      <c r="A58" s="153"/>
      <c r="B58" s="156"/>
      <c r="C58" s="67" t="s">
        <v>24</v>
      </c>
      <c r="D58" s="69" t="s">
        <v>151</v>
      </c>
      <c r="G58" s="30"/>
    </row>
    <row r="59" spans="1:10" s="33" customFormat="1">
      <c r="A59" s="153"/>
      <c r="B59" s="159"/>
      <c r="C59" s="67" t="s">
        <v>26</v>
      </c>
      <c r="D59" s="69" t="s">
        <v>70</v>
      </c>
      <c r="G59" s="30"/>
    </row>
    <row r="60" spans="1:10" s="33" customFormat="1">
      <c r="A60" s="153"/>
      <c r="B60" s="155" t="s">
        <v>146</v>
      </c>
      <c r="C60" s="67" t="s">
        <v>24</v>
      </c>
      <c r="D60" s="69" t="s">
        <v>152</v>
      </c>
      <c r="G60" s="30"/>
    </row>
    <row r="61" spans="1:10" s="33" customFormat="1">
      <c r="A61" s="153"/>
      <c r="B61" s="156"/>
      <c r="C61" s="67" t="s">
        <v>24</v>
      </c>
      <c r="D61" s="69" t="s">
        <v>153</v>
      </c>
      <c r="G61" s="30"/>
    </row>
    <row r="62" spans="1:10" s="33" customFormat="1" ht="22.5">
      <c r="A62" s="153"/>
      <c r="B62" s="156"/>
      <c r="C62" s="67" t="s">
        <v>24</v>
      </c>
      <c r="D62" s="69" t="s">
        <v>154</v>
      </c>
      <c r="G62" s="30"/>
    </row>
    <row r="63" spans="1:10" s="33" customFormat="1">
      <c r="A63" s="153"/>
      <c r="B63" s="156"/>
      <c r="C63" s="67" t="s">
        <v>24</v>
      </c>
      <c r="D63" s="69" t="s">
        <v>71</v>
      </c>
      <c r="G63" s="30"/>
    </row>
    <row r="64" spans="1:10" s="33" customFormat="1">
      <c r="A64" s="153"/>
      <c r="B64" s="156"/>
      <c r="C64" s="67" t="s">
        <v>24</v>
      </c>
      <c r="D64" s="69" t="s">
        <v>155</v>
      </c>
      <c r="G64" s="30"/>
    </row>
    <row r="65" spans="1:7" s="33" customFormat="1">
      <c r="A65" s="153"/>
      <c r="B65" s="157" t="s">
        <v>147</v>
      </c>
      <c r="C65" s="67" t="s">
        <v>24</v>
      </c>
      <c r="D65" s="69" t="s">
        <v>72</v>
      </c>
      <c r="G65" s="30"/>
    </row>
    <row r="66" spans="1:7" s="33" customFormat="1">
      <c r="A66" s="153"/>
      <c r="B66" s="157"/>
      <c r="C66" s="67" t="s">
        <v>24</v>
      </c>
      <c r="D66" s="69" t="s">
        <v>73</v>
      </c>
      <c r="G66" s="30"/>
    </row>
    <row r="67" spans="1:7" s="33" customFormat="1">
      <c r="A67" s="153"/>
      <c r="B67" s="155" t="s">
        <v>148</v>
      </c>
      <c r="C67" s="67" t="s">
        <v>26</v>
      </c>
      <c r="D67" s="69" t="s">
        <v>156</v>
      </c>
      <c r="G67" s="30"/>
    </row>
    <row r="68" spans="1:7" s="33" customFormat="1">
      <c r="A68" s="153"/>
      <c r="B68" s="158"/>
      <c r="C68" s="67" t="s">
        <v>26</v>
      </c>
      <c r="D68" s="69" t="s">
        <v>157</v>
      </c>
      <c r="G68" s="30"/>
    </row>
    <row r="69" spans="1:7" s="33" customFormat="1">
      <c r="A69" s="153"/>
      <c r="B69" s="158"/>
      <c r="C69" s="67" t="s">
        <v>24</v>
      </c>
      <c r="D69" s="69" t="s">
        <v>158</v>
      </c>
      <c r="G69" s="30"/>
    </row>
    <row r="70" spans="1:7" s="33" customFormat="1">
      <c r="A70" s="153"/>
      <c r="B70" s="158"/>
      <c r="C70" s="67" t="s">
        <v>24</v>
      </c>
      <c r="D70" s="69" t="s">
        <v>74</v>
      </c>
      <c r="G70" s="30"/>
    </row>
    <row r="71" spans="1:7" s="33" customFormat="1">
      <c r="A71" s="153"/>
      <c r="B71" s="158"/>
      <c r="C71" s="67" t="s">
        <v>24</v>
      </c>
      <c r="D71" s="69" t="s">
        <v>159</v>
      </c>
      <c r="G71" s="30"/>
    </row>
    <row r="72" spans="1:7" s="33" customFormat="1">
      <c r="A72" s="154"/>
      <c r="B72" s="159"/>
      <c r="C72" s="67" t="s">
        <v>24</v>
      </c>
      <c r="D72" s="69" t="s">
        <v>75</v>
      </c>
      <c r="G72" s="30"/>
    </row>
  </sheetData>
  <mergeCells count="27">
    <mergeCell ref="A1:D1"/>
    <mergeCell ref="A3:D3"/>
    <mergeCell ref="C4:D4"/>
    <mergeCell ref="A16:A25"/>
    <mergeCell ref="A44:A52"/>
    <mergeCell ref="B44:B47"/>
    <mergeCell ref="A5:A15"/>
    <mergeCell ref="B5:B11"/>
    <mergeCell ref="B12:B15"/>
    <mergeCell ref="B16:B18"/>
    <mergeCell ref="B19:B21"/>
    <mergeCell ref="B26:B29"/>
    <mergeCell ref="B30:B32"/>
    <mergeCell ref="B22:B25"/>
    <mergeCell ref="A56:A72"/>
    <mergeCell ref="B60:B64"/>
    <mergeCell ref="B65:B66"/>
    <mergeCell ref="B67:B72"/>
    <mergeCell ref="B33:B36"/>
    <mergeCell ref="A26:A36"/>
    <mergeCell ref="B56:B59"/>
    <mergeCell ref="A37:A43"/>
    <mergeCell ref="B37:B39"/>
    <mergeCell ref="B40:B43"/>
    <mergeCell ref="B48:B52"/>
    <mergeCell ref="A54:D54"/>
    <mergeCell ref="C55:D55"/>
  </mergeCells>
  <phoneticPr fontId="6"/>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2021-03-07T00:21:37Z</dcterms:created>
  <dcterms:modified xsi:type="dcterms:W3CDTF">2021-03-08T00:40:43Z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