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autoCompressPictures="0" defaultThemeVersion="124226"/>
  <bookViews>
    <workbookView xWindow="0" yWindow="0" windowWidth="23055" windowHeight="11535" activeTab="3"/>
  </bookViews>
  <sheets>
    <sheet name="表紙" sheetId="24" r:id="rId1"/>
    <sheet name="職業能力評価シート" sheetId="26" r:id="rId2"/>
    <sheet name="必要な知識" sheetId="27" r:id="rId3"/>
    <sheet name="基準一覧" sheetId="28" r:id="rId4"/>
  </sheets>
  <definedNames>
    <definedName name="_xlnm.Print_Area" localSheetId="3">基準一覧!$A$1:$D$72</definedName>
    <definedName name="_xlnm.Print_Area" localSheetId="1">職業能力評価シート!$A$1:$H$30</definedName>
    <definedName name="_xlnm.Print_Area" localSheetId="2">必要な知識!$A$1:$C$55</definedName>
    <definedName name="_xlnm.Print_Area" localSheetId="0">表紙!$A$1:$L$60</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G29" i="26" l="1"/>
  <c r="H29" i="26" s="1"/>
  <c r="F29" i="26"/>
  <c r="G28" i="26"/>
  <c r="F28" i="26"/>
  <c r="G27" i="26"/>
  <c r="G30" i="26" s="1"/>
  <c r="H28" i="26" s="1"/>
  <c r="F27" i="26"/>
  <c r="F30" i="26" s="1"/>
  <c r="K7" i="26"/>
  <c r="K8" i="26"/>
  <c r="K9" i="26"/>
  <c r="K10" i="26"/>
  <c r="K11" i="26"/>
  <c r="K12" i="26"/>
  <c r="K13" i="26"/>
  <c r="K14" i="26"/>
  <c r="K15" i="26"/>
  <c r="K16" i="26"/>
  <c r="K20" i="26"/>
  <c r="K21" i="26"/>
  <c r="K22" i="26"/>
  <c r="K23" i="26"/>
  <c r="K24" i="26"/>
  <c r="K25" i="26"/>
  <c r="J23" i="26"/>
  <c r="J24" i="26"/>
  <c r="J25" i="26"/>
  <c r="J20" i="26"/>
  <c r="J21" i="26"/>
  <c r="J22" i="26"/>
  <c r="J15" i="26"/>
  <c r="J16" i="26"/>
  <c r="J12" i="26"/>
  <c r="J13" i="26"/>
  <c r="J14" i="26"/>
  <c r="J9" i="26"/>
  <c r="J10" i="26"/>
  <c r="J11" i="26"/>
  <c r="J7" i="26"/>
  <c r="J8" i="26"/>
  <c r="H27" i="26" l="1"/>
  <c r="H30" i="26" s="1"/>
</calcChain>
</file>

<file path=xl/sharedStrings.xml><?xml version="1.0" encoding="utf-8"?>
<sst xmlns="http://schemas.openxmlformats.org/spreadsheetml/2006/main" count="300" uniqueCount="206">
  <si>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</si>
  <si>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</si>
  <si>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</si>
  <si>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</si>
  <si>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</si>
  <si>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</si>
  <si>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</si>
  <si>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</si>
  <si>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レベル1の目安</t>
    <rPh sb="5" eb="7">
      <t>メヤス</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</si>
  <si>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</si>
  <si>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</si>
  <si>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</si>
  <si>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</si>
  <si>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</si>
  <si>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</si>
  <si>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</si>
  <si>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</si>
  <si>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</si>
  <si>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</si>
  <si>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</si>
  <si>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※重複項目は省略</t>
    <rPh sb="1" eb="3">
      <t>チョウフク</t>
    </rPh>
    <rPh sb="3" eb="5">
      <t>コウモク</t>
    </rPh>
    <rPh sb="6" eb="8">
      <t>ショウリャク</t>
    </rPh>
    <phoneticPr fontId="3"/>
  </si>
  <si>
    <t>＜職業能力評価シート＞</t>
    <phoneticPr fontId="3"/>
  </si>
  <si>
    <t>Ⅱ選択能力ユニット</t>
    <rPh sb="1" eb="3">
      <t>センタク</t>
    </rPh>
    <rPh sb="3" eb="5">
      <t>ノウリョク</t>
    </rPh>
    <phoneticPr fontId="3"/>
  </si>
  <si>
    <t>○</t>
  </si>
  <si>
    <t>Ⅰ共通能力ユニット</t>
    <rPh sb="1" eb="3">
      <t>キョウツウ</t>
    </rPh>
    <rPh sb="3" eb="5">
      <t>ノウリョク</t>
    </rPh>
    <phoneticPr fontId="3"/>
  </si>
  <si>
    <t>素点換算</t>
    <rPh sb="0" eb="2">
      <t>ソテン</t>
    </rPh>
    <rPh sb="2" eb="4">
      <t>カンサン</t>
    </rPh>
    <phoneticPr fontId="3"/>
  </si>
  <si>
    <t>企業倫理とコンプライアンス</t>
    <rPh sb="0" eb="2">
      <t>キギョウ</t>
    </rPh>
    <rPh sb="2" eb="4">
      <t>リンリ</t>
    </rPh>
    <phoneticPr fontId="3"/>
  </si>
  <si>
    <r>
      <rPr>
        <sz val="9"/>
        <rFont val="ＭＳ Ｐゴシック"/>
        <family val="3"/>
        <charset val="128"/>
      </rPr>
      <t>企業倫理とコンプライアンス</t>
    </r>
    <rPh sb="0" eb="2">
      <t>キギョウ</t>
    </rPh>
    <rPh sb="2" eb="4">
      <t>リンリ</t>
    </rPh>
    <phoneticPr fontId="18"/>
  </si>
  <si>
    <t>課題の設定と成果の追求</t>
    <rPh sb="0" eb="2">
      <t>カダイ</t>
    </rPh>
    <rPh sb="3" eb="5">
      <t>セッテイ</t>
    </rPh>
    <rPh sb="6" eb="8">
      <t>セイカ</t>
    </rPh>
    <rPh sb="9" eb="11">
      <t>ツイキュウ</t>
    </rPh>
    <phoneticPr fontId="3"/>
  </si>
  <si>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3"/>
  </si>
  <si>
    <t>個人情報保護の知識</t>
    <rPh sb="0" eb="2">
      <t>コジン</t>
    </rPh>
    <rPh sb="2" eb="4">
      <t>ジョウホウ</t>
    </rPh>
    <rPh sb="4" eb="6">
      <t>ホゴ</t>
    </rPh>
    <rPh sb="7" eb="9">
      <t>チシキ</t>
    </rPh>
    <phoneticPr fontId="3"/>
  </si>
  <si>
    <t>インサイダー取引の知識</t>
    <rPh sb="6" eb="8">
      <t>トリヒキ</t>
    </rPh>
    <rPh sb="9" eb="11">
      <t>チシキ</t>
    </rPh>
    <phoneticPr fontId="3"/>
  </si>
  <si>
    <t>談合、カルテル等の不正競争に関する知識</t>
    <rPh sb="0" eb="2">
      <t>ダンゴウ</t>
    </rPh>
    <rPh sb="7" eb="8">
      <t>トウ</t>
    </rPh>
    <rPh sb="9" eb="11">
      <t>フセイ</t>
    </rPh>
    <rPh sb="11" eb="13">
      <t>キョウソウ</t>
    </rPh>
    <rPh sb="14" eb="15">
      <t>カン</t>
    </rPh>
    <rPh sb="17" eb="19">
      <t>チシキ</t>
    </rPh>
    <phoneticPr fontId="3"/>
  </si>
  <si>
    <t>ソフトウェア等の違法コピー（知的財産権）に関する知識</t>
    <rPh sb="6" eb="7">
      <t>トウ</t>
    </rPh>
    <rPh sb="8" eb="10">
      <t>イホウ</t>
    </rPh>
    <rPh sb="14" eb="16">
      <t>チテキ</t>
    </rPh>
    <rPh sb="16" eb="19">
      <t>ザイサンケン</t>
    </rPh>
    <rPh sb="21" eb="22">
      <t>カン</t>
    </rPh>
    <rPh sb="24" eb="26">
      <t>チシキ</t>
    </rPh>
    <phoneticPr fontId="3"/>
  </si>
  <si>
    <t>人権、セクハラ、パワハラの理解</t>
    <rPh sb="0" eb="2">
      <t>ジンケン</t>
    </rPh>
    <rPh sb="13" eb="15">
      <t>リカイ</t>
    </rPh>
    <phoneticPr fontId="3"/>
  </si>
  <si>
    <t>環境、リサイクルの知識</t>
    <rPh sb="0" eb="2">
      <t>カンキョウ</t>
    </rPh>
    <rPh sb="9" eb="11">
      <t>チシキ</t>
    </rPh>
    <phoneticPr fontId="3"/>
  </si>
  <si>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3"/>
  </si>
  <si>
    <t>営業</t>
    <rPh sb="0" eb="2">
      <t>エイギョ</t>
    </rPh>
    <phoneticPr fontId="3"/>
  </si>
  <si>
    <t>折衝・交渉要件に関する知識</t>
  </si>
  <si>
    <t>相手方に関する知識（パーソナリティ、担当業務、権限等）</t>
  </si>
  <si>
    <t>情報の事前収集、説得力ある論理構成に関するスキル</t>
  </si>
  <si>
    <t>代替案や妥協可能水準の事前設定等に関するスキル</t>
  </si>
  <si>
    <t>基本的なビジネスマナーに関する知識</t>
  </si>
  <si>
    <t>効果的な話し方と態度に関する知識（話すスピード、言葉遣い、発音・抑揚、アイコンタクト等）</t>
  </si>
  <si>
    <t>プレゼンテーション用ソフトウェアの活用スキル</t>
  </si>
  <si>
    <t>自社のCS（顧客満足）に関する方針に関する知識</t>
  </si>
  <si>
    <t>お客様の個人情報保護に関する知識</t>
  </si>
  <si>
    <t>基本的な服装・身だしなみに関する知識（接客応対時の基本動作やマナー、挨拶、お辞儀、姿勢・歩き方、その他ビジネスマナー）</t>
  </si>
  <si>
    <t>TPOに応じた会話とコミュニケーションについての知識（敬語・言葉遣い、話し方、会話のマナー、電話応対、クレーム時の対処方法）</t>
  </si>
  <si>
    <t>営業業務における知識と技能を有し、サポートなしで日常業務を遂行できる能力水準</t>
    <rPh sb="0" eb="2">
      <t>エイギョ</t>
    </rPh>
    <rPh sb="2" eb="4">
      <t>ギョ</t>
    </rPh>
    <phoneticPr fontId="3"/>
  </si>
  <si>
    <t>レベル２</t>
    <phoneticPr fontId="3"/>
  </si>
  <si>
    <t>職業能力評価シート（営業　レベル２）　　</t>
    <phoneticPr fontId="3"/>
  </si>
  <si>
    <t>Ⅲ. 必要な知識　（共通能力ユニット　レベル2）</t>
    <rPh sb="3" eb="5">
      <t>ヒツヨウ</t>
    </rPh>
    <rPh sb="6" eb="8">
      <t>チシキ</t>
    </rPh>
    <rPh sb="10" eb="12">
      <t>キョウツウ</t>
    </rPh>
    <rPh sb="12" eb="14">
      <t>ノウリョク</t>
    </rPh>
    <phoneticPr fontId="3"/>
  </si>
  <si>
    <t>諸ルールや倫理規程の詳細を把握し、日常の業務遂行において実践している。</t>
  </si>
  <si>
    <t>日頃から会社の経営理念、社是・社訓、倫理憲章、行動規範等に沿って行動している。</t>
    <rPh sb="0" eb="2">
      <t>ヒゴロ</t>
    </rPh>
    <rPh sb="4" eb="6">
      <t>カイシャ</t>
    </rPh>
    <rPh sb="7" eb="9">
      <t>ケイエイ</t>
    </rPh>
    <rPh sb="9" eb="11">
      <t>リネン</t>
    </rPh>
    <rPh sb="12" eb="14">
      <t>シャゼ</t>
    </rPh>
    <rPh sb="15" eb="17">
      <t>シャクン</t>
    </rPh>
    <rPh sb="18" eb="20">
      <t>リンリ</t>
    </rPh>
    <rPh sb="20" eb="22">
      <t>ケンショウ</t>
    </rPh>
    <rPh sb="23" eb="25">
      <t>コウドウ</t>
    </rPh>
    <rPh sb="25" eb="27">
      <t>キハン</t>
    </rPh>
    <rPh sb="27" eb="28">
      <t>ナド</t>
    </rPh>
    <rPh sb="29" eb="30">
      <t>ソ</t>
    </rPh>
    <rPh sb="32" eb="34">
      <t>コウドウ</t>
    </rPh>
    <phoneticPr fontId="20"/>
  </si>
  <si>
    <t>下位者に対し、会社のルールや明文化されない倫理事項等を指導している。</t>
    <rPh sb="0" eb="3">
      <t>カイシャ</t>
    </rPh>
    <phoneticPr fontId="20"/>
  </si>
  <si>
    <t>職務遂行において倫理上のジレンマに直面した際には、法令やルールを応用して適切な判断を行っている。</t>
  </si>
  <si>
    <t>職務において自己の能力、権限を超える場合には、独断で判断を行うことなく上位者に相談し助力を求めている。</t>
    <rPh sb="35" eb="37">
      <t>ジョウイ</t>
    </rPh>
    <phoneticPr fontId="20"/>
  </si>
  <si>
    <t>下位者からの倫理的な相談に快く乗りながら、適切な助言を与えるとともに、解決に向けて一緒になって取り組んでいる。</t>
    <rPh sb="0" eb="3">
      <t>カイシャ</t>
    </rPh>
    <phoneticPr fontId="20"/>
  </si>
  <si>
    <t>自らの権限で処理できる案件については、社内外の関係者との協議・折衝を行って交渉をまとめている。</t>
  </si>
  <si>
    <t>交渉に際しては安易に妥協せず、可能な限り相手から協力を引き出すよう努めている。</t>
  </si>
  <si>
    <t>最終的に条件が折り合わない場合には、相手との関係を悪化させないように配慮して断わっている。</t>
  </si>
  <si>
    <t>説明の目的や相手方の予備知識の有無等を考慮したうえで、分かりやすい説明を行っている。</t>
  </si>
  <si>
    <t>単なる数字や伝え聞いたことの羅列でなく、それに対する自分の分析や意見を盛り込んで明快な説明を行っている。</t>
  </si>
  <si>
    <t>説明のための論理的なストーリーを構成し、予想される異論・反論への対応も考慮しながら説得力のある説明を行っている。</t>
  </si>
  <si>
    <t>一方的な説明ではなく、相手の反応をみながら、相手のペースに合わせた説明を行っている。</t>
  </si>
  <si>
    <t>利害が相反する相手先とも本音ベースでやり取りができるような信頼関係を構築している。</t>
  </si>
  <si>
    <t>顧客・取引先等の関係者との間に必要な情報を素早く入手できるような人間関係を構築している。</t>
  </si>
  <si>
    <t>他社との交流イベントなど、日頃から人的ネットワークの拡大に資する機会には進んで参加している。</t>
  </si>
  <si>
    <t>自分が社員であることを忘れる程の心構えで、お客様の立場に立って誠心誠意対応している。</t>
  </si>
  <si>
    <t>お客様の声色でその感情を推し量りながら応答を行っている。</t>
  </si>
  <si>
    <t>不満を感じたときのお客様の心理状態を理解し、適切に対応している。</t>
  </si>
  <si>
    <t>日頃から接客マニュアル等の読込みを行い、お客様の期待以上のスピードで応対を行っている。</t>
  </si>
  <si>
    <t>お客様からの要望を新たなサービスや商品に活かそうと努めている。</t>
  </si>
  <si>
    <t>正しい敬語と丁寧な言葉遣いで応対をするとともに、好感をもたれるような雰囲気を保っている。</t>
  </si>
  <si>
    <t>お客様の方に非がある場合や一方的な言いがかりの場合でも、言葉に注意しながら丁寧に会社方針を伝えている。</t>
  </si>
  <si>
    <t>電話応対時や接客時のみならず、頂いた書面に速やかに返信したり、お客様への資料をできるだけわかり易くしたりするなど、あらゆる場面で顧客サービスを心がけた対応を行っている。</t>
  </si>
  <si>
    <t>営業実務</t>
    <rPh sb="0" eb="4">
      <t>エイg</t>
    </rPh>
    <phoneticPr fontId="3"/>
  </si>
  <si>
    <t>①担当業務に関する企画・立案</t>
    <phoneticPr fontId="3"/>
  </si>
  <si>
    <t>②営業の推進</t>
    <phoneticPr fontId="3"/>
  </si>
  <si>
    <t>③担当業務の評価</t>
    <phoneticPr fontId="3"/>
  </si>
  <si>
    <t>営業管理</t>
    <rPh sb="0" eb="4">
      <t>エイギョ</t>
    </rPh>
    <phoneticPr fontId="3"/>
  </si>
  <si>
    <t>①担当業務に関する企画・立案</t>
    <phoneticPr fontId="3"/>
  </si>
  <si>
    <t>②営業管理の推進</t>
    <phoneticPr fontId="3"/>
  </si>
  <si>
    <t>営業実務</t>
    <rPh sb="0" eb="4">
      <t>エイギョ</t>
    </rPh>
    <phoneticPr fontId="3"/>
  </si>
  <si>
    <t>営業実務に必要な営業・販売の基本コンセプトやスキルを理解している。</t>
  </si>
  <si>
    <t>営業・販売に関する担当業務について、社内外の関係者との報告・連絡・相談をもとに現状の課題発見や優先事項を検討し、実行計画を策定している。</t>
  </si>
  <si>
    <t>新規開拓など、担当業務に関する関係部門との役割連携、プロジェクトの実施手順や事務的手続、社内決裁ルート等を正しく理解し、主体的に情報発信・提供を行っている。</t>
  </si>
  <si>
    <t>定型業務は可能な限りシステム・ＩＴ化することで省力化し、顧客の視点に立って非定型業務の量と質を高めるよう工夫している。</t>
  </si>
  <si>
    <t>販売状況の傾向と課題に基づき、販売拠点や担当員を効果的にサポートし、現場での問題解決や拡販に向けて実効性のある提案を行っている。</t>
  </si>
  <si>
    <t>販売後のアフターサービスやフォローアップによって課題を解決するとともに、顧客からみたブランドイメージを高めるような主体的な行動をとっている。</t>
  </si>
  <si>
    <t>ルートセールスでは、継続的な信頼関係の構築による顧客資産づくりを計画的に実施している。</t>
  </si>
  <si>
    <t>新規取引先には信用調査を実施するとともに、既存先においても顧客の実態を継続的に確認するなど与信管理を徹底している。</t>
  </si>
  <si>
    <t>顧客の倒産などが発生したときは、他部門と連携して債権の回収に努めている。</t>
  </si>
  <si>
    <t>営業・販売実務の目的と役割を忘れずに、実際の顧客や現場担当者との接触の中で新しい情報を入手しながら現在の体制や手法の妥当性を検証している。</t>
  </si>
  <si>
    <t>社内外の業界キーパーソンとの交流の機会を大切にし、必要な人脈を深耕するとともに、重要な人脈・ネットワークについては発展・強化を行っている。</t>
  </si>
  <si>
    <t>担当業務に関する調査・報告書等を回覧し、関係者からのフィードバックを得ながら、今後の参考として役立てている。</t>
  </si>
  <si>
    <t>代金回収など、担当業務に関する問題点や改善点をまとめて速やかに上司に相談したうえで、業務プロセスの見直し、不要業務の廃止等の効率化を定期的に実施している。</t>
  </si>
  <si>
    <t>営業管理実務の推進に必要な営業・販売管理の基本コンセプトを理解している。</t>
  </si>
  <si>
    <t>現実の諸問題への応用事例を通じて、営業・販売の基本コンセプトやスキルの妥当性を常に検証している。</t>
  </si>
  <si>
    <t>販売管理に関する担当業務について、社内外の関係者との報告・連絡・相談をもとに現状の課題発見や優先事項を検討し、販売管理の実行計画を策定している。</t>
  </si>
  <si>
    <t>担当業務に関する関係部門との役割連携、プロジェクトの実施手順や事務的手続、社内決裁ルート等を正しく理解し、主体的に情報発信・提供を行っている。</t>
  </si>
  <si>
    <t>訪問計画などの実施方法や業務分担や工程表に曖昧な点がある場合には、ボトルネックの発見とその改善・解消を行うことで業務効率化を推進している。</t>
  </si>
  <si>
    <t>今期の部門目標や営業方針を踏まえ、製品別・販売チャネル別・拠点別に、個別販売活動のラインサポートを実施している。</t>
  </si>
  <si>
    <t>個別製品のアクションプランについては、可能な限り定量的な目標を設定し、いつまでにいかなる手段で、どのような活動によって達成するかを当初計画に盛り込み、ポイントごとに進捗状況を確認している。</t>
  </si>
  <si>
    <t>顧客管理の観点から、見込み客の状況、得意先の特徴、重要顧客の思考・嗜好の特徴、個別商談の進捗状況、競合の動向などの情報を体系的に収集・管理し、顧客データベースとして社内データベースに保存してる。</t>
  </si>
  <si>
    <t>テリトリー設定に関しては、規模や成長性等から各エリアの位置付けや優先度を明確にしたうえで、必要なリソースや人員配置を行っている。</t>
  </si>
  <si>
    <t>販売部門のサポート役として、現場が働きやすくなるようできる限り営業拠点や顧客先を訪れ、必要な情報をじかに入手している。</t>
  </si>
  <si>
    <t>営業管理の目的と役割を忘れずに、実際の顧客や現場担当者との接触の中で新しい情報を入手しながら現在の体制や手法の妥当性を検証している。</t>
  </si>
  <si>
    <t>得意先管理などに関する調査・報告書等を回覧し、関係者からのフィードバックを得ながら、今後の参考として役立てている。</t>
  </si>
  <si>
    <t>担当業務に関する問題点や改善点をまとめて速やかに上司に相談したうえで、業務プロセスの見直し、不要業務の廃止等の効率化を定期的に実施している。</t>
  </si>
  <si>
    <t>営業が関わる主な売買契約の知識</t>
  </si>
  <si>
    <t>営業の財務知識</t>
  </si>
  <si>
    <t>新規顧客開拓の方法に関する知識</t>
  </si>
  <si>
    <t>既存顧客深耕の方法に関する知識</t>
  </si>
  <si>
    <t>提案型営業の方法に関する知識</t>
  </si>
  <si>
    <t>顧客実態の把握に関する知識</t>
  </si>
  <si>
    <t>信用調査に関する知識</t>
  </si>
  <si>
    <t>与信限度の設定と管理に関する知識</t>
  </si>
  <si>
    <t>債権保全に関する知識</t>
  </si>
  <si>
    <t>部門目標設定の進め方と留意点に関する知識</t>
  </si>
  <si>
    <t>目標設定の具体的な方法に関する知識</t>
  </si>
  <si>
    <t>部門組織編成の考え方に関する知識</t>
  </si>
  <si>
    <t>組織編成の具体的な進め方に関する知識</t>
  </si>
  <si>
    <t>テリトリー設定の進め方に関する知識</t>
  </si>
  <si>
    <t>テリトリーの人員配置に関する知識</t>
  </si>
  <si>
    <t>顧客管理の目的と概要に関する知識</t>
  </si>
  <si>
    <t>顧客情報の分析に関する知識</t>
  </si>
  <si>
    <t>営業活動管理の目的と内容に関する知識</t>
  </si>
  <si>
    <t>訪問計画の管理に関する知識</t>
  </si>
  <si>
    <t>商談プロセスの管理に関する知識</t>
  </si>
  <si>
    <t>営業パーソンの行動管理に関する知識</t>
  </si>
  <si>
    <t>営業パーソンの育成に関する知識</t>
  </si>
  <si>
    <t>OJT、OFF-JTに関する知識</t>
  </si>
  <si>
    <t>顧客管理の進め方に関する知識</t>
    <rPh sb="9" eb="14">
      <t>カン</t>
    </rPh>
    <phoneticPr fontId="3"/>
  </si>
  <si>
    <t>①担当業務に関する企画・立案</t>
    <phoneticPr fontId="3"/>
  </si>
  <si>
    <t>②営業の推進</t>
    <phoneticPr fontId="3"/>
  </si>
  <si>
    <t>③担当業務の評価</t>
    <phoneticPr fontId="3"/>
  </si>
  <si>
    <t>②営業管理の推進</t>
    <phoneticPr fontId="3"/>
  </si>
  <si>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3"/>
  </si>
  <si>
    <t>目標や計画変更時の手続き</t>
    <rPh sb="0" eb="2">
      <t>モクヒョウ</t>
    </rPh>
    <rPh sb="3" eb="5">
      <t>ケイカク</t>
    </rPh>
    <rPh sb="5" eb="7">
      <t>ヘンコウ</t>
    </rPh>
    <rPh sb="7" eb="8">
      <t>ジ</t>
    </rPh>
    <rPh sb="9" eb="11">
      <t>テツヅ</t>
    </rPh>
    <phoneticPr fontId="3"/>
  </si>
  <si>
    <t>提出書類の種類と提出期限</t>
    <rPh sb="0" eb="2">
      <t>テイシュツ</t>
    </rPh>
    <rPh sb="2" eb="4">
      <t>ショルイ</t>
    </rPh>
    <rPh sb="5" eb="7">
      <t>シュルイ</t>
    </rPh>
    <rPh sb="8" eb="10">
      <t>テイシュツ</t>
    </rPh>
    <rPh sb="10" eb="12">
      <t>キゲン</t>
    </rPh>
    <phoneticPr fontId="3"/>
  </si>
  <si>
    <t>稟議書等の手続きと決裁ルート</t>
    <rPh sb="0" eb="3">
      <t>リンギショ</t>
    </rPh>
    <rPh sb="3" eb="4">
      <t>トウ</t>
    </rPh>
    <rPh sb="5" eb="7">
      <t>テツヅ</t>
    </rPh>
    <rPh sb="9" eb="11">
      <t>ケッサイ</t>
    </rPh>
    <phoneticPr fontId="3"/>
  </si>
  <si>
    <t>組織内での自分の役割を自覚し、自分が何をすべきかを主体的に考えている。</t>
    <rPh sb="0" eb="2">
      <t>ソシキ</t>
    </rPh>
    <rPh sb="2" eb="3">
      <t>ナイ</t>
    </rPh>
    <rPh sb="5" eb="7">
      <t>ジブン</t>
    </rPh>
    <rPh sb="8" eb="10">
      <t>ヤクワリ</t>
    </rPh>
    <rPh sb="11" eb="13">
      <t>ジカク</t>
    </rPh>
    <rPh sb="15" eb="17">
      <t>ジブン</t>
    </rPh>
    <rPh sb="18" eb="19">
      <t>ナニ</t>
    </rPh>
    <rPh sb="25" eb="28">
      <t>シュタイテキ</t>
    </rPh>
    <rPh sb="29" eb="30">
      <t>カンガ</t>
    </rPh>
    <phoneticPr fontId="20"/>
  </si>
  <si>
    <t>同じ失敗を繰り返さないよう、前回の反省点を的確に踏まえて課題設定を行っている。</t>
    <rPh sb="0" eb="1">
      <t>オナ</t>
    </rPh>
    <rPh sb="2" eb="4">
      <t>シッパイ</t>
    </rPh>
    <rPh sb="5" eb="6">
      <t>ク</t>
    </rPh>
    <rPh sb="7" eb="8">
      <t>カエ</t>
    </rPh>
    <phoneticPr fontId="20"/>
  </si>
  <si>
    <t>自分の仕事の進捗管理を確実に実施するとともに、下位者に対して日程管理に関する助言・指導を行っている。</t>
  </si>
  <si>
    <t>仕事の優先順位を的確に判断しながら計画的に取り組んでいる。</t>
    <rPh sb="0" eb="2">
      <t>シゴト</t>
    </rPh>
    <rPh sb="8" eb="10">
      <t>テキカク</t>
    </rPh>
    <rPh sb="17" eb="20">
      <t>ケイカクテキ</t>
    </rPh>
    <phoneticPr fontId="20"/>
  </si>
  <si>
    <t>スケジュールに遅れが生じた際には、その要因分析を行い対応策を講じている。</t>
  </si>
  <si>
    <t>同時に抱える複数業務について、その中身と成果を考え、優先順位をつけて取り組んでいる。</t>
    <rPh sb="0" eb="2">
      <t>ドウジ</t>
    </rPh>
    <rPh sb="3" eb="4">
      <t>カカ</t>
    </rPh>
    <phoneticPr fontId="20"/>
  </si>
  <si>
    <t>目標の実現に向けて、最後まで諦めることなく粘り強く取り組んでいる。</t>
  </si>
  <si>
    <t>困難な状況下でも、安易に妥協することなく高い成果・目標達成のためにあらゆる手段を尽くしている。</t>
  </si>
  <si>
    <t>自身の成功体験やこれに付随する情報を広く関係者に提供するなど、組織全体の成果を高めることを意識した行動をとっている。</t>
  </si>
  <si>
    <t>①諸規程、諸ルールの遵守</t>
    <phoneticPr fontId="3"/>
  </si>
  <si>
    <t>会社のルールや明文化されない倫理事項等を理解し、これを実践すると共に下位者に対し指導している</t>
    <rPh sb="20" eb="23">
      <t>リカ</t>
    </rPh>
    <rPh sb="27" eb="29">
      <t>ジッセン</t>
    </rPh>
    <rPh sb="32" eb="34">
      <t>トモン</t>
    </rPh>
    <rPh sb="34" eb="37">
      <t>カイシャ</t>
    </rPh>
    <rPh sb="37" eb="40">
      <t>カイsy</t>
    </rPh>
    <rPh sb="40" eb="46">
      <t>シド</t>
    </rPh>
    <phoneticPr fontId="3"/>
  </si>
  <si>
    <t>②倫理的問題の解決</t>
    <phoneticPr fontId="3"/>
  </si>
  <si>
    <t>職倫理上の問題が発生した場合には、上位者に相談し、助力を求める。また、下位者からの相談に対しては適切な助言を与え問題に取り組んでいる</t>
    <rPh sb="1" eb="5">
      <t>リンr</t>
    </rPh>
    <rPh sb="5" eb="8">
      <t>モンダ</t>
    </rPh>
    <rPh sb="8" eb="12">
      <t>ハッセ</t>
    </rPh>
    <rPh sb="35" eb="37">
      <t>カイ</t>
    </rPh>
    <rPh sb="37" eb="38">
      <t>シャ</t>
    </rPh>
    <rPh sb="41" eb="44">
      <t>ソウダン</t>
    </rPh>
    <rPh sb="44" eb="46">
      <t>タイs</t>
    </rPh>
    <rPh sb="48" eb="51">
      <t>テキセt</t>
    </rPh>
    <rPh sb="51" eb="56">
      <t>ジョゲン</t>
    </rPh>
    <rPh sb="56" eb="59">
      <t>モンダ</t>
    </rPh>
    <rPh sb="59" eb="60">
      <t>ト</t>
    </rPh>
    <rPh sb="61" eb="66">
      <t>クン</t>
    </rPh>
    <phoneticPr fontId="3"/>
  </si>
  <si>
    <t>①課題・目標の明確化</t>
    <phoneticPr fontId="3"/>
  </si>
  <si>
    <t>社会経済情勢や組織内での自身の役割を鑑みて、適切な課題・目標設定を実施している</t>
    <rPh sb="7" eb="12">
      <t>ソシk</t>
    </rPh>
    <rPh sb="12" eb="14">
      <t>ジシン</t>
    </rPh>
    <rPh sb="15" eb="18">
      <t>ヤクワr</t>
    </rPh>
    <rPh sb="18" eb="20">
      <t>カンガm</t>
    </rPh>
    <rPh sb="22" eb="25">
      <t>テキセt</t>
    </rPh>
    <rPh sb="25" eb="28">
      <t>カダイ</t>
    </rPh>
    <rPh sb="28" eb="35">
      <t>モクヒョ</t>
    </rPh>
    <phoneticPr fontId="3"/>
  </si>
  <si>
    <t>②進捗管理の推進</t>
    <phoneticPr fontId="3"/>
  </si>
  <si>
    <t>仕事の優先順位を的確に判断し、自分の仕事の進捗管理を確実に実施するとともに、下位者に対して日程管理に関する助言・指導を行っている</t>
    <phoneticPr fontId="3"/>
  </si>
  <si>
    <t>③成果へのコミットメント</t>
    <phoneticPr fontId="3"/>
  </si>
  <si>
    <t>困難な状況下でも、安易に妥協することなく高い成果・目標達成のためにあらゆる手段を尽くしている</t>
    <phoneticPr fontId="3"/>
  </si>
  <si>
    <t>顧客・取引先との折衝と関係構築</t>
    <phoneticPr fontId="3"/>
  </si>
  <si>
    <t>①交渉・折衝</t>
    <phoneticPr fontId="3"/>
  </si>
  <si>
    <t>②効果的な説明</t>
    <phoneticPr fontId="3"/>
  </si>
  <si>
    <t>③関係構築</t>
    <phoneticPr fontId="3"/>
  </si>
  <si>
    <t>顧客満足の推進</t>
    <phoneticPr fontId="3"/>
  </si>
  <si>
    <t>①お客様の立場に立った対応</t>
    <phoneticPr fontId="3"/>
  </si>
  <si>
    <t>②顧客サービスの実践</t>
    <phoneticPr fontId="3"/>
  </si>
  <si>
    <t>課題の設定と成果の追求</t>
    <phoneticPr fontId="3"/>
  </si>
  <si>
    <t>顧客・取引先との折衝と関係構築</t>
    <phoneticPr fontId="3"/>
  </si>
  <si>
    <t>顧客満足の推進</t>
    <phoneticPr fontId="3"/>
  </si>
  <si>
    <t>企業倫理とコンプライアンス</t>
    <phoneticPr fontId="3"/>
  </si>
  <si>
    <t>①諸規程、諸ルールの遵守</t>
    <phoneticPr fontId="47"/>
  </si>
  <si>
    <t>課題の設定と成果の追求</t>
    <phoneticPr fontId="3"/>
  </si>
  <si>
    <t>顧客・取引先との折衝と関係構築</t>
    <phoneticPr fontId="3"/>
  </si>
  <si>
    <t>①交渉・折衝</t>
    <phoneticPr fontId="3"/>
  </si>
  <si>
    <t>②効果的な説明</t>
    <phoneticPr fontId="3"/>
  </si>
  <si>
    <t>③関係構築</t>
    <phoneticPr fontId="3"/>
  </si>
  <si>
    <t>①お客様の立場に立った対応</t>
    <phoneticPr fontId="3"/>
  </si>
  <si>
    <t>②顧客サービスの実践</t>
    <phoneticPr fontId="3"/>
  </si>
  <si>
    <t>担当業務の実施方法や業務分担や工程表に曖昧な点がある場合には、ボトルネックの発見とその改善・解消を行うことで業務効率化を推進している。</t>
    <phoneticPr fontId="3"/>
  </si>
  <si>
    <t>営業活動そのものを通じて顧客との関係を深めながら、顧客や市場に関する有効な情報を入手しながら、新たなビジネスチャンスの開拓を考案している。</t>
    <phoneticPr fontId="3"/>
  </si>
  <si>
    <t>新規開拓では、マーケティング的な観点から販売スタイルを吟味し、販促ツール等を活用して効果的な訪問を行っている。</t>
    <phoneticPr fontId="3"/>
  </si>
  <si>
    <t>・営業活動そのものを通じて顧客との関係を深めながら、顧客や市場に関する有効な情報を入手しながら、実効性ある提案や新たなビジネスチャンスの開拓を考案している
・新規開拓では、マーケティング的な観点から販売スタイルを吟味し、販促ツール等を活用して効果的な訪問を行っている</t>
    <rPh sb="48" eb="51">
      <t>ジッコウセイ</t>
    </rPh>
    <rPh sb="53" eb="55">
      <t>テイアン</t>
    </rPh>
    <phoneticPr fontId="3"/>
  </si>
  <si>
    <t>・営業・販売実務の目的と役割を忘れずに、実際の顧客や現場担当者との接触の中で新しい情報を入手しながら現在の体制や手法の妥当性を検証している
・担当業務に関する調査・報告書等を回覧し、関係者からのフィードバックを得ながら、業務プロセスの見直し等を実施している</t>
    <rPh sb="120" eb="121">
      <t>トウ</t>
    </rPh>
    <phoneticPr fontId="3"/>
  </si>
  <si>
    <t>・今期の部門目標や営業方針を踏まえ、進捗状況を把握すると共に、製品別・販売チャネル別・拠点別に、個別販売活動のラインサポートを実施している
・顧客情報や個別商談の進捗状況、競合の動向などの情報を体系的に収集・管理しデータベース化を進めている</t>
    <rPh sb="18" eb="20">
      <t>シンチョク</t>
    </rPh>
    <rPh sb="20" eb="22">
      <t>ジョウキョウ</t>
    </rPh>
    <rPh sb="23" eb="25">
      <t>ハアク</t>
    </rPh>
    <rPh sb="28" eb="29">
      <t>トモ</t>
    </rPh>
    <rPh sb="71" eb="73">
      <t>コキャク</t>
    </rPh>
    <rPh sb="73" eb="75">
      <t>ジョウホウ</t>
    </rPh>
    <rPh sb="113" eb="114">
      <t>カ</t>
    </rPh>
    <rPh sb="115" eb="116">
      <t>スス</t>
    </rPh>
    <phoneticPr fontId="3"/>
  </si>
  <si>
    <t>・営業管理の目的と役割を忘れずに、実際の顧客や現場担当者との接触の中で新しい情報を入手しながら現在の体制や手法の妥当性を検証している。また業務プロセスの見直し等を定期的に実施している</t>
    <rPh sb="79" eb="80">
      <t>トウ</t>
    </rPh>
    <phoneticPr fontId="3"/>
  </si>
  <si>
    <t>Ⅳ.必要な知識（選択能力ユニット 営業　レベル2）</t>
    <rPh sb="8" eb="10">
      <t>センタク</t>
    </rPh>
    <rPh sb="17" eb="19">
      <t>エイギョウ</t>
    </rPh>
    <phoneticPr fontId="3"/>
  </si>
  <si>
    <t>【サブツール】能力細目・職務遂行のための基準一覧（営業　レベル2）</t>
    <rPh sb="7" eb="9">
      <t>ノウリョク</t>
    </rPh>
    <rPh sb="9" eb="11">
      <t>サイモク</t>
    </rPh>
    <rPh sb="12" eb="14">
      <t>ショクム</t>
    </rPh>
    <rPh sb="14" eb="16">
      <t>スイコウ</t>
    </rPh>
    <rPh sb="20" eb="22">
      <t>キジュン</t>
    </rPh>
    <rPh sb="22" eb="24">
      <t>イチラン</t>
    </rPh>
    <rPh sb="25" eb="27">
      <t>エイギョウ</t>
    </rPh>
    <phoneticPr fontId="3"/>
  </si>
  <si>
    <t>自らの権限で処理できる案件については、社内外の関係者との協議・折衝を行って交渉をまとめている。その際には安易に妥協せず、可能な限り相手から協力を引き出すよう努めている</t>
    <rPh sb="49" eb="52">
      <t>サ</t>
    </rPh>
    <phoneticPr fontId="3"/>
  </si>
  <si>
    <t>説明のための論理的なストーリーを構成し、予想される異論・反論への対応も考慮しながら説得力のある説明を行っている</t>
    <phoneticPr fontId="3"/>
  </si>
  <si>
    <t>顧客・取引先等の関係者との間に必要な情報を素早く入手できるような人間関係を構築している。また他社との交流イベントなどに積極的に参加し、人的ネットワークの拡大に努めている</t>
    <rPh sb="58" eb="59">
      <t>ト</t>
    </rPh>
    <rPh sb="59" eb="63">
      <t>セッキョk</t>
    </rPh>
    <rPh sb="63" eb="66">
      <t>サンk</t>
    </rPh>
    <rPh sb="67" eb="76">
      <t>ジン</t>
    </rPh>
    <rPh sb="76" eb="79">
      <t>カクダ</t>
    </rPh>
    <rPh sb="79" eb="84">
      <t>ツトm</t>
    </rPh>
    <phoneticPr fontId="3"/>
  </si>
  <si>
    <t>お客様の心理状態を理解し、お客様の立場に立って誠心誠意対応し、お客様からの要望を新たなサービスや商品に活かそうと努めている</t>
    <phoneticPr fontId="3"/>
  </si>
  <si>
    <t>電話応対時や接客時のみならず、頂いた書面に速やかに返信したり、お客様への資料をできるだけわかり易くしたりするなど、あらゆる場面で顧客サービスを心がけた対応を行っている</t>
    <phoneticPr fontId="3"/>
  </si>
  <si>
    <t>・販売管理に関する担当業務について、社内外の関係者との報告・連絡・相談をもとに優先事項を検討し、実行計画を策定している
・担当業務に関する関係部門との役割連携、プロジェクトの実施手順や事務的手続等を正しく理解し、主体的に情報発信・提供を行っている</t>
    <phoneticPr fontId="3"/>
  </si>
  <si>
    <t>Ⅱ.職務遂行のための基準　選択能力ユニット(営業　レベル２）</t>
    <rPh sb="2" eb="12">
      <t>ｑ</t>
    </rPh>
    <rPh sb="13" eb="15">
      <t>センタク</t>
    </rPh>
    <rPh sb="15" eb="17">
      <t>ノウリョク</t>
    </rPh>
    <phoneticPr fontId="3"/>
  </si>
  <si>
    <t>債権回収方法に関する知識</t>
    <phoneticPr fontId="3"/>
  </si>
  <si>
    <t>・営業・販売に関する担当業務について役割を理解し、優先事項検討や課題発見・改善を進め、実行計画を策定している
・Web等を活用し、専門分野、周辺分野含めた積極的な情報収集をしている</t>
    <rPh sb="18" eb="20">
      <t>ヤクワリ</t>
    </rPh>
    <rPh sb="21" eb="23">
      <t>リカイ</t>
    </rPh>
    <rPh sb="32" eb="34">
      <t>カダイ</t>
    </rPh>
    <rPh sb="34" eb="36">
      <t>ハッケン</t>
    </rPh>
    <rPh sb="37" eb="39">
      <t>カイゼン</t>
    </rPh>
    <rPh sb="40" eb="41">
      <t>スス</t>
    </rPh>
    <rPh sb="59" eb="60">
      <t>トウ</t>
    </rPh>
    <rPh sb="61" eb="63">
      <t>カツヨウ</t>
    </rPh>
    <rPh sb="65" eb="67">
      <t>センモン</t>
    </rPh>
    <rPh sb="67" eb="69">
      <t>ブンヤ</t>
    </rPh>
    <rPh sb="70" eb="72">
      <t>シュウヘン</t>
    </rPh>
    <rPh sb="72" eb="74">
      <t>ブンヤ</t>
    </rPh>
    <rPh sb="74" eb="75">
      <t>フク</t>
    </rPh>
    <rPh sb="77" eb="80">
      <t>セッキョクテキ</t>
    </rPh>
    <rPh sb="81" eb="83">
      <t>ジョウホウ</t>
    </rPh>
    <rPh sb="83" eb="85">
      <t>シュウシュウ</t>
    </rPh>
    <phoneticPr fontId="3"/>
  </si>
  <si>
    <t>ＩＴ関連知識（Ｗｅｂ検索技術等）</t>
    <rPh sb="2" eb="4">
      <t>カンレン</t>
    </rPh>
    <rPh sb="4" eb="6">
      <t>チシキ</t>
    </rPh>
    <rPh sb="10" eb="12">
      <t>ケンサク</t>
    </rPh>
    <rPh sb="12" eb="14">
      <t>ギジュツ</t>
    </rPh>
    <rPh sb="14" eb="15">
      <t>トウ</t>
    </rPh>
    <phoneticPr fontId="3"/>
  </si>
  <si>
    <t>Wｅｂ等を活用し、自身の専門分野だけでなく、周辺分野の情報も積極的に収集している。</t>
    <phoneticPr fontId="3"/>
  </si>
  <si>
    <t>様々なメディアを通して社会経済情勢や流行・トレンドを把握し、自らの仕事と関連付けながら業務課題や目標を整理している。</t>
    <phoneticPr fontId="3"/>
  </si>
  <si>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3"/>
  </si>
  <si>
    <t>上司
評価</t>
    <rPh sb="0" eb="2">
      <t>ジョウシ</t>
    </rPh>
    <rPh sb="3" eb="5">
      <t>ヒョウカ</t>
    </rPh>
    <phoneticPr fontId="3"/>
  </si>
  <si>
    <t>自己
評価
集計</t>
    <rPh sb="0" eb="2">
      <t>ジコ</t>
    </rPh>
    <rPh sb="3" eb="5">
      <t>ヒョウカ</t>
    </rPh>
    <rPh sb="6" eb="8">
      <t>シュウケイ</t>
    </rPh>
    <phoneticPr fontId="3"/>
  </si>
  <si>
    <t>上司
評価
集計</t>
    <rPh sb="0" eb="2">
      <t>ジョウシ</t>
    </rPh>
    <rPh sb="3" eb="5">
      <t>ヒョウカ</t>
    </rPh>
    <rPh sb="6" eb="8">
      <t>シュウケイ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</si>
</sst>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9">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46"/>
      </left>
      <right/>
      <top style="thin">
        <color indexed="46"/>
      </top>
      <bottom style="thin">
        <color rgb="FF6A6A6A"/>
      </bottom>
      <diagonal/>
    </border>
    <border>
      <left/>
      <right/>
      <top style="thin">
        <color indexed="46"/>
      </top>
      <bottom style="thin">
        <color rgb="FF6A6A6A"/>
      </bottom>
      <diagonal/>
    </border>
    <border>
      <left/>
      <right style="thin">
        <color rgb="FF6A6A6A"/>
      </right>
      <top style="thin">
        <color indexed="46"/>
      </top>
      <bottom style="thin">
        <color rgb="FF6A6A6A"/>
      </bottom>
      <diagonal/>
    </border>
  </borders>
  <cellStyleXfs count="1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cellStyleXfs>
  <cellXfs count="167">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0" fillId="0" borderId="15" xfId="0" applyBorder="1" applyAlignment="1">
      <alignment vertical="center"/>
    </xf>
    <xf numFmtId="0" fontId="34" fillId="24" borderId="11" xfId="0" applyFont="1" applyFill="1" applyBorder="1" applyAlignment="1">
      <alignment horizontal="center" vertical="center" wrapText="1"/>
    </xf>
    <xf numFmtId="0" fontId="34" fillId="24" borderId="13"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6" xfId="0" applyFont="1" applyBorder="1"/>
    <xf numFmtId="0" fontId="34" fillId="0" borderId="0" xfId="0" applyFont="1"/>
    <xf numFmtId="0" fontId="35"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6" fillId="0" borderId="0" xfId="43" applyFont="1" applyBorder="1" applyAlignment="1">
      <alignment vertical="center" textRotation="255"/>
    </xf>
    <xf numFmtId="0" fontId="0" fillId="0" borderId="0" xfId="0" applyBorder="1" applyAlignment="1">
      <alignment vertical="center"/>
    </xf>
    <xf numFmtId="0" fontId="6" fillId="0" borderId="0" xfId="43" applyFont="1" applyBorder="1" applyAlignment="1">
      <alignment vertical="center" wrapText="1"/>
    </xf>
    <xf numFmtId="0" fontId="37" fillId="0" borderId="0" xfId="0" applyFont="1" applyAlignment="1">
      <alignment vertical="center"/>
    </xf>
    <xf numFmtId="0" fontId="34" fillId="25" borderId="13" xfId="0" applyFont="1" applyFill="1" applyBorder="1" applyAlignment="1">
      <alignment horizontal="center" vertical="center" wrapText="1"/>
    </xf>
    <xf numFmtId="0" fontId="0" fillId="0" borderId="16" xfId="0" applyBorder="1" applyAlignment="1">
      <alignment vertical="center"/>
    </xf>
    <xf numFmtId="0" fontId="40"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0" fontId="0" fillId="0" borderId="11" xfId="0" applyFill="1" applyBorder="1" applyAlignment="1">
      <alignment horizontal="center" vertical="center"/>
    </xf>
    <xf numFmtId="0" fontId="41" fillId="24" borderId="14" xfId="43" applyFont="1" applyFill="1" applyBorder="1" applyAlignment="1">
      <alignment horizontal="center" vertical="center" shrinkToFit="1"/>
    </xf>
    <xf numFmtId="0" fontId="41" fillId="24" borderId="11" xfId="0" applyFont="1" applyFill="1" applyBorder="1" applyAlignment="1">
      <alignment horizontal="center" vertical="center"/>
    </xf>
    <xf numFmtId="0" fontId="41" fillId="24" borderId="11" xfId="0" applyFont="1" applyFill="1" applyBorder="1" applyAlignment="1">
      <alignment horizontal="center" vertical="center" wrapText="1"/>
    </xf>
    <xf numFmtId="0" fontId="42" fillId="26" borderId="17" xfId="0" applyFont="1" applyFill="1" applyBorder="1" applyAlignment="1">
      <alignment vertical="center"/>
    </xf>
    <xf numFmtId="0" fontId="42" fillId="26" borderId="18" xfId="0" applyFont="1" applyFill="1" applyBorder="1" applyAlignment="1">
      <alignment vertical="center"/>
    </xf>
    <xf numFmtId="0" fontId="42" fillId="26" borderId="19" xfId="0" applyFont="1" applyFill="1" applyBorder="1" applyAlignment="1">
      <alignment vertical="center"/>
    </xf>
    <xf numFmtId="0" fontId="0" fillId="0" borderId="0" xfId="0" applyBorder="1"/>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41" fillId="24" borderId="14" xfId="0" applyFont="1" applyFill="1" applyBorder="1" applyAlignment="1">
      <alignment horizontal="center" vertical="center"/>
    </xf>
    <xf numFmtId="0" fontId="41" fillId="24" borderId="14" xfId="0" applyFont="1" applyFill="1" applyBorder="1" applyAlignment="1">
      <alignment horizontal="center" vertical="center" wrapText="1"/>
    </xf>
    <xf numFmtId="0" fontId="25" fillId="0" borderId="0" xfId="0" applyFont="1" applyAlignment="1">
      <alignment horizontal="right" vertical="top"/>
    </xf>
    <xf numFmtId="0" fontId="0" fillId="28" borderId="11" xfId="0" applyFont="1" applyFill="1" applyBorder="1" applyAlignment="1">
      <alignment horizontal="center" vertical="center" wrapText="1"/>
    </xf>
    <xf numFmtId="0" fontId="25" fillId="28" borderId="11" xfId="0" applyFont="1" applyFill="1" applyBorder="1" applyAlignment="1">
      <alignment vertical="center" wrapText="1"/>
    </xf>
    <xf numFmtId="0" fontId="2" fillId="0" borderId="0" xfId="41" applyFont="1"/>
    <xf numFmtId="0" fontId="44" fillId="0" borderId="0" xfId="0" applyFont="1"/>
    <xf numFmtId="0" fontId="41" fillId="24" borderId="11" xfId="43" applyFont="1" applyFill="1" applyBorder="1" applyAlignment="1">
      <alignment horizontal="center" vertical="center" shrinkToFit="1"/>
    </xf>
    <xf numFmtId="0" fontId="4" fillId="0" borderId="0" xfId="43">
      <alignment vertical="center"/>
    </xf>
    <xf numFmtId="0" fontId="4" fillId="0" borderId="0" xfId="43" applyAlignment="1">
      <alignment vertical="center"/>
    </xf>
    <xf numFmtId="0" fontId="4" fillId="0" borderId="0" xfId="43" applyAlignment="1">
      <alignment horizontal="left" vertical="center"/>
    </xf>
    <xf numFmtId="0" fontId="4" fillId="0" borderId="0" xfId="43" applyAlignment="1">
      <alignment horizontal="left" vertical="center" wrapText="1"/>
    </xf>
    <xf numFmtId="0" fontId="5" fillId="0" borderId="0" xfId="43" applyFont="1">
      <alignment vertical="center"/>
    </xf>
    <xf numFmtId="0" fontId="5" fillId="29" borderId="11" xfId="43" applyFont="1" applyFill="1" applyBorder="1" applyAlignment="1">
      <alignment horizontal="left" vertical="center" shrinkToFit="1"/>
    </xf>
    <xf numFmtId="0" fontId="5" fillId="0" borderId="26" xfId="43" applyFont="1" applyBorder="1" applyAlignment="1">
      <alignment vertical="center" wrapText="1"/>
    </xf>
    <xf numFmtId="0" fontId="4" fillId="0" borderId="0" xfId="43" applyAlignment="1">
      <alignment horizontal="center" vertical="center"/>
    </xf>
    <xf numFmtId="0" fontId="5" fillId="29" borderId="13" xfId="43" applyFont="1" applyFill="1" applyBorder="1" applyAlignment="1">
      <alignment horizontal="center" vertical="center"/>
    </xf>
    <xf numFmtId="0" fontId="25" fillId="0" borderId="0" xfId="0" applyFont="1" applyAlignment="1">
      <alignment vertical="center"/>
    </xf>
    <xf numFmtId="0" fontId="46" fillId="0" borderId="12" xfId="0" applyFont="1" applyBorder="1"/>
    <xf numFmtId="9" fontId="5" fillId="0" borderId="11" xfId="0" applyNumberFormat="1" applyFont="1" applyBorder="1" applyAlignment="1">
      <alignment horizontal="right" vertical="center"/>
    </xf>
    <xf numFmtId="9" fontId="33" fillId="0" borderId="0" xfId="0" applyNumberFormat="1" applyFont="1" applyAlignment="1">
      <alignment horizontal="right"/>
    </xf>
    <xf numFmtId="0" fontId="0" fillId="0" borderId="11" xfId="0" applyFont="1" applyFill="1" applyBorder="1" applyAlignment="1">
      <alignment vertical="center" wrapText="1"/>
    </xf>
    <xf numFmtId="0" fontId="51" fillId="25" borderId="11" xfId="0" applyFont="1" applyFill="1" applyBorder="1" applyAlignment="1">
      <alignment horizontal="center" vertical="center"/>
    </xf>
    <xf numFmtId="0" fontId="25" fillId="0" borderId="11" xfId="0" applyFont="1" applyBorder="1" applyAlignment="1">
      <alignment horizontal="left" vertical="top" wrapText="1"/>
    </xf>
    <xf numFmtId="0" fontId="25" fillId="0" borderId="11" xfId="0" applyFont="1" applyBorder="1" applyAlignment="1">
      <alignment vertical="top" wrapText="1"/>
    </xf>
    <xf numFmtId="0" fontId="25" fillId="0" borderId="27" xfId="0" applyFont="1" applyBorder="1" applyAlignment="1">
      <alignment horizontal="right" vertical="top"/>
    </xf>
    <xf numFmtId="0" fontId="25" fillId="0" borderId="11" xfId="0" applyFont="1" applyBorder="1" applyAlignment="1">
      <alignment vertical="center" wrapText="1"/>
    </xf>
    <xf numFmtId="0" fontId="25" fillId="0" borderId="11" xfId="0" applyFont="1" applyFill="1" applyBorder="1" applyAlignment="1">
      <alignment vertical="center" wrapText="1"/>
    </xf>
    <xf numFmtId="0" fontId="52" fillId="25" borderId="11" xfId="0" applyFont="1" applyFill="1" applyBorder="1" applyAlignment="1">
      <alignment horizontal="center" vertical="center"/>
    </xf>
    <xf numFmtId="49" fontId="32" fillId="0" borderId="11" xfId="0" applyNumberFormat="1" applyFont="1" applyFill="1" applyBorder="1" applyAlignment="1">
      <alignment horizontal="center" vertical="center"/>
    </xf>
    <xf numFmtId="49" fontId="25" fillId="0" borderId="11" xfId="0" applyNumberFormat="1" applyFont="1" applyBorder="1" applyAlignment="1">
      <alignment vertical="center" wrapText="1"/>
    </xf>
    <xf numFmtId="0" fontId="53" fillId="0" borderId="0" xfId="0" applyFont="1" applyAlignment="1">
      <alignment vertical="center"/>
    </xf>
    <xf numFmtId="0" fontId="48" fillId="0" borderId="0" xfId="0" applyFont="1" applyAlignment="1">
      <alignment vertical="center"/>
    </xf>
    <xf numFmtId="0" fontId="54" fillId="0" borderId="0" xfId="0" applyFont="1" applyBorder="1" applyAlignment="1">
      <alignment vertical="center" wrapText="1"/>
    </xf>
    <xf numFmtId="0" fontId="55" fillId="25" borderId="11" xfId="0" applyFont="1" applyFill="1" applyBorder="1" applyAlignment="1">
      <alignment horizontal="center" vertical="center"/>
    </xf>
    <xf numFmtId="0" fontId="48" fillId="0" borderId="0" xfId="0" applyFont="1" applyBorder="1" applyAlignment="1">
      <alignment vertical="center"/>
    </xf>
    <xf numFmtId="0" fontId="56" fillId="0" borderId="0" xfId="43" applyFont="1" applyBorder="1" applyAlignment="1">
      <alignment vertical="center" wrapText="1"/>
    </xf>
    <xf numFmtId="0" fontId="34" fillId="25" borderId="11" xfId="0" applyFont="1" applyFill="1" applyBorder="1" applyAlignment="1">
      <alignment horizontal="center" vertical="center" shrinkToFit="1"/>
    </xf>
    <xf numFmtId="0" fontId="25" fillId="0" borderId="11" xfId="0" applyFont="1" applyBorder="1" applyAlignment="1">
      <alignment horizontal="center" vertical="center"/>
    </xf>
    <xf numFmtId="0" fontId="25" fillId="0" borderId="0" xfId="0" applyFont="1" applyBorder="1" applyAlignment="1">
      <alignment vertical="center" wrapText="1"/>
    </xf>
    <xf numFmtId="0" fontId="49" fillId="0" borderId="11" xfId="0" applyFont="1" applyBorder="1" applyAlignment="1">
      <alignment vertical="center" wrapText="1"/>
    </xf>
    <xf numFmtId="0" fontId="25" fillId="0" borderId="0" xfId="0" applyFont="1" applyBorder="1" applyAlignment="1">
      <alignment horizontal="left" vertical="center" wrapText="1"/>
    </xf>
    <xf numFmtId="0" fontId="49" fillId="0" borderId="11" xfId="0" applyFont="1" applyBorder="1" applyAlignment="1">
      <alignment vertical="center"/>
    </xf>
    <xf numFmtId="176" fontId="49" fillId="0" borderId="14" xfId="0" applyNumberFormat="1" applyFont="1" applyBorder="1" applyAlignment="1">
      <alignment horizontal="left" vertical="center" wrapText="1"/>
    </xf>
    <xf numFmtId="0" fontId="49" fillId="0" borderId="11" xfId="0" applyFont="1" applyFill="1" applyBorder="1" applyAlignment="1">
      <alignment horizontal="left" vertical="center" wrapText="1"/>
    </xf>
    <xf numFmtId="176" fontId="49" fillId="0" borderId="11" xfId="0" applyNumberFormat="1" applyFont="1" applyBorder="1" applyAlignment="1">
      <alignment horizontal="left" vertical="center" wrapText="1"/>
    </xf>
    <xf numFmtId="0" fontId="5" fillId="0" borderId="0" xfId="43" applyFont="1" applyAlignment="1">
      <alignment vertical="center"/>
    </xf>
    <xf numFmtId="0" fontId="0" fillId="0" borderId="11" xfId="0" applyFont="1" applyFill="1" applyBorder="1" applyAlignment="1">
      <alignment horizontal="center" vertical="center" wrapText="1"/>
    </xf>
    <xf numFmtId="0" fontId="25" fillId="0" borderId="17" xfId="0" applyFont="1" applyFill="1" applyBorder="1" applyAlignment="1">
      <alignment vertical="center"/>
    </xf>
    <xf numFmtId="0" fontId="42" fillId="0" borderId="17" xfId="0" applyFont="1" applyFill="1" applyBorder="1" applyAlignment="1">
      <alignment vertical="center"/>
    </xf>
    <xf numFmtId="0" fontId="25" fillId="0" borderId="18" xfId="0" applyFont="1" applyFill="1" applyBorder="1" applyAlignment="1">
      <alignment vertical="center"/>
    </xf>
    <xf numFmtId="0" fontId="42" fillId="0" borderId="18" xfId="0" applyFont="1" applyFill="1" applyBorder="1" applyAlignment="1">
      <alignment vertical="center"/>
    </xf>
    <xf numFmtId="0" fontId="25" fillId="0" borderId="25" xfId="0" applyFont="1" applyFill="1" applyBorder="1" applyAlignment="1">
      <alignment vertical="center"/>
    </xf>
    <xf numFmtId="0" fontId="42" fillId="0" borderId="25" xfId="0" applyFont="1" applyFill="1" applyBorder="1" applyAlignment="1">
      <alignment vertical="center"/>
    </xf>
    <xf numFmtId="0" fontId="25" fillId="0" borderId="19" xfId="0" applyFont="1" applyFill="1" applyBorder="1" applyAlignment="1">
      <alignment vertical="center"/>
    </xf>
    <xf numFmtId="0" fontId="42" fillId="0" borderId="19" xfId="0" applyFont="1" applyFill="1" applyBorder="1" applyAlignment="1">
      <alignment vertical="center"/>
    </xf>
    <xf numFmtId="0" fontId="25" fillId="26" borderId="17" xfId="0" applyFont="1" applyFill="1" applyBorder="1" applyAlignment="1">
      <alignment vertical="center"/>
    </xf>
    <xf numFmtId="0" fontId="25" fillId="26" borderId="18" xfId="0" applyFont="1" applyFill="1" applyBorder="1" applyAlignment="1">
      <alignment vertical="center"/>
    </xf>
    <xf numFmtId="0" fontId="25" fillId="26" borderId="18" xfId="0" applyFont="1" applyFill="1" applyBorder="1" applyAlignment="1">
      <alignment vertical="center" wrapText="1"/>
    </xf>
    <xf numFmtId="0" fontId="25" fillId="26" borderId="19" xfId="0" applyFont="1" applyFill="1" applyBorder="1" applyAlignment="1">
      <alignment vertical="center"/>
    </xf>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31" fillId="0" borderId="28" xfId="0" applyFont="1" applyBorder="1" applyAlignment="1">
      <alignment horizontal="left" vertical="center" wrapText="1"/>
    </xf>
    <xf numFmtId="0" fontId="31" fillId="0" borderId="29" xfId="0" applyFont="1" applyBorder="1" applyAlignment="1">
      <alignment horizontal="left" vertical="center" wrapText="1"/>
    </xf>
    <xf numFmtId="0" fontId="31" fillId="0" borderId="30" xfId="0" applyFont="1" applyBorder="1" applyAlignment="1">
      <alignment horizontal="left" vertical="center" wrapText="1"/>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176" fontId="38" fillId="0" borderId="21" xfId="41" applyNumberFormat="1" applyFont="1" applyBorder="1" applyAlignment="1">
      <alignment horizontal="center" vertical="center" shrinkToFit="1"/>
    </xf>
    <xf numFmtId="176" fontId="39" fillId="0" borderId="22" xfId="41" applyNumberFormat="1" applyFont="1" applyBorder="1" applyAlignment="1">
      <alignment horizontal="center" vertical="center" shrinkToFit="1"/>
    </xf>
    <xf numFmtId="176" fontId="39" fillId="0" borderId="23" xfId="41" applyNumberFormat="1" applyFont="1" applyBorder="1" applyAlignment="1">
      <alignment horizontal="center" vertical="center" shrinkToFit="1"/>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5" fillId="0" borderId="11" xfId="43" applyFont="1" applyBorder="1" applyAlignment="1">
      <alignment horizontal="center" vertical="center" wrapText="1"/>
    </xf>
    <xf numFmtId="0" fontId="30"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51" fillId="25" borderId="13" xfId="0" applyFont="1" applyFill="1" applyBorder="1" applyAlignment="1">
      <alignment horizontal="center" vertical="center"/>
    </xf>
    <xf numFmtId="0" fontId="51" fillId="25" borderId="20" xfId="0" applyFont="1" applyFill="1" applyBorder="1" applyAlignment="1">
      <alignment horizontal="center" vertical="center"/>
    </xf>
    <xf numFmtId="0" fontId="0" fillId="0" borderId="11"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24"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49" fillId="0" borderId="17" xfId="0" applyFont="1" applyFill="1" applyBorder="1" applyAlignment="1">
      <alignment horizontal="center" vertical="center" wrapText="1"/>
    </xf>
    <xf numFmtId="0" fontId="49" fillId="0" borderId="24" xfId="0" applyFont="1" applyFill="1" applyBorder="1" applyAlignment="1">
      <alignment horizontal="center" vertical="center" wrapText="1"/>
    </xf>
    <xf numFmtId="0" fontId="48" fillId="0" borderId="19" xfId="0" applyFont="1" applyFill="1" applyBorder="1" applyAlignment="1">
      <alignment horizontal="center" vertical="center" wrapText="1"/>
    </xf>
    <xf numFmtId="0" fontId="25" fillId="28" borderId="14" xfId="0" applyFont="1" applyFill="1" applyBorder="1" applyAlignment="1">
      <alignment horizontal="center" vertical="center"/>
    </xf>
    <xf numFmtId="0" fontId="25" fillId="28" borderId="24" xfId="0" applyFont="1" applyFill="1" applyBorder="1" applyAlignment="1">
      <alignment horizontal="center" vertical="center"/>
    </xf>
    <xf numFmtId="0" fontId="25" fillId="28" borderId="12" xfId="0" applyFont="1" applyFill="1" applyBorder="1" applyAlignment="1">
      <alignment horizontal="center" vertical="center"/>
    </xf>
    <xf numFmtId="176" fontId="49" fillId="0" borderId="14" xfId="0" applyNumberFormat="1" applyFont="1" applyBorder="1" applyAlignment="1">
      <alignment horizontal="left" vertical="center" wrapText="1"/>
    </xf>
    <xf numFmtId="176" fontId="49" fillId="0" borderId="24" xfId="0" applyNumberFormat="1" applyFont="1" applyBorder="1" applyAlignment="1">
      <alignment horizontal="left" vertical="center" wrapText="1"/>
    </xf>
    <xf numFmtId="176" fontId="50" fillId="0" borderId="12" xfId="0" applyNumberFormat="1" applyFont="1" applyBorder="1" applyAlignment="1">
      <alignment horizontal="left" vertical="center" wrapText="1"/>
    </xf>
    <xf numFmtId="176" fontId="50" fillId="0" borderId="24" xfId="0" applyNumberFormat="1" applyFont="1" applyBorder="1" applyAlignment="1">
      <alignment horizontal="left" vertical="center" wrapText="1"/>
    </xf>
    <xf numFmtId="0" fontId="25" fillId="0" borderId="11" xfId="0" applyFont="1" applyBorder="1" applyAlignment="1">
      <alignment horizontal="left" vertical="center" wrapText="1"/>
    </xf>
    <xf numFmtId="0" fontId="25" fillId="0" borderId="14" xfId="43" applyFont="1" applyBorder="1" applyAlignment="1">
      <alignment horizontal="center" vertical="center" wrapText="1"/>
    </xf>
    <xf numFmtId="0" fontId="25" fillId="0" borderId="24" xfId="43" applyFont="1" applyBorder="1" applyAlignment="1">
      <alignment horizontal="center" vertical="center" wrapText="1"/>
    </xf>
    <xf numFmtId="0" fontId="25" fillId="0" borderId="12" xfId="43" applyFont="1" applyBorder="1" applyAlignment="1">
      <alignment horizontal="center" vertical="center" wrapText="1"/>
    </xf>
    <xf numFmtId="0" fontId="25" fillId="0" borderId="14" xfId="0" applyFont="1" applyBorder="1" applyAlignment="1">
      <alignment horizontal="left" vertical="center" wrapText="1"/>
    </xf>
    <xf numFmtId="0" fontId="25" fillId="0" borderId="24" xfId="0" applyFont="1" applyBorder="1" applyAlignment="1">
      <alignment horizontal="left" vertical="center" wrapText="1"/>
    </xf>
    <xf numFmtId="0" fontId="25" fillId="0" borderId="12" xfId="0" applyFont="1" applyBorder="1" applyAlignment="1">
      <alignment horizontal="left" vertical="center" wrapText="1"/>
    </xf>
    <xf numFmtId="0" fontId="45" fillId="0" borderId="0" xfId="43" applyFont="1" applyAlignment="1">
      <alignment horizontal="center" vertical="center"/>
    </xf>
    <xf numFmtId="0" fontId="30" fillId="29" borderId="13" xfId="43" applyFont="1" applyFill="1" applyBorder="1" applyAlignment="1">
      <alignment horizontal="left" vertical="center" shrinkToFit="1"/>
    </xf>
    <xf numFmtId="0" fontId="30" fillId="29" borderId="26" xfId="43" applyFont="1" applyFill="1" applyBorder="1" applyAlignment="1">
      <alignment horizontal="left" vertical="center" shrinkToFit="1"/>
    </xf>
    <xf numFmtId="0" fontId="30" fillId="29" borderId="20" xfId="43" applyFont="1" applyFill="1" applyBorder="1" applyAlignment="1">
      <alignment horizontal="left" vertical="center" shrinkToFit="1"/>
    </xf>
    <xf numFmtId="0" fontId="5" fillId="29" borderId="13" xfId="43" applyFont="1" applyFill="1" applyBorder="1" applyAlignment="1">
      <alignment horizontal="center" vertical="center"/>
    </xf>
    <xf numFmtId="0" fontId="5" fillId="29" borderId="20" xfId="43" applyFont="1" applyFill="1" applyBorder="1" applyAlignment="1">
      <alignment horizontal="center" vertical="center"/>
    </xf>
    <xf numFmtId="0" fontId="49" fillId="0" borderId="14" xfId="0" applyFont="1" applyFill="1" applyBorder="1" applyAlignment="1">
      <alignment horizontal="left" vertical="center" wrapText="1"/>
    </xf>
    <xf numFmtId="0" fontId="49" fillId="0" borderId="24" xfId="0"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4" xfId="0" applyFont="1" applyBorder="1" applyAlignment="1">
      <alignment horizontal="left" vertical="center" wrapText="1"/>
    </xf>
    <xf numFmtId="0" fontId="49" fillId="0" borderId="24" xfId="0" applyFont="1" applyBorder="1" applyAlignment="1">
      <alignment horizontal="left" vertical="center" wrapText="1"/>
    </xf>
    <xf numFmtId="0" fontId="49" fillId="0" borderId="12" xfId="0" applyFont="1" applyBorder="1" applyAlignment="1">
      <alignment horizontal="left" vertical="center" wrapText="1"/>
    </xf>
    <xf numFmtId="0" fontId="25" fillId="0" borderId="14"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12" xfId="0" applyFont="1" applyBorder="1" applyAlignment="1">
      <alignment horizontal="center" vertical="center" wrapText="1"/>
    </xf>
  </cellXfs>
  <cellStyles count="1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cellStyle name="標準_フォーマット案_モデル評価シート" xfId="41"/>
    <cellStyle name="標準_現場管理_レベル2" xfId="42"/>
    <cellStyle name="標準_能力細目、職務遂行のための基準一覧（スーパーマーケット）" xfId="43"/>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xmlns=""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xmlns=""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60"/>
  <sheetViews>
    <sheetView view="pageBreakPreview" zoomScaleSheetLayoutView="100" workbookViewId="0">
      <selection activeCell="O15" sqref="O15"/>
    </sheetView>
  </sheetViews>
  <sheetFormatPr defaultColWidth="9.140625" defaultRowHeight="12"/>
  <cols>
    <col min="1" max="1" width="3.7109375" style="1" customWidth="1"/>
    <col min="2" max="11" width="9.28515625" style="1" customWidth="1"/>
    <col min="12" max="12" width="3.7109375" style="1" customWidth="1"/>
    <col min="13" max="16384" width="9.140625" style="1"/>
  </cols>
  <sheetData>
    <row r="2" spans="2:17" ht="12" customHeight="1">
      <c r="H2" s="123" t="s">
        <v>4</v>
      </c>
      <c r="I2" s="123"/>
      <c r="J2" s="123"/>
      <c r="K2" s="2" t="s">
        <v>5</v>
      </c>
    </row>
    <row r="3" spans="2:17" ht="22.5" customHeight="1">
      <c r="H3" s="124"/>
      <c r="I3" s="124"/>
      <c r="J3" s="124"/>
      <c r="K3" s="3"/>
    </row>
    <row r="5" spans="2:17" ht="12" customHeight="1">
      <c r="H5" s="123" t="s">
        <v>6</v>
      </c>
      <c r="I5" s="123"/>
      <c r="J5" s="123"/>
      <c r="K5" s="2" t="s">
        <v>5</v>
      </c>
    </row>
    <row r="6" spans="2:17" ht="22.5" customHeight="1">
      <c r="H6" s="124"/>
      <c r="I6" s="124"/>
      <c r="J6" s="124"/>
      <c r="K6" s="3"/>
    </row>
    <row r="7" spans="2:17" ht="10.5" customHeight="1">
      <c r="H7" s="4"/>
      <c r="I7" s="4"/>
      <c r="J7" s="4"/>
      <c r="K7" s="5"/>
    </row>
    <row r="8" spans="2:17" s="6" customFormat="1" ht="13.5"/>
    <row r="9" spans="2:17" s="6" customFormat="1" ht="13.5">
      <c r="B9" s="122" t="s">
        <v>21</v>
      </c>
      <c r="C9" s="122"/>
      <c r="D9" s="122"/>
      <c r="E9" s="122"/>
      <c r="F9" s="122"/>
      <c r="G9" s="122"/>
      <c r="H9" s="122"/>
      <c r="I9" s="122"/>
      <c r="J9" s="122"/>
      <c r="K9" s="122"/>
    </row>
    <row r="10" spans="2:17" s="6" customFormat="1" ht="13.5">
      <c r="B10" s="122"/>
      <c r="C10" s="122"/>
      <c r="D10" s="122"/>
      <c r="E10" s="122"/>
      <c r="F10" s="122"/>
      <c r="G10" s="122"/>
      <c r="H10" s="122"/>
      <c r="I10" s="122"/>
      <c r="J10" s="122"/>
      <c r="K10" s="122"/>
    </row>
    <row r="11" spans="2:17" s="6" customFormat="1" ht="13.5">
      <c r="B11" s="122"/>
      <c r="C11" s="122"/>
      <c r="D11" s="122"/>
      <c r="E11" s="122"/>
      <c r="F11" s="122"/>
      <c r="G11" s="122"/>
      <c r="H11" s="122"/>
      <c r="I11" s="122"/>
      <c r="J11" s="122"/>
      <c r="K11" s="122"/>
    </row>
    <row r="13" spans="2:17" ht="32.25" customHeight="1">
      <c r="B13" s="115" t="s">
        <v>14</v>
      </c>
      <c r="C13" s="116"/>
      <c r="D13" s="116"/>
      <c r="E13" s="119" t="s">
        <v>37</v>
      </c>
      <c r="F13" s="120"/>
      <c r="G13" s="120"/>
      <c r="H13" s="120"/>
      <c r="I13" s="120"/>
      <c r="J13" s="120"/>
      <c r="K13" s="121"/>
      <c r="L13" s="5"/>
    </row>
    <row r="14" spans="2:17" ht="32.25" customHeight="1">
      <c r="B14" s="115" t="s">
        <v>7</v>
      </c>
      <c r="C14" s="116"/>
      <c r="D14" s="116"/>
      <c r="E14" s="117" t="s">
        <v>50</v>
      </c>
      <c r="F14" s="118"/>
      <c r="G14" s="118"/>
      <c r="H14" s="118"/>
      <c r="I14" s="118"/>
      <c r="J14" s="118"/>
      <c r="K14" s="118"/>
    </row>
    <row r="15" spans="2:17" s="6" customFormat="1" ht="84" customHeight="1">
      <c r="B15" s="110" t="s">
        <v>8</v>
      </c>
      <c r="C15" s="111"/>
      <c r="D15" s="111"/>
      <c r="E15" s="112" t="s">
        <v>49</v>
      </c>
      <c r="F15" s="113"/>
      <c r="G15" s="113"/>
      <c r="H15" s="113"/>
      <c r="I15" s="113"/>
      <c r="J15" s="113"/>
      <c r="K15" s="114"/>
      <c r="Q15" s="7"/>
    </row>
    <row r="17" s="55" customFormat="1"/>
    <row r="18" s="55" customFormat="1"/>
    <row r="19" s="55" customFormat="1"/>
    <row r="20" s="55" customFormat="1"/>
    <row r="21" s="55" customFormat="1"/>
    <row r="22" s="55" customFormat="1"/>
    <row r="23" s="55" customFormat="1"/>
    <row r="24" s="55" customFormat="1"/>
    <row r="25" s="55" customFormat="1"/>
    <row r="26" s="55" customFormat="1"/>
    <row r="27" s="55" customFormat="1"/>
    <row r="28" s="55" customFormat="1"/>
    <row r="29" s="55" customFormat="1"/>
    <row r="30" s="55" customFormat="1"/>
    <row r="31" s="55" customFormat="1"/>
    <row r="32" s="55" customFormat="1"/>
    <row r="33" s="55" customFormat="1"/>
    <row r="34" s="55" customFormat="1"/>
    <row r="35" s="55" customFormat="1"/>
    <row r="36" s="55" customFormat="1"/>
    <row r="37" s="55" customFormat="1"/>
    <row r="38" s="55" customFormat="1"/>
    <row r="39" s="55" customFormat="1"/>
    <row r="40" s="55" customFormat="1"/>
    <row r="41" s="55" customFormat="1"/>
    <row r="42" s="55" customFormat="1"/>
    <row r="43" s="55" customFormat="1"/>
    <row r="44" s="55" customFormat="1"/>
    <row r="45" s="55" customFormat="1"/>
    <row r="46" s="55" customFormat="1"/>
    <row r="47" s="55" customFormat="1"/>
    <row r="48" s="55" customFormat="1"/>
    <row r="49" s="55" customFormat="1"/>
    <row r="50" s="55" customFormat="1"/>
    <row r="51" s="55" customFormat="1"/>
    <row r="52" s="55" customFormat="1"/>
    <row r="53" s="55" customFormat="1"/>
    <row r="54" s="55" customFormat="1"/>
    <row r="55" s="55" customFormat="1"/>
    <row r="56" s="55" customFormat="1"/>
    <row r="57" s="55" customFormat="1"/>
    <row r="58" s="55" customFormat="1"/>
    <row r="59" s="55" customFormat="1"/>
    <row r="60" s="55" customFormat="1"/>
  </sheetData>
  <mergeCells count="11">
    <mergeCell ref="B9:K11"/>
    <mergeCell ref="H2:J2"/>
    <mergeCell ref="H5:J5"/>
    <mergeCell ref="H3:J3"/>
    <mergeCell ref="H6:J6"/>
    <mergeCell ref="B15:D15"/>
    <mergeCell ref="E15:K15"/>
    <mergeCell ref="B14:D14"/>
    <mergeCell ref="E14:K14"/>
    <mergeCell ref="B13:D13"/>
    <mergeCell ref="E13:K13"/>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view="pageBreakPreview" topLeftCell="A22" zoomScaleSheetLayoutView="80" workbookViewId="0">
      <selection activeCell="H26" sqref="H26"/>
    </sheetView>
  </sheetViews>
  <sheetFormatPr defaultColWidth="9.140625" defaultRowHeight="12"/>
  <cols>
    <col min="1" max="1" width="1.28515625" style="9" customWidth="1"/>
    <col min="2" max="2" width="15" style="9" customWidth="1"/>
    <col min="3" max="3" width="19.140625" style="82" customWidth="1"/>
    <col min="4" max="4" width="4" style="24" bestFit="1" customWidth="1"/>
    <col min="5" max="5" width="60.28515625" style="9" customWidth="1"/>
    <col min="6" max="7" width="9.42578125" style="9" customWidth="1"/>
    <col min="8" max="8" width="29.7109375" style="9" customWidth="1"/>
    <col min="9" max="9" width="9.140625" style="9"/>
    <col min="10" max="11" width="9.140625" style="9" hidden="1" customWidth="1"/>
    <col min="12" max="16384" width="9.140625" style="9"/>
  </cols>
  <sheetData>
    <row r="1" spans="1:11" ht="29.25" customHeight="1">
      <c r="A1" s="23"/>
      <c r="B1" s="34" t="s">
        <v>51</v>
      </c>
      <c r="C1" s="81"/>
      <c r="D1" s="23"/>
      <c r="E1" s="23"/>
      <c r="F1" s="126" t="s">
        <v>202</v>
      </c>
      <c r="G1" s="126"/>
      <c r="H1" s="126"/>
    </row>
    <row r="2" spans="1:11" ht="29.25" customHeight="1">
      <c r="B2" s="8"/>
      <c r="C2" s="81"/>
      <c r="F2" s="126"/>
      <c r="G2" s="126"/>
      <c r="H2" s="126"/>
    </row>
    <row r="3" spans="1:11" ht="29.25" customHeight="1">
      <c r="B3" s="8"/>
      <c r="E3" s="31"/>
      <c r="F3" s="126"/>
      <c r="G3" s="126"/>
      <c r="H3" s="126"/>
    </row>
    <row r="4" spans="1:11">
      <c r="B4" s="10"/>
      <c r="F4" s="126"/>
      <c r="G4" s="126"/>
      <c r="H4" s="126"/>
    </row>
    <row r="5" spans="1:11" ht="18" customHeight="1">
      <c r="B5" s="21" t="s">
        <v>17</v>
      </c>
      <c r="E5" s="35"/>
      <c r="J5" s="67" t="s">
        <v>25</v>
      </c>
    </row>
    <row r="6" spans="1:11" ht="13.5" customHeight="1">
      <c r="B6" s="19" t="s">
        <v>0</v>
      </c>
      <c r="C6" s="78" t="s">
        <v>1</v>
      </c>
      <c r="D6" s="127" t="s">
        <v>2</v>
      </c>
      <c r="E6" s="127"/>
      <c r="F6" s="87" t="s">
        <v>15</v>
      </c>
      <c r="G6" s="87" t="s">
        <v>3</v>
      </c>
      <c r="H6" s="20" t="s">
        <v>16</v>
      </c>
      <c r="J6" s="67" t="s">
        <v>15</v>
      </c>
      <c r="K6" s="67" t="s">
        <v>3</v>
      </c>
    </row>
    <row r="7" spans="1:11" s="36" customFormat="1" ht="40.15" customHeight="1">
      <c r="B7" s="130" t="s">
        <v>27</v>
      </c>
      <c r="C7" s="94" t="s">
        <v>152</v>
      </c>
      <c r="D7" s="97"/>
      <c r="E7" s="77" t="s">
        <v>153</v>
      </c>
      <c r="F7" s="37"/>
      <c r="G7" s="38"/>
      <c r="H7" s="39"/>
      <c r="J7" s="36">
        <f t="shared" ref="J7:K16" si="0">IF(F7="○",2,IF(F7="△",1,0))</f>
        <v>0</v>
      </c>
      <c r="K7" s="36">
        <f t="shared" si="0"/>
        <v>0</v>
      </c>
    </row>
    <row r="8" spans="1:11" s="36" customFormat="1" ht="40.15" customHeight="1">
      <c r="B8" s="130"/>
      <c r="C8" s="94" t="s">
        <v>154</v>
      </c>
      <c r="D8" s="97"/>
      <c r="E8" s="77" t="s">
        <v>155</v>
      </c>
      <c r="F8" s="37"/>
      <c r="G8" s="38"/>
      <c r="H8" s="39"/>
      <c r="J8" s="36">
        <f t="shared" ref="J8:J13" si="1">IF(F8="○",2,IF(F8="△",1,0))</f>
        <v>0</v>
      </c>
      <c r="K8" s="36">
        <f t="shared" ref="K8:K13" si="2">IF(G8="○",2,IF(G8="△",1,0))</f>
        <v>0</v>
      </c>
    </row>
    <row r="9" spans="1:11" s="36" customFormat="1" ht="40.15" customHeight="1">
      <c r="B9" s="131" t="s">
        <v>28</v>
      </c>
      <c r="C9" s="90" t="s">
        <v>156</v>
      </c>
      <c r="D9" s="97"/>
      <c r="E9" s="76" t="s">
        <v>157</v>
      </c>
      <c r="F9" s="37"/>
      <c r="G9" s="38"/>
      <c r="H9" s="39"/>
      <c r="J9" s="36">
        <f t="shared" si="1"/>
        <v>0</v>
      </c>
      <c r="K9" s="36">
        <f t="shared" si="2"/>
        <v>0</v>
      </c>
    </row>
    <row r="10" spans="1:11" s="36" customFormat="1" ht="40.15" customHeight="1">
      <c r="B10" s="130"/>
      <c r="C10" s="90" t="s">
        <v>158</v>
      </c>
      <c r="D10" s="97"/>
      <c r="E10" s="76" t="s">
        <v>159</v>
      </c>
      <c r="F10" s="37"/>
      <c r="G10" s="38"/>
      <c r="H10" s="39"/>
      <c r="J10" s="36">
        <f t="shared" si="1"/>
        <v>0</v>
      </c>
      <c r="K10" s="36">
        <f t="shared" si="2"/>
        <v>0</v>
      </c>
    </row>
    <row r="11" spans="1:11" s="36" customFormat="1" ht="40.15" customHeight="1">
      <c r="B11" s="130"/>
      <c r="C11" s="90" t="s">
        <v>160</v>
      </c>
      <c r="D11" s="97"/>
      <c r="E11" s="76" t="s">
        <v>161</v>
      </c>
      <c r="F11" s="37"/>
      <c r="G11" s="38"/>
      <c r="H11" s="39"/>
      <c r="J11" s="36">
        <f t="shared" si="1"/>
        <v>0</v>
      </c>
      <c r="K11" s="36">
        <f t="shared" si="2"/>
        <v>0</v>
      </c>
    </row>
    <row r="12" spans="1:11" s="36" customFormat="1" ht="40.15" customHeight="1">
      <c r="B12" s="131" t="s">
        <v>162</v>
      </c>
      <c r="C12" s="90" t="s">
        <v>163</v>
      </c>
      <c r="D12" s="97"/>
      <c r="E12" s="76" t="s">
        <v>190</v>
      </c>
      <c r="F12" s="37"/>
      <c r="G12" s="38"/>
      <c r="H12" s="39"/>
      <c r="J12" s="36">
        <f t="shared" si="1"/>
        <v>0</v>
      </c>
      <c r="K12" s="36">
        <f t="shared" si="2"/>
        <v>0</v>
      </c>
    </row>
    <row r="13" spans="1:11" s="36" customFormat="1" ht="40.15" customHeight="1">
      <c r="B13" s="131"/>
      <c r="C13" s="90" t="s">
        <v>164</v>
      </c>
      <c r="D13" s="97"/>
      <c r="E13" s="76" t="s">
        <v>191</v>
      </c>
      <c r="F13" s="37"/>
      <c r="G13" s="38"/>
      <c r="H13" s="39"/>
      <c r="J13" s="36">
        <f t="shared" si="1"/>
        <v>0</v>
      </c>
      <c r="K13" s="36">
        <f t="shared" si="2"/>
        <v>0</v>
      </c>
    </row>
    <row r="14" spans="1:11" s="36" customFormat="1" ht="40.15" customHeight="1">
      <c r="B14" s="130"/>
      <c r="C14" s="90" t="s">
        <v>165</v>
      </c>
      <c r="D14" s="97"/>
      <c r="E14" s="77" t="s">
        <v>192</v>
      </c>
      <c r="F14" s="37"/>
      <c r="G14" s="38"/>
      <c r="H14" s="39"/>
      <c r="J14" s="36">
        <f t="shared" si="0"/>
        <v>0</v>
      </c>
      <c r="K14" s="36">
        <f t="shared" si="0"/>
        <v>0</v>
      </c>
    </row>
    <row r="15" spans="1:11" s="36" customFormat="1" ht="40.15" customHeight="1">
      <c r="B15" s="131" t="s">
        <v>166</v>
      </c>
      <c r="C15" s="90" t="s">
        <v>167</v>
      </c>
      <c r="D15" s="71"/>
      <c r="E15" s="80" t="s">
        <v>193</v>
      </c>
      <c r="F15" s="79"/>
      <c r="G15" s="38"/>
      <c r="H15" s="39"/>
      <c r="J15" s="36">
        <f t="shared" si="0"/>
        <v>0</v>
      </c>
      <c r="K15" s="36">
        <f t="shared" si="0"/>
        <v>0</v>
      </c>
    </row>
    <row r="16" spans="1:11" s="36" customFormat="1" ht="40.15" customHeight="1">
      <c r="B16" s="130"/>
      <c r="C16" s="92" t="s">
        <v>168</v>
      </c>
      <c r="D16" s="71"/>
      <c r="E16" s="80" t="s">
        <v>194</v>
      </c>
      <c r="F16" s="79"/>
      <c r="G16" s="38"/>
      <c r="H16" s="39"/>
      <c r="J16" s="36">
        <f t="shared" si="0"/>
        <v>0</v>
      </c>
      <c r="K16" s="36">
        <f t="shared" si="0"/>
        <v>0</v>
      </c>
    </row>
    <row r="17" spans="2:11" ht="15" customHeight="1">
      <c r="B17" s="11"/>
      <c r="C17" s="83"/>
      <c r="D17" s="25"/>
      <c r="E17" s="12"/>
      <c r="F17" s="13"/>
      <c r="G17" s="13"/>
      <c r="H17" s="29"/>
      <c r="J17" s="36"/>
      <c r="K17" s="36"/>
    </row>
    <row r="18" spans="2:11" ht="13.5">
      <c r="B18" s="22" t="s">
        <v>196</v>
      </c>
      <c r="H18" s="33"/>
      <c r="J18" s="36"/>
      <c r="K18" s="36"/>
    </row>
    <row r="19" spans="2:11" ht="27">
      <c r="B19" s="72" t="s">
        <v>0</v>
      </c>
      <c r="C19" s="84" t="s">
        <v>1</v>
      </c>
      <c r="D19" s="128" t="s">
        <v>2</v>
      </c>
      <c r="E19" s="129"/>
      <c r="F19" s="20" t="s">
        <v>19</v>
      </c>
      <c r="G19" s="32" t="s">
        <v>203</v>
      </c>
      <c r="H19" s="20" t="s">
        <v>16</v>
      </c>
      <c r="J19" s="36"/>
      <c r="K19" s="36"/>
    </row>
    <row r="20" spans="2:11" ht="60" customHeight="1">
      <c r="B20" s="125" t="s">
        <v>77</v>
      </c>
      <c r="C20" s="93" t="s">
        <v>135</v>
      </c>
      <c r="D20" s="53"/>
      <c r="E20" s="54" t="s">
        <v>198</v>
      </c>
      <c r="F20" s="37"/>
      <c r="G20" s="38"/>
      <c r="H20" s="27"/>
      <c r="J20" s="36">
        <f t="shared" ref="J20:J22" si="3">IF(F20="○",2,IF(F20="△",1,0))</f>
        <v>0</v>
      </c>
      <c r="K20" s="36">
        <f t="shared" ref="K20:K22" si="4">IF(G20="○",2,IF(G20="△",1,0))</f>
        <v>0</v>
      </c>
    </row>
    <row r="21" spans="2:11" ht="60" customHeight="1">
      <c r="B21" s="125"/>
      <c r="C21" s="93" t="s">
        <v>136</v>
      </c>
      <c r="D21" s="53"/>
      <c r="E21" s="54" t="s">
        <v>184</v>
      </c>
      <c r="F21" s="37"/>
      <c r="G21" s="38"/>
      <c r="H21" s="27"/>
      <c r="J21" s="36">
        <f t="shared" si="3"/>
        <v>0</v>
      </c>
      <c r="K21" s="36">
        <f t="shared" si="4"/>
        <v>0</v>
      </c>
    </row>
    <row r="22" spans="2:11" ht="60" customHeight="1">
      <c r="B22" s="125"/>
      <c r="C22" s="93" t="s">
        <v>137</v>
      </c>
      <c r="D22" s="53"/>
      <c r="E22" s="54" t="s">
        <v>185</v>
      </c>
      <c r="F22" s="37"/>
      <c r="G22" s="38"/>
      <c r="H22" s="27"/>
      <c r="J22" s="36">
        <f t="shared" si="3"/>
        <v>0</v>
      </c>
      <c r="K22" s="36">
        <f t="shared" si="4"/>
        <v>0</v>
      </c>
    </row>
    <row r="23" spans="2:11" ht="60" customHeight="1">
      <c r="B23" s="125" t="s">
        <v>81</v>
      </c>
      <c r="C23" s="93" t="s">
        <v>135</v>
      </c>
      <c r="D23" s="53"/>
      <c r="E23" s="54" t="s">
        <v>195</v>
      </c>
      <c r="F23" s="37"/>
      <c r="G23" s="38"/>
      <c r="H23" s="27"/>
      <c r="J23" s="36">
        <f t="shared" ref="J23:J25" si="5">IF(F23="○",2,IF(F23="△",1,0))</f>
        <v>0</v>
      </c>
      <c r="K23" s="36">
        <f t="shared" ref="K23:K25" si="6">IF(G23="○",2,IF(G23="△",1,0))</f>
        <v>0</v>
      </c>
    </row>
    <row r="24" spans="2:11" ht="60" customHeight="1">
      <c r="B24" s="125"/>
      <c r="C24" s="93" t="s">
        <v>138</v>
      </c>
      <c r="D24" s="53"/>
      <c r="E24" s="54" t="s">
        <v>186</v>
      </c>
      <c r="F24" s="37"/>
      <c r="G24" s="38"/>
      <c r="H24" s="27"/>
      <c r="J24" s="36">
        <f t="shared" si="5"/>
        <v>0</v>
      </c>
      <c r="K24" s="36">
        <f t="shared" si="6"/>
        <v>0</v>
      </c>
    </row>
    <row r="25" spans="2:11" ht="60" customHeight="1">
      <c r="B25" s="125"/>
      <c r="C25" s="95" t="s">
        <v>137</v>
      </c>
      <c r="D25" s="53"/>
      <c r="E25" s="54" t="s">
        <v>187</v>
      </c>
      <c r="F25" s="37"/>
      <c r="G25" s="38"/>
      <c r="H25" s="27"/>
      <c r="J25" s="36">
        <f t="shared" si="5"/>
        <v>0</v>
      </c>
      <c r="K25" s="36">
        <f t="shared" si="6"/>
        <v>0</v>
      </c>
    </row>
    <row r="26" spans="2:11" customFormat="1" ht="40.5">
      <c r="B26" s="28"/>
      <c r="C26" s="85"/>
      <c r="D26" s="26"/>
      <c r="F26" s="17" t="s">
        <v>204</v>
      </c>
      <c r="G26" s="18" t="s">
        <v>205</v>
      </c>
      <c r="H26" s="14" t="s">
        <v>9</v>
      </c>
    </row>
    <row r="27" spans="2:11" customFormat="1" ht="30" customHeight="1">
      <c r="B27" s="28"/>
      <c r="C27" s="86"/>
      <c r="D27" s="26"/>
      <c r="E27" s="15" t="s">
        <v>10</v>
      </c>
      <c r="F27" s="68">
        <f>COUNTIF($F$7:$F$25,"○")</f>
        <v>0</v>
      </c>
      <c r="G27" s="68">
        <f>COUNTIF($G$7:$G$25,"○")</f>
        <v>0</v>
      </c>
      <c r="H27" s="69" t="e">
        <f>G27/$G$30</f>
        <v>#DIV/0!</v>
      </c>
    </row>
    <row r="28" spans="2:11" customFormat="1" ht="30" customHeight="1">
      <c r="B28" s="28"/>
      <c r="C28" s="86"/>
      <c r="D28" s="26"/>
      <c r="E28" s="15" t="s">
        <v>11</v>
      </c>
      <c r="F28" s="68">
        <f>COUNTIF($F$7:$F$25,"△")</f>
        <v>0</v>
      </c>
      <c r="G28" s="68">
        <f>COUNTIF($G$7:$G$25,"△")</f>
        <v>0</v>
      </c>
      <c r="H28" s="69" t="e">
        <f>G28/$G$30</f>
        <v>#DIV/0!</v>
      </c>
    </row>
    <row r="29" spans="2:11" customFormat="1" ht="30" customHeight="1" thickBot="1">
      <c r="B29" s="28"/>
      <c r="C29" s="86"/>
      <c r="D29" s="26"/>
      <c r="E29" s="15" t="s">
        <v>12</v>
      </c>
      <c r="F29" s="68">
        <f>COUNTIF($F$7:$F$25,"×")</f>
        <v>0</v>
      </c>
      <c r="G29" s="68">
        <f>COUNTIF($G$7:$G$25,"×")</f>
        <v>0</v>
      </c>
      <c r="H29" s="69" t="e">
        <f>G29/$G$30</f>
        <v>#DIV/0!</v>
      </c>
    </row>
    <row r="30" spans="2:11" customFormat="1" ht="30" customHeight="1" thickTop="1" thickBot="1">
      <c r="B30" s="28"/>
      <c r="C30" s="86"/>
      <c r="D30" s="26"/>
      <c r="E30" s="15" t="s">
        <v>13</v>
      </c>
      <c r="F30" s="16">
        <f>SUM(F27:F29)</f>
        <v>0</v>
      </c>
      <c r="G30" s="16">
        <f>SUM(G27:G29)</f>
        <v>0</v>
      </c>
      <c r="H30" s="70" t="e">
        <f>SUM(H27:H29)</f>
        <v>#DIV/0!</v>
      </c>
    </row>
    <row r="31" spans="2:11" ht="32.25" customHeight="1" thickTop="1">
      <c r="B31" s="28"/>
      <c r="C31" s="86"/>
    </row>
  </sheetData>
  <mergeCells count="9">
    <mergeCell ref="B23:B25"/>
    <mergeCell ref="B20:B22"/>
    <mergeCell ref="F1:H4"/>
    <mergeCell ref="D6:E6"/>
    <mergeCell ref="D19:E19"/>
    <mergeCell ref="B7:B8"/>
    <mergeCell ref="B9:B11"/>
    <mergeCell ref="B12:B14"/>
    <mergeCell ref="B15:B16"/>
  </mergeCells>
  <phoneticPr fontId="3"/>
  <dataValidations count="1">
    <dataValidation type="list" allowBlank="1" showInputMessage="1" showErrorMessage="1" sqref="F20:G25 F7:G16">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view="pageBreakPreview" zoomScaleSheetLayoutView="85" workbookViewId="0">
      <pane xSplit="1" ySplit="2" topLeftCell="B3" activePane="bottomRight" state="frozen"/>
      <selection activeCell="A2" sqref="A2"/>
      <selection pane="topRight" activeCell="A2" sqref="A2"/>
      <selection pane="bottomLeft" activeCell="A2" sqref="A2"/>
      <selection pane="bottomRight" activeCell="A29" sqref="A29:A39"/>
    </sheetView>
  </sheetViews>
  <sheetFormatPr defaultColWidth="8.85546875" defaultRowHeight="12"/>
  <cols>
    <col min="1" max="1" width="28.7109375" customWidth="1"/>
    <col min="2" max="2" width="92.85546875" customWidth="1"/>
    <col min="3" max="3" width="10.7109375" customWidth="1"/>
    <col min="6" max="6" width="9.140625" customWidth="1"/>
  </cols>
  <sheetData>
    <row r="1" spans="1:7" ht="19.149999999999999" customHeight="1">
      <c r="A1" s="56" t="s">
        <v>52</v>
      </c>
    </row>
    <row r="2" spans="1:7" ht="19.149999999999999" customHeight="1">
      <c r="A2" s="40" t="s">
        <v>0</v>
      </c>
      <c r="B2" s="50" t="s">
        <v>18</v>
      </c>
      <c r="C2" s="51" t="s">
        <v>19</v>
      </c>
    </row>
    <row r="3" spans="1:7" ht="19.149999999999999" customHeight="1">
      <c r="A3" s="132" t="s">
        <v>26</v>
      </c>
      <c r="B3" s="98" t="s">
        <v>29</v>
      </c>
      <c r="C3" s="99"/>
      <c r="E3" s="89"/>
      <c r="F3" s="47"/>
      <c r="G3" s="46"/>
    </row>
    <row r="4" spans="1:7" ht="19.149999999999999" customHeight="1">
      <c r="A4" s="133"/>
      <c r="B4" s="100" t="s">
        <v>30</v>
      </c>
      <c r="C4" s="101"/>
      <c r="E4" s="89"/>
      <c r="F4" s="47"/>
      <c r="G4" s="46"/>
    </row>
    <row r="5" spans="1:7" ht="19.149999999999999" customHeight="1">
      <c r="A5" s="133"/>
      <c r="B5" s="100" t="s">
        <v>31</v>
      </c>
      <c r="C5" s="101"/>
      <c r="E5" s="89"/>
      <c r="F5" s="47"/>
      <c r="G5" s="46"/>
    </row>
    <row r="6" spans="1:7" ht="19.149999999999999" customHeight="1">
      <c r="A6" s="133"/>
      <c r="B6" s="100" t="s">
        <v>32</v>
      </c>
      <c r="C6" s="101"/>
      <c r="E6" s="89"/>
      <c r="F6" s="47"/>
      <c r="G6" s="46"/>
    </row>
    <row r="7" spans="1:7" ht="19.149999999999999" customHeight="1">
      <c r="A7" s="133"/>
      <c r="B7" s="102" t="s">
        <v>33</v>
      </c>
      <c r="C7" s="103"/>
      <c r="E7" s="89"/>
      <c r="F7" s="47"/>
      <c r="G7" s="46"/>
    </row>
    <row r="8" spans="1:7" ht="19.149999999999999" customHeight="1">
      <c r="A8" s="133"/>
      <c r="B8" s="100" t="s">
        <v>34</v>
      </c>
      <c r="C8" s="101"/>
      <c r="E8" s="91"/>
      <c r="F8" s="47"/>
      <c r="G8" s="46"/>
    </row>
    <row r="9" spans="1:7" ht="19.149999999999999" customHeight="1">
      <c r="A9" s="133"/>
      <c r="B9" s="100" t="s">
        <v>35</v>
      </c>
      <c r="C9" s="101"/>
      <c r="E9" s="91"/>
      <c r="F9" s="47"/>
      <c r="G9" s="46"/>
    </row>
    <row r="10" spans="1:7" ht="19.149999999999999" customHeight="1">
      <c r="A10" s="134"/>
      <c r="B10" s="104" t="s">
        <v>36</v>
      </c>
      <c r="C10" s="105"/>
      <c r="E10" s="91"/>
      <c r="F10" s="47"/>
      <c r="G10" s="46"/>
    </row>
    <row r="11" spans="1:7" ht="19.149999999999999" customHeight="1">
      <c r="A11" s="132" t="s">
        <v>169</v>
      </c>
      <c r="B11" s="98" t="s">
        <v>139</v>
      </c>
      <c r="C11" s="99"/>
      <c r="E11" s="89"/>
      <c r="F11" s="47"/>
      <c r="G11" s="46"/>
    </row>
    <row r="12" spans="1:7" ht="19.149999999999999" customHeight="1">
      <c r="A12" s="133"/>
      <c r="B12" s="100" t="s">
        <v>140</v>
      </c>
      <c r="C12" s="101"/>
      <c r="E12" s="89"/>
      <c r="F12" s="47"/>
      <c r="G12" s="46"/>
    </row>
    <row r="13" spans="1:7" ht="19.149999999999999" customHeight="1">
      <c r="A13" s="133"/>
      <c r="B13" s="102" t="s">
        <v>141</v>
      </c>
      <c r="C13" s="101"/>
      <c r="E13" s="89"/>
      <c r="F13" s="47"/>
      <c r="G13" s="46"/>
    </row>
    <row r="14" spans="1:7" ht="19.149999999999999" customHeight="1">
      <c r="A14" s="133"/>
      <c r="B14" s="104" t="s">
        <v>142</v>
      </c>
      <c r="C14" s="101"/>
      <c r="E14" s="89"/>
      <c r="F14" s="47"/>
      <c r="G14" s="46"/>
    </row>
    <row r="15" spans="1:7" ht="19.149999999999999" customHeight="1">
      <c r="A15" s="132" t="s">
        <v>170</v>
      </c>
      <c r="B15" s="98" t="s">
        <v>38</v>
      </c>
      <c r="C15" s="99"/>
      <c r="E15" s="91"/>
      <c r="F15" s="47"/>
      <c r="G15" s="46"/>
    </row>
    <row r="16" spans="1:7" ht="19.149999999999999" customHeight="1">
      <c r="A16" s="133"/>
      <c r="B16" s="100" t="s">
        <v>39</v>
      </c>
      <c r="C16" s="101"/>
      <c r="E16" s="91"/>
      <c r="F16" s="47"/>
      <c r="G16" s="46"/>
    </row>
    <row r="17" spans="1:7" ht="19.149999999999999" customHeight="1">
      <c r="A17" s="133"/>
      <c r="B17" s="102" t="s">
        <v>40</v>
      </c>
      <c r="C17" s="103"/>
      <c r="E17" s="91"/>
      <c r="F17" s="47"/>
      <c r="G17" s="46"/>
    </row>
    <row r="18" spans="1:7" ht="19.149999999999999" customHeight="1">
      <c r="A18" s="133"/>
      <c r="B18" s="102" t="s">
        <v>41</v>
      </c>
      <c r="C18" s="103"/>
      <c r="E18" s="91"/>
      <c r="F18" s="47"/>
      <c r="G18" s="46"/>
    </row>
    <row r="19" spans="1:7" ht="19.149999999999999" customHeight="1">
      <c r="A19" s="133"/>
      <c r="B19" s="102" t="s">
        <v>42</v>
      </c>
      <c r="C19" s="103"/>
      <c r="E19" s="91"/>
      <c r="F19" s="47"/>
      <c r="G19" s="46"/>
    </row>
    <row r="20" spans="1:7" ht="19.149999999999999" customHeight="1">
      <c r="A20" s="133"/>
      <c r="B20" s="102" t="s">
        <v>43</v>
      </c>
      <c r="C20" s="103"/>
      <c r="E20" s="91"/>
      <c r="F20" s="47"/>
      <c r="G20" s="46"/>
    </row>
    <row r="21" spans="1:7" ht="19.149999999999999" customHeight="1">
      <c r="A21" s="134"/>
      <c r="B21" s="104" t="s">
        <v>44</v>
      </c>
      <c r="C21" s="105"/>
      <c r="E21" s="91"/>
      <c r="F21" s="47"/>
      <c r="G21" s="46"/>
    </row>
    <row r="22" spans="1:7" ht="19.149999999999999" customHeight="1">
      <c r="A22" s="135" t="s">
        <v>171</v>
      </c>
      <c r="B22" s="98" t="s">
        <v>45</v>
      </c>
      <c r="C22" s="99"/>
      <c r="E22" s="91"/>
      <c r="F22" s="47"/>
      <c r="G22" s="46"/>
    </row>
    <row r="23" spans="1:7" ht="19.149999999999999" customHeight="1">
      <c r="A23" s="136"/>
      <c r="B23" s="100" t="s">
        <v>47</v>
      </c>
      <c r="C23" s="101"/>
      <c r="E23" s="91"/>
      <c r="F23" s="47"/>
      <c r="G23" s="46"/>
    </row>
    <row r="24" spans="1:7" ht="19.149999999999999" customHeight="1">
      <c r="A24" s="136"/>
      <c r="B24" s="100" t="s">
        <v>48</v>
      </c>
      <c r="C24" s="101"/>
      <c r="E24" s="91"/>
      <c r="F24" s="47"/>
      <c r="G24" s="46"/>
    </row>
    <row r="25" spans="1:7" ht="19.149999999999999" customHeight="1">
      <c r="A25" s="137"/>
      <c r="B25" s="104" t="s">
        <v>46</v>
      </c>
      <c r="C25" s="105"/>
      <c r="E25" s="91"/>
      <c r="F25" s="47"/>
      <c r="G25" s="46"/>
    </row>
    <row r="26" spans="1:7" ht="19.149999999999999" customHeight="1">
      <c r="C26" s="52"/>
      <c r="E26" s="46"/>
      <c r="F26" s="89"/>
      <c r="G26" s="47"/>
    </row>
    <row r="27" spans="1:7" ht="19.149999999999999" customHeight="1">
      <c r="A27" s="56" t="s">
        <v>188</v>
      </c>
      <c r="E27" s="46"/>
      <c r="F27" s="89"/>
      <c r="G27" s="47"/>
    </row>
    <row r="28" spans="1:7" ht="19.149999999999999" customHeight="1">
      <c r="A28" s="57" t="s">
        <v>0</v>
      </c>
      <c r="B28" s="41" t="s">
        <v>18</v>
      </c>
      <c r="C28" s="42" t="s">
        <v>19</v>
      </c>
      <c r="E28" s="46"/>
      <c r="F28" s="89"/>
      <c r="G28" s="47"/>
    </row>
    <row r="29" spans="1:7" ht="19.149999999999999" customHeight="1">
      <c r="A29" s="138" t="s">
        <v>84</v>
      </c>
      <c r="B29" s="106" t="s">
        <v>111</v>
      </c>
      <c r="C29" s="43"/>
      <c r="E29" s="46"/>
      <c r="F29" s="89"/>
      <c r="G29" s="47"/>
    </row>
    <row r="30" spans="1:7" ht="19.149999999999999" customHeight="1">
      <c r="A30" s="139"/>
      <c r="B30" s="107" t="s">
        <v>112</v>
      </c>
      <c r="C30" s="44"/>
      <c r="E30" s="46"/>
      <c r="F30" s="89"/>
      <c r="G30" s="49"/>
    </row>
    <row r="31" spans="1:7" ht="19.149999999999999" customHeight="1">
      <c r="A31" s="139"/>
      <c r="B31" s="107" t="s">
        <v>113</v>
      </c>
      <c r="C31" s="44"/>
      <c r="E31" s="46"/>
      <c r="F31" s="91"/>
      <c r="G31" s="49"/>
    </row>
    <row r="32" spans="1:7" ht="19.149999999999999" customHeight="1">
      <c r="A32" s="139"/>
      <c r="B32" s="107" t="s">
        <v>114</v>
      </c>
      <c r="C32" s="44"/>
      <c r="E32" s="46"/>
      <c r="F32" s="91"/>
      <c r="G32" s="49"/>
    </row>
    <row r="33" spans="1:7" ht="19.149999999999999" customHeight="1">
      <c r="A33" s="139"/>
      <c r="B33" s="107" t="s">
        <v>115</v>
      </c>
      <c r="C33" s="44"/>
      <c r="E33" s="46"/>
      <c r="F33" s="91"/>
      <c r="G33" s="30"/>
    </row>
    <row r="34" spans="1:7" ht="19.149999999999999" customHeight="1">
      <c r="A34" s="139"/>
      <c r="B34" s="107" t="s">
        <v>116</v>
      </c>
      <c r="C34" s="44"/>
      <c r="E34" s="46"/>
      <c r="F34" s="91"/>
      <c r="G34" s="47"/>
    </row>
    <row r="35" spans="1:7" ht="19.149999999999999" customHeight="1">
      <c r="A35" s="139"/>
      <c r="B35" s="108" t="s">
        <v>117</v>
      </c>
      <c r="C35" s="44"/>
      <c r="E35" s="46"/>
      <c r="F35" s="91"/>
      <c r="G35" s="49"/>
    </row>
    <row r="36" spans="1:7" ht="19.149999999999999" customHeight="1">
      <c r="A36" s="139"/>
      <c r="B36" s="107" t="s">
        <v>118</v>
      </c>
      <c r="C36" s="44"/>
      <c r="E36" s="46"/>
      <c r="F36" s="91"/>
      <c r="G36" s="30"/>
    </row>
    <row r="37" spans="1:7" ht="19.149999999999999" customHeight="1">
      <c r="A37" s="139"/>
      <c r="B37" s="107" t="s">
        <v>119</v>
      </c>
      <c r="C37" s="44"/>
      <c r="E37" s="46"/>
      <c r="F37" s="91"/>
      <c r="G37" s="30"/>
    </row>
    <row r="38" spans="1:7" ht="19.149999999999999" customHeight="1">
      <c r="A38" s="139"/>
      <c r="B38" s="107" t="s">
        <v>197</v>
      </c>
      <c r="C38" s="44"/>
      <c r="E38" s="46"/>
      <c r="F38" s="91"/>
      <c r="G38" s="30"/>
    </row>
    <row r="39" spans="1:7" ht="19.149999999999999" customHeight="1">
      <c r="A39" s="139"/>
      <c r="B39" s="107" t="s">
        <v>199</v>
      </c>
      <c r="C39" s="44"/>
      <c r="E39" s="46"/>
      <c r="F39" s="91"/>
      <c r="G39" s="30"/>
    </row>
    <row r="40" spans="1:7" ht="19.149999999999999" customHeight="1">
      <c r="A40" s="138" t="s">
        <v>81</v>
      </c>
      <c r="B40" s="106" t="s">
        <v>120</v>
      </c>
      <c r="C40" s="43"/>
      <c r="E40" s="46"/>
      <c r="F40" s="89"/>
      <c r="G40" s="47"/>
    </row>
    <row r="41" spans="1:7" ht="19.149999999999999" customHeight="1">
      <c r="A41" s="139"/>
      <c r="B41" s="107" t="s">
        <v>121</v>
      </c>
      <c r="C41" s="44"/>
      <c r="E41" s="46"/>
      <c r="F41" s="89"/>
      <c r="G41" s="49"/>
    </row>
    <row r="42" spans="1:7" ht="19.149999999999999" customHeight="1">
      <c r="A42" s="139"/>
      <c r="B42" s="107" t="s">
        <v>122</v>
      </c>
      <c r="C42" s="44"/>
      <c r="E42" s="46"/>
      <c r="F42" s="91"/>
      <c r="G42" s="49"/>
    </row>
    <row r="43" spans="1:7" ht="19.149999999999999" customHeight="1">
      <c r="A43" s="139"/>
      <c r="B43" s="107" t="s">
        <v>123</v>
      </c>
      <c r="C43" s="44"/>
      <c r="E43" s="46"/>
      <c r="F43" s="91"/>
      <c r="G43" s="49"/>
    </row>
    <row r="44" spans="1:7" ht="19.149999999999999" customHeight="1">
      <c r="A44" s="139"/>
      <c r="B44" s="107" t="s">
        <v>124</v>
      </c>
      <c r="C44" s="44"/>
      <c r="E44" s="46"/>
      <c r="F44" s="91"/>
      <c r="G44" s="30"/>
    </row>
    <row r="45" spans="1:7" ht="19.149999999999999" customHeight="1">
      <c r="A45" s="139"/>
      <c r="B45" s="107" t="s">
        <v>125</v>
      </c>
      <c r="C45" s="44"/>
      <c r="E45" s="46"/>
      <c r="F45" s="91"/>
      <c r="G45" s="47"/>
    </row>
    <row r="46" spans="1:7" ht="19.149999999999999" customHeight="1">
      <c r="A46" s="139"/>
      <c r="B46" s="108" t="s">
        <v>126</v>
      </c>
      <c r="C46" s="44"/>
      <c r="E46" s="46"/>
      <c r="F46" s="91"/>
      <c r="G46" s="49"/>
    </row>
    <row r="47" spans="1:7" ht="19.149999999999999" customHeight="1">
      <c r="A47" s="139"/>
      <c r="B47" s="107" t="s">
        <v>127</v>
      </c>
      <c r="C47" s="44"/>
      <c r="E47" s="46"/>
      <c r="F47" s="91"/>
      <c r="G47" s="30"/>
    </row>
    <row r="48" spans="1:7" ht="19.149999999999999" customHeight="1">
      <c r="A48" s="139"/>
      <c r="B48" s="107" t="s">
        <v>134</v>
      </c>
      <c r="C48" s="44"/>
      <c r="E48" s="46"/>
      <c r="F48" s="91"/>
      <c r="G48" s="30"/>
    </row>
    <row r="49" spans="1:7" ht="19.149999999999999" customHeight="1">
      <c r="A49" s="139"/>
      <c r="B49" s="107" t="s">
        <v>128</v>
      </c>
      <c r="C49" s="44"/>
      <c r="E49" s="46"/>
      <c r="F49" s="91"/>
      <c r="G49" s="30"/>
    </row>
    <row r="50" spans="1:7" ht="19.149999999999999" customHeight="1">
      <c r="A50" s="139"/>
      <c r="B50" s="107" t="s">
        <v>129</v>
      </c>
      <c r="C50" s="44"/>
      <c r="E50" s="46"/>
      <c r="F50" s="91"/>
      <c r="G50" s="30"/>
    </row>
    <row r="51" spans="1:7" ht="19.149999999999999" customHeight="1">
      <c r="A51" s="139"/>
      <c r="B51" s="107" t="s">
        <v>130</v>
      </c>
      <c r="C51" s="44"/>
      <c r="E51" s="46"/>
      <c r="F51" s="91"/>
      <c r="G51" s="30"/>
    </row>
    <row r="52" spans="1:7" ht="19.149999999999999" customHeight="1">
      <c r="A52" s="139"/>
      <c r="B52" s="107" t="s">
        <v>131</v>
      </c>
      <c r="C52" s="44"/>
      <c r="E52" s="46"/>
      <c r="F52" s="91"/>
      <c r="G52" s="30"/>
    </row>
    <row r="53" spans="1:7" ht="19.149999999999999" customHeight="1">
      <c r="A53" s="139"/>
      <c r="B53" s="107" t="s">
        <v>132</v>
      </c>
      <c r="C53" s="44"/>
      <c r="E53" s="46"/>
      <c r="F53" s="91"/>
      <c r="G53" s="30"/>
    </row>
    <row r="54" spans="1:7" ht="19.149999999999999" customHeight="1">
      <c r="A54" s="140"/>
      <c r="B54" s="109" t="s">
        <v>133</v>
      </c>
      <c r="C54" s="45"/>
      <c r="E54" s="46"/>
      <c r="F54" s="91"/>
      <c r="G54" s="30"/>
    </row>
    <row r="55" spans="1:7">
      <c r="C55" s="75" t="s">
        <v>20</v>
      </c>
    </row>
  </sheetData>
  <mergeCells count="6">
    <mergeCell ref="A3:A10"/>
    <mergeCell ref="A11:A14"/>
    <mergeCell ref="A15:A21"/>
    <mergeCell ref="A22:A25"/>
    <mergeCell ref="A40:A54"/>
    <mergeCell ref="A29:A39"/>
  </mergeCells>
  <phoneticPr fontId="3"/>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tabSelected="1" view="pageBreakPreview" zoomScale="115" zoomScaleNormal="115" zoomScaleSheetLayoutView="100" zoomScalePageLayoutView="115" workbookViewId="0">
      <selection activeCell="D45" sqref="D45"/>
    </sheetView>
  </sheetViews>
  <sheetFormatPr defaultColWidth="10.28515625" defaultRowHeight="13.5"/>
  <cols>
    <col min="1" max="1" width="8.7109375" style="61" customWidth="1"/>
    <col min="2" max="2" width="15.85546875" style="60" customWidth="1"/>
    <col min="3" max="3" width="2.28515625" style="60" customWidth="1"/>
    <col min="4" max="4" width="83.28515625" style="59" customWidth="1"/>
    <col min="5" max="256" width="10.28515625" style="58"/>
    <col min="257" max="257" width="8.7109375" style="58" customWidth="1"/>
    <col min="258" max="258" width="15.85546875" style="58" customWidth="1"/>
    <col min="259" max="259" width="2.28515625" style="58" customWidth="1"/>
    <col min="260" max="260" width="83.28515625" style="58" customWidth="1"/>
    <col min="261" max="512" width="10.28515625" style="58"/>
    <col min="513" max="513" width="8.7109375" style="58" customWidth="1"/>
    <col min="514" max="514" width="15.85546875" style="58" customWidth="1"/>
    <col min="515" max="515" width="2.28515625" style="58" customWidth="1"/>
    <col min="516" max="516" width="83.28515625" style="58" customWidth="1"/>
    <col min="517" max="768" width="10.28515625" style="58"/>
    <col min="769" max="769" width="8.7109375" style="58" customWidth="1"/>
    <col min="770" max="770" width="15.85546875" style="58" customWidth="1"/>
    <col min="771" max="771" width="2.28515625" style="58" customWidth="1"/>
    <col min="772" max="772" width="83.28515625" style="58" customWidth="1"/>
    <col min="773" max="1024" width="10.28515625" style="58"/>
    <col min="1025" max="1025" width="8.7109375" style="58" customWidth="1"/>
    <col min="1026" max="1026" width="15.85546875" style="58" customWidth="1"/>
    <col min="1027" max="1027" width="2.28515625" style="58" customWidth="1"/>
    <col min="1028" max="1028" width="83.28515625" style="58" customWidth="1"/>
    <col min="1029" max="1280" width="10.28515625" style="58"/>
    <col min="1281" max="1281" width="8.7109375" style="58" customWidth="1"/>
    <col min="1282" max="1282" width="15.85546875" style="58" customWidth="1"/>
    <col min="1283" max="1283" width="2.28515625" style="58" customWidth="1"/>
    <col min="1284" max="1284" width="83.28515625" style="58" customWidth="1"/>
    <col min="1285" max="1536" width="10.28515625" style="58"/>
    <col min="1537" max="1537" width="8.7109375" style="58" customWidth="1"/>
    <col min="1538" max="1538" width="15.85546875" style="58" customWidth="1"/>
    <col min="1539" max="1539" width="2.28515625" style="58" customWidth="1"/>
    <col min="1540" max="1540" width="83.28515625" style="58" customWidth="1"/>
    <col min="1541" max="1792" width="10.28515625" style="58"/>
    <col min="1793" max="1793" width="8.7109375" style="58" customWidth="1"/>
    <col min="1794" max="1794" width="15.85546875" style="58" customWidth="1"/>
    <col min="1795" max="1795" width="2.28515625" style="58" customWidth="1"/>
    <col min="1796" max="1796" width="83.28515625" style="58" customWidth="1"/>
    <col min="1797" max="2048" width="10.28515625" style="58"/>
    <col min="2049" max="2049" width="8.7109375" style="58" customWidth="1"/>
    <col min="2050" max="2050" width="15.85546875" style="58" customWidth="1"/>
    <col min="2051" max="2051" width="2.28515625" style="58" customWidth="1"/>
    <col min="2052" max="2052" width="83.28515625" style="58" customWidth="1"/>
    <col min="2053" max="2304" width="10.28515625" style="58"/>
    <col min="2305" max="2305" width="8.7109375" style="58" customWidth="1"/>
    <col min="2306" max="2306" width="15.85546875" style="58" customWidth="1"/>
    <col min="2307" max="2307" width="2.28515625" style="58" customWidth="1"/>
    <col min="2308" max="2308" width="83.28515625" style="58" customWidth="1"/>
    <col min="2309" max="2560" width="10.28515625" style="58"/>
    <col min="2561" max="2561" width="8.7109375" style="58" customWidth="1"/>
    <col min="2562" max="2562" width="15.85546875" style="58" customWidth="1"/>
    <col min="2563" max="2563" width="2.28515625" style="58" customWidth="1"/>
    <col min="2564" max="2564" width="83.28515625" style="58" customWidth="1"/>
    <col min="2565" max="2816" width="10.28515625" style="58"/>
    <col min="2817" max="2817" width="8.7109375" style="58" customWidth="1"/>
    <col min="2818" max="2818" width="15.85546875" style="58" customWidth="1"/>
    <col min="2819" max="2819" width="2.28515625" style="58" customWidth="1"/>
    <col min="2820" max="2820" width="83.28515625" style="58" customWidth="1"/>
    <col min="2821" max="3072" width="10.28515625" style="58"/>
    <col min="3073" max="3073" width="8.7109375" style="58" customWidth="1"/>
    <col min="3074" max="3074" width="15.85546875" style="58" customWidth="1"/>
    <col min="3075" max="3075" width="2.28515625" style="58" customWidth="1"/>
    <col min="3076" max="3076" width="83.28515625" style="58" customWidth="1"/>
    <col min="3077" max="3328" width="10.28515625" style="58"/>
    <col min="3329" max="3329" width="8.7109375" style="58" customWidth="1"/>
    <col min="3330" max="3330" width="15.85546875" style="58" customWidth="1"/>
    <col min="3331" max="3331" width="2.28515625" style="58" customWidth="1"/>
    <col min="3332" max="3332" width="83.28515625" style="58" customWidth="1"/>
    <col min="3333" max="3584" width="10.28515625" style="58"/>
    <col min="3585" max="3585" width="8.7109375" style="58" customWidth="1"/>
    <col min="3586" max="3586" width="15.85546875" style="58" customWidth="1"/>
    <col min="3587" max="3587" width="2.28515625" style="58" customWidth="1"/>
    <col min="3588" max="3588" width="83.28515625" style="58" customWidth="1"/>
    <col min="3589" max="3840" width="10.28515625" style="58"/>
    <col min="3841" max="3841" width="8.7109375" style="58" customWidth="1"/>
    <col min="3842" max="3842" width="15.85546875" style="58" customWidth="1"/>
    <col min="3843" max="3843" width="2.28515625" style="58" customWidth="1"/>
    <col min="3844" max="3844" width="83.28515625" style="58" customWidth="1"/>
    <col min="3845" max="4096" width="10.28515625" style="58"/>
    <col min="4097" max="4097" width="8.7109375" style="58" customWidth="1"/>
    <col min="4098" max="4098" width="15.85546875" style="58" customWidth="1"/>
    <col min="4099" max="4099" width="2.28515625" style="58" customWidth="1"/>
    <col min="4100" max="4100" width="83.28515625" style="58" customWidth="1"/>
    <col min="4101" max="4352" width="10.28515625" style="58"/>
    <col min="4353" max="4353" width="8.7109375" style="58" customWidth="1"/>
    <col min="4354" max="4354" width="15.85546875" style="58" customWidth="1"/>
    <col min="4355" max="4355" width="2.28515625" style="58" customWidth="1"/>
    <col min="4356" max="4356" width="83.28515625" style="58" customWidth="1"/>
    <col min="4357" max="4608" width="10.28515625" style="58"/>
    <col min="4609" max="4609" width="8.7109375" style="58" customWidth="1"/>
    <col min="4610" max="4610" width="15.85546875" style="58" customWidth="1"/>
    <col min="4611" max="4611" width="2.28515625" style="58" customWidth="1"/>
    <col min="4612" max="4612" width="83.28515625" style="58" customWidth="1"/>
    <col min="4613" max="4864" width="10.28515625" style="58"/>
    <col min="4865" max="4865" width="8.7109375" style="58" customWidth="1"/>
    <col min="4866" max="4866" width="15.85546875" style="58" customWidth="1"/>
    <col min="4867" max="4867" width="2.28515625" style="58" customWidth="1"/>
    <col min="4868" max="4868" width="83.28515625" style="58" customWidth="1"/>
    <col min="4869" max="5120" width="10.28515625" style="58"/>
    <col min="5121" max="5121" width="8.7109375" style="58" customWidth="1"/>
    <col min="5122" max="5122" width="15.85546875" style="58" customWidth="1"/>
    <col min="5123" max="5123" width="2.28515625" style="58" customWidth="1"/>
    <col min="5124" max="5124" width="83.28515625" style="58" customWidth="1"/>
    <col min="5125" max="5376" width="10.28515625" style="58"/>
    <col min="5377" max="5377" width="8.7109375" style="58" customWidth="1"/>
    <col min="5378" max="5378" width="15.85546875" style="58" customWidth="1"/>
    <col min="5379" max="5379" width="2.28515625" style="58" customWidth="1"/>
    <col min="5380" max="5380" width="83.28515625" style="58" customWidth="1"/>
    <col min="5381" max="5632" width="10.28515625" style="58"/>
    <col min="5633" max="5633" width="8.7109375" style="58" customWidth="1"/>
    <col min="5634" max="5634" width="15.85546875" style="58" customWidth="1"/>
    <col min="5635" max="5635" width="2.28515625" style="58" customWidth="1"/>
    <col min="5636" max="5636" width="83.28515625" style="58" customWidth="1"/>
    <col min="5637" max="5888" width="10.28515625" style="58"/>
    <col min="5889" max="5889" width="8.7109375" style="58" customWidth="1"/>
    <col min="5890" max="5890" width="15.85546875" style="58" customWidth="1"/>
    <col min="5891" max="5891" width="2.28515625" style="58" customWidth="1"/>
    <col min="5892" max="5892" width="83.28515625" style="58" customWidth="1"/>
    <col min="5893" max="6144" width="10.28515625" style="58"/>
    <col min="6145" max="6145" width="8.7109375" style="58" customWidth="1"/>
    <col min="6146" max="6146" width="15.85546875" style="58" customWidth="1"/>
    <col min="6147" max="6147" width="2.28515625" style="58" customWidth="1"/>
    <col min="6148" max="6148" width="83.28515625" style="58" customWidth="1"/>
    <col min="6149" max="6400" width="10.28515625" style="58"/>
    <col min="6401" max="6401" width="8.7109375" style="58" customWidth="1"/>
    <col min="6402" max="6402" width="15.85546875" style="58" customWidth="1"/>
    <col min="6403" max="6403" width="2.28515625" style="58" customWidth="1"/>
    <col min="6404" max="6404" width="83.28515625" style="58" customWidth="1"/>
    <col min="6405" max="6656" width="10.28515625" style="58"/>
    <col min="6657" max="6657" width="8.7109375" style="58" customWidth="1"/>
    <col min="6658" max="6658" width="15.85546875" style="58" customWidth="1"/>
    <col min="6659" max="6659" width="2.28515625" style="58" customWidth="1"/>
    <col min="6660" max="6660" width="83.28515625" style="58" customWidth="1"/>
    <col min="6661" max="6912" width="10.28515625" style="58"/>
    <col min="6913" max="6913" width="8.7109375" style="58" customWidth="1"/>
    <col min="6914" max="6914" width="15.85546875" style="58" customWidth="1"/>
    <col min="6915" max="6915" width="2.28515625" style="58" customWidth="1"/>
    <col min="6916" max="6916" width="83.28515625" style="58" customWidth="1"/>
    <col min="6917" max="7168" width="10.28515625" style="58"/>
    <col min="7169" max="7169" width="8.7109375" style="58" customWidth="1"/>
    <col min="7170" max="7170" width="15.85546875" style="58" customWidth="1"/>
    <col min="7171" max="7171" width="2.28515625" style="58" customWidth="1"/>
    <col min="7172" max="7172" width="83.28515625" style="58" customWidth="1"/>
    <col min="7173" max="7424" width="10.28515625" style="58"/>
    <col min="7425" max="7425" width="8.7109375" style="58" customWidth="1"/>
    <col min="7426" max="7426" width="15.85546875" style="58" customWidth="1"/>
    <col min="7427" max="7427" width="2.28515625" style="58" customWidth="1"/>
    <col min="7428" max="7428" width="83.28515625" style="58" customWidth="1"/>
    <col min="7429" max="7680" width="10.28515625" style="58"/>
    <col min="7681" max="7681" width="8.7109375" style="58" customWidth="1"/>
    <col min="7682" max="7682" width="15.85546875" style="58" customWidth="1"/>
    <col min="7683" max="7683" width="2.28515625" style="58" customWidth="1"/>
    <col min="7684" max="7684" width="83.28515625" style="58" customWidth="1"/>
    <col min="7685" max="7936" width="10.28515625" style="58"/>
    <col min="7937" max="7937" width="8.7109375" style="58" customWidth="1"/>
    <col min="7938" max="7938" width="15.85546875" style="58" customWidth="1"/>
    <col min="7939" max="7939" width="2.28515625" style="58" customWidth="1"/>
    <col min="7940" max="7940" width="83.28515625" style="58" customWidth="1"/>
    <col min="7941" max="8192" width="10.28515625" style="58"/>
    <col min="8193" max="8193" width="8.7109375" style="58" customWidth="1"/>
    <col min="8194" max="8194" width="15.85546875" style="58" customWidth="1"/>
    <col min="8195" max="8195" width="2.28515625" style="58" customWidth="1"/>
    <col min="8196" max="8196" width="83.28515625" style="58" customWidth="1"/>
    <col min="8197" max="8448" width="10.28515625" style="58"/>
    <col min="8449" max="8449" width="8.7109375" style="58" customWidth="1"/>
    <col min="8450" max="8450" width="15.85546875" style="58" customWidth="1"/>
    <col min="8451" max="8451" width="2.28515625" style="58" customWidth="1"/>
    <col min="8452" max="8452" width="83.28515625" style="58" customWidth="1"/>
    <col min="8453" max="8704" width="10.28515625" style="58"/>
    <col min="8705" max="8705" width="8.7109375" style="58" customWidth="1"/>
    <col min="8706" max="8706" width="15.85546875" style="58" customWidth="1"/>
    <col min="8707" max="8707" width="2.28515625" style="58" customWidth="1"/>
    <col min="8708" max="8708" width="83.28515625" style="58" customWidth="1"/>
    <col min="8709" max="8960" width="10.28515625" style="58"/>
    <col min="8961" max="8961" width="8.7109375" style="58" customWidth="1"/>
    <col min="8962" max="8962" width="15.85546875" style="58" customWidth="1"/>
    <col min="8963" max="8963" width="2.28515625" style="58" customWidth="1"/>
    <col min="8964" max="8964" width="83.28515625" style="58" customWidth="1"/>
    <col min="8965" max="9216" width="10.28515625" style="58"/>
    <col min="9217" max="9217" width="8.7109375" style="58" customWidth="1"/>
    <col min="9218" max="9218" width="15.85546875" style="58" customWidth="1"/>
    <col min="9219" max="9219" width="2.28515625" style="58" customWidth="1"/>
    <col min="9220" max="9220" width="83.28515625" style="58" customWidth="1"/>
    <col min="9221" max="9472" width="10.28515625" style="58"/>
    <col min="9473" max="9473" width="8.7109375" style="58" customWidth="1"/>
    <col min="9474" max="9474" width="15.85546875" style="58" customWidth="1"/>
    <col min="9475" max="9475" width="2.28515625" style="58" customWidth="1"/>
    <col min="9476" max="9476" width="83.28515625" style="58" customWidth="1"/>
    <col min="9477" max="9728" width="10.28515625" style="58"/>
    <col min="9729" max="9729" width="8.7109375" style="58" customWidth="1"/>
    <col min="9730" max="9730" width="15.85546875" style="58" customWidth="1"/>
    <col min="9731" max="9731" width="2.28515625" style="58" customWidth="1"/>
    <col min="9732" max="9732" width="83.28515625" style="58" customWidth="1"/>
    <col min="9733" max="9984" width="10.28515625" style="58"/>
    <col min="9985" max="9985" width="8.7109375" style="58" customWidth="1"/>
    <col min="9986" max="9986" width="15.85546875" style="58" customWidth="1"/>
    <col min="9987" max="9987" width="2.28515625" style="58" customWidth="1"/>
    <col min="9988" max="9988" width="83.28515625" style="58" customWidth="1"/>
    <col min="9989" max="10240" width="10.28515625" style="58"/>
    <col min="10241" max="10241" width="8.7109375" style="58" customWidth="1"/>
    <col min="10242" max="10242" width="15.85546875" style="58" customWidth="1"/>
    <col min="10243" max="10243" width="2.28515625" style="58" customWidth="1"/>
    <col min="10244" max="10244" width="83.28515625" style="58" customWidth="1"/>
    <col min="10245" max="10496" width="10.28515625" style="58"/>
    <col min="10497" max="10497" width="8.7109375" style="58" customWidth="1"/>
    <col min="10498" max="10498" width="15.85546875" style="58" customWidth="1"/>
    <col min="10499" max="10499" width="2.28515625" style="58" customWidth="1"/>
    <col min="10500" max="10500" width="83.28515625" style="58" customWidth="1"/>
    <col min="10501" max="10752" width="10.28515625" style="58"/>
    <col min="10753" max="10753" width="8.7109375" style="58" customWidth="1"/>
    <col min="10754" max="10754" width="15.85546875" style="58" customWidth="1"/>
    <col min="10755" max="10755" width="2.28515625" style="58" customWidth="1"/>
    <col min="10756" max="10756" width="83.28515625" style="58" customWidth="1"/>
    <col min="10757" max="11008" width="10.28515625" style="58"/>
    <col min="11009" max="11009" width="8.7109375" style="58" customWidth="1"/>
    <col min="11010" max="11010" width="15.85546875" style="58" customWidth="1"/>
    <col min="11011" max="11011" width="2.28515625" style="58" customWidth="1"/>
    <col min="11012" max="11012" width="83.28515625" style="58" customWidth="1"/>
    <col min="11013" max="11264" width="10.28515625" style="58"/>
    <col min="11265" max="11265" width="8.7109375" style="58" customWidth="1"/>
    <col min="11266" max="11266" width="15.85546875" style="58" customWidth="1"/>
    <col min="11267" max="11267" width="2.28515625" style="58" customWidth="1"/>
    <col min="11268" max="11268" width="83.28515625" style="58" customWidth="1"/>
    <col min="11269" max="11520" width="10.28515625" style="58"/>
    <col min="11521" max="11521" width="8.7109375" style="58" customWidth="1"/>
    <col min="11522" max="11522" width="15.85546875" style="58" customWidth="1"/>
    <col min="11523" max="11523" width="2.28515625" style="58" customWidth="1"/>
    <col min="11524" max="11524" width="83.28515625" style="58" customWidth="1"/>
    <col min="11525" max="11776" width="10.28515625" style="58"/>
    <col min="11777" max="11777" width="8.7109375" style="58" customWidth="1"/>
    <col min="11778" max="11778" width="15.85546875" style="58" customWidth="1"/>
    <col min="11779" max="11779" width="2.28515625" style="58" customWidth="1"/>
    <col min="11780" max="11780" width="83.28515625" style="58" customWidth="1"/>
    <col min="11781" max="12032" width="10.28515625" style="58"/>
    <col min="12033" max="12033" width="8.7109375" style="58" customWidth="1"/>
    <col min="12034" max="12034" width="15.85546875" style="58" customWidth="1"/>
    <col min="12035" max="12035" width="2.28515625" style="58" customWidth="1"/>
    <col min="12036" max="12036" width="83.28515625" style="58" customWidth="1"/>
    <col min="12037" max="12288" width="10.28515625" style="58"/>
    <col min="12289" max="12289" width="8.7109375" style="58" customWidth="1"/>
    <col min="12290" max="12290" width="15.85546875" style="58" customWidth="1"/>
    <col min="12291" max="12291" width="2.28515625" style="58" customWidth="1"/>
    <col min="12292" max="12292" width="83.28515625" style="58" customWidth="1"/>
    <col min="12293" max="12544" width="10.28515625" style="58"/>
    <col min="12545" max="12545" width="8.7109375" style="58" customWidth="1"/>
    <col min="12546" max="12546" width="15.85546875" style="58" customWidth="1"/>
    <col min="12547" max="12547" width="2.28515625" style="58" customWidth="1"/>
    <col min="12548" max="12548" width="83.28515625" style="58" customWidth="1"/>
    <col min="12549" max="12800" width="10.28515625" style="58"/>
    <col min="12801" max="12801" width="8.7109375" style="58" customWidth="1"/>
    <col min="12802" max="12802" width="15.85546875" style="58" customWidth="1"/>
    <col min="12803" max="12803" width="2.28515625" style="58" customWidth="1"/>
    <col min="12804" max="12804" width="83.28515625" style="58" customWidth="1"/>
    <col min="12805" max="13056" width="10.28515625" style="58"/>
    <col min="13057" max="13057" width="8.7109375" style="58" customWidth="1"/>
    <col min="13058" max="13058" width="15.85546875" style="58" customWidth="1"/>
    <col min="13059" max="13059" width="2.28515625" style="58" customWidth="1"/>
    <col min="13060" max="13060" width="83.28515625" style="58" customWidth="1"/>
    <col min="13061" max="13312" width="10.28515625" style="58"/>
    <col min="13313" max="13313" width="8.7109375" style="58" customWidth="1"/>
    <col min="13314" max="13314" width="15.85546875" style="58" customWidth="1"/>
    <col min="13315" max="13315" width="2.28515625" style="58" customWidth="1"/>
    <col min="13316" max="13316" width="83.28515625" style="58" customWidth="1"/>
    <col min="13317" max="13568" width="10.28515625" style="58"/>
    <col min="13569" max="13569" width="8.7109375" style="58" customWidth="1"/>
    <col min="13570" max="13570" width="15.85546875" style="58" customWidth="1"/>
    <col min="13571" max="13571" width="2.28515625" style="58" customWidth="1"/>
    <col min="13572" max="13572" width="83.28515625" style="58" customWidth="1"/>
    <col min="13573" max="13824" width="10.28515625" style="58"/>
    <col min="13825" max="13825" width="8.7109375" style="58" customWidth="1"/>
    <col min="13826" max="13826" width="15.85546875" style="58" customWidth="1"/>
    <col min="13827" max="13827" width="2.28515625" style="58" customWidth="1"/>
    <col min="13828" max="13828" width="83.28515625" style="58" customWidth="1"/>
    <col min="13829" max="14080" width="10.28515625" style="58"/>
    <col min="14081" max="14081" width="8.7109375" style="58" customWidth="1"/>
    <col min="14082" max="14082" width="15.85546875" style="58" customWidth="1"/>
    <col min="14083" max="14083" width="2.28515625" style="58" customWidth="1"/>
    <col min="14084" max="14084" width="83.28515625" style="58" customWidth="1"/>
    <col min="14085" max="14336" width="10.28515625" style="58"/>
    <col min="14337" max="14337" width="8.7109375" style="58" customWidth="1"/>
    <col min="14338" max="14338" width="15.85546875" style="58" customWidth="1"/>
    <col min="14339" max="14339" width="2.28515625" style="58" customWidth="1"/>
    <col min="14340" max="14340" width="83.28515625" style="58" customWidth="1"/>
    <col min="14341" max="14592" width="10.28515625" style="58"/>
    <col min="14593" max="14593" width="8.7109375" style="58" customWidth="1"/>
    <col min="14594" max="14594" width="15.85546875" style="58" customWidth="1"/>
    <col min="14595" max="14595" width="2.28515625" style="58" customWidth="1"/>
    <col min="14596" max="14596" width="83.28515625" style="58" customWidth="1"/>
    <col min="14597" max="14848" width="10.28515625" style="58"/>
    <col min="14849" max="14849" width="8.7109375" style="58" customWidth="1"/>
    <col min="14850" max="14850" width="15.85546875" style="58" customWidth="1"/>
    <col min="14851" max="14851" width="2.28515625" style="58" customWidth="1"/>
    <col min="14852" max="14852" width="83.28515625" style="58" customWidth="1"/>
    <col min="14853" max="15104" width="10.28515625" style="58"/>
    <col min="15105" max="15105" width="8.7109375" style="58" customWidth="1"/>
    <col min="15106" max="15106" width="15.85546875" style="58" customWidth="1"/>
    <col min="15107" max="15107" width="2.28515625" style="58" customWidth="1"/>
    <col min="15108" max="15108" width="83.28515625" style="58" customWidth="1"/>
    <col min="15109" max="15360" width="10.28515625" style="58"/>
    <col min="15361" max="15361" width="8.7109375" style="58" customWidth="1"/>
    <col min="15362" max="15362" width="15.85546875" style="58" customWidth="1"/>
    <col min="15363" max="15363" width="2.28515625" style="58" customWidth="1"/>
    <col min="15364" max="15364" width="83.28515625" style="58" customWidth="1"/>
    <col min="15365" max="15616" width="10.28515625" style="58"/>
    <col min="15617" max="15617" width="8.7109375" style="58" customWidth="1"/>
    <col min="15618" max="15618" width="15.85546875" style="58" customWidth="1"/>
    <col min="15619" max="15619" width="2.28515625" style="58" customWidth="1"/>
    <col min="15620" max="15620" width="83.28515625" style="58" customWidth="1"/>
    <col min="15621" max="15872" width="10.28515625" style="58"/>
    <col min="15873" max="15873" width="8.7109375" style="58" customWidth="1"/>
    <col min="15874" max="15874" width="15.85546875" style="58" customWidth="1"/>
    <col min="15875" max="15875" width="2.28515625" style="58" customWidth="1"/>
    <col min="15876" max="15876" width="83.28515625" style="58" customWidth="1"/>
    <col min="15877" max="16128" width="10.28515625" style="58"/>
    <col min="16129" max="16129" width="8.7109375" style="58" customWidth="1"/>
    <col min="16130" max="16130" width="15.85546875" style="58" customWidth="1"/>
    <col min="16131" max="16131" width="2.28515625" style="58" customWidth="1"/>
    <col min="16132" max="16132" width="83.28515625" style="58" customWidth="1"/>
    <col min="16133" max="16384" width="10.28515625" style="58"/>
  </cols>
  <sheetData>
    <row r="1" spans="1:11" ht="17.25">
      <c r="A1" s="152" t="s">
        <v>189</v>
      </c>
      <c r="B1" s="152"/>
      <c r="C1" s="152"/>
      <c r="D1" s="152"/>
    </row>
    <row r="3" spans="1:11" s="65" customFormat="1" ht="12" customHeight="1">
      <c r="A3" s="153" t="s">
        <v>24</v>
      </c>
      <c r="B3" s="154"/>
      <c r="C3" s="154"/>
      <c r="D3" s="155"/>
    </row>
    <row r="4" spans="1:11" s="62" customFormat="1" ht="12">
      <c r="A4" s="63" t="s">
        <v>0</v>
      </c>
      <c r="B4" s="66" t="s">
        <v>1</v>
      </c>
      <c r="C4" s="156" t="s">
        <v>2</v>
      </c>
      <c r="D4" s="157"/>
    </row>
    <row r="5" spans="1:11" s="62" customFormat="1" ht="12">
      <c r="A5" s="146" t="s">
        <v>172</v>
      </c>
      <c r="B5" s="158" t="s">
        <v>173</v>
      </c>
      <c r="C5" s="88" t="s">
        <v>23</v>
      </c>
      <c r="D5" s="77" t="s">
        <v>53</v>
      </c>
    </row>
    <row r="6" spans="1:11" s="62" customFormat="1" ht="12">
      <c r="A6" s="147"/>
      <c r="B6" s="159"/>
      <c r="C6" s="88" t="s">
        <v>23</v>
      </c>
      <c r="D6" s="77" t="s">
        <v>54</v>
      </c>
    </row>
    <row r="7" spans="1:11" s="62" customFormat="1" ht="12">
      <c r="A7" s="147"/>
      <c r="B7" s="160"/>
      <c r="C7" s="88" t="s">
        <v>23</v>
      </c>
      <c r="D7" s="77" t="s">
        <v>55</v>
      </c>
    </row>
    <row r="8" spans="1:11" s="62" customFormat="1" ht="12">
      <c r="A8" s="147"/>
      <c r="B8" s="161" t="s">
        <v>154</v>
      </c>
      <c r="C8" s="88" t="s">
        <v>23</v>
      </c>
      <c r="D8" s="77" t="s">
        <v>56</v>
      </c>
    </row>
    <row r="9" spans="1:11" s="62" customFormat="1" ht="12">
      <c r="A9" s="147"/>
      <c r="B9" s="162"/>
      <c r="C9" s="88" t="s">
        <v>23</v>
      </c>
      <c r="D9" s="77" t="s">
        <v>57</v>
      </c>
    </row>
    <row r="10" spans="1:11" s="62" customFormat="1" ht="22.5">
      <c r="A10" s="148"/>
      <c r="B10" s="163"/>
      <c r="C10" s="88" t="s">
        <v>23</v>
      </c>
      <c r="D10" s="77" t="s">
        <v>58</v>
      </c>
    </row>
    <row r="11" spans="1:11" s="62" customFormat="1" ht="22.5">
      <c r="A11" s="125" t="s">
        <v>174</v>
      </c>
      <c r="B11" s="145" t="s">
        <v>156</v>
      </c>
      <c r="C11" s="88" t="s">
        <v>23</v>
      </c>
      <c r="D11" s="74" t="s">
        <v>201</v>
      </c>
      <c r="E11" s="30"/>
      <c r="F11" s="30"/>
      <c r="G11" s="48"/>
      <c r="H11" s="48"/>
      <c r="I11" s="48"/>
      <c r="J11" s="48"/>
      <c r="K11" s="96"/>
    </row>
    <row r="12" spans="1:11" s="62" customFormat="1" ht="12">
      <c r="A12" s="125"/>
      <c r="B12" s="145"/>
      <c r="C12" s="88" t="s">
        <v>23</v>
      </c>
      <c r="D12" s="74" t="s">
        <v>143</v>
      </c>
      <c r="E12" s="30"/>
      <c r="F12" s="30"/>
      <c r="G12" s="48"/>
      <c r="H12" s="48"/>
      <c r="I12" s="48"/>
      <c r="J12" s="48"/>
      <c r="K12" s="96"/>
    </row>
    <row r="13" spans="1:11" s="62" customFormat="1" ht="12">
      <c r="A13" s="125"/>
      <c r="B13" s="145"/>
      <c r="C13" s="88" t="s">
        <v>23</v>
      </c>
      <c r="D13" s="74" t="s">
        <v>144</v>
      </c>
      <c r="E13" s="30"/>
      <c r="F13" s="30"/>
      <c r="G13" s="48"/>
      <c r="H13" s="48"/>
      <c r="I13" s="48"/>
      <c r="J13" s="48"/>
      <c r="K13" s="96"/>
    </row>
    <row r="14" spans="1:11" s="62" customFormat="1" ht="12">
      <c r="A14" s="125"/>
      <c r="B14" s="145" t="s">
        <v>158</v>
      </c>
      <c r="C14" s="88" t="s">
        <v>23</v>
      </c>
      <c r="D14" s="74" t="s">
        <v>145</v>
      </c>
      <c r="E14" s="30"/>
      <c r="F14" s="30"/>
      <c r="G14" s="96"/>
      <c r="H14" s="48"/>
      <c r="I14" s="48"/>
      <c r="J14" s="48"/>
      <c r="K14" s="96"/>
    </row>
    <row r="15" spans="1:11" s="62" customFormat="1" ht="12">
      <c r="A15" s="125"/>
      <c r="B15" s="145"/>
      <c r="C15" s="88" t="s">
        <v>23</v>
      </c>
      <c r="D15" s="74" t="s">
        <v>146</v>
      </c>
      <c r="E15" s="30"/>
      <c r="F15" s="30"/>
      <c r="G15" s="96"/>
      <c r="H15" s="48"/>
      <c r="I15" s="48"/>
      <c r="J15" s="48"/>
      <c r="K15" s="96"/>
    </row>
    <row r="16" spans="1:11" s="62" customFormat="1" ht="12">
      <c r="A16" s="125"/>
      <c r="B16" s="145"/>
      <c r="C16" s="88" t="s">
        <v>23</v>
      </c>
      <c r="D16" s="74" t="s">
        <v>147</v>
      </c>
      <c r="E16" s="30"/>
      <c r="F16" s="30"/>
      <c r="G16" s="96"/>
      <c r="H16" s="48"/>
      <c r="I16" s="48"/>
      <c r="J16" s="48"/>
      <c r="K16" s="96"/>
    </row>
    <row r="17" spans="1:11" s="62" customFormat="1" ht="12">
      <c r="A17" s="125"/>
      <c r="B17" s="145"/>
      <c r="C17" s="88" t="s">
        <v>23</v>
      </c>
      <c r="D17" s="74" t="s">
        <v>148</v>
      </c>
      <c r="E17" s="30"/>
      <c r="F17" s="30"/>
      <c r="G17" s="96"/>
      <c r="H17" s="48"/>
      <c r="I17" s="48"/>
      <c r="J17" s="48"/>
      <c r="K17" s="96"/>
    </row>
    <row r="18" spans="1:11" s="62" customFormat="1" ht="12">
      <c r="A18" s="125"/>
      <c r="B18" s="145" t="s">
        <v>160</v>
      </c>
      <c r="C18" s="88" t="s">
        <v>23</v>
      </c>
      <c r="D18" s="74" t="s">
        <v>149</v>
      </c>
      <c r="E18" s="30"/>
      <c r="F18" s="30"/>
      <c r="G18" s="96"/>
      <c r="H18" s="48"/>
      <c r="I18" s="48"/>
      <c r="J18" s="48"/>
      <c r="K18" s="96"/>
    </row>
    <row r="19" spans="1:11" s="62" customFormat="1" ht="12">
      <c r="A19" s="125"/>
      <c r="B19" s="145"/>
      <c r="C19" s="88" t="s">
        <v>23</v>
      </c>
      <c r="D19" s="74" t="s">
        <v>150</v>
      </c>
      <c r="E19" s="30"/>
      <c r="F19" s="30"/>
      <c r="G19" s="96"/>
      <c r="H19" s="48"/>
      <c r="I19" s="48"/>
      <c r="J19" s="48"/>
      <c r="K19" s="96"/>
    </row>
    <row r="20" spans="1:11" s="62" customFormat="1" ht="22.5">
      <c r="A20" s="125"/>
      <c r="B20" s="145"/>
      <c r="C20" s="88" t="s">
        <v>23</v>
      </c>
      <c r="D20" s="74" t="s">
        <v>151</v>
      </c>
      <c r="E20" s="30"/>
      <c r="F20" s="30"/>
      <c r="G20" s="96"/>
      <c r="H20" s="48"/>
      <c r="I20" s="48"/>
      <c r="J20" s="48"/>
      <c r="K20" s="96"/>
    </row>
    <row r="21" spans="1:11" s="62" customFormat="1" ht="12">
      <c r="A21" s="146" t="s">
        <v>175</v>
      </c>
      <c r="B21" s="149" t="s">
        <v>176</v>
      </c>
      <c r="C21" s="88" t="s">
        <v>23</v>
      </c>
      <c r="D21" s="76" t="s">
        <v>59</v>
      </c>
      <c r="E21" s="30"/>
      <c r="F21" s="30"/>
      <c r="G21" s="30"/>
      <c r="H21" s="30"/>
      <c r="I21" s="30"/>
      <c r="J21" s="30"/>
    </row>
    <row r="22" spans="1:11" s="62" customFormat="1" ht="12">
      <c r="A22" s="147"/>
      <c r="B22" s="150"/>
      <c r="C22" s="88" t="s">
        <v>23</v>
      </c>
      <c r="D22" s="76" t="s">
        <v>60</v>
      </c>
      <c r="E22" s="30"/>
      <c r="F22" s="30"/>
      <c r="G22" s="30"/>
      <c r="H22" s="30"/>
      <c r="I22" s="30"/>
      <c r="J22" s="30"/>
    </row>
    <row r="23" spans="1:11" s="62" customFormat="1" ht="12">
      <c r="A23" s="147"/>
      <c r="B23" s="150"/>
      <c r="C23" s="88" t="s">
        <v>23</v>
      </c>
      <c r="D23" s="76" t="s">
        <v>61</v>
      </c>
      <c r="E23" s="30"/>
      <c r="F23" s="30"/>
      <c r="G23" s="30"/>
      <c r="H23" s="30"/>
      <c r="I23" s="30"/>
      <c r="J23" s="30"/>
    </row>
    <row r="24" spans="1:11" s="62" customFormat="1" ht="12">
      <c r="A24" s="147"/>
      <c r="B24" s="149" t="s">
        <v>177</v>
      </c>
      <c r="C24" s="88" t="s">
        <v>23</v>
      </c>
      <c r="D24" s="76" t="s">
        <v>62</v>
      </c>
      <c r="E24" s="30"/>
      <c r="F24" s="30"/>
      <c r="G24" s="30"/>
      <c r="H24" s="30"/>
      <c r="I24" s="30"/>
      <c r="J24" s="30"/>
    </row>
    <row r="25" spans="1:11" s="62" customFormat="1" ht="22.5">
      <c r="A25" s="147"/>
      <c r="B25" s="150"/>
      <c r="C25" s="88" t="s">
        <v>23</v>
      </c>
      <c r="D25" s="76" t="s">
        <v>63</v>
      </c>
      <c r="E25" s="30"/>
      <c r="F25" s="30"/>
      <c r="G25" s="30"/>
      <c r="H25" s="30"/>
      <c r="I25" s="30"/>
      <c r="J25" s="30"/>
    </row>
    <row r="26" spans="1:11" s="62" customFormat="1" ht="22.5">
      <c r="A26" s="147"/>
      <c r="B26" s="150"/>
      <c r="C26" s="88" t="s">
        <v>23</v>
      </c>
      <c r="D26" s="76" t="s">
        <v>64</v>
      </c>
      <c r="E26" s="30"/>
      <c r="F26" s="30"/>
      <c r="G26" s="30"/>
      <c r="H26" s="30"/>
      <c r="I26" s="30"/>
      <c r="J26" s="30"/>
    </row>
    <row r="27" spans="1:11" s="62" customFormat="1" ht="12">
      <c r="A27" s="147"/>
      <c r="B27" s="150"/>
      <c r="C27" s="88" t="s">
        <v>23</v>
      </c>
      <c r="D27" s="76" t="s">
        <v>65</v>
      </c>
      <c r="E27" s="30"/>
      <c r="F27" s="30"/>
      <c r="G27" s="30"/>
      <c r="H27" s="30"/>
      <c r="I27" s="30"/>
      <c r="J27" s="30"/>
    </row>
    <row r="28" spans="1:11" s="62" customFormat="1" ht="12">
      <c r="A28" s="147"/>
      <c r="B28" s="149" t="s">
        <v>178</v>
      </c>
      <c r="C28" s="88" t="s">
        <v>23</v>
      </c>
      <c r="D28" s="76" t="s">
        <v>66</v>
      </c>
      <c r="E28" s="30"/>
      <c r="F28" s="30"/>
      <c r="G28" s="30"/>
      <c r="H28" s="30"/>
      <c r="I28" s="30"/>
      <c r="J28" s="30"/>
    </row>
    <row r="29" spans="1:11" s="62" customFormat="1" ht="12">
      <c r="A29" s="147"/>
      <c r="B29" s="150"/>
      <c r="C29" s="88" t="s">
        <v>23</v>
      </c>
      <c r="D29" s="74" t="s">
        <v>67</v>
      </c>
      <c r="E29" s="48"/>
      <c r="F29" s="30"/>
      <c r="G29" s="30"/>
      <c r="H29" s="30"/>
      <c r="I29" s="30"/>
      <c r="J29" s="30"/>
    </row>
    <row r="30" spans="1:11" s="62" customFormat="1" ht="12">
      <c r="A30" s="148"/>
      <c r="B30" s="151"/>
      <c r="C30" s="88" t="s">
        <v>23</v>
      </c>
      <c r="D30" s="74" t="s">
        <v>68</v>
      </c>
      <c r="E30" s="30"/>
      <c r="F30" s="30"/>
      <c r="G30" s="30"/>
      <c r="H30" s="30"/>
      <c r="I30" s="30"/>
      <c r="J30" s="30"/>
    </row>
    <row r="31" spans="1:11" s="62" customFormat="1" ht="12">
      <c r="A31" s="125" t="s">
        <v>171</v>
      </c>
      <c r="B31" s="149" t="s">
        <v>179</v>
      </c>
      <c r="C31" s="88" t="s">
        <v>23</v>
      </c>
      <c r="D31" s="74" t="s">
        <v>69</v>
      </c>
      <c r="E31" s="30"/>
      <c r="F31" s="30"/>
      <c r="G31" s="30"/>
      <c r="H31" s="30"/>
      <c r="I31" s="30"/>
      <c r="J31" s="30"/>
    </row>
    <row r="32" spans="1:11" s="62" customFormat="1" ht="12">
      <c r="A32" s="125"/>
      <c r="B32" s="150"/>
      <c r="C32" s="88" t="s">
        <v>23</v>
      </c>
      <c r="D32" s="74" t="s">
        <v>70</v>
      </c>
      <c r="E32" s="30"/>
      <c r="F32" s="30"/>
      <c r="G32" s="30"/>
      <c r="H32" s="30"/>
      <c r="I32" s="30"/>
      <c r="J32" s="30"/>
    </row>
    <row r="33" spans="1:10" s="62" customFormat="1" ht="12">
      <c r="A33" s="125"/>
      <c r="B33" s="150"/>
      <c r="C33" s="88" t="s">
        <v>23</v>
      </c>
      <c r="D33" s="74" t="s">
        <v>71</v>
      </c>
      <c r="E33" s="30"/>
      <c r="F33" s="30"/>
      <c r="G33" s="30"/>
      <c r="H33" s="30"/>
      <c r="I33" s="30"/>
      <c r="J33" s="30"/>
    </row>
    <row r="34" spans="1:10" s="62" customFormat="1" ht="12">
      <c r="A34" s="125"/>
      <c r="B34" s="150"/>
      <c r="C34" s="88" t="s">
        <v>23</v>
      </c>
      <c r="D34" s="74" t="s">
        <v>72</v>
      </c>
      <c r="E34" s="30"/>
      <c r="F34" s="30"/>
      <c r="G34" s="30"/>
      <c r="H34" s="30"/>
      <c r="I34" s="30"/>
      <c r="J34" s="30"/>
    </row>
    <row r="35" spans="1:10" s="62" customFormat="1" ht="12">
      <c r="A35" s="125"/>
      <c r="B35" s="151"/>
      <c r="C35" s="88" t="s">
        <v>23</v>
      </c>
      <c r="D35" s="74" t="s">
        <v>73</v>
      </c>
      <c r="E35" s="30"/>
      <c r="F35" s="30"/>
      <c r="G35" s="30"/>
      <c r="H35" s="30"/>
      <c r="I35" s="30"/>
      <c r="J35" s="30"/>
    </row>
    <row r="36" spans="1:10" s="62" customFormat="1" ht="12">
      <c r="A36" s="125"/>
      <c r="B36" s="164" t="s">
        <v>180</v>
      </c>
      <c r="C36" s="88" t="s">
        <v>23</v>
      </c>
      <c r="D36" s="74" t="s">
        <v>74</v>
      </c>
      <c r="E36" s="30"/>
      <c r="F36" s="30"/>
      <c r="G36" s="30"/>
      <c r="H36" s="30"/>
      <c r="I36" s="30"/>
      <c r="J36" s="30"/>
    </row>
    <row r="37" spans="1:10" s="62" customFormat="1" ht="12">
      <c r="A37" s="125"/>
      <c r="B37" s="165"/>
      <c r="C37" s="88" t="s">
        <v>23</v>
      </c>
      <c r="D37" s="74" t="s">
        <v>75</v>
      </c>
      <c r="E37" s="30"/>
      <c r="F37" s="30"/>
      <c r="G37" s="30"/>
      <c r="H37" s="30"/>
      <c r="I37" s="30"/>
      <c r="J37" s="30"/>
    </row>
    <row r="38" spans="1:10" s="62" customFormat="1" ht="22.5">
      <c r="A38" s="125"/>
      <c r="B38" s="166"/>
      <c r="C38" s="88" t="s">
        <v>23</v>
      </c>
      <c r="D38" s="74" t="s">
        <v>76</v>
      </c>
      <c r="E38" s="30"/>
      <c r="F38" s="30"/>
      <c r="G38" s="30"/>
      <c r="H38" s="30"/>
      <c r="I38" s="30"/>
      <c r="J38" s="30"/>
    </row>
    <row r="39" spans="1:10" s="62" customFormat="1" ht="12">
      <c r="A39" s="64"/>
      <c r="B39" s="64"/>
      <c r="C39" s="64"/>
      <c r="D39" s="64"/>
    </row>
    <row r="40" spans="1:10" s="62" customFormat="1" ht="12">
      <c r="A40" s="153" t="s">
        <v>22</v>
      </c>
      <c r="B40" s="154"/>
      <c r="C40" s="154"/>
      <c r="D40" s="155"/>
    </row>
    <row r="41" spans="1:10" s="62" customFormat="1" ht="12">
      <c r="A41" s="63" t="s">
        <v>0</v>
      </c>
      <c r="B41" s="66" t="s">
        <v>1</v>
      </c>
      <c r="C41" s="156" t="s">
        <v>2</v>
      </c>
      <c r="D41" s="157"/>
    </row>
    <row r="42" spans="1:10" s="62" customFormat="1" ht="12.95" customHeight="1">
      <c r="A42" s="125" t="s">
        <v>77</v>
      </c>
      <c r="B42" s="141" t="s">
        <v>78</v>
      </c>
      <c r="C42" s="88" t="s">
        <v>23</v>
      </c>
      <c r="D42" s="73" t="s">
        <v>85</v>
      </c>
    </row>
    <row r="43" spans="1:10" s="62" customFormat="1" ht="22.5">
      <c r="A43" s="125"/>
      <c r="B43" s="142"/>
      <c r="C43" s="88" t="s">
        <v>23</v>
      </c>
      <c r="D43" s="73" t="s">
        <v>86</v>
      </c>
    </row>
    <row r="44" spans="1:10" s="62" customFormat="1" ht="22.5">
      <c r="A44" s="125"/>
      <c r="B44" s="142"/>
      <c r="C44" s="88" t="s">
        <v>23</v>
      </c>
      <c r="D44" s="73" t="s">
        <v>87</v>
      </c>
    </row>
    <row r="45" spans="1:10" s="62" customFormat="1" ht="22.5">
      <c r="A45" s="125"/>
      <c r="B45" s="142"/>
      <c r="C45" s="88" t="s">
        <v>23</v>
      </c>
      <c r="D45" s="73" t="s">
        <v>181</v>
      </c>
    </row>
    <row r="46" spans="1:10" s="62" customFormat="1" ht="12">
      <c r="A46" s="125"/>
      <c r="B46" s="142"/>
      <c r="C46" s="88" t="s">
        <v>23</v>
      </c>
      <c r="D46" s="73" t="s">
        <v>200</v>
      </c>
    </row>
    <row r="47" spans="1:10" s="62" customFormat="1" ht="12.95" customHeight="1">
      <c r="A47" s="125"/>
      <c r="B47" s="141" t="s">
        <v>79</v>
      </c>
      <c r="C47" s="88" t="s">
        <v>23</v>
      </c>
      <c r="D47" s="73" t="s">
        <v>88</v>
      </c>
    </row>
    <row r="48" spans="1:10" s="62" customFormat="1" ht="22.5">
      <c r="A48" s="125"/>
      <c r="B48" s="144"/>
      <c r="C48" s="88" t="s">
        <v>23</v>
      </c>
      <c r="D48" s="74" t="s">
        <v>89</v>
      </c>
    </row>
    <row r="49" spans="1:4" s="62" customFormat="1" ht="22.5">
      <c r="A49" s="125"/>
      <c r="B49" s="144"/>
      <c r="C49" s="88" t="s">
        <v>23</v>
      </c>
      <c r="D49" s="73" t="s">
        <v>182</v>
      </c>
    </row>
    <row r="50" spans="1:4" s="62" customFormat="1" ht="22.5">
      <c r="A50" s="125"/>
      <c r="B50" s="144"/>
      <c r="C50" s="88" t="s">
        <v>23</v>
      </c>
      <c r="D50" s="73" t="s">
        <v>90</v>
      </c>
    </row>
    <row r="51" spans="1:4" s="62" customFormat="1" ht="12">
      <c r="A51" s="125"/>
      <c r="B51" s="144"/>
      <c r="C51" s="88" t="s">
        <v>23</v>
      </c>
      <c r="D51" s="73" t="s">
        <v>91</v>
      </c>
    </row>
    <row r="52" spans="1:4" s="62" customFormat="1" ht="22.5">
      <c r="A52" s="125"/>
      <c r="B52" s="144"/>
      <c r="C52" s="88" t="s">
        <v>23</v>
      </c>
      <c r="D52" s="73" t="s">
        <v>183</v>
      </c>
    </row>
    <row r="53" spans="1:4" s="62" customFormat="1" ht="22.5">
      <c r="A53" s="125"/>
      <c r="B53" s="144"/>
      <c r="C53" s="88" t="s">
        <v>23</v>
      </c>
      <c r="D53" s="73" t="s">
        <v>92</v>
      </c>
    </row>
    <row r="54" spans="1:4" s="62" customFormat="1" ht="12">
      <c r="A54" s="125"/>
      <c r="B54" s="143"/>
      <c r="C54" s="88" t="s">
        <v>23</v>
      </c>
      <c r="D54" s="73" t="s">
        <v>93</v>
      </c>
    </row>
    <row r="55" spans="1:4" s="62" customFormat="1" ht="22.5">
      <c r="A55" s="125"/>
      <c r="B55" s="141" t="s">
        <v>80</v>
      </c>
      <c r="C55" s="88" t="s">
        <v>23</v>
      </c>
      <c r="D55" s="73" t="s">
        <v>94</v>
      </c>
    </row>
    <row r="56" spans="1:4" s="62" customFormat="1" ht="22.5">
      <c r="A56" s="125"/>
      <c r="B56" s="144"/>
      <c r="C56" s="88" t="s">
        <v>23</v>
      </c>
      <c r="D56" s="73" t="s">
        <v>95</v>
      </c>
    </row>
    <row r="57" spans="1:4" s="62" customFormat="1" ht="22.5">
      <c r="A57" s="125"/>
      <c r="B57" s="144"/>
      <c r="C57" s="88" t="s">
        <v>23</v>
      </c>
      <c r="D57" s="73" t="s">
        <v>96</v>
      </c>
    </row>
    <row r="58" spans="1:4" s="62" customFormat="1" ht="22.5">
      <c r="A58" s="125"/>
      <c r="B58" s="143"/>
      <c r="C58" s="88" t="s">
        <v>23</v>
      </c>
      <c r="D58" s="73" t="s">
        <v>97</v>
      </c>
    </row>
    <row r="59" spans="1:4" s="62" customFormat="1" ht="12">
      <c r="A59" s="125" t="s">
        <v>81</v>
      </c>
      <c r="B59" s="141" t="s">
        <v>82</v>
      </c>
      <c r="C59" s="88" t="s">
        <v>23</v>
      </c>
      <c r="D59" s="73" t="s">
        <v>98</v>
      </c>
    </row>
    <row r="60" spans="1:4" s="62" customFormat="1" ht="12">
      <c r="A60" s="125"/>
      <c r="B60" s="142"/>
      <c r="C60" s="88" t="s">
        <v>23</v>
      </c>
      <c r="D60" s="73" t="s">
        <v>99</v>
      </c>
    </row>
    <row r="61" spans="1:4" s="62" customFormat="1" ht="22.5">
      <c r="A61" s="125"/>
      <c r="B61" s="142"/>
      <c r="C61" s="88" t="s">
        <v>23</v>
      </c>
      <c r="D61" s="73" t="s">
        <v>100</v>
      </c>
    </row>
    <row r="62" spans="1:4" s="62" customFormat="1" ht="22.5">
      <c r="A62" s="125"/>
      <c r="B62" s="142"/>
      <c r="C62" s="88" t="s">
        <v>23</v>
      </c>
      <c r="D62" s="73" t="s">
        <v>101</v>
      </c>
    </row>
    <row r="63" spans="1:4" s="62" customFormat="1" ht="22.5">
      <c r="A63" s="125"/>
      <c r="B63" s="143"/>
      <c r="C63" s="88" t="s">
        <v>23</v>
      </c>
      <c r="D63" s="73" t="s">
        <v>102</v>
      </c>
    </row>
    <row r="64" spans="1:4" s="62" customFormat="1" ht="22.5">
      <c r="A64" s="125"/>
      <c r="B64" s="141" t="s">
        <v>83</v>
      </c>
      <c r="C64" s="88" t="s">
        <v>23</v>
      </c>
      <c r="D64" s="73" t="s">
        <v>103</v>
      </c>
    </row>
    <row r="65" spans="1:4" s="62" customFormat="1" ht="22.5">
      <c r="A65" s="125"/>
      <c r="B65" s="144"/>
      <c r="C65" s="88" t="s">
        <v>23</v>
      </c>
      <c r="D65" s="74" t="s">
        <v>104</v>
      </c>
    </row>
    <row r="66" spans="1:4" s="62" customFormat="1" ht="22.5">
      <c r="A66" s="125"/>
      <c r="B66" s="144"/>
      <c r="C66" s="88" t="s">
        <v>23</v>
      </c>
      <c r="D66" s="73" t="s">
        <v>105</v>
      </c>
    </row>
    <row r="67" spans="1:4" s="62" customFormat="1" ht="22.5">
      <c r="A67" s="125"/>
      <c r="B67" s="144"/>
      <c r="C67" s="88" t="s">
        <v>23</v>
      </c>
      <c r="D67" s="73" t="s">
        <v>106</v>
      </c>
    </row>
    <row r="68" spans="1:4" s="62" customFormat="1" ht="22.5">
      <c r="A68" s="125"/>
      <c r="B68" s="144"/>
      <c r="C68" s="88" t="s">
        <v>23</v>
      </c>
      <c r="D68" s="73" t="s">
        <v>107</v>
      </c>
    </row>
    <row r="69" spans="1:4" s="62" customFormat="1" ht="22.5">
      <c r="A69" s="125"/>
      <c r="B69" s="141" t="s">
        <v>80</v>
      </c>
      <c r="C69" s="88" t="s">
        <v>23</v>
      </c>
      <c r="D69" s="73" t="s">
        <v>108</v>
      </c>
    </row>
    <row r="70" spans="1:4" s="62" customFormat="1" ht="22.5">
      <c r="A70" s="125"/>
      <c r="B70" s="144"/>
      <c r="C70" s="88" t="s">
        <v>23</v>
      </c>
      <c r="D70" s="73" t="s">
        <v>95</v>
      </c>
    </row>
    <row r="71" spans="1:4" s="62" customFormat="1" ht="22.5">
      <c r="A71" s="125"/>
      <c r="B71" s="144"/>
      <c r="C71" s="88" t="s">
        <v>23</v>
      </c>
      <c r="D71" s="73" t="s">
        <v>109</v>
      </c>
    </row>
    <row r="72" spans="1:4" s="62" customFormat="1" ht="22.5">
      <c r="A72" s="125"/>
      <c r="B72" s="143"/>
      <c r="C72" s="88" t="s">
        <v>23</v>
      </c>
      <c r="D72" s="73" t="s">
        <v>110</v>
      </c>
    </row>
  </sheetData>
  <mergeCells count="27">
    <mergeCell ref="A31:A38"/>
    <mergeCell ref="B31:B35"/>
    <mergeCell ref="B36:B38"/>
    <mergeCell ref="A40:D40"/>
    <mergeCell ref="C41:D41"/>
    <mergeCell ref="A1:D1"/>
    <mergeCell ref="A3:D3"/>
    <mergeCell ref="C4:D4"/>
    <mergeCell ref="A5:A10"/>
    <mergeCell ref="B5:B7"/>
    <mergeCell ref="B8:B10"/>
    <mergeCell ref="A11:A20"/>
    <mergeCell ref="B11:B13"/>
    <mergeCell ref="B14:B17"/>
    <mergeCell ref="B18:B20"/>
    <mergeCell ref="A21:A30"/>
    <mergeCell ref="B21:B23"/>
    <mergeCell ref="B24:B27"/>
    <mergeCell ref="B28:B30"/>
    <mergeCell ref="A59:A72"/>
    <mergeCell ref="B59:B63"/>
    <mergeCell ref="B64:B68"/>
    <mergeCell ref="B69:B72"/>
    <mergeCell ref="A42:A58"/>
    <mergeCell ref="B42:B46"/>
    <mergeCell ref="B47:B54"/>
    <mergeCell ref="B55:B58"/>
  </mergeCells>
  <phoneticPr fontId="3"/>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職業能力評価シート</vt:lpstr>
      <vt:lpstr>必要な知識</vt:lpstr>
      <vt:lpstr>基準一覧</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2017-12-04T03:17:20Z</cp:lastPrinted>
  <dcterms:created xsi:type="dcterms:W3CDTF">2005-09-30T06:43:49Z</dcterms:created>
  <dcterms:modified xsi:type="dcterms:W3CDTF">2021-03-08T00:43:54Z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