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autoCompressPictures="0" defaultThemeVersion="124226"/>
  <xr:revisionPtr revIDLastSave="0" documentId="14_{AD58A08E-93B6-4D97-A413-39B82C316F4E}" xr6:coauthVersionLast="47" xr6:coauthVersionMax="47" xr10:uidLastSave="{00000000-0000-0000-0000-000000000000}"/>
  <bookViews>
    <workbookView xWindow="-120" yWindow="-120" windowWidth="29040" windowHeight="15840" activeTab="3"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OJTｺﾐｭﾆｹｰｼｮﾝｼｰﾄ!$B$1:$AO$38</definedName>
    <definedName name="_xlnm.Print_Area" localSheetId="3">基準一覧!$A$1:$D$156</definedName>
    <definedName name="_xlnm.Print_Area" localSheetId="1">職業能力評価シート!$A$1:$H$52</definedName>
    <definedName name="_xlnm.Print_Area" localSheetId="2">必要な知識!$A$1:$C$226</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7" i="26" l="1"/>
  <c r="J17" i="26"/>
  <c r="K16" i="26"/>
  <c r="H29" i="29" s="1"/>
  <c r="J16" i="26"/>
  <c r="G29" i="29" s="1"/>
  <c r="K41" i="26" l="1"/>
  <c r="J41" i="26"/>
  <c r="K40" i="26"/>
  <c r="J40" i="26"/>
  <c r="K39" i="26"/>
  <c r="H36" i="29" s="1"/>
  <c r="J39" i="26"/>
  <c r="G36" i="29" s="1"/>
  <c r="K44" i="26"/>
  <c r="J44" i="26"/>
  <c r="K43" i="26"/>
  <c r="J43" i="26"/>
  <c r="K42" i="26"/>
  <c r="J42" i="26"/>
  <c r="K38" i="26"/>
  <c r="J38" i="26"/>
  <c r="K37" i="26"/>
  <c r="J37" i="26"/>
  <c r="K36" i="26"/>
  <c r="J36" i="26"/>
  <c r="K35" i="26"/>
  <c r="J35" i="26"/>
  <c r="K34" i="26"/>
  <c r="J34" i="26"/>
  <c r="K33" i="26"/>
  <c r="J33" i="26"/>
  <c r="G34" i="29" s="1"/>
  <c r="K32" i="26"/>
  <c r="J32" i="26"/>
  <c r="K31" i="26"/>
  <c r="J31" i="26"/>
  <c r="K30" i="26"/>
  <c r="H33" i="29" s="1"/>
  <c r="J30" i="26"/>
  <c r="G33" i="29" s="1"/>
  <c r="K29" i="26"/>
  <c r="J29" i="26"/>
  <c r="K28" i="26"/>
  <c r="J28" i="26"/>
  <c r="K27" i="26"/>
  <c r="J27" i="26"/>
  <c r="K46" i="26"/>
  <c r="J46" i="26"/>
  <c r="K25" i="26"/>
  <c r="J25" i="26"/>
  <c r="K7" i="26"/>
  <c r="K8" i="26"/>
  <c r="K9" i="26"/>
  <c r="K10" i="26"/>
  <c r="K11" i="26"/>
  <c r="K12" i="26"/>
  <c r="K13" i="26"/>
  <c r="K14" i="26"/>
  <c r="H28" i="29" s="1"/>
  <c r="K15" i="26"/>
  <c r="K21" i="26"/>
  <c r="K22" i="26"/>
  <c r="K23" i="26"/>
  <c r="K24" i="26"/>
  <c r="K26" i="26"/>
  <c r="K45" i="26"/>
  <c r="K47" i="26"/>
  <c r="J45" i="26"/>
  <c r="J47" i="26"/>
  <c r="J24" i="26"/>
  <c r="J26" i="26"/>
  <c r="J21" i="26"/>
  <c r="J22" i="26"/>
  <c r="J23" i="26"/>
  <c r="J14" i="26"/>
  <c r="G28" i="29" s="1"/>
  <c r="J15" i="26"/>
  <c r="J12" i="26"/>
  <c r="J8" i="26"/>
  <c r="B28" i="29"/>
  <c r="B25" i="29"/>
  <c r="F51" i="26"/>
  <c r="G51" i="26"/>
  <c r="G50" i="26"/>
  <c r="F50" i="26"/>
  <c r="G49" i="26"/>
  <c r="F49" i="26"/>
  <c r="J13" i="26"/>
  <c r="J11" i="26"/>
  <c r="J10" i="26"/>
  <c r="J9" i="26"/>
  <c r="J7" i="26"/>
  <c r="G25" i="29"/>
  <c r="B27" i="29"/>
  <c r="B26" i="29"/>
  <c r="H38" i="29" l="1"/>
  <c r="H34" i="29"/>
  <c r="G30" i="29"/>
  <c r="H31" i="29"/>
  <c r="H27" i="29"/>
  <c r="G32" i="29"/>
  <c r="G37" i="29"/>
  <c r="G31" i="29"/>
  <c r="H26" i="29"/>
  <c r="H32" i="29"/>
  <c r="H37" i="29"/>
  <c r="H30" i="29"/>
  <c r="G35" i="29"/>
  <c r="G38" i="29"/>
  <c r="H25" i="29"/>
  <c r="H35" i="29"/>
  <c r="G27" i="29"/>
  <c r="G26" i="29"/>
  <c r="F52" i="26"/>
  <c r="G52" i="26"/>
  <c r="H50" i="26" s="1"/>
  <c r="H49" i="26" l="1"/>
  <c r="H52" i="26" s="1"/>
  <c r="H51" i="26"/>
</calcChain>
</file>

<file path=xl/sharedStrings.xml><?xml version="1.0" encoding="utf-8"?>
<sst xmlns="http://schemas.openxmlformats.org/spreadsheetml/2006/main" count="772" uniqueCount="567">
  <si>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</si>
  <si>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</si>
  <si>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</si>
  <si>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</si>
  <si>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</si>
  <si>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</si>
  <si>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</si>
  <si>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</si>
  <si>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</si>
  <si>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</si>
  <si>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</si>
  <si>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</si>
  <si>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</si>
  <si>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</si>
  <si>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</si>
  <si>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</si>
  <si>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</si>
  <si>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</si>
  <si>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</si>
  <si>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</si>
  <si>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</si>
  <si>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</si>
  <si>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</si>
  <si>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</si>
  <si>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</si>
  <si>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</si>
  <si>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</si>
  <si>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OJTコミュニケーションシート</t>
    <phoneticPr fontId="6"/>
  </si>
  <si>
    <t>本人所属</t>
    <rPh sb="0" eb="2">
      <t>ホンニン</t>
    </rPh>
    <rPh sb="2" eb="4">
      <t>ショゾク</t>
    </rPh>
    <phoneticPr fontId="6"/>
  </si>
  <si>
    <t>本人氏名</t>
    <rPh sb="0" eb="2">
      <t>ホンニン</t>
    </rPh>
    <rPh sb="2" eb="4">
      <t>シメイ</t>
    </rPh>
    <phoneticPr fontId="6"/>
  </si>
  <si>
    <t>印</t>
    <rPh sb="0" eb="1">
      <t>イン</t>
    </rPh>
    <phoneticPr fontId="6"/>
  </si>
  <si>
    <t>レベル</t>
    <phoneticPr fontId="6"/>
  </si>
  <si>
    <t>評価者氏名</t>
    <rPh sb="0" eb="2">
      <t>ヒョウカ</t>
    </rPh>
    <rPh sb="2" eb="3">
      <t>シャ</t>
    </rPh>
    <rPh sb="3" eb="5">
      <t>シメイ</t>
    </rPh>
    <phoneticPr fontId="6"/>
  </si>
  <si>
    <t>評価期間</t>
    <rPh sb="0" eb="2">
      <t>ヒョウカ</t>
    </rPh>
    <rPh sb="2" eb="4">
      <t>キカン</t>
    </rPh>
    <phoneticPr fontId="6"/>
  </si>
  <si>
    <t>年</t>
    <rPh sb="0" eb="1">
      <t>ネン</t>
    </rPh>
    <phoneticPr fontId="6"/>
  </si>
  <si>
    <t>月</t>
    <rPh sb="0" eb="1">
      <t>ツキ</t>
    </rPh>
    <phoneticPr fontId="6"/>
  </si>
  <si>
    <t>日</t>
    <rPh sb="0" eb="1">
      <t>ヒ</t>
    </rPh>
    <phoneticPr fontId="6"/>
  </si>
  <si>
    <t>～</t>
    <phoneticPr fontId="6"/>
  </si>
  <si>
    <t>スキルレベルチェックグラフ</t>
    <phoneticPr fontId="6"/>
  </si>
  <si>
    <t>スキルアップ上の課題</t>
    <rPh sb="6" eb="7">
      <t>ジョウ</t>
    </rPh>
    <rPh sb="8" eb="10">
      <t>カダイ</t>
    </rPh>
    <phoneticPr fontId="6"/>
  </si>
  <si>
    <t>スキルアップ目標</t>
    <rPh sb="6" eb="8">
      <t>モクヒョウ</t>
    </rPh>
    <phoneticPr fontId="6"/>
  </si>
  <si>
    <t>※現在評価は上司評価</t>
    <rPh sb="1" eb="3">
      <t>ゲンザイ</t>
    </rPh>
    <rPh sb="3" eb="5">
      <t>ヒョウカ</t>
    </rPh>
    <rPh sb="6" eb="8">
      <t>ジョウシ</t>
    </rPh>
    <rPh sb="8" eb="10">
      <t>ヒョウカ</t>
    </rPh>
    <phoneticPr fontId="6"/>
  </si>
  <si>
    <t>現在評価</t>
    <rPh sb="0" eb="2">
      <t>ゲンザイ</t>
    </rPh>
    <rPh sb="2" eb="4">
      <t>ヒョウカ</t>
    </rPh>
    <phoneticPr fontId="6"/>
  </si>
  <si>
    <t>目標評価</t>
    <rPh sb="0" eb="2">
      <t>モクヒョウ</t>
    </rPh>
    <rPh sb="2" eb="4">
      <t>ヒョウカ</t>
    </rPh>
    <phoneticPr fontId="6"/>
  </si>
  <si>
    <t>能力ユニット・点数一覧</t>
    <rPh sb="0" eb="2">
      <t>ノウリョク</t>
    </rPh>
    <rPh sb="7" eb="11">
      <t>テンスウイチラン</t>
    </rPh>
    <phoneticPr fontId="6"/>
  </si>
  <si>
    <t>スキルアップのための活動計画</t>
    <rPh sb="10" eb="12">
      <t>カツドウ</t>
    </rPh>
    <rPh sb="12" eb="14">
      <t>ケイカク</t>
    </rPh>
    <phoneticPr fontId="6"/>
  </si>
  <si>
    <t>能力ユニット名</t>
    <rPh sb="0" eb="2">
      <t>ノウリョク</t>
    </rPh>
    <rPh sb="6" eb="7">
      <t>メイ</t>
    </rPh>
    <phoneticPr fontId="6"/>
  </si>
  <si>
    <t>自己</t>
    <rPh sb="0" eb="2">
      <t>ジコ</t>
    </rPh>
    <phoneticPr fontId="6"/>
  </si>
  <si>
    <t>上司</t>
    <rPh sb="0" eb="2">
      <t>ジョウシ</t>
    </rPh>
    <phoneticPr fontId="6"/>
  </si>
  <si>
    <t>活動計画</t>
    <rPh sb="0" eb="2">
      <t>カツドウ</t>
    </rPh>
    <rPh sb="2" eb="4">
      <t>ケイカク</t>
    </rPh>
    <phoneticPr fontId="6"/>
  </si>
  <si>
    <t>スケジュール、期限</t>
    <rPh sb="7" eb="9">
      <t>キゲン</t>
    </rPh>
    <phoneticPr fontId="6"/>
  </si>
  <si>
    <t>評価</t>
    <phoneticPr fontId="6"/>
  </si>
  <si>
    <t>実績</t>
    <rPh sb="0" eb="2">
      <t>ジッセキ</t>
    </rPh>
    <phoneticPr fontId="6"/>
  </si>
  <si>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6"/>
  </si>
  <si>
    <t>上司コメント</t>
    <rPh sb="0" eb="2">
      <t>ジョウシ</t>
    </rPh>
    <phoneticPr fontId="6"/>
  </si>
  <si>
    <t>課題の設定と成果の追求</t>
    <phoneticPr fontId="6"/>
  </si>
  <si>
    <t>レベル２</t>
    <phoneticPr fontId="6"/>
  </si>
  <si>
    <t>企業倫理とコンプライアンス</t>
    <phoneticPr fontId="6"/>
  </si>
  <si>
    <t>①諸規程、諸ルールの遵守</t>
    <phoneticPr fontId="53"/>
  </si>
  <si>
    <t>②倫理的問題の解決</t>
    <phoneticPr fontId="6"/>
  </si>
  <si>
    <t>関係者との連携による業務の遂行</t>
    <phoneticPr fontId="6"/>
  </si>
  <si>
    <t>関係者との連携による業務の遂行</t>
    <phoneticPr fontId="6"/>
  </si>
  <si>
    <t>①チームワークの発揮</t>
    <phoneticPr fontId="6"/>
  </si>
  <si>
    <t>①チームワークの発揮</t>
    <phoneticPr fontId="6"/>
  </si>
  <si>
    <t>②周囲との関係構築</t>
    <phoneticPr fontId="6"/>
  </si>
  <si>
    <t>②周囲との関係構築</t>
    <phoneticPr fontId="3"/>
  </si>
  <si>
    <t>課題の設定と成果の追求</t>
    <phoneticPr fontId="6"/>
  </si>
  <si>
    <t>①課題・目標の明確化</t>
    <phoneticPr fontId="6"/>
  </si>
  <si>
    <t>①課題・目標の明確化</t>
    <phoneticPr fontId="6"/>
  </si>
  <si>
    <t>②進捗管理の推進</t>
    <phoneticPr fontId="6"/>
  </si>
  <si>
    <t>②進捗管理の推進</t>
    <phoneticPr fontId="6"/>
  </si>
  <si>
    <t>③成果へのコミットメント</t>
    <phoneticPr fontId="6"/>
  </si>
  <si>
    <t>③成果へのコミットメント</t>
    <phoneticPr fontId="6"/>
  </si>
  <si>
    <t>Ⅲ. 必要な知識　（共通能力ユニット　レベル2）</t>
    <rPh sb="3" eb="5">
      <t>ヒツヨウ</t>
    </rPh>
    <rPh sb="6" eb="8">
      <t>チシキ</t>
    </rPh>
    <rPh sb="10" eb="12">
      <t>キョウツウ</t>
    </rPh>
    <rPh sb="12" eb="14">
      <t>ノウリョク</t>
    </rPh>
    <phoneticPr fontId="6"/>
  </si>
  <si>
    <t>②倫理的問題の解決</t>
    <phoneticPr fontId="6"/>
  </si>
  <si>
    <t>企業倫理とコンプライアンス</t>
    <phoneticPr fontId="6"/>
  </si>
  <si>
    <t>関係者との連携による業務の遂行</t>
    <rPh sb="0" eb="3">
      <t>カンケイシャ</t>
    </rPh>
    <rPh sb="5" eb="7">
      <t>レンケイ</t>
    </rPh>
    <rPh sb="10" eb="12">
      <t>ギョウム</t>
    </rPh>
    <rPh sb="13" eb="15">
      <t>スイコウ</t>
    </rPh>
    <phoneticPr fontId="6"/>
  </si>
  <si>
    <t>職務において自己の能力、権限を超える場合には、独断で判断を行うことなく上位者に相談し助力を求めている。</t>
    <rPh sb="35" eb="37">
      <t>ジョウイ</t>
    </rPh>
    <phoneticPr fontId="22"/>
  </si>
  <si>
    <t>下位者からの倫理的な相談に快く乗りながら、適切な助言を与えるとともに、解決に向けて一緒になって取り組んでいる。</t>
    <rPh sb="0" eb="3">
      <t>カイシャ</t>
    </rPh>
    <phoneticPr fontId="22"/>
  </si>
  <si>
    <t>職場の中核として周囲とのコミュニケーションに努め、協力的な職場環境の創出・維持に取り組んでいる。</t>
    <rPh sb="3" eb="5">
      <t>チュウカク</t>
    </rPh>
    <phoneticPr fontId="22"/>
  </si>
  <si>
    <t>できるだけ早い段階でキーパーソンに働きかけて同意を得ておくなど、業務を取り進めやすい環境を構築している。</t>
  </si>
  <si>
    <t>効率的に仕事を進めるうえで役立つ情報を体系化し、周囲と共有している。</t>
  </si>
  <si>
    <t>下位者に対して仕事のノウハウを提供したり指導助言を行っている。</t>
    <rPh sb="0" eb="3">
      <t>カイシャ</t>
    </rPh>
    <phoneticPr fontId="22"/>
  </si>
  <si>
    <t>利害が相反する相手先とも本音ベースでやり取りができるような信頼関係を構築している。</t>
    <rPh sb="0" eb="2">
      <t>リガイ</t>
    </rPh>
    <rPh sb="3" eb="5">
      <t>アイハン</t>
    </rPh>
    <rPh sb="7" eb="10">
      <t>アイテサキ</t>
    </rPh>
    <rPh sb="12" eb="14">
      <t>ホンネ</t>
    </rPh>
    <rPh sb="20" eb="21">
      <t>ト</t>
    </rPh>
    <rPh sb="29" eb="31">
      <t>シンライ</t>
    </rPh>
    <rPh sb="31" eb="33">
      <t>カンケイ</t>
    </rPh>
    <rPh sb="34" eb="36">
      <t>コウチク</t>
    </rPh>
    <phoneticPr fontId="22"/>
  </si>
  <si>
    <t>社内関係者と日頃からコミュニケーションをとり、必要な情報を素早く入手できるような人間関係を構築している。</t>
  </si>
  <si>
    <t>社外の勉強会や他部門との交流イベントなど、日頃から人的ネットワークの拡大に資する機会には進んで参加している。</t>
  </si>
  <si>
    <t>組織内での自分の役割を自覚し、自分が何をすべきかを主体的に考えている。</t>
    <rPh sb="0" eb="2">
      <t>ソシキ</t>
    </rPh>
    <rPh sb="2" eb="3">
      <t>ナイ</t>
    </rPh>
    <rPh sb="5" eb="7">
      <t>ジブン</t>
    </rPh>
    <rPh sb="8" eb="10">
      <t>ヤクワリ</t>
    </rPh>
    <rPh sb="11" eb="13">
      <t>ジカク</t>
    </rPh>
    <rPh sb="15" eb="17">
      <t>ジブン</t>
    </rPh>
    <rPh sb="18" eb="19">
      <t>ナニ</t>
    </rPh>
    <rPh sb="25" eb="28">
      <t>シュタイテキ</t>
    </rPh>
    <rPh sb="29" eb="30">
      <t>カンガ</t>
    </rPh>
    <phoneticPr fontId="22"/>
  </si>
  <si>
    <t>同じ失敗を繰り返さないよう、前回の反省点を的確に踏まえて課題設定を行っている。</t>
    <rPh sb="0" eb="1">
      <t>オナ</t>
    </rPh>
    <rPh sb="2" eb="4">
      <t>シッパイ</t>
    </rPh>
    <rPh sb="5" eb="6">
      <t>ク</t>
    </rPh>
    <rPh sb="7" eb="8">
      <t>カエ</t>
    </rPh>
    <phoneticPr fontId="22"/>
  </si>
  <si>
    <t>自分の仕事の進捗管理を確実に実施するとともに、下位者に対して日程管理に関する助言・指導を行っている。</t>
  </si>
  <si>
    <t>仕事の優先順位を的確に判断しながら計画的に取り組んでいる。</t>
    <rPh sb="0" eb="2">
      <t>シゴト</t>
    </rPh>
    <rPh sb="8" eb="10">
      <t>テキカク</t>
    </rPh>
    <rPh sb="17" eb="20">
      <t>ケイカクテキ</t>
    </rPh>
    <phoneticPr fontId="22"/>
  </si>
  <si>
    <t>スケジュールに遅れが生じた際には、その要因分析を行い対応策を講じている。</t>
  </si>
  <si>
    <t>同時に抱える複数業務について、その中身と成果を考え、優先順位をつけて取り組んでいる。</t>
    <rPh sb="0" eb="2">
      <t>ドウジ</t>
    </rPh>
    <rPh sb="3" eb="4">
      <t>カカ</t>
    </rPh>
    <phoneticPr fontId="22"/>
  </si>
  <si>
    <t>目標の実現に向けて、最後まで諦めることなく粘り強く取り組んでいる。</t>
  </si>
  <si>
    <t>困難な状況下でも、安易に妥協することなく高い成果・目標達成のためにあらゆる手段を尽くしている。</t>
  </si>
  <si>
    <t>自身の成功体験やこれに付随する情報を広く関係者に提供するなど、組織全体の成果を高めることを意識した行動をとっている。</t>
  </si>
  <si>
    <t>レベル2の目安</t>
    <rPh sb="5" eb="7">
      <t>メヤス</t>
    </rPh>
    <phoneticPr fontId="6"/>
  </si>
  <si>
    <t>会社のルールや明文化されない倫理事項等を理解し、これを実践すると共に下位者に対し指導している</t>
    <rPh sb="20" eb="23">
      <t>リカ</t>
    </rPh>
    <rPh sb="27" eb="29">
      <t>ジッセン</t>
    </rPh>
    <rPh sb="32" eb="34">
      <t>トモン</t>
    </rPh>
    <rPh sb="34" eb="37">
      <t>カイシャ</t>
    </rPh>
    <rPh sb="37" eb="40">
      <t>カイsy</t>
    </rPh>
    <rPh sb="40" eb="46">
      <t>シド</t>
    </rPh>
    <phoneticPr fontId="6"/>
  </si>
  <si>
    <t>職倫理上の問題が発生した場合には、上位者に相談し、助力を求める。また、下位者からの相談に対しては適切な助言を与え問題に取り組んでいる</t>
    <rPh sb="1" eb="5">
      <t>リンr</t>
    </rPh>
    <rPh sb="5" eb="8">
      <t>モンダ</t>
    </rPh>
    <rPh sb="8" eb="12">
      <t>ハッセ</t>
    </rPh>
    <rPh sb="35" eb="37">
      <t>カイ</t>
    </rPh>
    <rPh sb="37" eb="38">
      <t>シャ</t>
    </rPh>
    <rPh sb="41" eb="44">
      <t>ソウダン</t>
    </rPh>
    <rPh sb="44" eb="46">
      <t>タイs</t>
    </rPh>
    <rPh sb="48" eb="51">
      <t>テキセt</t>
    </rPh>
    <rPh sb="51" eb="56">
      <t>ジョゲン</t>
    </rPh>
    <rPh sb="56" eb="59">
      <t>モンダ</t>
    </rPh>
    <rPh sb="59" eb="60">
      <t>ト</t>
    </rPh>
    <rPh sb="61" eb="66">
      <t>クン</t>
    </rPh>
    <phoneticPr fontId="6"/>
  </si>
  <si>
    <t>効率的に業務を進めるために必要な環境を構築し、周囲と役立つ情報を共有している</t>
    <rPh sb="0" eb="4">
      <t>コウリt</t>
    </rPh>
    <rPh sb="4" eb="7">
      <t>ギョ</t>
    </rPh>
    <rPh sb="7" eb="13">
      <t>ススm</t>
    </rPh>
    <rPh sb="13" eb="16">
      <t>ヒツヨ</t>
    </rPh>
    <rPh sb="16" eb="19">
      <t>カンキョ</t>
    </rPh>
    <rPh sb="19" eb="22">
      <t>コウチk</t>
    </rPh>
    <rPh sb="23" eb="26">
      <t>シュ</t>
    </rPh>
    <rPh sb="26" eb="29">
      <t>ヤクダt</t>
    </rPh>
    <rPh sb="29" eb="32">
      <t>ジョウh</t>
    </rPh>
    <rPh sb="32" eb="34">
      <t>キョウユ</t>
    </rPh>
    <phoneticPr fontId="6"/>
  </si>
  <si>
    <t>社会経済情勢や組織内での自身の役割を鑑みて、適切な課題・目標設定を実施している</t>
    <rPh sb="7" eb="12">
      <t>ソシk</t>
    </rPh>
    <rPh sb="12" eb="14">
      <t>ジシン</t>
    </rPh>
    <rPh sb="15" eb="18">
      <t>ヤクワr</t>
    </rPh>
    <rPh sb="18" eb="20">
      <t>カンガm</t>
    </rPh>
    <rPh sb="22" eb="25">
      <t>テキセt</t>
    </rPh>
    <rPh sb="25" eb="28">
      <t>カダイ</t>
    </rPh>
    <rPh sb="28" eb="35">
      <t>モクヒョ</t>
    </rPh>
    <phoneticPr fontId="6"/>
  </si>
  <si>
    <t>仕事の優先順位を的確に判断し、自分の仕事の進捗管理を確実に実施するとともに、下位者に対して日程管理に関する助言・指導を行っている</t>
    <phoneticPr fontId="6"/>
  </si>
  <si>
    <t>困難な状況下でも、安易に妥協することなく高い成果・目標達成のためにあらゆる手段を尽くしている</t>
    <phoneticPr fontId="6"/>
  </si>
  <si>
    <t>様々なメディアを通して社会経済情勢や流行・トレンドを把握し、自らの仕事と関連付けながら業務課題や目標を整理している。</t>
    <rPh sb="0" eb="2">
      <t>サマザマ</t>
    </rPh>
    <rPh sb="8" eb="9">
      <t>トオ</t>
    </rPh>
    <phoneticPr fontId="6"/>
  </si>
  <si>
    <t>業務効率化の推進</t>
  </si>
  <si>
    <t>①手続に則った業務遂行</t>
  </si>
  <si>
    <t>仕事に取り掛かる前に、求められる達成水準や仕事の進め方、注意事項等を確認している。</t>
  </si>
  <si>
    <t>②工夫・改善</t>
  </si>
  <si>
    <t>コスト意識をもって自分なりに工夫しながら仕事を行い、効率化や改善を試みている。</t>
  </si>
  <si>
    <t>1. 英文簿記</t>
  </si>
  <si>
    <t>　●基本用語、仕訳と元帳転記、試算表と精算表</t>
  </si>
  <si>
    <t>2. 日本基準準拠型国際連結財務諸表の作成</t>
  </si>
  <si>
    <t>4. 各国会計実務</t>
  </si>
  <si>
    <t>5. その他の国際会計基準</t>
  </si>
  <si>
    <t>6. 国際税務</t>
  </si>
  <si>
    <t>8. 国際会計の拡大化</t>
  </si>
  <si>
    <t>1. 国際税務をめぐる諸問題</t>
  </si>
  <si>
    <t>　●合算課税（ユニタリー・タックス）問題等</t>
  </si>
  <si>
    <t>　●アメリカ・カナダ</t>
  </si>
  <si>
    <t>　●EU諸国</t>
  </si>
  <si>
    <t>　●アジア諸国、中国</t>
  </si>
  <si>
    <t>　●その他の主要国</t>
  </si>
  <si>
    <t>4. 自社の主要海外拠点と事業内容に関する知識</t>
  </si>
  <si>
    <t>5. 英語によるコミュニケーション能力（目安として、TOEIC730点程度以上）</t>
  </si>
  <si>
    <t>職業能力評価シート（国際経営管理　レベル２）　　</t>
    <rPh sb="10" eb="12">
      <t>コクサイ</t>
    </rPh>
    <rPh sb="12" eb="14">
      <t>ケイエイ</t>
    </rPh>
    <rPh sb="14" eb="16">
      <t>カンリ</t>
    </rPh>
    <phoneticPr fontId="6"/>
  </si>
  <si>
    <t>国際人事・労務管理</t>
    <phoneticPr fontId="6"/>
  </si>
  <si>
    <t>①国際人事・労務管理に関する計画の策定</t>
  </si>
  <si>
    <t>②国際人事・労務管理の推進</t>
  </si>
  <si>
    <t>③国際人事・労務管理の検証と評価</t>
  </si>
  <si>
    <t>国際法務</t>
    <phoneticPr fontId="6"/>
  </si>
  <si>
    <t>①国際法務に関する企画と立案</t>
  </si>
  <si>
    <t>②国際法務実務の推進</t>
  </si>
  <si>
    <t>③国際法務実務の検証と評価</t>
  </si>
  <si>
    <t>国際会計</t>
    <phoneticPr fontId="6"/>
  </si>
  <si>
    <t>①担当業務に関する企画・立案</t>
  </si>
  <si>
    <t>②国際会計業務の推進</t>
  </si>
  <si>
    <t>③担当業務の評価</t>
  </si>
  <si>
    <t>国際税務</t>
    <phoneticPr fontId="6"/>
  </si>
  <si>
    <t>②国際税務業務の推進</t>
  </si>
  <si>
    <t>国際金融・財務</t>
    <phoneticPr fontId="6"/>
  </si>
  <si>
    <t>①国際金融・財務に関する企画・立案</t>
  </si>
  <si>
    <t>②国際金融・財務業務の推進</t>
  </si>
  <si>
    <t>国際マーケティング</t>
    <phoneticPr fontId="6"/>
  </si>
  <si>
    <t>②国際マーケティングの推進</t>
  </si>
  <si>
    <t>国際生産・ソーシング管理</t>
    <phoneticPr fontId="6"/>
  </si>
  <si>
    <t>②国際生産・ソーシング管理の推進</t>
  </si>
  <si>
    <t>国際経営管理</t>
    <phoneticPr fontId="6"/>
  </si>
  <si>
    <t>①国際経営管理に関する企画と立案</t>
  </si>
  <si>
    <t>②国際経営管理の推進</t>
  </si>
  <si>
    <t>③国際経営管理の検証と評価</t>
  </si>
  <si>
    <t>国際事業運営管理</t>
    <phoneticPr fontId="6"/>
  </si>
  <si>
    <t>①国際事業運営管理に関する企画と立案</t>
  </si>
  <si>
    <t>②国際事業運営管理の推進</t>
  </si>
  <si>
    <t>③国際事業運営管理の検証と評価</t>
  </si>
  <si>
    <t>Ⅳ.必要な知識（選択能力ユニット 国際経営管理　レベル2）</t>
    <rPh sb="8" eb="10">
      <t>センタク</t>
    </rPh>
    <rPh sb="17" eb="19">
      <t>コクサイ</t>
    </rPh>
    <rPh sb="19" eb="21">
      <t>ケイエイ</t>
    </rPh>
    <rPh sb="21" eb="23">
      <t>カンリ</t>
    </rPh>
    <phoneticPr fontId="6"/>
  </si>
  <si>
    <t>1. 国際人的資源管理</t>
  </si>
  <si>
    <t>　●幹部育成・登用・処遇</t>
  </si>
  <si>
    <t>　●各種雇用契約書</t>
  </si>
  <si>
    <t>2. 海外派遣要員管理</t>
  </si>
  <si>
    <t>　●選抜・赴任前研修</t>
  </si>
  <si>
    <t>　●帰任者問題</t>
  </si>
  <si>
    <t>3. 雇用・労働に関する国際法務</t>
  </si>
  <si>
    <t>4. 海外における労使関係</t>
  </si>
  <si>
    <t>5. 外国人雇用問題</t>
  </si>
  <si>
    <t xml:space="preserve">  ●国内における外国人雇用</t>
  </si>
  <si>
    <t xml:space="preserve">  ●国際スタッフ問題（逆出向、登用等）</t>
  </si>
  <si>
    <t>　●派遣者管理（賃金、処遇、健康管理、安全管理、子女管理等）</t>
    <phoneticPr fontId="6"/>
  </si>
  <si>
    <t>　●雇用管理の諸問題（雇用差別、セクシャル・ハラスメント等を含む）</t>
    <phoneticPr fontId="6"/>
  </si>
  <si>
    <t>6. 海外事業所の所在国における労働法制・雇用慣行</t>
  </si>
  <si>
    <t>7. 自社の主要海外拠点と事業内容</t>
  </si>
  <si>
    <t>9. 英語によるコミュニケーション能力（目安として、TOEIC730点程度以上）</t>
    <phoneticPr fontId="6"/>
  </si>
  <si>
    <t>8. 自社（国内及び海外事務所）における外国人スタッフの登用状況及び活用上の問題点</t>
    <phoneticPr fontId="6"/>
  </si>
  <si>
    <t>1. 国際契約</t>
  </si>
  <si>
    <t>　●Sales and　Purchase　Agreementの基本</t>
  </si>
  <si>
    <t>　●国際取引契約の一般条項</t>
  </si>
  <si>
    <t>　●Non-Disclosure　Agreement</t>
  </si>
  <si>
    <t>　●Letter of Intent・Memorandum of Understanding</t>
  </si>
  <si>
    <t>2. 通商法の実務</t>
  </si>
  <si>
    <t>　●米国通商法</t>
  </si>
  <si>
    <t>　●米国・ＥＵ独占禁止法</t>
  </si>
  <si>
    <t>　●国際取引と租税</t>
  </si>
  <si>
    <t>　●安全保障・輸出管理（外為法）</t>
  </si>
  <si>
    <t>3. 国際訴訟・国際仲裁</t>
  </si>
  <si>
    <t>　●主要国の訴訟制度</t>
  </si>
  <si>
    <t>　●国際仲裁制度</t>
  </si>
  <si>
    <t>国際会計</t>
    <phoneticPr fontId="6"/>
  </si>
  <si>
    <t>3. 国際会計基準（IAS）</t>
  </si>
  <si>
    <t>　●アメリカ、イギリス、ドイツ、フランス</t>
  </si>
  <si>
    <t>　●ヨーロッパ会計指令、OECD会計基準</t>
  </si>
  <si>
    <t>7. 国際監査</t>
  </si>
  <si>
    <t>9. 経理に関する法律（商法・法人税法・証券取引法）と会計原則に関する基本知識</t>
  </si>
  <si>
    <t>　●租税条約と二重課税防止</t>
  </si>
  <si>
    <t>2. 主要国の税制と税務会計制度</t>
  </si>
  <si>
    <t>3. 国際会計基準に関する知識</t>
  </si>
  <si>
    <t>1. 国際金融制度</t>
  </si>
  <si>
    <t>　●主要国の金融制度と規制</t>
  </si>
  <si>
    <t>　●国際金融取引の法務（ローン・保証・証券業務等）</t>
  </si>
  <si>
    <t>　●国際投・融資契約の実務（ローン・アグリーメントの実際等）</t>
  </si>
  <si>
    <t>2. 国際金融取引の手法と国際財務</t>
  </si>
  <si>
    <t>　●資金調達の手法</t>
  </si>
  <si>
    <t>　①銀行借入</t>
  </si>
  <si>
    <t>　②証券発行（社債、株式、CP等）</t>
  </si>
  <si>
    <t>　③制度融資の活用</t>
  </si>
  <si>
    <t>　④その他（プロジェクト・ファイナンス、リース・ファイナンス等）</t>
  </si>
  <si>
    <t>　●格付けの取得と維持</t>
  </si>
  <si>
    <t>　●資金運用の手法</t>
  </si>
  <si>
    <t>　①外貨預金</t>
  </si>
  <si>
    <t>　②対外証券投資</t>
  </si>
  <si>
    <t>　③その他（裁定取引等）</t>
  </si>
  <si>
    <t>　●リスク管理</t>
  </si>
  <si>
    <t>　①外国為替相場と為替リスク</t>
  </si>
  <si>
    <t>　②為替リスクヘッジ</t>
  </si>
  <si>
    <t>　③金利リスク対策</t>
  </si>
  <si>
    <t>　④デリバティブ取引の概要と活用法及びリスク管理</t>
  </si>
  <si>
    <t>3. 英語によるコミュニケーション能力（目安として、TOEIC 730点程度以上）</t>
  </si>
  <si>
    <t>1. 国際マーケティング（輸出・輸入・現地）業務</t>
  </si>
  <si>
    <t>　●国際市場調査</t>
  </si>
  <si>
    <t>　●国際市場細分化</t>
  </si>
  <si>
    <t>　●国際商品開発</t>
  </si>
  <si>
    <t>　●国際販売チャネル政策</t>
  </si>
  <si>
    <t>　●国際価格政策</t>
  </si>
  <si>
    <t>　●国際ロジスティクス</t>
  </si>
  <si>
    <t>　●国際パッケージング</t>
  </si>
  <si>
    <t>　●国際プロモーション（広告・宣伝）</t>
  </si>
  <si>
    <t>2. 国際マーケティングに関する法務</t>
  </si>
  <si>
    <t>　●アンチ・ダンピング規制</t>
  </si>
  <si>
    <t>　●各国の独占禁止法</t>
  </si>
  <si>
    <t>　●各国の代理店法</t>
  </si>
  <si>
    <t>　●PL対策（販売段階）</t>
  </si>
  <si>
    <t>　●消費者保護関連法</t>
  </si>
  <si>
    <t>3. 産業財の国際マーケティング業務</t>
  </si>
  <si>
    <t>4. サービス産業（ソフト・インダストリー）の国際化問題</t>
  </si>
  <si>
    <t>5. 国際販売チャネル設置運営の実務</t>
  </si>
  <si>
    <t>　●販売営業所の設置と運営</t>
  </si>
  <si>
    <t>　●代理店の設置と運営</t>
  </si>
  <si>
    <t>　●販売店の設置と運営</t>
  </si>
  <si>
    <t>　●フランチャイズ</t>
  </si>
  <si>
    <t>　●その他の販売チャネル</t>
  </si>
  <si>
    <t>6. 自社のマーケティング戦略に関する知識</t>
  </si>
  <si>
    <t>7. 英語によるコミュニケーション能力（目安として、TOEIC730点程度以上）</t>
  </si>
  <si>
    <t>1. 海外生産管理</t>
  </si>
  <si>
    <t>　●海外生産と技術移転</t>
  </si>
  <si>
    <t>　●海外生産と商品開発</t>
  </si>
  <si>
    <t>　●海外生産と生産管理方式</t>
  </si>
  <si>
    <t>　●設備の導入と設備管理（TPM）</t>
  </si>
  <si>
    <t>　●原材料・部品の調達</t>
  </si>
  <si>
    <t>　●従業員の教育、技術訓練</t>
  </si>
  <si>
    <t>　●品質管理</t>
  </si>
  <si>
    <t xml:space="preserve">  ①法規制、標準化と品質管理</t>
  </si>
  <si>
    <t xml:space="preserve">  ②海外工場におけるQC活動</t>
  </si>
  <si>
    <t xml:space="preserve">  ③TQMとISO9000</t>
  </si>
  <si>
    <t xml:space="preserve">  ●環境問題への対応</t>
  </si>
  <si>
    <t xml:space="preserve">  ①対応策</t>
  </si>
  <si>
    <t xml:space="preserve">  ②環境管理（ISO14000等）</t>
  </si>
  <si>
    <t>2. 関連委託業務に関する実務</t>
  </si>
  <si>
    <t>　●委託生産事業における生産・品質管理</t>
  </si>
  <si>
    <t>　●内外関係法</t>
  </si>
  <si>
    <t>　●購買契約書</t>
  </si>
  <si>
    <t>　●製造委託手続と製造委託契約書</t>
  </si>
  <si>
    <t>　●OEM契約書</t>
  </si>
  <si>
    <t>　●業務委託手続と業務委託契約書</t>
  </si>
  <si>
    <t>　●国際ソーシングに関するその他の契約書</t>
  </si>
  <si>
    <t>3. 自社の主要事業の海外提携先に関する知識</t>
  </si>
  <si>
    <t>1. 企業経営を取り巻く国際環境の動向</t>
  </si>
  <si>
    <t>2. リスクマネジメント</t>
  </si>
  <si>
    <t>3. 製造物責任（PL）等</t>
  </si>
  <si>
    <t>　●各国の法規制</t>
  </si>
  <si>
    <t>　●PL関連保険</t>
  </si>
  <si>
    <t>　●REACH（リーチ）規制　等</t>
  </si>
  <si>
    <t>4. 安全保障貿易管理</t>
  </si>
  <si>
    <t>5. 環境保全</t>
  </si>
  <si>
    <t>　●各国の法規制及び条約による規制</t>
  </si>
  <si>
    <t>　●環境マネジメント・システム（ISO14000）</t>
  </si>
  <si>
    <t>6. 社会的責任・現地貢献・国際広報</t>
  </si>
  <si>
    <t>　●国際企業経営とリスクマネジメント</t>
    <phoneticPr fontId="6"/>
  </si>
  <si>
    <t>　　（自然災害リスク、市場リスク、地政学的リスク、インフラ・リスク、地理的リスク、規制・政策リスク）</t>
    <phoneticPr fontId="6"/>
  </si>
  <si>
    <t>　●グローバルPL対策（製品安全対策、文書管理、契約書管理、トラブル管理等）</t>
    <phoneticPr fontId="6"/>
  </si>
  <si>
    <t>1. フィージビリティ調査（企業化実行可能性調査）の手順・方法</t>
  </si>
  <si>
    <t>2. 国際事業組織の戦略的選択</t>
  </si>
  <si>
    <t>3. 国際事業運営に関する法務</t>
  </si>
  <si>
    <t>4. 海外連絡事務所・支店の設置運営（機能、設置手続、運営・撤退等）</t>
  </si>
  <si>
    <t>5. 現地法人設置運営（機能、設置手続、運営・撤退等）</t>
  </si>
  <si>
    <t>6. 国際企業買収と売却（手続、審査方法、売買契約書、経営等の引継など）</t>
  </si>
  <si>
    <t>7. 合弁事業（合弁事業の性質、関係法、手続、合弁会社の管理、合弁事業の解消等）</t>
  </si>
  <si>
    <t>8. 海外資産管理（動産・不動産・外貨証券管理）</t>
  </si>
  <si>
    <t>9. 撤退の実務</t>
  </si>
  <si>
    <t>10. 自社の海外展開の実情</t>
  </si>
  <si>
    <t>【サブツール】能力細目・職務遂行のための基準一覧（国際経営管理　レベル2）</t>
    <rPh sb="7" eb="9">
      <t>ノウリョク</t>
    </rPh>
    <rPh sb="9" eb="11">
      <t>サイモク</t>
    </rPh>
    <rPh sb="12" eb="14">
      <t>ショクム</t>
    </rPh>
    <rPh sb="14" eb="16">
      <t>スイコウ</t>
    </rPh>
    <rPh sb="20" eb="22">
      <t>キジュン</t>
    </rPh>
    <rPh sb="22" eb="24">
      <t>イチラン</t>
    </rPh>
    <rPh sb="25" eb="27">
      <t>コクサイ</t>
    </rPh>
    <rPh sb="27" eb="29">
      <t>ケイエイ</t>
    </rPh>
    <rPh sb="29" eb="31">
      <t>カンリ</t>
    </rPh>
    <phoneticPr fontId="6"/>
  </si>
  <si>
    <t>業務効率化の推進</t>
    <phoneticPr fontId="6"/>
  </si>
  <si>
    <t>①手続に則った業務遂行</t>
    <rPh sb="1" eb="3">
      <t>テツヅキ</t>
    </rPh>
    <rPh sb="4" eb="5">
      <t>ノット</t>
    </rPh>
    <rPh sb="7" eb="9">
      <t>ギョウム</t>
    </rPh>
    <rPh sb="9" eb="11">
      <t>スイコウ</t>
    </rPh>
    <phoneticPr fontId="6"/>
  </si>
  <si>
    <t>②工夫・改善</t>
    <phoneticPr fontId="6"/>
  </si>
  <si>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</si>
  <si>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</si>
  <si>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</si>
  <si>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</si>
  <si>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</si>
  <si>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①国際人事・労務管理に関する計画の策定</t>
    <phoneticPr fontId="6"/>
  </si>
  <si>
    <t>②国際人事・労務管理の推進</t>
    <phoneticPr fontId="6"/>
  </si>
  <si>
    <t>③国際人事・労務管理の検証と評価</t>
    <phoneticPr fontId="6"/>
  </si>
  <si>
    <t>海外の雇用・労働に関する国際法務及び労使関係を理解したうえで、会社や部門の方針を踏まえて外国人スタッフを含めた要員計画案を策定している。</t>
  </si>
  <si>
    <t>海外赴任者に対する処遇（手当、賃金体系、健康・安全管理等）に関する企画立案を行っている。</t>
  </si>
  <si>
    <t>海外法令や判例等を踏まえ、海外における労働問題の事前防止策を的確に立案している。</t>
  </si>
  <si>
    <t>帰任者のケアに関するプログラムや計画を適切に立案している。</t>
  </si>
  <si>
    <t>国際人事・労務管理の計画や方針の作成に当たり、優先順位を柔軟に判断している。</t>
  </si>
  <si>
    <t>法令や人員計画を踏まえ、外国人スタッフの採用・退職及び人事・労務管理に関する実務を遂行している。</t>
  </si>
  <si>
    <t>現地状況や個別社員の実情を勘案しながら、海外に派遣する日本人要員に対する人事・労務管理を行っている。</t>
  </si>
  <si>
    <t>海外で労働問題に関する係争が発生した場合には、上司や関係部署・行政機関等と連絡をとりながら迅速に対応している。</t>
  </si>
  <si>
    <t>部下や後輩からの国際人事・労務管理に関する質問に対し、的を射た回答や助言を行っている。</t>
  </si>
  <si>
    <t>外国人スタッフ採用の業績・組織へのインパクトについて定性的及び定量的な分析を行い、自分なりの評価を導いている。</t>
  </si>
  <si>
    <t>期初の方針や目標に照らして国際人事・労務管理に関する業務の達成状況を自己評価し、次期に向けた改善点を抽出している。</t>
  </si>
  <si>
    <t>会社の国際人事・労務管理体制に関する問題点や今後改善すべき点などを整理し、社内関係者や関係部門等に対して積極的に提言している。</t>
  </si>
  <si>
    <t>①国際法務に関する企画と立案</t>
    <phoneticPr fontId="6"/>
  </si>
  <si>
    <t>通商法の動向を理解し、上位方針を踏まえながらアンチ・ダンピングやカルテル、独禁法関係の国際争訟の未然防止策を起案している。</t>
  </si>
  <si>
    <t>会社や部門の製造・販売戦略策定に当たり、安全保障・輸出管理（外為法）等の観点からの留意点や対処法を検討し、積極的に提案を行っている。</t>
  </si>
  <si>
    <t>国際法務実務の推進に際し、優先順位を的確に判断している。</t>
  </si>
  <si>
    <t>②国際法務実務の推進</t>
    <phoneticPr fontId="6"/>
  </si>
  <si>
    <t>予防法務の視点から国際契約書を作成し、あるいは、国際契約書を審査している。</t>
  </si>
  <si>
    <t>国際商取引をめぐる関連部門からの問合せに対して対応策を検討し、必要な助言を行っている。</t>
  </si>
  <si>
    <t>反ダンピングなど国際争訟が生じた場合には、関係省庁の担当者等と協議しながら対応策を検討している。</t>
  </si>
  <si>
    <t>部下や後輩からの国際法務に関する質問に対し、的を射た回答や助言を行っている。</t>
  </si>
  <si>
    <t>国際法務に関する社内外への各種報告は遅滞なく作成している。</t>
  </si>
  <si>
    <t>期初の方針や目標に照らして担当業務の推進状況を自己評価し、次期に向けた改善点を抽出している。</t>
  </si>
  <si>
    <t>国際法務の観点から会社の事業運営の問題点や今後改善すべき点などを整理し、社内関係者や関係部門等に対して積極的に提言している。</t>
  </si>
  <si>
    <t>③国際法務実務の検証と評価</t>
    <phoneticPr fontId="6"/>
  </si>
  <si>
    <t>①担当業務に関する企画・立案</t>
    <phoneticPr fontId="6"/>
  </si>
  <si>
    <t>②国際会計業務の推進</t>
    <phoneticPr fontId="6"/>
  </si>
  <si>
    <t>③担当業務の評価</t>
    <phoneticPr fontId="6"/>
  </si>
  <si>
    <t>英文簿記の勘定項目の名称や簿記手続に必要な専門用語を理解し、英文会計業務の年間計画を策定している。</t>
  </si>
  <si>
    <t>US-GAAP（米国会計基準）とIAS（国際会計基準）との基準の違いを理解し、日本におけるグローバルスタンダードの受容の経緯を踏まえ、日本の会計基準の改正動向を押さえている。</t>
  </si>
  <si>
    <t>国際税務、国際監査等の業務計画や作業方針の企画・作成に当たり、優先順位を柔軟に判断している。</t>
  </si>
  <si>
    <t>外貨換算会計に関する実務知識を有し、決算日レート法、テンポラル法、その他の換算方法で適切に表示している。</t>
  </si>
  <si>
    <t>財務諸表においてディスクロージャーが求められるリース、セグメント、時価情報、デリバティブ等の会計処理を理解し、適切に処理している。</t>
  </si>
  <si>
    <t>IAS（国際会計基準）と日本基準との相違を理解したうえで、日本基準に準拠した国際財務諸表を作成している。</t>
  </si>
  <si>
    <t>アメリカ、イギリス、ドイツ等の企業のアニュアルリポートを会計制度の相違に留意し、内容を正しくまとめて報告している。</t>
  </si>
  <si>
    <t>国際税務や国際監査の概要を理解し、関係業務を適切に遂行している。</t>
  </si>
  <si>
    <t>部下や後輩からの国際会計や国際監査に対する質問に対して、的を射た回答や助言を行っている。</t>
  </si>
  <si>
    <t>国際会計の報告結果を踏まえ、経理・財務部門としてなすべき対策を検討している。</t>
  </si>
  <si>
    <t>期初の計画や目標に照らして、国際会計業務の達成状況を自己評価し、次期に向けた改善点を抽出している。</t>
  </si>
  <si>
    <t>ディスクロージャーの観点から有価証券報告書の掲載情報の妥当性・客観性を検証している。</t>
  </si>
  <si>
    <t>②国際税務業務の推進</t>
    <phoneticPr fontId="6"/>
  </si>
  <si>
    <t>③担当業務の評価</t>
    <phoneticPr fontId="6"/>
  </si>
  <si>
    <t>国内税制と現地税制の違い、国際金融取引に関する税務について十分に理解したうえで職務遂行している。</t>
  </si>
  <si>
    <t>会社や部門の方針を踏まえ、各国の租税制度を踏まえた節税策を検討・立案している。</t>
  </si>
  <si>
    <t>租税をめぐる外国政府との係争の事前防止策を的確に立案している。</t>
  </si>
  <si>
    <t>業務計画や作業方針の作成に当たり、優先順位を柔軟に判断している。</t>
  </si>
  <si>
    <t>上位方針を踏まえて、国際税務に関する実務的処理や対応等を行っている。</t>
  </si>
  <si>
    <t>租税をめぐる現地からの問合せに対し、対応方針を的確に助言・指導している。</t>
  </si>
  <si>
    <t>海外で租税に関する係争が発生した場合には、上司や関係部署・行政機関等と連絡をとりながら迅速に対応している。</t>
  </si>
  <si>
    <t>部下や後輩からの国際税務に関する質問に対し、的を射た回答や助言を行っている。</t>
  </si>
  <si>
    <t>国際税務・会計に関する社内外への報告書等は遅滞なく作成し、提出している。</t>
  </si>
  <si>
    <t>期初の方針や目標に照らして国際税務業務の達成状況を自己評価し、次期に向けた改善点を抽出している。</t>
  </si>
  <si>
    <t>会社の国際税務に関する問題点や今後改善すべき点などを整理し、社内関係者や関係部門等に対して積極的に提言している。</t>
  </si>
  <si>
    <t>①国際金融・財務に関する企画・立案</t>
    <phoneticPr fontId="6"/>
  </si>
  <si>
    <t>②国際金融・財務業務の推進</t>
    <phoneticPr fontId="6"/>
  </si>
  <si>
    <t>主要国の金融制度や国際金融取引の様々な手法を十分理解している。</t>
  </si>
  <si>
    <t>会社や部門の財務方針や計画を踏まえて、効率的な資金の調達・運用に関する具体策を的確に企画立案している。</t>
  </si>
  <si>
    <t>為替相場の動向や海外経済情勢に留意しながら為替・金利リスク回避のための対策を立案している。</t>
  </si>
  <si>
    <t>計画に沿って、資金の調達・運用に係る事務処理等の実務を遂行している。</t>
  </si>
  <si>
    <t>金利リスク・為替リスク等が現実味を帯びてきた場合には、早い段階で上司や関係部門に報告・連絡・相談して対応策を協議している。</t>
  </si>
  <si>
    <t>資金管理等をめぐる海外相手方との交渉を行い、与えられた権限の範囲内で交渉をまとめている。</t>
  </si>
  <si>
    <t>部下や後輩からの国際金融・財務に関する質問に対し、的を射た回答や助言を行っている。</t>
  </si>
  <si>
    <t>国際金融・財務に関する社内外への報告書等は遅滞なく作成し、提出している。</t>
  </si>
  <si>
    <t>期初の方針や目標に照らして国際金融・財務実務の達成状況を自己評価し、次期に向けた改善点を抽出している。</t>
  </si>
  <si>
    <t>会社の国際市場での資金の調達・運用をめぐる問題点や今後改善すべき点などを整理し、社内関係者や関係部門等に対して積極的に提言している。</t>
  </si>
  <si>
    <t>②国際マーケティングの推進</t>
    <phoneticPr fontId="6"/>
  </si>
  <si>
    <t>戦略的なマーケティング志向を身につけ、会社や部門の方針を踏まえて、国際市場調査、国際価格政策、国際ロジスティクスなどに関する企画立案を行っている。</t>
  </si>
  <si>
    <t>販売する財・サービスの性質を勘案し、国際販売チャネルの設置・運営に関する企画立案を行っている。</t>
  </si>
  <si>
    <t>アンチ・ダンピング規制、各国の独占禁止法等を理解し、国際マーケティング戦略の策定に際して法的側面からの提言を行うなど、戦略策定に貢献している。</t>
  </si>
  <si>
    <t>部門の方針に沿って、輸出マーケティング、輸入マーケティング、現地マーケティング等の担当業務を遂行している。</t>
  </si>
  <si>
    <t>国際マーケティングに関する豊富な知識を有し、これを踏まえて海外の法事情の調査・分析等を遂行している。</t>
  </si>
  <si>
    <t>部門の方針や計画に基づき、国際販売チャネル（販売営業所、代理店、販売店、フランチャイズ等）の運営実務を遂行している。</t>
  </si>
  <si>
    <t>産業財の国際マーケティング業務について豊富な知識を有し、これを踏まえて業務を遂行している。</t>
  </si>
  <si>
    <t>部下や後輩からの国際マーケティングに関する質問に対し、的を射た回答や助言を行っている。</t>
  </si>
  <si>
    <t>国際マーケティングに関する報告書等は遅滞なく作成している。</t>
  </si>
  <si>
    <t>国際マーケティングの効果について、定性的及び定量的な分析を行い、自分なりの結論を導いている。</t>
  </si>
  <si>
    <t>期初の方針や目標に照らして国際マーケティング業務の達成状況を自己評価し、次期に向けた改善点を抽出している。</t>
  </si>
  <si>
    <t>会社の国際マーケティングに関する問題点や今後改善すべき点などを整理し、社内関係者や関係部門等に対して積極的に提言している。</t>
  </si>
  <si>
    <t>②国際生産・ソーシング管理の推進</t>
    <phoneticPr fontId="6"/>
  </si>
  <si>
    <t>海外生産のための技術移転について、国内の場合との相違点を理解している。</t>
  </si>
  <si>
    <t>海外生産について、会社や部門の基本的方針を踏まえその具体的計画を企画立案している。</t>
  </si>
  <si>
    <t>環境問題と企業の社会的責任を理解し、問題の事前防止のための具体策を企画立案している。</t>
  </si>
  <si>
    <t>委託に係る内外の関係法を十分理解し、会社や部門の基本方針を踏まえてその具体的推進策を的確に企画・検討している。</t>
  </si>
  <si>
    <t>国際生産現場での各国の状況を踏まえて、生産管理、購買管理及び品質管理に関する実務を遂行している。</t>
  </si>
  <si>
    <t>PL問題や環境問題に関して問題が発生した場合には、上司や関係部署と連携しながら迅速に対応している。</t>
  </si>
  <si>
    <t>海外生産委託の契約書の案文作成など国際ソーシング管理に関する実務を的確に遂行している。</t>
  </si>
  <si>
    <t>海外生産拠点のISO認定取得等に係る支援・指導を行っている。</t>
  </si>
  <si>
    <t>部下や後輩からの国際生産・ソーシング管理に関する質問に対し、的を射た回答や助言を行っている。</t>
  </si>
  <si>
    <t>国際生産・ソーシングに関する社内外への報告書等は遅滞なく作成し、提出している。</t>
  </si>
  <si>
    <t>海外生産や業務委託の効果について、定性的及び定量的な分析を行い、自分なりの結論を導いている。</t>
  </si>
  <si>
    <t>期初の方針や目標に照らして国際生産・ソーシング管理業務の達成状況を自己評価し、次期に向けた改善点を抽出している。</t>
  </si>
  <si>
    <t>会社の国際生産や業務委託の現状に関する問題点や今後改善すべき点などを整理し、社内関係者や関係部門等に対して積極的に提言している。</t>
  </si>
  <si>
    <t>①国際経営管理に関する企画と立案</t>
    <phoneticPr fontId="6"/>
  </si>
  <si>
    <t>②国際経営管理の推進</t>
    <phoneticPr fontId="6"/>
  </si>
  <si>
    <t>③国際経営管理の検証と評価</t>
    <phoneticPr fontId="6"/>
  </si>
  <si>
    <t>グローバル環境における諸機会とリスクの分析・評価を行い、会社や部門の方針を踏まえて事業提携や新事業開拓の可能性に関する企画立案を行っている。</t>
  </si>
  <si>
    <t>グローバル経営戦略の策定に際して、自社の内部環境、外部環境に関する分析を的確に行い、これに基づき提言を行っている。</t>
  </si>
  <si>
    <t>環境保全やグローバル企業の社会的責任を理解し、自社の海外活動方針を起案している。</t>
  </si>
  <si>
    <t>国際経営管理に係る業務計画や作業方針の作成に当たり、優先順位を柔軟に判断している。</t>
    <rPh sb="0" eb="2">
      <t>コクサイ</t>
    </rPh>
    <rPh sb="2" eb="4">
      <t>ケイエイ</t>
    </rPh>
    <rPh sb="4" eb="6">
      <t>カンリ</t>
    </rPh>
    <rPh sb="7" eb="8">
      <t>カカワ</t>
    </rPh>
    <rPh sb="9" eb="11">
      <t>ギョウム</t>
    </rPh>
    <rPh sb="11" eb="13">
      <t>ケイカク</t>
    </rPh>
    <rPh sb="14" eb="16">
      <t>サギョウ</t>
    </rPh>
    <rPh sb="16" eb="18">
      <t>ホウシン</t>
    </rPh>
    <rPh sb="19" eb="21">
      <t>サクセイ</t>
    </rPh>
    <rPh sb="22" eb="23">
      <t>ア</t>
    </rPh>
    <rPh sb="26" eb="28">
      <t>ユウセン</t>
    </rPh>
    <rPh sb="28" eb="30">
      <t>ジュンイ</t>
    </rPh>
    <rPh sb="31" eb="33">
      <t>ジュウナン</t>
    </rPh>
    <rPh sb="34" eb="36">
      <t>ハンダン</t>
    </rPh>
    <phoneticPr fontId="8"/>
  </si>
  <si>
    <t>国際経営環境の動向について十分理解し、担当業務の推進に活用している。</t>
  </si>
  <si>
    <t>製造物責任、REACH（リーチ）規制等の国際的な規制及び進出国の規制等について理解し、実務的な対応を行っている。</t>
  </si>
  <si>
    <t>最新の情報・通信システムの特徴や内容を理解し、担当職務の推進に活かしている。</t>
  </si>
  <si>
    <t>環境保全に関する国際的動向やグローバル企業の社会的責任を十分理解し、実務的な措置・対応を適切に講じている。</t>
  </si>
  <si>
    <t>部下や後輩からの国際経営管理に関する質問に対し、的を射た回答や助言を行っている。</t>
  </si>
  <si>
    <t>海外事業の定量的・定性的評価に関する報告書など国際経営管理に関する報告は遅滞なく作成している。</t>
  </si>
  <si>
    <t>期初の方針や目標に照らして担当業務の達成状況を自己評価し、次期に向けた改善点を抽出している。</t>
  </si>
  <si>
    <t>現在の国際経営管理について、問題点や今後改善すべき点などを整理し、社内関係者や関係部門等に対して積極的に提言している。</t>
  </si>
  <si>
    <t>①国際事業運営管理に関する企画と立案</t>
    <phoneticPr fontId="6"/>
  </si>
  <si>
    <t>②国際事業運営管理の推進</t>
    <phoneticPr fontId="6"/>
  </si>
  <si>
    <t>③国際事業運営管理の検証と評価</t>
    <phoneticPr fontId="6"/>
  </si>
  <si>
    <t>会社や部門の方針を踏まえ、海外進出のフィージビリティ調査（企業化実行可能性調査）の内容や手法などの調査企画を行っている。</t>
  </si>
  <si>
    <t>上司等の指示を踏まえ、海外連絡事務所、支店等の具体的設置計画案を作成している。</t>
  </si>
  <si>
    <t>国際間の企業買収・売却及び合弁事業に関し、会社や部門の方針を踏まえて担当範囲の作業計画を作成している。</t>
  </si>
  <si>
    <t>国際事業運営管理に関する業務計画や作業方針の作成に当たり、優先順位を柔軟に判断している。</t>
  </si>
  <si>
    <t>海外進出に当たって必要となる、事前調査から具体的な海外支店、現地法人等の設置・運営・資産管理・撤退の実務処理について、十分理解し、実務的な処理を円滑に行っている。</t>
  </si>
  <si>
    <t>国際間の企業買収・売却及び合弁事業に関する具体的な業務内容について十分理解し、実務的な処理を的確に行っている。</t>
  </si>
  <si>
    <t>国際事業運営をめぐって現地の関係者と係争が発生した場合には、上司や関係部門、行政機関等と連絡をとりながら迅速に対応している。</t>
  </si>
  <si>
    <t>国際事業運営の推進に際し、コンサルタント等の外部専門家を効果的に活用している。</t>
  </si>
  <si>
    <t>部下や後輩からの国際事業運営管理に関する質問に対し、的を射た回答や助言を行っている。</t>
  </si>
  <si>
    <t>国際事業運営に関する社内外への報告書等は遅滞なく作成し、提出している。</t>
  </si>
  <si>
    <t>期初の方針や目標に照らして国際事業運営管理の達成状況を自己評価し、次期に向けた改善点を抽出している。</t>
  </si>
  <si>
    <t>現在の国際事業運営に関する問題点や今後改善すべき点などを整理し、社内関係者や関係部門等に対して積極的に提言している。</t>
  </si>
  <si>
    <t>Ⅱ.職務遂行のための基準　選択能力ユニット(国際経営管理）</t>
    <rPh sb="2" eb="12">
      <t>ｑ</t>
    </rPh>
    <rPh sb="13" eb="15">
      <t>センタク</t>
    </rPh>
    <rPh sb="15" eb="17">
      <t>ノウリョク</t>
    </rPh>
    <rPh sb="22" eb="24">
      <t>コクサイ</t>
    </rPh>
    <rPh sb="24" eb="26">
      <t>ケイエイ</t>
    </rPh>
    <rPh sb="26" eb="28">
      <t>カンリ</t>
    </rPh>
    <phoneticPr fontId="6"/>
  </si>
  <si>
    <t>多様性の尊重と異文化コミュニケーション</t>
    <rPh sb="0" eb="3">
      <t>タヨウセイ</t>
    </rPh>
    <rPh sb="4" eb="6">
      <t>ソンチョウ</t>
    </rPh>
    <rPh sb="7" eb="10">
      <t>イブンカ</t>
    </rPh>
    <phoneticPr fontId="6"/>
  </si>
  <si>
    <t>①多様性の尊重</t>
    <rPh sb="1" eb="4">
      <t>タヨウセイ</t>
    </rPh>
    <rPh sb="5" eb="7">
      <t>ソンチョウ</t>
    </rPh>
    <phoneticPr fontId="2"/>
  </si>
  <si>
    <t>②異文化コミュニケーション</t>
    <phoneticPr fontId="6"/>
  </si>
  <si>
    <t>多様性の尊重と異文化コミュニケーション</t>
    <rPh sb="0" eb="3">
      <t>タヨウセイ</t>
    </rPh>
    <rPh sb="4" eb="6">
      <t>ソンチョウ</t>
    </rPh>
    <rPh sb="7" eb="10">
      <t>イブンカ</t>
    </rPh>
    <phoneticPr fontId="53"/>
  </si>
  <si>
    <t>多様性の尊重と異文化コミュニケーション</t>
    <phoneticPr fontId="6"/>
  </si>
  <si>
    <t>①多様性の尊重</t>
    <phoneticPr fontId="6"/>
  </si>
  <si>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</si>
  <si>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</si>
  <si>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相手の価値観を尊重しながらバイアスのない中立的な判断を行っている。</t>
    <rPh sb="0" eb="2">
      <t>アイテ</t>
    </rPh>
    <rPh sb="3" eb="6">
      <t>カチカン</t>
    </rPh>
    <rPh sb="7" eb="9">
      <t>ソンチョウ</t>
    </rPh>
    <rPh sb="20" eb="23">
      <t>チュウリツテキ</t>
    </rPh>
    <rPh sb="24" eb="26">
      <t>ハンダン</t>
    </rPh>
    <rPh sb="27" eb="28">
      <t>オコナ</t>
    </rPh>
    <phoneticPr fontId="6"/>
  </si>
  <si>
    <t>異文化理解に関し、後輩や部下に対して基本的な姿勢や考え方を助言・指導している。</t>
  </si>
  <si>
    <t>海外取引先からの英語による問い合わせに対して英語による回答を行い、意思を正しく伝えている。</t>
  </si>
  <si>
    <t>担当業務の遂行に必要な外国人取引先等との交渉を行い、誤解なく意思疎通を図っている。</t>
  </si>
  <si>
    <t>自ら専門的英文書類を作成するとともに、部下や後輩の作成した英文書類をチェックしてフォーマットや語法、内容等の面から的確に助言・指導を行っている。</t>
    <rPh sb="0" eb="1">
      <t>ミズカ</t>
    </rPh>
    <rPh sb="2" eb="5">
      <t>センモンテキ</t>
    </rPh>
    <rPh sb="5" eb="7">
      <t>エイブン</t>
    </rPh>
    <rPh sb="7" eb="9">
      <t>ショルイ</t>
    </rPh>
    <rPh sb="10" eb="12">
      <t>サクセイ</t>
    </rPh>
    <rPh sb="19" eb="21">
      <t>ブカ</t>
    </rPh>
    <rPh sb="22" eb="24">
      <t>コウハイ</t>
    </rPh>
    <rPh sb="25" eb="27">
      <t>サクセイ</t>
    </rPh>
    <rPh sb="29" eb="31">
      <t>エイブン</t>
    </rPh>
    <rPh sb="31" eb="33">
      <t>ショルイ</t>
    </rPh>
    <rPh sb="47" eb="49">
      <t>ゴホウ</t>
    </rPh>
    <rPh sb="50" eb="52">
      <t>ナイヨウ</t>
    </rPh>
    <rPh sb="52" eb="53">
      <t>トウ</t>
    </rPh>
    <rPh sb="54" eb="55">
      <t>メン</t>
    </rPh>
    <rPh sb="57" eb="59">
      <t>テキカク</t>
    </rPh>
    <rPh sb="60" eb="62">
      <t>ジョゲン</t>
    </rPh>
    <rPh sb="63" eb="65">
      <t>シドウ</t>
    </rPh>
    <rPh sb="66" eb="67">
      <t>オコナ</t>
    </rPh>
    <phoneticPr fontId="6"/>
  </si>
  <si>
    <t>チーム内に外国出身者がいる場合には、積極的なコミュニケーションに努めるなど、チームワーク向上に向けて中心となって取り組んでいる。</t>
  </si>
  <si>
    <t>英語を母国語としない国でのリスク管理、生活・情報ネットワーク構築について、必要な範囲で現地語を用いて適切な対応を行っている。</t>
    <rPh sb="37" eb="39">
      <t>ヒツヨウ</t>
    </rPh>
    <rPh sb="40" eb="42">
      <t>ハンイ</t>
    </rPh>
    <rPh sb="43" eb="45">
      <t>ゲンチ</t>
    </rPh>
    <rPh sb="47" eb="48">
      <t>モチ</t>
    </rPh>
    <phoneticPr fontId="6"/>
  </si>
  <si>
    <t>通訳やコンサルタントなどの外部専門家を効果的に活用している。</t>
  </si>
  <si>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</si>
  <si>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</si>
  <si>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</si>
  <si>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7"/>
  </si>
  <si>
    <t>5. 他部門や外注先のキーパーソン</t>
    <phoneticPr fontId="6"/>
  </si>
  <si>
    <t>課題の設定と成果の追求</t>
    <phoneticPr fontId="6"/>
  </si>
  <si>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</si>
  <si>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</si>
  <si>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</si>
  <si>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</si>
  <si>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業務効率化の推進</t>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</si>
  <si>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</si>
  <si>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</si>
  <si>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</si>
  <si>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</si>
  <si>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</si>
  <si>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1"/>
  </si>
  <si>
    <t>2. 国際的経営センス（グローバル・マインド・セット）</t>
    <rPh sb="3" eb="6">
      <t>コクサイテキ</t>
    </rPh>
    <rPh sb="6" eb="8">
      <t>ケイエイ</t>
    </rPh>
    <phoneticPr fontId="1"/>
  </si>
  <si>
    <t>　●各国民族文化・価値観の尊重</t>
  </si>
  <si>
    <t>　●法規・慣習の尊重</t>
  </si>
  <si>
    <t>　●交際マナー、行動マナー</t>
    <rPh sb="2" eb="4">
      <t>コウサイ</t>
    </rPh>
    <rPh sb="8" eb="10">
      <t>コウドウ</t>
    </rPh>
    <phoneticPr fontId="1"/>
  </si>
  <si>
    <t>　●日本紹介、自己紹介</t>
    <rPh sb="2" eb="4">
      <t>ニホン</t>
    </rPh>
    <rPh sb="4" eb="6">
      <t>ショウカイ</t>
    </rPh>
    <rPh sb="7" eb="9">
      <t>ジコ</t>
    </rPh>
    <rPh sb="9" eb="11">
      <t>ショウカイ</t>
    </rPh>
    <phoneticPr fontId="1"/>
  </si>
  <si>
    <t>　●国際交渉の知識（①国際交渉とは ②日本的発想法・表現と論理的思考 ③プレゼンテーションの技術</t>
    <rPh sb="2" eb="4">
      <t>コクサイ</t>
    </rPh>
    <rPh sb="4" eb="6">
      <t>コウショウ</t>
    </rPh>
    <rPh sb="7" eb="9">
      <t>チシキ</t>
    </rPh>
    <phoneticPr fontId="1"/>
  </si>
  <si>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</si>
  <si>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</si>
  <si>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</si>
  <si>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</si>
  <si>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</si>
  <si>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phoneticPr fontId="6"/>
  </si>
  <si>
    <t>8. その他の外国語スキル（中国語など必要に応じて）</t>
  </si>
  <si>
    <t>※重複項目は省略</t>
  </si>
  <si>
    <t>多様性の尊重と異文化コミュニケーション</t>
  </si>
  <si>
    <t>国際人事・労務管理</t>
  </si>
  <si>
    <t>国際法務</t>
  </si>
  <si>
    <t>国際法務</t>
    <phoneticPr fontId="6"/>
  </si>
  <si>
    <t>国際会計</t>
  </si>
  <si>
    <t>国際会計</t>
    <phoneticPr fontId="6"/>
  </si>
  <si>
    <t>国際税務</t>
  </si>
  <si>
    <t>国際金融・財務</t>
  </si>
  <si>
    <t>国際マーケティング</t>
  </si>
  <si>
    <t>国際マーケティング</t>
    <phoneticPr fontId="6"/>
  </si>
  <si>
    <t>国際生産・ソーシング管理</t>
  </si>
  <si>
    <t>国際生産・ソーシング管理</t>
    <phoneticPr fontId="6"/>
  </si>
  <si>
    <t>国際経営管理</t>
  </si>
  <si>
    <t>国際経営管理</t>
    <phoneticPr fontId="6"/>
  </si>
  <si>
    <t>国際事業運営管理</t>
  </si>
  <si>
    <t>国際経営管理における知識と技能を有し、サポートなしで日常業務を遂行できる能力水準</t>
    <rPh sb="0" eb="2">
      <t>コクサイ</t>
    </rPh>
    <rPh sb="2" eb="4">
      <t>ケイエイ</t>
    </rPh>
    <rPh sb="4" eb="6">
      <t>カンリ</t>
    </rPh>
    <phoneticPr fontId="6"/>
  </si>
  <si>
    <t>4. 英文法令、英文契約書を読むための英語力　（目安としてTOEIC730点程度）</t>
    <phoneticPr fontId="6"/>
  </si>
  <si>
    <t>　●外貨換算会計に関する実務知識、連結会計に関する実務知識、ディスクロージャーの拡充</t>
    <phoneticPr fontId="6"/>
  </si>
  <si>
    <t>　●概要、全般的基準、貸借対照表作成基準、損益計算書作成基準、その他</t>
    <phoneticPr fontId="6"/>
  </si>
  <si>
    <t>　●タックス・ヘイブン（租税回避地）対策税制、移転価格税制、過小資本税制</t>
    <phoneticPr fontId="6"/>
  </si>
  <si>
    <t>　●キャッシュ・マネジメントとグループファイナンス（調達・運用の集中管理による効率化）</t>
    <phoneticPr fontId="6"/>
  </si>
  <si>
    <t>　●社会的責任・企業倫理</t>
  </si>
  <si>
    <t>　●現地貢献</t>
  </si>
  <si>
    <t>　●国際広報</t>
  </si>
  <si>
    <t>　●情報通信システム（LAN、インターネット、電子取引等）</t>
  </si>
  <si>
    <t>　●新しい情報化社会への対応</t>
  </si>
  <si>
    <t>8.　自社の海外展開の実情</t>
  </si>
  <si>
    <t>7. 国際情報・通信システムの活用</t>
    <phoneticPr fontId="6"/>
  </si>
  <si>
    <t>　●情報管理システム（グローバル情報コンテンツ、データベース、管理システム等）</t>
    <phoneticPr fontId="6"/>
  </si>
  <si>
    <t>9. 英語によるコミュニケーション能力（目安としてTOEIC 730点程度以上）</t>
    <phoneticPr fontId="6"/>
  </si>
  <si>
    <t>12．ダイバーシティ（共生社会）経営</t>
    <phoneticPr fontId="6"/>
  </si>
  <si>
    <t>11. 英語によるコミュニケーション能力（目安としてTOEIC 730点程度以上）</t>
    <phoneticPr fontId="6"/>
  </si>
  <si>
    <t>　●海外投資とカントリー・リスク　</t>
    <phoneticPr fontId="6"/>
  </si>
  <si>
    <t>　●リスク関連保険一覧</t>
    <phoneticPr fontId="6"/>
  </si>
  <si>
    <t>10. 異文化コミュニケーション</t>
    <phoneticPr fontId="6"/>
  </si>
  <si>
    <t>11. その他の外国語能力</t>
    <phoneticPr fontId="6"/>
  </si>
  <si>
    <t>12. 異文化コミュニケーション</t>
    <phoneticPr fontId="6"/>
  </si>
  <si>
    <t>13. その他の外国語能力（中国語など必要に応じて）</t>
    <phoneticPr fontId="6"/>
  </si>
  <si>
    <t>14．ダイバーシティ（共生社会）経営</t>
    <phoneticPr fontId="6"/>
  </si>
  <si>
    <t>①法規範、社内規範、倫理規範の遵守</t>
    <phoneticPr fontId="6"/>
  </si>
  <si>
    <t>1. 社内の倫理規定・行動規範</t>
    <rPh sb="3" eb="5">
      <t>シャナイ</t>
    </rPh>
    <rPh sb="6" eb="8">
      <t>リンリ</t>
    </rPh>
    <rPh sb="8" eb="10">
      <t>キテイ</t>
    </rPh>
    <rPh sb="11" eb="13">
      <t>コウドウ</t>
    </rPh>
    <rPh sb="13" eb="15">
      <t>キハン</t>
    </rPh>
    <phoneticPr fontId="4"/>
  </si>
  <si>
    <t>　●経営理念・経営方針</t>
    <rPh sb="2" eb="4">
      <t>ケイエイ</t>
    </rPh>
    <rPh sb="4" eb="6">
      <t>リネン</t>
    </rPh>
    <rPh sb="7" eb="9">
      <t>ケイエイ</t>
    </rPh>
    <rPh sb="9" eb="11">
      <t>ホウシン</t>
    </rPh>
    <phoneticPr fontId="4"/>
  </si>
  <si>
    <t>　●社是・社訓</t>
    <rPh sb="2" eb="4">
      <t>シャゼ</t>
    </rPh>
    <rPh sb="5" eb="7">
      <t>シャクン</t>
    </rPh>
    <phoneticPr fontId="4"/>
  </si>
  <si>
    <t>　●倫理規程</t>
    <rPh sb="2" eb="4">
      <t>リンリ</t>
    </rPh>
    <rPh sb="4" eb="6">
      <t>キテイ</t>
    </rPh>
    <phoneticPr fontId="4"/>
  </si>
  <si>
    <t>2. 会社の就業規則及び関連諸規程</t>
    <rPh sb="3" eb="5">
      <t>カイシャ</t>
    </rPh>
    <phoneticPr fontId="4"/>
  </si>
  <si>
    <t>3. 問題となりやすい主な事項とその防止策</t>
    <rPh sb="3" eb="5">
      <t>モンダイ</t>
    </rPh>
    <rPh sb="11" eb="12">
      <t>オモ</t>
    </rPh>
    <rPh sb="13" eb="15">
      <t>ジコウ</t>
    </rPh>
    <rPh sb="18" eb="20">
      <t>ボウシ</t>
    </rPh>
    <rPh sb="20" eb="21">
      <t>サク</t>
    </rPh>
    <phoneticPr fontId="4"/>
  </si>
  <si>
    <t>　●個人情報保護</t>
    <rPh sb="2" eb="4">
      <t>コジン</t>
    </rPh>
    <rPh sb="4" eb="6">
      <t>ジョウホウ</t>
    </rPh>
    <rPh sb="6" eb="8">
      <t>ホゴ</t>
    </rPh>
    <phoneticPr fontId="4"/>
  </si>
  <si>
    <t>　●インサイダー取引</t>
    <rPh sb="8" eb="10">
      <t>トリヒキ</t>
    </rPh>
    <phoneticPr fontId="4"/>
  </si>
  <si>
    <t>　●談合、カルテル等の不正競争</t>
    <rPh sb="2" eb="4">
      <t>ダンゴウ</t>
    </rPh>
    <rPh sb="9" eb="10">
      <t>トウ</t>
    </rPh>
    <rPh sb="11" eb="13">
      <t>フセイ</t>
    </rPh>
    <rPh sb="13" eb="15">
      <t>キョウソウ</t>
    </rPh>
    <phoneticPr fontId="4"/>
  </si>
  <si>
    <t xml:space="preserve">  ●ソフトウェア等の違法コピー（知的財産権の保護）</t>
    <rPh sb="9" eb="10">
      <t>トウ</t>
    </rPh>
    <rPh sb="11" eb="13">
      <t>イホウ</t>
    </rPh>
    <rPh sb="17" eb="19">
      <t>チテキ</t>
    </rPh>
    <rPh sb="19" eb="22">
      <t>ザイサンケン</t>
    </rPh>
    <rPh sb="23" eb="25">
      <t>ホゴ</t>
    </rPh>
    <phoneticPr fontId="4"/>
  </si>
  <si>
    <t xml:space="preserve">  ●人権、セクハラ、パワハラ</t>
    <rPh sb="3" eb="5">
      <t>ジンケン</t>
    </rPh>
    <phoneticPr fontId="4"/>
  </si>
  <si>
    <t xml:space="preserve">  ●環境、リサイクル　等</t>
    <rPh sb="3" eb="5">
      <t>カンキョウ</t>
    </rPh>
    <rPh sb="12" eb="13">
      <t>トウ</t>
    </rPh>
    <phoneticPr fontId="4"/>
  </si>
  <si>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</si>
  <si>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</si>
  <si>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</si>
  <si>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</si>
  <si>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</si>
  <si>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rPh sb="27" eb="29">
      <t>ジレイ</t>
    </rPh>
    <phoneticPr fontId="6"/>
  </si>
  <si>
    <t>5．監査役・監査委員会・コンプライアンス委員会</t>
    <rPh sb="2" eb="5">
      <t>カンサヤク</t>
    </rPh>
    <rPh sb="6" eb="8">
      <t>カンサ</t>
    </rPh>
    <rPh sb="8" eb="11">
      <t>イインカイ</t>
    </rPh>
    <phoneticPr fontId="4"/>
  </si>
  <si>
    <t>6. 担当する業務と業界に関する法規制</t>
    <phoneticPr fontId="6"/>
  </si>
  <si>
    <t>法令及び組織内の諸規程や倫理規範の詳細を把握し、日常の業務遂行において実践している。</t>
    <phoneticPr fontId="6"/>
  </si>
  <si>
    <t>日頃から会社の経営理念、社是・社訓、倫理憲章、行動規範等に則って行動している。</t>
    <phoneticPr fontId="22"/>
  </si>
  <si>
    <t>下位者に対し、会社の規範等や倫理事項等を指導している。</t>
    <rPh sb="0" eb="3">
      <t>カイシャ</t>
    </rPh>
    <rPh sb="4" eb="5">
      <t>タイ</t>
    </rPh>
    <rPh sb="7" eb="9">
      <t>カイシャ</t>
    </rPh>
    <rPh sb="10" eb="13">
      <t>キハンナド</t>
    </rPh>
    <rPh sb="14" eb="16">
      <t>リンリ</t>
    </rPh>
    <rPh sb="16" eb="19">
      <t>ジコウナド</t>
    </rPh>
    <rPh sb="20" eb="22">
      <t>シドウ</t>
    </rPh>
    <phoneticPr fontId="22"/>
  </si>
  <si>
    <t>自らがコンプライアンスを遵守することに加え、所属部署内でのコンプライアンス違反のリスクに対処できている。</t>
    <rPh sb="0" eb="1">
      <t>ミズカ</t>
    </rPh>
    <rPh sb="12" eb="14">
      <t>ジュンシュ</t>
    </rPh>
    <rPh sb="19" eb="20">
      <t>クワ</t>
    </rPh>
    <rPh sb="22" eb="24">
      <t>ショゾク</t>
    </rPh>
    <rPh sb="24" eb="26">
      <t>ブショ</t>
    </rPh>
    <rPh sb="26" eb="27">
      <t>ナイ</t>
    </rPh>
    <rPh sb="37" eb="39">
      <t>イハン</t>
    </rPh>
    <rPh sb="44" eb="46">
      <t>タイショ</t>
    </rPh>
    <phoneticPr fontId="22"/>
  </si>
  <si>
    <t>職務遂行において倫理上のジレンマに直面した際には、法令や規範等を遵守して適切な判断を行っている。</t>
    <phoneticPr fontId="6"/>
  </si>
  <si>
    <t>仕事に取り掛かる前に、求められる達成水準や仕事の進め方、注意事項等を確認している</t>
    <phoneticPr fontId="6"/>
  </si>
  <si>
    <t>コスト意識をもって自分なりに工夫しながら仕事を行い、効率化や改善を試みている</t>
    <phoneticPr fontId="6"/>
  </si>
  <si>
    <t>異文化や取引先の商慣行の理解について、後輩や部下に対して基本的な姿勢や考え方を助言・指導している</t>
    <rPh sb="0" eb="3">
      <t>イブンカ</t>
    </rPh>
    <rPh sb="4" eb="6">
      <t>トリヒキ</t>
    </rPh>
    <rPh sb="6" eb="7">
      <t>サキ</t>
    </rPh>
    <rPh sb="8" eb="11">
      <t>ショウカンコウ</t>
    </rPh>
    <rPh sb="12" eb="14">
      <t>リカイ</t>
    </rPh>
    <rPh sb="19" eb="21">
      <t>コウハイ</t>
    </rPh>
    <rPh sb="22" eb="24">
      <t>ブカ</t>
    </rPh>
    <rPh sb="25" eb="26">
      <t>タイ</t>
    </rPh>
    <rPh sb="28" eb="31">
      <t>キホンテキ</t>
    </rPh>
    <rPh sb="32" eb="34">
      <t>シセイ</t>
    </rPh>
    <rPh sb="35" eb="36">
      <t>カンガ</t>
    </rPh>
    <rPh sb="37" eb="38">
      <t>カタ</t>
    </rPh>
    <rPh sb="39" eb="41">
      <t>ジョゲン</t>
    </rPh>
    <rPh sb="42" eb="44">
      <t>シドウ</t>
    </rPh>
    <phoneticPr fontId="6"/>
  </si>
  <si>
    <t>外国との取引において、部下に対し、会話やビジネス文書の指導を行い、必要に応じて外部専門家を効果的に活用している</t>
    <rPh sb="0" eb="2">
      <t>ガイコク</t>
    </rPh>
    <rPh sb="4" eb="6">
      <t>トリヒキ</t>
    </rPh>
    <rPh sb="11" eb="13">
      <t>ブカ</t>
    </rPh>
    <rPh sb="14" eb="15">
      <t>タイ</t>
    </rPh>
    <rPh sb="17" eb="19">
      <t>カイワ</t>
    </rPh>
    <rPh sb="18" eb="19">
      <t>ブカイ</t>
    </rPh>
    <rPh sb="24" eb="26">
      <t>ブンショ</t>
    </rPh>
    <rPh sb="27" eb="29">
      <t>シドウ</t>
    </rPh>
    <rPh sb="30" eb="31">
      <t>オコナ</t>
    </rPh>
    <rPh sb="33" eb="35">
      <t>ヒツヨウ</t>
    </rPh>
    <rPh sb="36" eb="37">
      <t>オウ</t>
    </rPh>
    <rPh sb="39" eb="41">
      <t>ガイブ</t>
    </rPh>
    <rPh sb="41" eb="44">
      <t>センモンカ</t>
    </rPh>
    <phoneticPr fontId="6"/>
  </si>
  <si>
    <t>会社や部門の方針を踏まえて外国人スタッフを含めた要員計画案、海外赴任者に対する処遇、海外における労働問題の事前防止策、帰任者のケアに関するプログラムや計画を適切に立案している</t>
    <phoneticPr fontId="6"/>
  </si>
  <si>
    <t>法令や人員計画を踏まえ、外国人スタッフの採用・退職及び人事・労務管理に関する実務を遂行し、部下や後輩からの国際人事・労務管理に関する質問に対し、的を射た回答や助言を行っている</t>
    <phoneticPr fontId="6"/>
  </si>
  <si>
    <t>業務の達成状況を自己評価し、次期に向けた改善点を抽出するとともに、会社の国際人事・労務管理体制に関する問題点や今後改善すべき点などを整理し、社内関係者や関係部門等に対して積極的に提言している</t>
    <rPh sb="2" eb="4">
      <t>ギョウム</t>
    </rPh>
    <phoneticPr fontId="6"/>
  </si>
  <si>
    <t>通商法の動向を理解し、上位方針を踏まえながら国際争訟の未然防止策を起案するとともに、安全保障・輸出管理（外為法）等の観点からの留意点や対処法についても検討し、積極的に提案を行っている</t>
    <phoneticPr fontId="6"/>
  </si>
  <si>
    <t>国際契約書の作成及び審査、国際商取引の問合せへの対応、国際訴訟への対応策の協議等の実務を適切に遂行した上で、部下や後輩からの国際法務実務に関する質問に対し、的を射た回答や助言を行っている</t>
    <rPh sb="0" eb="2">
      <t>コクサイ</t>
    </rPh>
    <rPh sb="2" eb="4">
      <t>ケイヤク</t>
    </rPh>
    <rPh sb="4" eb="5">
      <t>ショ</t>
    </rPh>
    <rPh sb="6" eb="8">
      <t>サクセイ</t>
    </rPh>
    <rPh sb="8" eb="9">
      <t>オヨ</t>
    </rPh>
    <rPh sb="10" eb="12">
      <t>シンサ</t>
    </rPh>
    <rPh sb="13" eb="15">
      <t>コクサイ</t>
    </rPh>
    <rPh sb="15" eb="18">
      <t>ショウトリヒキ</t>
    </rPh>
    <rPh sb="19" eb="21">
      <t>トイアワ</t>
    </rPh>
    <rPh sb="24" eb="26">
      <t>タイオウ</t>
    </rPh>
    <rPh sb="27" eb="29">
      <t>コクサイ</t>
    </rPh>
    <rPh sb="29" eb="31">
      <t>ソショウ</t>
    </rPh>
    <rPh sb="33" eb="35">
      <t>タイオウ</t>
    </rPh>
    <rPh sb="35" eb="36">
      <t>サク</t>
    </rPh>
    <rPh sb="37" eb="39">
      <t>キョウギ</t>
    </rPh>
    <rPh sb="39" eb="40">
      <t>ナド</t>
    </rPh>
    <rPh sb="41" eb="43">
      <t>ジツム</t>
    </rPh>
    <rPh sb="44" eb="46">
      <t>テキセツ</t>
    </rPh>
    <rPh sb="47" eb="49">
      <t>スイコウ</t>
    </rPh>
    <rPh sb="51" eb="52">
      <t>ウエ</t>
    </rPh>
    <rPh sb="54" eb="56">
      <t>ブカ</t>
    </rPh>
    <phoneticPr fontId="6"/>
  </si>
  <si>
    <t>業務の達成状況を自己評価し、次期に向けた改善点を抽出するとともに、会社の国際法務に関する問題点や今後改善すべき点などを整理し、社内関係者や関係部門等に対して積極的に提言している</t>
    <rPh sb="2" eb="4">
      <t>ギョウム</t>
    </rPh>
    <rPh sb="38" eb="40">
      <t>ホウム</t>
    </rPh>
    <phoneticPr fontId="6"/>
  </si>
  <si>
    <t>簿記手続に必要な専門用語を理解し、英文会計業務の年間計画を策定するとともに、国際会計基準を踏まえた日本の会計基準の改正動向を押さえている</t>
    <rPh sb="38" eb="40">
      <t>コクサイ</t>
    </rPh>
    <rPh sb="40" eb="42">
      <t>カイケイ</t>
    </rPh>
    <rPh sb="42" eb="44">
      <t>キジュン</t>
    </rPh>
    <rPh sb="45" eb="46">
      <t>フ</t>
    </rPh>
    <rPh sb="49" eb="51">
      <t>ニホン</t>
    </rPh>
    <phoneticPr fontId="6"/>
  </si>
  <si>
    <t>国際税務や国際監査の概要を理解し、関係業務を適切に遂行した上で、部下や後輩からの国際会計や国際監査に対する質問に対して、的を射た回答や助言を行っている</t>
    <rPh sb="25" eb="27">
      <t>スイコウ</t>
    </rPh>
    <phoneticPr fontId="6"/>
  </si>
  <si>
    <t>業務の達成状況を自己評価し、次期に向けた改善点を抽出するとともに、会社の国際会計業務に関する問題点や今後改善すべき点などを整理し、社内関係者や関係部門等に対して積極的に提言している</t>
    <rPh sb="2" eb="4">
      <t>ギョウム</t>
    </rPh>
    <rPh sb="38" eb="40">
      <t>カイケイ</t>
    </rPh>
    <rPh sb="40" eb="42">
      <t>ギョウム</t>
    </rPh>
    <phoneticPr fontId="6"/>
  </si>
  <si>
    <t>国際金融取引に関する税務について理解した上で、各国の租税制度を踏まえた節税策や租税をめぐる外国政府との係争の事前防止策を的確に立案している</t>
    <rPh sb="20" eb="21">
      <t>ウエ</t>
    </rPh>
    <phoneticPr fontId="6"/>
  </si>
  <si>
    <t>国際税務や国際監査の概要を理解し、関係業務を適切に遂行した上で、部下や後輩からの国際税務業務に対する質問に対して、的を射た回答や助言を行っている</t>
    <rPh sb="22" eb="24">
      <t>テキセツ</t>
    </rPh>
    <phoneticPr fontId="6"/>
  </si>
  <si>
    <t>業務の達成状況を自己評価し、次期に向けた改善点を抽出するとともに、会社の国際税務業務に関する問題点や今後改善すべき点などを整理し、社内関係者や関係部門等に対して積極的に提言している</t>
    <rPh sb="2" eb="4">
      <t>ギョウム</t>
    </rPh>
    <rPh sb="38" eb="40">
      <t>ゼイム</t>
    </rPh>
    <rPh sb="40" eb="42">
      <t>ギョウム</t>
    </rPh>
    <phoneticPr fontId="6"/>
  </si>
  <si>
    <t>主要国の金融制度や国際金融取引の様々な手法を理解し、会社や部門の財務方針や計画を踏まえて、効率的な資金の調達・運用に関する具体策や為替・金利リスク回避のための対策を立案している</t>
    <phoneticPr fontId="6"/>
  </si>
  <si>
    <t>資金調達・運用に係る事務処理、金利リスク・為替リスク対応等を適切に遂行した上で、部下や後輩からの国際金融・財務業務に対する質問に対して、的を射た回答や助言を行っている</t>
    <rPh sb="26" eb="28">
      <t>タイオウ</t>
    </rPh>
    <rPh sb="28" eb="29">
      <t>ナド</t>
    </rPh>
    <rPh sb="30" eb="32">
      <t>テキセツ</t>
    </rPh>
    <phoneticPr fontId="6"/>
  </si>
  <si>
    <t>業務の達成状況を自己評価し、次期に向けた改善点を抽出するとともに、会社の国際金融・財務業務に関する問題点や今後改善すべき点などを整理し、社内関係者や関係部門等に対して積極的に提言している</t>
    <rPh sb="2" eb="4">
      <t>ギョウム</t>
    </rPh>
    <rPh sb="38" eb="40">
      <t>キンユウ</t>
    </rPh>
    <rPh sb="41" eb="43">
      <t>ザイム</t>
    </rPh>
    <rPh sb="43" eb="45">
      <t>ギョウム</t>
    </rPh>
    <phoneticPr fontId="6"/>
  </si>
  <si>
    <t>戦略的なマーケティング志向を身につけ、会社や部門の方針を踏まえて、国際市場調査、国際価格政策、国際ロジスティクスなどに関する企画立案や国際販売チャネルの設置・運営に関する企画立案を行っている</t>
    <phoneticPr fontId="6"/>
  </si>
  <si>
    <t>輸出マーケティングの担当業務や国際販売チャネルの運営実務等を適切に遂行した上で、部下や後輩からの国際マーケティングに対する質問に対して、的を射た回答や助言を行っている</t>
    <phoneticPr fontId="6"/>
  </si>
  <si>
    <t>業務の達成状況を自己評価し、次期に向けた改善点を抽出するとともに、会社の国際マーケティング業務に関する問題点や今後改善すべき点などを整理し、社内関係者や関係部門等に対して積極的に提言している</t>
    <rPh sb="2" eb="4">
      <t>ギョウム</t>
    </rPh>
    <rPh sb="36" eb="38">
      <t>コクサイ</t>
    </rPh>
    <rPh sb="45" eb="47">
      <t>ギョウム</t>
    </rPh>
    <phoneticPr fontId="6"/>
  </si>
  <si>
    <t>海外生産や委託について、会社や部門の基本的方針を踏まえ、その具体的計画を企画立案している</t>
    <rPh sb="5" eb="7">
      <t>イタク</t>
    </rPh>
    <phoneticPr fontId="6"/>
  </si>
  <si>
    <t>国際生産・ソーシング管理の概要を理解し、関係業務を適切に遂行した上で、部下や後輩からの国際生産・ソーシング管理に対する質問に対して、的を射た回答や助言を行っている</t>
    <phoneticPr fontId="6"/>
  </si>
  <si>
    <t>業務の達成状況を自己評価し、次期に向けた改善点を抽出するとともに、会社の国際生産・ソーシング管理業務に関する問題点や今後改善すべき点などを整理し、社内関係者や関係部門等に対して積極的に提言している</t>
    <rPh sb="2" eb="4">
      <t>ギョウム</t>
    </rPh>
    <rPh sb="36" eb="38">
      <t>コクサイ</t>
    </rPh>
    <rPh sb="38" eb="40">
      <t>セイサン</t>
    </rPh>
    <rPh sb="46" eb="48">
      <t>カンリ</t>
    </rPh>
    <rPh sb="48" eb="50">
      <t>ギョウム</t>
    </rPh>
    <phoneticPr fontId="6"/>
  </si>
  <si>
    <t>業務計画や作業方針の作成に当たり、会社や部門の方針を踏まえて、事業提携や新事業開拓の可能性に関する企画立案や自社の海外活動方針を起案している</t>
    <phoneticPr fontId="6"/>
  </si>
  <si>
    <t>国際経営管理を取り巻く動向を理解し、関係業務を適切に遂行した上で、部下や後輩からの国際経営管理に対する質問に対して、的を射た回答や助言を行っている</t>
    <rPh sb="0" eb="2">
      <t>コクサイ</t>
    </rPh>
    <rPh sb="2" eb="4">
      <t>ケイエイ</t>
    </rPh>
    <rPh sb="4" eb="6">
      <t>カンリ</t>
    </rPh>
    <rPh sb="7" eb="8">
      <t>ト</t>
    </rPh>
    <rPh sb="9" eb="10">
      <t>マ</t>
    </rPh>
    <rPh sb="11" eb="13">
      <t>ドウコウ</t>
    </rPh>
    <rPh sb="43" eb="45">
      <t>ケイエイ</t>
    </rPh>
    <rPh sb="45" eb="47">
      <t>カンリ</t>
    </rPh>
    <phoneticPr fontId="6"/>
  </si>
  <si>
    <t>業務の達成状況を自己評価し、次期に向けた改善点を抽出するとともに、会社の国際経営管理業務に関する問題点や今後改善すべき点などを整理し、社内関係者や関係部門等に対して積極的に提言している</t>
    <rPh sb="2" eb="4">
      <t>ギョウム</t>
    </rPh>
    <rPh sb="36" eb="38">
      <t>コクサイ</t>
    </rPh>
    <rPh sb="38" eb="40">
      <t>ケイエイ</t>
    </rPh>
    <rPh sb="40" eb="42">
      <t>カンリ</t>
    </rPh>
    <rPh sb="42" eb="44">
      <t>ギョウム</t>
    </rPh>
    <phoneticPr fontId="6"/>
  </si>
  <si>
    <t>業務計画や作業方針の作成に当たり、会社や部門の方針を踏まえて、海外連絡事務所、支店等の具体的設置計画案や国際間の企業買収・売却及び合弁事業に関し、担当範囲の作業計画を作成している</t>
    <phoneticPr fontId="6"/>
  </si>
  <si>
    <t>国際事業運営を取り巻く動向を理解し、関係業務を適切に遂行した上で、部下や後輩からの国際事業運営に対する質問に対して、的を射た回答や助言を行っている</t>
    <rPh sb="0" eb="2">
      <t>コクサイ</t>
    </rPh>
    <rPh sb="2" eb="4">
      <t>ジギョウ</t>
    </rPh>
    <rPh sb="4" eb="6">
      <t>ウンエイ</t>
    </rPh>
    <rPh sb="7" eb="8">
      <t>ト</t>
    </rPh>
    <rPh sb="9" eb="10">
      <t>マ</t>
    </rPh>
    <rPh sb="11" eb="13">
      <t>ドウコウ</t>
    </rPh>
    <rPh sb="43" eb="45">
      <t>ジギョウ</t>
    </rPh>
    <rPh sb="45" eb="47">
      <t>ウンエイ</t>
    </rPh>
    <phoneticPr fontId="6"/>
  </si>
  <si>
    <t>業務の達成状況を自己評価し、次期に向けた改善点を抽出するとともに、会社の国際事業運営業務に関する問題点や今後改善すべき点などを整理し、社内関係者や関係部門等に対して積極的に提言している</t>
    <rPh sb="2" eb="4">
      <t>ギョウム</t>
    </rPh>
    <rPh sb="42" eb="44">
      <t>ギョウム</t>
    </rPh>
    <phoneticPr fontId="6"/>
  </si>
  <si>
    <t>社内関係者と日頃から友好的な人間関係を構築している。また社外のイベント等に積極的に参加し、人的ネットワークの拡大に努めている</t>
    <rPh sb="0" eb="2">
      <t>シャナ</t>
    </rPh>
    <rPh sb="2" eb="6">
      <t>カンケイsy</t>
    </rPh>
    <rPh sb="6" eb="10">
      <t>ヒg</t>
    </rPh>
    <rPh sb="10" eb="14">
      <t>ユウコ</t>
    </rPh>
    <rPh sb="14" eb="19">
      <t>ニンゲン</t>
    </rPh>
    <rPh sb="28" eb="31">
      <t>シャg</t>
    </rPh>
    <rPh sb="35" eb="37">
      <t>ト</t>
    </rPh>
    <rPh sb="37" eb="41">
      <t>セッキョk</t>
    </rPh>
    <rPh sb="41" eb="44">
      <t>サンk</t>
    </rPh>
    <rPh sb="45" eb="54">
      <t>ジン</t>
    </rPh>
    <rPh sb="54" eb="57">
      <t>カクダ</t>
    </rPh>
    <rPh sb="57" eb="62">
      <t>ツトm</t>
    </rPh>
    <phoneticPr fontId="6"/>
  </si>
  <si>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</si>
  <si>
    <t>国際（グローバル）経営管理</t>
    <rPh sb="0" eb="2">
      <t>コクサイ</t>
    </rPh>
    <rPh sb="9" eb="11">
      <t>ケイエイ</t>
    </rPh>
    <rPh sb="11" eb="13">
      <t>カンリ</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</si>
</sst>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auto="1"/>
      </left>
      <right style="thin">
        <color auto="1"/>
      </right>
      <top style="thin">
        <color indexed="64"/>
      </top>
      <bottom style="hair">
        <color auto="1"/>
      </bottom>
      <diagonal/>
    </border>
    <border>
      <left style="double">
        <color auto="1"/>
      </left>
      <right style="thin">
        <color auto="1"/>
      </right>
      <top style="thin">
        <color auto="1"/>
      </top>
      <bottom style="thin">
        <color auto="1"/>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style="thin">
        <color auto="1"/>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s>
  <cellStyleXfs count="121">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7" fillId="0" borderId="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cellStyleXfs>
  <cellXfs count="302">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9" fillId="0" borderId="0" xfId="43" applyFont="1" applyAlignment="1">
      <alignment vertical="center" wrapText="1"/>
    </xf>
    <xf numFmtId="0" fontId="35" fillId="25" borderId="13" xfId="0" applyFont="1" applyFill="1" applyBorder="1" applyAlignment="1">
      <alignment horizontal="center" vertical="center" wrapText="1"/>
    </xf>
    <xf numFmtId="0" fontId="38" fillId="0" borderId="0" xfId="0" applyFont="1" applyAlignment="1">
      <alignment vertical="center"/>
    </xf>
    <xf numFmtId="0" fontId="39" fillId="24" borderId="14" xfId="43" applyFont="1" applyFill="1" applyBorder="1" applyAlignment="1">
      <alignment horizontal="center" vertical="center" shrinkToFit="1"/>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40" fillId="26" borderId="17" xfId="0" applyFont="1" applyFill="1" applyBorder="1" applyAlignment="1">
      <alignment vertical="center"/>
    </xf>
    <xf numFmtId="0" fontId="40" fillId="26" borderId="18" xfId="0" applyFont="1" applyFill="1" applyBorder="1" applyAlignment="1">
      <alignment vertical="center"/>
    </xf>
    <xf numFmtId="0" fontId="40" fillId="26" borderId="19" xfId="0" applyFont="1" applyFill="1" applyBorder="1" applyAlignment="1">
      <alignment vertical="center"/>
    </xf>
    <xf numFmtId="0" fontId="4" fillId="0" borderId="0" xfId="0" applyFont="1" applyAlignment="1">
      <alignment vertical="center" wrapText="1"/>
    </xf>
    <xf numFmtId="0" fontId="8" fillId="0" borderId="0" xfId="43" applyFont="1" applyAlignment="1">
      <alignment vertical="center" wrapText="1"/>
    </xf>
    <xf numFmtId="0" fontId="9" fillId="0" borderId="0" xfId="43" applyFont="1">
      <alignment vertical="center"/>
    </xf>
    <xf numFmtId="0" fontId="8" fillId="0" borderId="0" xfId="0" applyFont="1" applyAlignment="1">
      <alignment vertical="center" wrapText="1"/>
    </xf>
    <xf numFmtId="0" fontId="39" fillId="24" borderId="14" xfId="0" applyFont="1" applyFill="1" applyBorder="1" applyAlignment="1">
      <alignment horizontal="center" vertical="center"/>
    </xf>
    <xf numFmtId="0" fontId="39" fillId="24" borderId="14" xfId="0" applyFont="1" applyFill="1" applyBorder="1" applyAlignment="1">
      <alignment horizontal="center" vertical="center" wrapText="1"/>
    </xf>
    <xf numFmtId="0" fontId="27" fillId="0" borderId="0" xfId="0" applyFont="1" applyAlignment="1">
      <alignment horizontal="right" vertical="top"/>
    </xf>
    <xf numFmtId="0" fontId="5" fillId="0" borderId="0" xfId="41" applyFont="1"/>
    <xf numFmtId="0" fontId="42" fillId="0" borderId="0" xfId="0" applyFont="1"/>
    <xf numFmtId="0" fontId="39" fillId="24" borderId="11" xfId="43" applyFont="1" applyFill="1" applyBorder="1" applyAlignment="1">
      <alignment horizontal="center" vertical="center" shrinkToFit="1"/>
    </xf>
    <xf numFmtId="0" fontId="40" fillId="26" borderId="25" xfId="0" applyFont="1" applyFill="1" applyBorder="1" applyAlignment="1">
      <alignment vertical="center"/>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7" fillId="0" borderId="0" xfId="43" applyAlignment="1">
      <alignment horizontal="center" vertical="center"/>
    </xf>
    <xf numFmtId="0" fontId="8" fillId="29" borderId="13" xfId="43" applyFont="1" applyFill="1" applyBorder="1" applyAlignment="1">
      <alignment horizontal="center" vertical="center"/>
    </xf>
    <xf numFmtId="0" fontId="7" fillId="0" borderId="0" xfId="46"/>
    <xf numFmtId="0" fontId="45" fillId="0" borderId="0" xfId="46" applyFont="1" applyAlignment="1">
      <alignment horizontal="center" vertical="center"/>
    </xf>
    <xf numFmtId="0" fontId="8" fillId="0" borderId="0" xfId="46" applyFont="1"/>
    <xf numFmtId="0" fontId="8" fillId="30" borderId="13" xfId="46" applyFont="1" applyFill="1" applyBorder="1"/>
    <xf numFmtId="0" fontId="8" fillId="30" borderId="26" xfId="46" applyFont="1" applyFill="1" applyBorder="1"/>
    <xf numFmtId="0" fontId="34" fillId="30" borderId="20" xfId="46" applyFont="1" applyFill="1" applyBorder="1"/>
    <xf numFmtId="0" fontId="8" fillId="0" borderId="26" xfId="46" applyFont="1" applyBorder="1"/>
    <xf numFmtId="0" fontId="34" fillId="0" borderId="26" xfId="46" applyFont="1" applyBorder="1"/>
    <xf numFmtId="0" fontId="8" fillId="30" borderId="27" xfId="46" applyFont="1" applyFill="1" applyBorder="1"/>
    <xf numFmtId="0" fontId="34" fillId="30" borderId="26" xfId="46" applyFont="1" applyFill="1" applyBorder="1"/>
    <xf numFmtId="0" fontId="8" fillId="0" borderId="13" xfId="46" applyFont="1" applyBorder="1"/>
    <xf numFmtId="0" fontId="6" fillId="0" borderId="20" xfId="46" applyFont="1" applyBorder="1"/>
    <xf numFmtId="0" fontId="46" fillId="0" borderId="0" xfId="46" applyFont="1" applyAlignment="1">
      <alignment vertical="center"/>
    </xf>
    <xf numFmtId="0" fontId="7" fillId="0" borderId="26" xfId="46" applyBorder="1"/>
    <xf numFmtId="0" fontId="34" fillId="0" borderId="20" xfId="46" applyFont="1" applyBorder="1"/>
    <xf numFmtId="0" fontId="8" fillId="30" borderId="20" xfId="46" applyFont="1" applyFill="1" applyBorder="1"/>
    <xf numFmtId="0" fontId="7" fillId="0" borderId="20" xfId="46" applyBorder="1"/>
    <xf numFmtId="0" fontId="34" fillId="0" borderId="0" xfId="46" applyFont="1"/>
    <xf numFmtId="0" fontId="35" fillId="0" borderId="0" xfId="46" applyFont="1"/>
    <xf numFmtId="0" fontId="48" fillId="0" borderId="0" xfId="46" applyFont="1"/>
    <xf numFmtId="0" fontId="32" fillId="0" borderId="0" xfId="46" applyFont="1"/>
    <xf numFmtId="0" fontId="7" fillId="0" borderId="29" xfId="46" applyBorder="1"/>
    <xf numFmtId="0" fontId="7" fillId="0" borderId="30" xfId="46" applyBorder="1"/>
    <xf numFmtId="0" fontId="7" fillId="0" borderId="31" xfId="46" applyBorder="1"/>
    <xf numFmtId="0" fontId="7" fillId="0" borderId="28" xfId="46" applyBorder="1"/>
    <xf numFmtId="0" fontId="34" fillId="0" borderId="32" xfId="46" applyFont="1" applyBorder="1"/>
    <xf numFmtId="0" fontId="8" fillId="0" borderId="36" xfId="46" applyFont="1" applyBorder="1"/>
    <xf numFmtId="0" fontId="8" fillId="0" borderId="37" xfId="46" applyFont="1" applyBorder="1"/>
    <xf numFmtId="0" fontId="7" fillId="0" borderId="37" xfId="46" applyBorder="1"/>
    <xf numFmtId="0" fontId="7" fillId="0" borderId="38" xfId="46" applyBorder="1"/>
    <xf numFmtId="0" fontId="8" fillId="0" borderId="36" xfId="46" applyFont="1" applyBorder="1" applyAlignment="1">
      <alignment horizontal="left"/>
    </xf>
    <xf numFmtId="0" fontId="8" fillId="0" borderId="38" xfId="46" applyFont="1" applyBorder="1"/>
    <xf numFmtId="0" fontId="8" fillId="0" borderId="36" xfId="46" applyFont="1" applyBorder="1" applyAlignment="1">
      <alignment vertical="center"/>
    </xf>
    <xf numFmtId="0" fontId="8" fillId="0" borderId="37" xfId="46" applyFont="1" applyBorder="1" applyAlignment="1">
      <alignment vertical="center"/>
    </xf>
    <xf numFmtId="0" fontId="8" fillId="0" borderId="38" xfId="46" applyFont="1" applyBorder="1" applyAlignment="1">
      <alignment vertical="center"/>
    </xf>
    <xf numFmtId="0" fontId="34" fillId="0" borderId="28" xfId="46" applyFont="1" applyBorder="1"/>
    <xf numFmtId="0" fontId="7" fillId="0" borderId="33" xfId="46" applyBorder="1"/>
    <xf numFmtId="0" fontId="7" fillId="0" borderId="34" xfId="46" applyBorder="1"/>
    <xf numFmtId="0" fontId="34" fillId="0" borderId="34" xfId="46" applyFont="1" applyBorder="1"/>
    <xf numFmtId="0" fontId="34" fillId="0" borderId="35" xfId="46" applyFont="1" applyBorder="1"/>
    <xf numFmtId="177" fontId="7" fillId="0" borderId="0" xfId="46" applyNumberFormat="1"/>
    <xf numFmtId="0" fontId="35" fillId="25" borderId="39" xfId="46" applyFont="1" applyFill="1" applyBorder="1" applyAlignment="1">
      <alignment horizontal="center" vertical="center" wrapText="1"/>
    </xf>
    <xf numFmtId="0" fontId="34" fillId="0" borderId="37" xfId="46" applyFont="1" applyBorder="1"/>
    <xf numFmtId="0" fontId="35" fillId="25" borderId="40" xfId="46" applyFont="1" applyFill="1" applyBorder="1" applyAlignment="1">
      <alignment horizontal="center" vertical="center" wrapText="1"/>
    </xf>
    <xf numFmtId="0" fontId="8" fillId="0" borderId="22" xfId="46" applyFont="1" applyBorder="1"/>
    <xf numFmtId="0" fontId="34" fillId="0" borderId="22" xfId="46" applyFont="1" applyBorder="1"/>
    <xf numFmtId="177" fontId="48" fillId="0" borderId="22" xfId="46" applyNumberFormat="1" applyFont="1" applyBorder="1" applyAlignment="1">
      <alignment horizontal="center"/>
    </xf>
    <xf numFmtId="0" fontId="8" fillId="30" borderId="22" xfId="46" applyFont="1" applyFill="1" applyBorder="1"/>
    <xf numFmtId="0" fontId="34" fillId="30" borderId="22" xfId="46" applyFont="1" applyFill="1" applyBorder="1"/>
    <xf numFmtId="177" fontId="48" fillId="30" borderId="22" xfId="46" applyNumberFormat="1" applyFont="1" applyFill="1" applyBorder="1" applyAlignment="1">
      <alignment horizontal="center"/>
    </xf>
    <xf numFmtId="0" fontId="8" fillId="0" borderId="36" xfId="46" applyFont="1" applyBorder="1" applyAlignment="1">
      <alignment vertical="top"/>
    </xf>
    <xf numFmtId="0" fontId="34" fillId="0" borderId="37" xfId="46" applyFont="1" applyBorder="1" applyAlignment="1">
      <alignment vertical="top"/>
    </xf>
    <xf numFmtId="0" fontId="34" fillId="0" borderId="38" xfId="46" applyFont="1" applyBorder="1" applyAlignment="1">
      <alignment vertical="top"/>
    </xf>
    <xf numFmtId="0" fontId="27" fillId="0" borderId="11" xfId="0" applyFont="1" applyBorder="1" applyAlignment="1">
      <alignment horizontal="left" vertical="top" wrapText="1"/>
    </xf>
    <xf numFmtId="0" fontId="27" fillId="0" borderId="11" xfId="0" applyFont="1" applyBorder="1" applyAlignment="1">
      <alignment vertical="top" wrapText="1"/>
    </xf>
    <xf numFmtId="0" fontId="40" fillId="26" borderId="41" xfId="0" applyFont="1" applyFill="1" applyBorder="1" applyAlignment="1">
      <alignment vertical="center"/>
    </xf>
    <xf numFmtId="0" fontId="27" fillId="0" borderId="27" xfId="0" applyFont="1" applyBorder="1" applyAlignment="1">
      <alignment horizontal="right" vertical="top"/>
    </xf>
    <xf numFmtId="0" fontId="27" fillId="0" borderId="11" xfId="0" applyFont="1" applyBorder="1" applyAlignment="1">
      <alignment vertical="center" wrapText="1"/>
    </xf>
    <xf numFmtId="0" fontId="56"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35" fillId="25" borderId="11" xfId="0" applyFont="1" applyFill="1" applyBorder="1" applyAlignment="1">
      <alignment horizontal="center" vertical="center" shrinkToFit="1"/>
    </xf>
    <xf numFmtId="0" fontId="27" fillId="0" borderId="0" xfId="0" applyFont="1" applyAlignment="1">
      <alignment horizontal="left" vertical="center" wrapText="1"/>
    </xf>
    <xf numFmtId="0" fontId="27" fillId="0" borderId="0" xfId="0" applyFont="1" applyAlignment="1">
      <alignment vertical="center" wrapText="1"/>
    </xf>
    <xf numFmtId="0" fontId="27" fillId="0" borderId="0" xfId="43" applyFont="1">
      <alignment vertical="center"/>
    </xf>
    <xf numFmtId="0" fontId="27" fillId="0" borderId="11" xfId="43" applyFont="1" applyBorder="1" applyAlignment="1">
      <alignment vertical="center" wrapTex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41" xfId="0" applyFont="1" applyFill="1" applyBorder="1" applyAlignment="1">
      <alignment horizontal="left" vertical="center" wrapText="1"/>
    </xf>
    <xf numFmtId="0" fontId="27" fillId="26" borderId="41"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25" xfId="0" applyFont="1" applyFill="1" applyBorder="1" applyAlignment="1">
      <alignment horizontal="left" vertical="center"/>
    </xf>
    <xf numFmtId="0" fontId="27" fillId="26" borderId="18" xfId="0" applyFont="1" applyFill="1" applyBorder="1" applyAlignment="1">
      <alignment horizontal="left" vertical="center" wrapText="1"/>
    </xf>
    <xf numFmtId="0" fontId="27" fillId="26" borderId="19" xfId="0" applyFont="1" applyFill="1" applyBorder="1" applyAlignment="1">
      <alignment horizontal="left" vertical="center"/>
    </xf>
    <xf numFmtId="0" fontId="27" fillId="26" borderId="41"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0" borderId="17" xfId="0" applyFont="1" applyBorder="1" applyAlignment="1">
      <alignment vertical="center"/>
    </xf>
    <xf numFmtId="0" fontId="27" fillId="0" borderId="18" xfId="0" applyFont="1" applyBorder="1" applyAlignment="1">
      <alignment vertical="center"/>
    </xf>
    <xf numFmtId="0" fontId="27" fillId="0" borderId="25" xfId="0" applyFont="1" applyBorder="1" applyAlignment="1">
      <alignment vertical="center"/>
    </xf>
    <xf numFmtId="0" fontId="27" fillId="0" borderId="19" xfId="0" applyFont="1" applyBorder="1" applyAlignment="1">
      <alignment vertical="center"/>
    </xf>
    <xf numFmtId="0" fontId="27" fillId="26" borderId="17" xfId="0" applyFont="1" applyFill="1" applyBorder="1" applyAlignment="1">
      <alignment vertical="center"/>
    </xf>
    <xf numFmtId="0" fontId="27" fillId="26" borderId="19" xfId="0" applyFont="1" applyFill="1" applyBorder="1" applyAlignment="1">
      <alignment vertical="center"/>
    </xf>
    <xf numFmtId="177" fontId="48" fillId="32" borderId="22" xfId="46" applyNumberFormat="1" applyFont="1" applyFill="1" applyBorder="1" applyAlignment="1">
      <alignment horizontal="center"/>
    </xf>
    <xf numFmtId="0" fontId="27" fillId="26" borderId="45" xfId="0" applyFont="1" applyFill="1" applyBorder="1" applyAlignment="1">
      <alignment vertical="center"/>
    </xf>
    <xf numFmtId="0" fontId="40" fillId="26" borderId="45" xfId="0" applyFont="1" applyFill="1" applyBorder="1" applyAlignment="1">
      <alignment vertical="center"/>
    </xf>
    <xf numFmtId="0" fontId="27" fillId="0" borderId="43" xfId="0" applyFont="1" applyBorder="1" applyAlignment="1">
      <alignment horizontal="center" vertical="center"/>
    </xf>
    <xf numFmtId="0" fontId="27" fillId="0" borderId="43" xfId="0" applyFont="1" applyBorder="1" applyAlignment="1">
      <alignment horizontal="left" vertical="top" wrapText="1"/>
    </xf>
    <xf numFmtId="0" fontId="27" fillId="0" borderId="43" xfId="43" applyFont="1" applyBorder="1" applyAlignment="1">
      <alignment vertical="center" wrapText="1"/>
    </xf>
    <xf numFmtId="0" fontId="27" fillId="26" borderId="45" xfId="0" applyFont="1" applyFill="1" applyBorder="1" applyAlignment="1">
      <alignment horizontal="left" vertical="center"/>
    </xf>
    <xf numFmtId="0" fontId="27" fillId="0" borderId="43" xfId="0" applyFont="1" applyBorder="1" applyAlignment="1">
      <alignment vertical="center" wrapText="1"/>
    </xf>
    <xf numFmtId="0" fontId="35" fillId="25" borderId="48" xfId="46" applyFont="1" applyFill="1" applyBorder="1" applyAlignment="1">
      <alignment horizontal="center" vertical="center" wrapText="1"/>
    </xf>
    <xf numFmtId="0" fontId="35" fillId="0" borderId="0" xfId="0" applyFont="1" applyAlignment="1">
      <alignment vertical="center"/>
    </xf>
    <xf numFmtId="0" fontId="56"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7" fillId="0" borderId="0" xfId="0" applyFont="1" applyAlignment="1">
      <alignment vertical="center"/>
    </xf>
    <xf numFmtId="0" fontId="63" fillId="0" borderId="43" xfId="0" applyFont="1" applyBorder="1" applyAlignment="1">
      <alignment horizontal="left" vertical="center" wrapText="1"/>
    </xf>
    <xf numFmtId="0" fontId="59" fillId="0" borderId="11" xfId="0" applyFont="1" applyBorder="1" applyAlignment="1">
      <alignment horizontal="center" vertical="center" wrapText="1"/>
    </xf>
    <xf numFmtId="0" fontId="7" fillId="0" borderId="11" xfId="0" applyFont="1" applyBorder="1" applyAlignment="1">
      <alignmen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horizontal="left" vertical="center" wrapText="1"/>
    </xf>
    <xf numFmtId="0" fontId="63" fillId="0" borderId="11" xfId="0" applyFont="1" applyBorder="1" applyAlignment="1">
      <alignment vertical="center" wrapText="1"/>
    </xf>
    <xf numFmtId="0" fontId="59" fillId="0" borderId="11" xfId="0" applyFont="1" applyBorder="1" applyAlignment="1">
      <alignment horizontal="center" vertical="center"/>
    </xf>
    <xf numFmtId="0" fontId="7" fillId="0" borderId="43" xfId="0" applyFont="1" applyBorder="1" applyAlignment="1">
      <alignment vertical="center" wrapText="1"/>
    </xf>
    <xf numFmtId="49" fontId="7"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7"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68" fillId="0" borderId="0" xfId="43" applyFont="1" applyAlignment="1">
      <alignment vertical="center" textRotation="255"/>
    </xf>
    <xf numFmtId="0" fontId="59" fillId="0" borderId="0" xfId="0" applyFont="1" applyAlignment="1">
      <alignment horizontal="center"/>
    </xf>
    <xf numFmtId="0" fontId="59" fillId="0" borderId="0" xfId="0" applyFont="1"/>
    <xf numFmtId="0" fontId="64" fillId="0" borderId="0" xfId="43" applyFont="1" applyAlignment="1">
      <alignment vertical="center" wrapText="1"/>
    </xf>
    <xf numFmtId="0" fontId="7" fillId="0" borderId="0" xfId="0" applyFont="1" applyAlignment="1">
      <alignment horizontal="right" vertical="center" wrapText="1"/>
    </xf>
    <xf numFmtId="0" fontId="69" fillId="0" borderId="12" xfId="0" applyFont="1" applyBorder="1"/>
    <xf numFmtId="9" fontId="7"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46" xfId="0" applyNumberFormat="1" applyFont="1" applyBorder="1" applyAlignment="1">
      <alignment horizontal="right"/>
    </xf>
    <xf numFmtId="0" fontId="32" fillId="24" borderId="13" xfId="0" applyFont="1" applyFill="1" applyBorder="1" applyAlignment="1">
      <alignment horizontal="center" vertical="center" wrapText="1"/>
    </xf>
    <xf numFmtId="0" fontId="27" fillId="0" borderId="44" xfId="0" applyFont="1" applyBorder="1" applyAlignment="1">
      <alignment horizontal="center" vertical="center"/>
    </xf>
    <xf numFmtId="0" fontId="27" fillId="0" borderId="44" xfId="0" applyFont="1" applyBorder="1" applyAlignment="1">
      <alignment vertical="center" wrapText="1"/>
    </xf>
    <xf numFmtId="0" fontId="8" fillId="0" borderId="16" xfId="43" applyFont="1" applyBorder="1" applyAlignment="1">
      <alignment vertical="center" wrapText="1"/>
    </xf>
    <xf numFmtId="0" fontId="27" fillId="0" borderId="50" xfId="43" applyFont="1" applyBorder="1" applyAlignment="1">
      <alignment horizontal="center" vertical="center" wrapText="1"/>
    </xf>
    <xf numFmtId="0" fontId="27" fillId="0" borderId="50" xfId="0" applyFont="1" applyBorder="1" applyAlignment="1">
      <alignment horizontal="left" vertical="center" wrapText="1"/>
    </xf>
    <xf numFmtId="0" fontId="27" fillId="0" borderId="50" xfId="0" applyFont="1" applyBorder="1" applyAlignment="1">
      <alignment horizontal="center" vertical="center"/>
    </xf>
    <xf numFmtId="0" fontId="27" fillId="0" borderId="50" xfId="0" applyFont="1" applyBorder="1" applyAlignment="1">
      <alignment vertical="center" wrapText="1"/>
    </xf>
    <xf numFmtId="0" fontId="47" fillId="31" borderId="51" xfId="46" applyFont="1" applyFill="1" applyBorder="1"/>
    <xf numFmtId="0" fontId="49" fillId="31" borderId="50" xfId="46" applyFont="1" applyFill="1" applyBorder="1"/>
    <xf numFmtId="0" fontId="50" fillId="31" borderId="50" xfId="46" applyFont="1" applyFill="1" applyBorder="1"/>
    <xf numFmtId="0" fontId="50" fillId="31" borderId="52" xfId="46" applyFont="1" applyFill="1" applyBorder="1"/>
    <xf numFmtId="0" fontId="35" fillId="25" borderId="54" xfId="46" applyFont="1" applyFill="1" applyBorder="1" applyAlignment="1">
      <alignment horizontal="center" vertical="center" wrapText="1"/>
    </xf>
    <xf numFmtId="0" fontId="8" fillId="0" borderId="55" xfId="46" applyFont="1" applyBorder="1"/>
    <xf numFmtId="177" fontId="48" fillId="0" borderId="56" xfId="46" applyNumberFormat="1" applyFont="1" applyBorder="1" applyAlignment="1">
      <alignment horizontal="center"/>
    </xf>
    <xf numFmtId="0" fontId="8" fillId="30" borderId="55" xfId="46" applyFont="1" applyFill="1" applyBorder="1"/>
    <xf numFmtId="177" fontId="48" fillId="30" borderId="56" xfId="46" applyNumberFormat="1" applyFont="1" applyFill="1" applyBorder="1" applyAlignment="1">
      <alignment horizontal="center"/>
    </xf>
    <xf numFmtId="0" fontId="8" fillId="32" borderId="55" xfId="46" applyFont="1" applyFill="1" applyBorder="1"/>
    <xf numFmtId="177" fontId="48" fillId="32" borderId="56" xfId="46" applyNumberFormat="1" applyFont="1" applyFill="1" applyBorder="1" applyAlignment="1">
      <alignment horizontal="center"/>
    </xf>
    <xf numFmtId="0" fontId="8" fillId="28" borderId="55" xfId="46" applyFont="1" applyFill="1" applyBorder="1"/>
    <xf numFmtId="0" fontId="8" fillId="30" borderId="57" xfId="46" applyFont="1" applyFill="1" applyBorder="1"/>
    <xf numFmtId="0" fontId="8" fillId="30" borderId="58" xfId="46" applyFont="1" applyFill="1" applyBorder="1"/>
    <xf numFmtId="0" fontId="34" fillId="30" borderId="58" xfId="46" applyFont="1" applyFill="1" applyBorder="1"/>
    <xf numFmtId="177" fontId="48" fillId="30" borderId="58" xfId="46" applyNumberFormat="1" applyFont="1" applyFill="1" applyBorder="1" applyAlignment="1">
      <alignment horizontal="center"/>
    </xf>
    <xf numFmtId="177" fontId="48" fillId="32" borderId="58" xfId="46" applyNumberFormat="1" applyFont="1" applyFill="1" applyBorder="1" applyAlignment="1">
      <alignment horizontal="center"/>
    </xf>
    <xf numFmtId="177" fontId="48" fillId="32" borderId="59" xfId="46" applyNumberFormat="1" applyFont="1" applyFill="1" applyBorder="1" applyAlignment="1">
      <alignment horizontal="center"/>
    </xf>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0" borderId="21" xfId="42" applyFont="1" applyBorder="1" applyAlignment="1">
      <alignment horizontal="left" vertical="center" wrapText="1"/>
    </xf>
    <xf numFmtId="0" fontId="33" fillId="0" borderId="22" xfId="42" applyFont="1" applyBorder="1" applyAlignment="1">
      <alignment horizontal="left" vertical="center"/>
    </xf>
    <xf numFmtId="0" fontId="33" fillId="0" borderId="23" xfId="42" applyFont="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6" fillId="0" borderId="10" xfId="41" applyNumberFormat="1" applyFont="1" applyBorder="1" applyAlignment="1">
      <alignment horizontal="center" vertical="center"/>
    </xf>
    <xf numFmtId="176" fontId="37" fillId="0" borderId="10" xfId="41" applyNumberFormat="1" applyFont="1" applyBorder="1" applyAlignment="1">
      <alignment horizontal="center" vertical="center"/>
    </xf>
    <xf numFmtId="176" fontId="36" fillId="0" borderId="21" xfId="41" applyNumberFormat="1" applyFont="1" applyBorder="1" applyAlignment="1">
      <alignment horizontal="center" vertical="center" shrinkToFit="1"/>
    </xf>
    <xf numFmtId="176" fontId="4" fillId="0" borderId="22" xfId="41" applyNumberFormat="1" applyBorder="1" applyAlignment="1">
      <alignment horizontal="center" vertical="center" shrinkToFit="1"/>
    </xf>
    <xf numFmtId="176" fontId="4" fillId="0" borderId="23" xfId="41" applyNumberFormat="1" applyBorder="1" applyAlignment="1">
      <alignment horizontal="center" vertical="center" shrinkToFit="1"/>
    </xf>
    <xf numFmtId="0" fontId="41"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7" fillId="28"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32" fillId="0" borderId="0" xfId="0" applyFont="1" applyAlignment="1">
      <alignment horizontal="left" vertical="center" wrapText="1"/>
    </xf>
    <xf numFmtId="0" fontId="35" fillId="25" borderId="11"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20" xfId="0" applyFont="1" applyFill="1" applyBorder="1" applyAlignment="1">
      <alignment horizontal="center" vertical="center"/>
    </xf>
    <xf numFmtId="0" fontId="27" fillId="0" borderId="44"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7" fillId="28" borderId="14" xfId="0" applyFont="1" applyFill="1" applyBorder="1" applyAlignment="1">
      <alignment horizontal="center" vertical="center"/>
    </xf>
    <xf numFmtId="0" fontId="27" fillId="28" borderId="24" xfId="0" applyFont="1" applyFill="1" applyBorder="1" applyAlignment="1">
      <alignment horizontal="center" vertical="center"/>
    </xf>
    <xf numFmtId="0" fontId="27" fillId="28" borderId="12" xfId="0" applyFont="1" applyFill="1" applyBorder="1" applyAlignment="1">
      <alignment horizontal="center" vertical="center"/>
    </xf>
    <xf numFmtId="0" fontId="27" fillId="28" borderId="44" xfId="0" applyFont="1" applyFill="1" applyBorder="1" applyAlignment="1">
      <alignment horizontal="center" vertical="center"/>
    </xf>
    <xf numFmtId="0" fontId="27" fillId="28" borderId="42" xfId="0" applyFont="1" applyFill="1" applyBorder="1" applyAlignment="1">
      <alignment horizontal="center" vertical="center"/>
    </xf>
    <xf numFmtId="0" fontId="27" fillId="28" borderId="49" xfId="0" applyFont="1" applyFill="1" applyBorder="1" applyAlignment="1">
      <alignment horizontal="center" vertical="center"/>
    </xf>
    <xf numFmtId="0" fontId="54" fillId="0" borderId="14" xfId="0" applyFont="1" applyBorder="1" applyAlignment="1">
      <alignment horizontal="center" vertical="center" wrapText="1"/>
    </xf>
    <xf numFmtId="0" fontId="54" fillId="0" borderId="42" xfId="0" applyFont="1" applyBorder="1" applyAlignment="1">
      <alignment horizontal="center" vertical="center" wrapText="1"/>
    </xf>
    <xf numFmtId="0" fontId="54" fillId="0" borderId="12" xfId="0" applyFont="1" applyBorder="1" applyAlignment="1">
      <alignment horizontal="center" vertical="center" wrapText="1"/>
    </xf>
    <xf numFmtId="0" fontId="27" fillId="0" borderId="43" xfId="43" applyFont="1" applyBorder="1" applyAlignment="1">
      <alignment horizontal="center" vertical="center" wrapText="1"/>
    </xf>
    <xf numFmtId="176" fontId="54" fillId="0" borderId="44" xfId="0" applyNumberFormat="1" applyFont="1" applyBorder="1" applyAlignment="1">
      <alignment horizontal="left" vertical="center" wrapText="1"/>
    </xf>
    <xf numFmtId="176" fontId="54" fillId="0" borderId="42" xfId="0" applyNumberFormat="1" applyFont="1" applyBorder="1" applyAlignment="1">
      <alignment horizontal="left" vertical="center" wrapText="1"/>
    </xf>
    <xf numFmtId="176" fontId="55" fillId="0" borderId="42" xfId="0" applyNumberFormat="1" applyFont="1" applyBorder="1" applyAlignment="1">
      <alignment horizontal="left" vertical="center" wrapText="1"/>
    </xf>
    <xf numFmtId="176" fontId="55" fillId="0" borderId="12" xfId="0" applyNumberFormat="1" applyFont="1" applyBorder="1" applyAlignment="1">
      <alignment horizontal="left" vertical="center" wrapText="1"/>
    </xf>
    <xf numFmtId="176" fontId="54" fillId="0" borderId="14" xfId="0" applyNumberFormat="1" applyFont="1" applyBorder="1" applyAlignment="1">
      <alignment horizontal="left" vertical="center" wrapText="1"/>
    </xf>
    <xf numFmtId="176" fontId="54" fillId="0" borderId="24" xfId="0" applyNumberFormat="1" applyFont="1" applyBorder="1" applyAlignment="1">
      <alignment horizontal="left" vertical="center" wrapText="1"/>
    </xf>
    <xf numFmtId="176" fontId="55" fillId="0" borderId="24" xfId="0" applyNumberFormat="1" applyFont="1" applyBorder="1" applyAlignment="1">
      <alignment horizontal="left" vertical="center" wrapText="1"/>
    </xf>
    <xf numFmtId="0" fontId="27" fillId="0" borderId="11" xfId="43" applyFont="1" applyBorder="1" applyAlignment="1">
      <alignment horizontal="center" vertical="center" wrapText="1"/>
    </xf>
    <xf numFmtId="0" fontId="43" fillId="0" borderId="0" xfId="43" applyFont="1" applyAlignment="1">
      <alignment horizontal="center" vertical="center"/>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27" fillId="0" borderId="14" xfId="43" applyFont="1" applyBorder="1" applyAlignment="1">
      <alignment horizontal="center" vertical="center" wrapText="1"/>
    </xf>
    <xf numFmtId="0" fontId="27" fillId="0" borderId="42"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12" xfId="43" applyFont="1" applyBorder="1" applyAlignment="1">
      <alignment horizontal="center" vertical="center" wrapText="1"/>
    </xf>
    <xf numFmtId="0" fontId="54" fillId="0" borderId="44" xfId="0" applyFont="1" applyBorder="1" applyAlignment="1">
      <alignment horizontal="left" vertical="center" wrapText="1"/>
    </xf>
    <xf numFmtId="0" fontId="55" fillId="0" borderId="42" xfId="0" applyFont="1" applyBorder="1" applyAlignment="1">
      <alignment horizontal="left" vertical="center" wrapText="1"/>
    </xf>
    <xf numFmtId="0" fontId="55" fillId="0" borderId="12" xfId="0" applyFont="1" applyBorder="1" applyAlignment="1">
      <alignment horizontal="left" vertical="center" wrapText="1"/>
    </xf>
    <xf numFmtId="0" fontId="54" fillId="0" borderId="14" xfId="0" applyFont="1" applyBorder="1" applyAlignment="1">
      <alignment horizontal="left" vertical="center" wrapText="1"/>
    </xf>
    <xf numFmtId="0" fontId="55" fillId="0" borderId="24" xfId="0" applyFont="1" applyBorder="1" applyAlignment="1">
      <alignment horizontal="left" vertical="center" wrapText="1"/>
    </xf>
    <xf numFmtId="0" fontId="27" fillId="0" borderId="11" xfId="0" applyFont="1" applyBorder="1" applyAlignment="1">
      <alignment horizontal="left" vertical="center" wrapText="1"/>
    </xf>
    <xf numFmtId="0" fontId="27" fillId="0" borderId="14" xfId="0" applyFont="1" applyBorder="1" applyAlignment="1">
      <alignment horizontal="left" vertical="center" wrapText="1"/>
    </xf>
    <xf numFmtId="0" fontId="27" fillId="0" borderId="24" xfId="0" applyFont="1" applyBorder="1" applyAlignment="1">
      <alignment horizontal="left" vertical="center" wrapText="1"/>
    </xf>
    <xf numFmtId="0" fontId="27" fillId="0" borderId="44" xfId="43" applyFont="1" applyBorder="1" applyAlignment="1">
      <alignment horizontal="center" vertical="center" wrapText="1"/>
    </xf>
    <xf numFmtId="0" fontId="27" fillId="0" borderId="44" xfId="0" applyFont="1" applyBorder="1" applyAlignment="1">
      <alignment horizontal="left" vertical="center" wrapText="1"/>
    </xf>
    <xf numFmtId="0" fontId="27" fillId="0" borderId="42" xfId="0" applyFont="1" applyBorder="1" applyAlignment="1">
      <alignment horizontal="left" vertical="center" wrapText="1"/>
    </xf>
    <xf numFmtId="0" fontId="35" fillId="25" borderId="53" xfId="46" applyFont="1" applyFill="1" applyBorder="1" applyAlignment="1">
      <alignment horizontal="left" vertical="center"/>
    </xf>
    <xf numFmtId="0" fontId="35" fillId="25" borderId="39" xfId="46" applyFont="1" applyFill="1" applyBorder="1" applyAlignment="1">
      <alignment horizontal="left" vertical="center"/>
    </xf>
    <xf numFmtId="0" fontId="35" fillId="25" borderId="47" xfId="46" applyFont="1" applyFill="1" applyBorder="1" applyAlignment="1">
      <alignment horizontal="left" vertical="center"/>
    </xf>
    <xf numFmtId="0" fontId="35" fillId="25" borderId="40" xfId="46" applyFont="1" applyFill="1" applyBorder="1" applyAlignment="1">
      <alignment horizontal="left" vertical="center"/>
    </xf>
    <xf numFmtId="0" fontId="51" fillId="0" borderId="29" xfId="46" applyFont="1" applyBorder="1" applyAlignment="1">
      <alignment horizontal="left" vertical="center" wrapText="1"/>
    </xf>
    <xf numFmtId="0" fontId="52" fillId="0" borderId="30" xfId="46" applyFont="1" applyBorder="1" applyAlignment="1">
      <alignment horizontal="left" vertical="center" wrapText="1"/>
    </xf>
    <xf numFmtId="0" fontId="52" fillId="0" borderId="31" xfId="46" applyFont="1" applyBorder="1" applyAlignment="1">
      <alignment horizontal="left" vertical="center" wrapText="1"/>
    </xf>
    <xf numFmtId="0" fontId="52" fillId="0" borderId="28" xfId="46" applyFont="1" applyBorder="1" applyAlignment="1">
      <alignment horizontal="left" vertical="center" wrapText="1"/>
    </xf>
    <xf numFmtId="0" fontId="52" fillId="0" borderId="0" xfId="46" applyFont="1" applyAlignment="1">
      <alignment horizontal="left" vertical="center" wrapText="1"/>
    </xf>
    <xf numFmtId="0" fontId="52" fillId="0" borderId="32" xfId="46" applyFont="1" applyBorder="1" applyAlignment="1">
      <alignment horizontal="left" vertical="center" wrapText="1"/>
    </xf>
    <xf numFmtId="0" fontId="52" fillId="0" borderId="33" xfId="46" applyFont="1" applyBorder="1" applyAlignment="1">
      <alignment horizontal="left" vertical="center" wrapText="1"/>
    </xf>
    <xf numFmtId="0" fontId="52" fillId="0" borderId="34" xfId="46" applyFont="1" applyBorder="1" applyAlignment="1">
      <alignment horizontal="left" vertical="center" wrapText="1"/>
    </xf>
    <xf numFmtId="0" fontId="52" fillId="0" borderId="35"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8" fillId="0" borderId="36" xfId="46" applyFont="1" applyBorder="1" applyAlignment="1">
      <alignment horizontal="center"/>
    </xf>
    <xf numFmtId="0" fontId="8" fillId="0" borderId="37" xfId="46" applyFont="1" applyBorder="1" applyAlignment="1">
      <alignment horizontal="center"/>
    </xf>
    <xf numFmtId="0" fontId="8" fillId="0" borderId="38" xfId="46" applyFont="1" applyBorder="1" applyAlignment="1">
      <alignment horizontal="center"/>
    </xf>
    <xf numFmtId="0" fontId="44" fillId="0" borderId="0" xfId="46" applyFont="1" applyAlignment="1">
      <alignment horizontal="center" vertical="center" wrapText="1"/>
    </xf>
    <xf numFmtId="0" fontId="44" fillId="0" borderId="0" xfId="46" applyFont="1" applyAlignment="1">
      <alignment horizontal="center" vertical="center"/>
    </xf>
    <xf numFmtId="0" fontId="47" fillId="31" borderId="28" xfId="46" applyFont="1" applyFill="1" applyBorder="1" applyAlignment="1">
      <alignment horizontal="center" vertical="center" wrapText="1"/>
    </xf>
    <xf numFmtId="0" fontId="47" fillId="31" borderId="0" xfId="46" applyFont="1" applyFill="1" applyAlignment="1">
      <alignment horizontal="center" vertical="center" wrapText="1"/>
    </xf>
    <xf numFmtId="0" fontId="7" fillId="0" borderId="29" xfId="46" applyBorder="1" applyAlignment="1">
      <alignment horizontal="left" vertical="center" wrapText="1"/>
    </xf>
    <xf numFmtId="0" fontId="7" fillId="0" borderId="30" xfId="46" applyBorder="1" applyAlignment="1">
      <alignment horizontal="left" vertical="center" wrapText="1"/>
    </xf>
    <xf numFmtId="0" fontId="7" fillId="0" borderId="31" xfId="46" applyBorder="1" applyAlignment="1">
      <alignment horizontal="left" vertical="center" wrapText="1"/>
    </xf>
    <xf numFmtId="0" fontId="7" fillId="0" borderId="28" xfId="46" applyBorder="1" applyAlignment="1">
      <alignment horizontal="left" vertical="center" wrapText="1"/>
    </xf>
    <xf numFmtId="0" fontId="7" fillId="0" borderId="0" xfId="46" applyAlignment="1">
      <alignment horizontal="left" vertical="center" wrapText="1"/>
    </xf>
    <xf numFmtId="0" fontId="7" fillId="0" borderId="32" xfId="46" applyBorder="1" applyAlignment="1">
      <alignment horizontal="left" vertical="center" wrapText="1"/>
    </xf>
    <xf numFmtId="0" fontId="7" fillId="0" borderId="33" xfId="46" applyBorder="1" applyAlignment="1">
      <alignment horizontal="left" vertical="center" wrapText="1"/>
    </xf>
    <xf numFmtId="0" fontId="7" fillId="0" borderId="34" xfId="46" applyBorder="1" applyAlignment="1">
      <alignment horizontal="left" vertical="center" wrapText="1"/>
    </xf>
    <xf numFmtId="0" fontId="7" fillId="0" borderId="35" xfId="46" applyBorder="1" applyAlignment="1">
      <alignment horizontal="left" vertical="center" wrapText="1"/>
    </xf>
    <xf numFmtId="0" fontId="8" fillId="0" borderId="36" xfId="46" applyFont="1" applyBorder="1" applyAlignment="1">
      <alignment horizontal="left"/>
    </xf>
    <xf numFmtId="0" fontId="8" fillId="0" borderId="37" xfId="46" applyFont="1" applyBorder="1" applyAlignment="1">
      <alignment horizontal="left"/>
    </xf>
    <xf numFmtId="0" fontId="8" fillId="0" borderId="38" xfId="46" applyFont="1" applyBorder="1" applyAlignment="1">
      <alignment horizontal="left"/>
    </xf>
  </cellXfs>
  <cellStyles count="12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4E000000}"/>
    <cellStyle name="標準_OJTコミュニケーションｼｰﾄ_01" xfId="46" xr:uid="{00000000-0005-0000-0000-00004F000000}"/>
    <cellStyle name="標準_フォーマット案_モデル評価シート" xfId="41" xr:uid="{00000000-0005-0000-0000-000050000000}"/>
    <cellStyle name="標準_現場管理_レベル2" xfId="42" xr:uid="{00000000-0005-0000-0000-000051000000}"/>
    <cellStyle name="標準_能力細目、職務遂行のための基準一覧（スーパーマーケット）" xfId="43" xr:uid="{00000000-0005-0000-0000-000052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1"/>
          <c:w val="0.48902789949322717"/>
          <c:h val="0.61501394820510802"/>
        </c:manualLayout>
      </c:layout>
      <c:radarChart>
        <c:radarStyle val="marker"/>
        <c:varyColors val="0"/>
        <c:ser>
          <c:idx val="0"/>
          <c:order val="0"/>
          <c:spPr>
            <a:ln w="28575" cap="rnd">
              <a:solidFill>
                <a:schemeClr val="accent1"/>
              </a:solidFill>
              <a:round/>
            </a:ln>
            <a:effectLst/>
          </c:spPr>
          <c:marker>
            <c:symbol val="none"/>
          </c:marker>
          <c:cat>
            <c:strRef>
              <c:f>OJTｺﾐｭﾆｹｰｼｮﾝｼｰﾄ!$B$25:$B$38</c:f>
              <c:strCache>
                <c:ptCount val="14"/>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国際人事・労務管理</c:v>
                </c:pt>
                <c:pt idx="6">
                  <c:v>国際法務</c:v>
                </c:pt>
                <c:pt idx="7">
                  <c:v>国際会計</c:v>
                </c:pt>
                <c:pt idx="8">
                  <c:v>国際税務</c:v>
                </c:pt>
                <c:pt idx="9">
                  <c:v>国際金融・財務</c:v>
                </c:pt>
                <c:pt idx="10">
                  <c:v>国際マーケティング</c:v>
                </c:pt>
                <c:pt idx="11">
                  <c:v>国際生産・ソーシング管理</c:v>
                </c:pt>
                <c:pt idx="12">
                  <c:v>国際経営管理</c:v>
                </c:pt>
                <c:pt idx="13">
                  <c:v>国際事業運営管理</c:v>
                </c:pt>
              </c:strCache>
            </c:strRef>
          </c:cat>
          <c:val>
            <c:numRef>
              <c:f>OJTｺﾐｭﾆｹｰｼｮﾝｼｰﾄ!$C$25:$C$38</c:f>
              <c:numCache>
                <c:formatCode>General</c:formatCode>
                <c:ptCount val="14"/>
              </c:numCache>
            </c:numRef>
          </c:val>
          <c:extLst xmlns:c15="http://schemas.microsoft.com/office/drawing/2012/chart">
            <c:ext xmlns:c16="http://schemas.microsoft.com/office/drawing/2014/chart" uri="{C3380CC4-5D6E-409C-BE32-E72D297353CC}">
              <c16:uniqueId val="{00000000-07D3-42DE-9784-8A7707DB6CBD}"/>
            </c:ext>
          </c:extLst>
        </c:ser>
        <c:ser>
          <c:idx val="1"/>
          <c:order val="1"/>
          <c:spPr>
            <a:ln w="28575" cap="rnd">
              <a:solidFill>
                <a:schemeClr val="accent2"/>
              </a:solidFill>
              <a:round/>
            </a:ln>
            <a:effectLst/>
          </c:spPr>
          <c:marker>
            <c:symbol val="none"/>
          </c:marker>
          <c:cat>
            <c:strRef>
              <c:f>OJTｺﾐｭﾆｹｰｼｮﾝｼｰﾄ!$B$25:$B$38</c:f>
              <c:strCache>
                <c:ptCount val="14"/>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国際人事・労務管理</c:v>
                </c:pt>
                <c:pt idx="6">
                  <c:v>国際法務</c:v>
                </c:pt>
                <c:pt idx="7">
                  <c:v>国際会計</c:v>
                </c:pt>
                <c:pt idx="8">
                  <c:v>国際税務</c:v>
                </c:pt>
                <c:pt idx="9">
                  <c:v>国際金融・財務</c:v>
                </c:pt>
                <c:pt idx="10">
                  <c:v>国際マーケティング</c:v>
                </c:pt>
                <c:pt idx="11">
                  <c:v>国際生産・ソーシング管理</c:v>
                </c:pt>
                <c:pt idx="12">
                  <c:v>国際経営管理</c:v>
                </c:pt>
                <c:pt idx="13">
                  <c:v>国際事業運営管理</c:v>
                </c:pt>
              </c:strCache>
            </c:strRef>
          </c:cat>
          <c:val>
            <c:numRef>
              <c:f>OJTｺﾐｭﾆｹｰｼｮﾝｼｰﾄ!$D$25:$D$38</c:f>
              <c:numCache>
                <c:formatCode>General</c:formatCode>
                <c:ptCount val="14"/>
              </c:numCache>
            </c:numRef>
          </c:val>
          <c:extLst xmlns:c15="http://schemas.microsoft.com/office/drawing/2012/chart">
            <c:ext xmlns:c16="http://schemas.microsoft.com/office/drawing/2014/chart" uri="{C3380CC4-5D6E-409C-BE32-E72D297353CC}">
              <c16:uniqueId val="{00000001-07D3-42DE-9784-8A7707DB6CBD}"/>
            </c:ext>
          </c:extLst>
        </c:ser>
        <c:ser>
          <c:idx val="2"/>
          <c:order val="2"/>
          <c:spPr>
            <a:ln w="28575" cap="rnd">
              <a:solidFill>
                <a:schemeClr val="accent3"/>
              </a:solidFill>
              <a:round/>
            </a:ln>
            <a:effectLst/>
          </c:spPr>
          <c:marker>
            <c:symbol val="none"/>
          </c:marker>
          <c:cat>
            <c:strRef>
              <c:f>OJTｺﾐｭﾆｹｰｼｮﾝｼｰﾄ!$B$25:$B$38</c:f>
              <c:strCache>
                <c:ptCount val="14"/>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国際人事・労務管理</c:v>
                </c:pt>
                <c:pt idx="6">
                  <c:v>国際法務</c:v>
                </c:pt>
                <c:pt idx="7">
                  <c:v>国際会計</c:v>
                </c:pt>
                <c:pt idx="8">
                  <c:v>国際税務</c:v>
                </c:pt>
                <c:pt idx="9">
                  <c:v>国際金融・財務</c:v>
                </c:pt>
                <c:pt idx="10">
                  <c:v>国際マーケティング</c:v>
                </c:pt>
                <c:pt idx="11">
                  <c:v>国際生産・ソーシング管理</c:v>
                </c:pt>
                <c:pt idx="12">
                  <c:v>国際経営管理</c:v>
                </c:pt>
                <c:pt idx="13">
                  <c:v>国際事業運営管理</c:v>
                </c:pt>
              </c:strCache>
            </c:strRef>
          </c:cat>
          <c:val>
            <c:numRef>
              <c:f>OJTｺﾐｭﾆｹｰｼｮﾝｼｰﾄ!$E$25:$E$38</c:f>
              <c:numCache>
                <c:formatCode>General</c:formatCode>
                <c:ptCount val="14"/>
              </c:numCache>
            </c:numRef>
          </c:val>
          <c:extLst xmlns:c15="http://schemas.microsoft.com/office/drawing/2012/chart">
            <c:ext xmlns:c16="http://schemas.microsoft.com/office/drawing/2014/chart" uri="{C3380CC4-5D6E-409C-BE32-E72D297353CC}">
              <c16:uniqueId val="{00000002-07D3-42DE-9784-8A7707DB6CBD}"/>
            </c:ext>
          </c:extLst>
        </c:ser>
        <c:ser>
          <c:idx val="3"/>
          <c:order val="3"/>
          <c:spPr>
            <a:ln w="28575" cap="rnd">
              <a:solidFill>
                <a:schemeClr val="accent4"/>
              </a:solidFill>
              <a:round/>
            </a:ln>
            <a:effectLst/>
          </c:spPr>
          <c:marker>
            <c:symbol val="none"/>
          </c:marker>
          <c:cat>
            <c:strRef>
              <c:f>OJTｺﾐｭﾆｹｰｼｮﾝｼｰﾄ!$B$25:$B$38</c:f>
              <c:strCache>
                <c:ptCount val="14"/>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国際人事・労務管理</c:v>
                </c:pt>
                <c:pt idx="6">
                  <c:v>国際法務</c:v>
                </c:pt>
                <c:pt idx="7">
                  <c:v>国際会計</c:v>
                </c:pt>
                <c:pt idx="8">
                  <c:v>国際税務</c:v>
                </c:pt>
                <c:pt idx="9">
                  <c:v>国際金融・財務</c:v>
                </c:pt>
                <c:pt idx="10">
                  <c:v>国際マーケティング</c:v>
                </c:pt>
                <c:pt idx="11">
                  <c:v>国際生産・ソーシング管理</c:v>
                </c:pt>
                <c:pt idx="12">
                  <c:v>国際経営管理</c:v>
                </c:pt>
                <c:pt idx="13">
                  <c:v>国際事業運営管理</c:v>
                </c:pt>
              </c:strCache>
            </c:strRef>
          </c:cat>
          <c:val>
            <c:numRef>
              <c:f>OJTｺﾐｭﾆｹｰｼｮﾝｼｰﾄ!$F$25:$F$38</c:f>
              <c:numCache>
                <c:formatCode>0.0_ </c:formatCode>
                <c:ptCount val="14"/>
              </c:numCache>
            </c:numRef>
          </c:val>
          <c:extLst xmlns:c15="http://schemas.microsoft.com/office/drawing/2012/chart">
            <c:ext xmlns:c16="http://schemas.microsoft.com/office/drawing/2014/chart" uri="{C3380CC4-5D6E-409C-BE32-E72D297353CC}">
              <c16:uniqueId val="{00000003-07D3-42DE-9784-8A7707DB6CBD}"/>
            </c:ext>
          </c:extLst>
        </c:ser>
        <c:ser>
          <c:idx val="4"/>
          <c:order val="4"/>
          <c:spPr>
            <a:ln w="28575" cap="rnd">
              <a:solidFill>
                <a:schemeClr val="accent5"/>
              </a:solidFill>
              <a:round/>
            </a:ln>
            <a:effectLst/>
          </c:spPr>
          <c:marker>
            <c:symbol val="none"/>
          </c:marker>
          <c:cat>
            <c:strRef>
              <c:f>OJTｺﾐｭﾆｹｰｼｮﾝｼｰﾄ!$B$25:$B$38</c:f>
              <c:strCache>
                <c:ptCount val="14"/>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国際人事・労務管理</c:v>
                </c:pt>
                <c:pt idx="6">
                  <c:v>国際法務</c:v>
                </c:pt>
                <c:pt idx="7">
                  <c:v>国際会計</c:v>
                </c:pt>
                <c:pt idx="8">
                  <c:v>国際税務</c:v>
                </c:pt>
                <c:pt idx="9">
                  <c:v>国際金融・財務</c:v>
                </c:pt>
                <c:pt idx="10">
                  <c:v>国際マーケティング</c:v>
                </c:pt>
                <c:pt idx="11">
                  <c:v>国際生産・ソーシング管理</c:v>
                </c:pt>
                <c:pt idx="12">
                  <c:v>国際経営管理</c:v>
                </c:pt>
                <c:pt idx="13">
                  <c:v>国際事業運営管理</c:v>
                </c:pt>
              </c:strCache>
            </c:strRef>
          </c:cat>
          <c:val>
            <c:numRef>
              <c:f>OJTｺﾐｭﾆｹｰｼｮﾝｼｰﾄ!$G$25:$G$38</c:f>
              <c:numCache>
                <c:formatCode>0.0_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4-07D3-42DE-9784-8A7707DB6CBD}"/>
            </c:ext>
          </c:extLst>
        </c:ser>
        <c:ser>
          <c:idx val="5"/>
          <c:order val="5"/>
          <c:spPr>
            <a:ln w="12700" cap="rnd">
              <a:solidFill>
                <a:schemeClr val="accent6"/>
              </a:solidFill>
              <a:round/>
            </a:ln>
            <a:effectLst/>
          </c:spPr>
          <c:marker>
            <c:symbol val="none"/>
          </c:marker>
          <c:cat>
            <c:strRef>
              <c:f>OJTｺﾐｭﾆｹｰｼｮﾝｼｰﾄ!$B$25:$B$38</c:f>
              <c:strCache>
                <c:ptCount val="14"/>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国際人事・労務管理</c:v>
                </c:pt>
                <c:pt idx="6">
                  <c:v>国際法務</c:v>
                </c:pt>
                <c:pt idx="7">
                  <c:v>国際会計</c:v>
                </c:pt>
                <c:pt idx="8">
                  <c:v>国際税務</c:v>
                </c:pt>
                <c:pt idx="9">
                  <c:v>国際金融・財務</c:v>
                </c:pt>
                <c:pt idx="10">
                  <c:v>国際マーケティング</c:v>
                </c:pt>
                <c:pt idx="11">
                  <c:v>国際生産・ソーシング管理</c:v>
                </c:pt>
                <c:pt idx="12">
                  <c:v>国際経営管理</c:v>
                </c:pt>
                <c:pt idx="13">
                  <c:v>国際事業運営管理</c:v>
                </c:pt>
              </c:strCache>
            </c:strRef>
          </c:cat>
          <c:val>
            <c:numRef>
              <c:f>OJTｺﾐｭﾆｹｰｼｮﾝｼｰﾄ!$H$25:$H$38</c:f>
              <c:numCache>
                <c:formatCode>0.0_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49991288"/>
        <c:axId val="302036680"/>
        <c:extLst/>
      </c:radarChart>
      <c:catAx>
        <c:axId val="249991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02036680"/>
        <c:crosses val="autoZero"/>
        <c:auto val="1"/>
        <c:lblAlgn val="ctr"/>
        <c:lblOffset val="100"/>
        <c:noMultiLvlLbl val="0"/>
      </c:catAx>
      <c:valAx>
        <c:axId val="302036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9991288"/>
        <c:crosses val="autoZero"/>
        <c:crossBetween val="between"/>
      </c:valAx>
      <c:spPr>
        <a:noFill/>
        <a:ln>
          <a:noFill/>
        </a:ln>
        <a:effectLst/>
      </c:spPr>
    </c:plotArea>
    <c:legend>
      <c:legendPos val="t"/>
      <c:layout>
        <c:manualLayout>
          <c:xMode val="edge"/>
          <c:yMode val="edge"/>
          <c:x val="0.42492025321798632"/>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33" l="0.70000000000000029" r="0.70000000000000029" t="0.75000000000000033" header="0.30000000000000016" footer="0.30000000000000016"/>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55</xdr:row>
      <xdr:rowOff>57150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599122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66676</xdr:rowOff>
    </xdr:from>
    <xdr:to>
      <xdr:col>10</xdr:col>
      <xdr:colOff>476250</xdr:colOff>
      <xdr:row>55</xdr:row>
      <xdr:rowOff>95250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6"/>
          <a:ext cx="5943600" cy="5972174"/>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97116</xdr:rowOff>
    </xdr:from>
    <xdr:to>
      <xdr:col>7</xdr:col>
      <xdr:colOff>530412</xdr:colOff>
      <xdr:row>18</xdr:row>
      <xdr:rowOff>161364</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Normal="100" zoomScaleSheetLayoutView="100" workbookViewId="0">
      <selection activeCell="E14" sqref="E14:K14"/>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10" t="s">
        <v>4</v>
      </c>
      <c r="I2" s="210"/>
      <c r="J2" s="210"/>
      <c r="K2" s="2" t="s">
        <v>5</v>
      </c>
    </row>
    <row r="3" spans="2:17" ht="22.5" customHeight="1" x14ac:dyDescent="0.2">
      <c r="H3" s="211"/>
      <c r="I3" s="211"/>
      <c r="J3" s="211"/>
      <c r="K3" s="3"/>
    </row>
    <row r="5" spans="2:17" ht="12" customHeight="1" x14ac:dyDescent="0.2">
      <c r="H5" s="210" t="s">
        <v>6</v>
      </c>
      <c r="I5" s="210"/>
      <c r="J5" s="210"/>
      <c r="K5" s="2" t="s">
        <v>5</v>
      </c>
    </row>
    <row r="6" spans="2:17" ht="22.5" customHeight="1" x14ac:dyDescent="0.2">
      <c r="H6" s="211"/>
      <c r="I6" s="211"/>
      <c r="J6" s="211"/>
      <c r="K6" s="3"/>
    </row>
    <row r="7" spans="2:17" ht="10.5" customHeight="1" x14ac:dyDescent="0.2"/>
    <row r="8" spans="2:17" s="4" customFormat="1" ht="13.5" x14ac:dyDescent="0.2"/>
    <row r="9" spans="2:17" s="4" customFormat="1" ht="13.5" x14ac:dyDescent="0.2">
      <c r="B9" s="209" t="s">
        <v>21</v>
      </c>
      <c r="C9" s="209"/>
      <c r="D9" s="209"/>
      <c r="E9" s="209"/>
      <c r="F9" s="209"/>
      <c r="G9" s="209"/>
      <c r="H9" s="209"/>
      <c r="I9" s="209"/>
      <c r="J9" s="209"/>
      <c r="K9" s="209"/>
    </row>
    <row r="10" spans="2:17" s="4" customFormat="1" ht="13.5" x14ac:dyDescent="0.2">
      <c r="B10" s="209"/>
      <c r="C10" s="209"/>
      <c r="D10" s="209"/>
      <c r="E10" s="209"/>
      <c r="F10" s="209"/>
      <c r="G10" s="209"/>
      <c r="H10" s="209"/>
      <c r="I10" s="209"/>
      <c r="J10" s="209"/>
      <c r="K10" s="209"/>
    </row>
    <row r="11" spans="2:17" s="4" customFormat="1" ht="13.5" x14ac:dyDescent="0.2">
      <c r="B11" s="209"/>
      <c r="C11" s="209"/>
      <c r="D11" s="209"/>
      <c r="E11" s="209"/>
      <c r="F11" s="209"/>
      <c r="G11" s="209"/>
      <c r="H11" s="209"/>
      <c r="I11" s="209"/>
      <c r="J11" s="209"/>
      <c r="K11" s="209"/>
    </row>
    <row r="13" spans="2:17" ht="32.25" customHeight="1" x14ac:dyDescent="0.2">
      <c r="B13" s="202" t="s">
        <v>15</v>
      </c>
      <c r="C13" s="203"/>
      <c r="D13" s="203"/>
      <c r="E13" s="206" t="s">
        <v>566</v>
      </c>
      <c r="F13" s="207"/>
      <c r="G13" s="207"/>
      <c r="H13" s="207"/>
      <c r="I13" s="207"/>
      <c r="J13" s="207"/>
      <c r="K13" s="208"/>
    </row>
    <row r="14" spans="2:17" ht="32.25" customHeight="1" x14ac:dyDescent="0.2">
      <c r="B14" s="202" t="s">
        <v>7</v>
      </c>
      <c r="C14" s="203"/>
      <c r="D14" s="203"/>
      <c r="E14" s="204" t="s">
        <v>56</v>
      </c>
      <c r="F14" s="205"/>
      <c r="G14" s="205"/>
      <c r="H14" s="205"/>
      <c r="I14" s="205"/>
      <c r="J14" s="205"/>
      <c r="K14" s="205"/>
    </row>
    <row r="15" spans="2:17" s="4" customFormat="1" ht="84" customHeight="1" x14ac:dyDescent="0.2">
      <c r="B15" s="197" t="s">
        <v>95</v>
      </c>
      <c r="C15" s="198"/>
      <c r="D15" s="198"/>
      <c r="E15" s="199" t="s">
        <v>483</v>
      </c>
      <c r="F15" s="200"/>
      <c r="G15" s="200"/>
      <c r="H15" s="200"/>
      <c r="I15" s="200"/>
      <c r="J15" s="200"/>
      <c r="K15" s="201"/>
      <c r="Q15" s="5"/>
    </row>
    <row r="17" s="27" customFormat="1" x14ac:dyDescent="0.2"/>
    <row r="18" s="27" customFormat="1" x14ac:dyDescent="0.2"/>
    <row r="19" s="27" customFormat="1" x14ac:dyDescent="0.2"/>
    <row r="20" s="27" customFormat="1" x14ac:dyDescent="0.2"/>
    <row r="21" s="27" customFormat="1" x14ac:dyDescent="0.2"/>
    <row r="22" s="27" customFormat="1" x14ac:dyDescent="0.2"/>
    <row r="23" s="27" customFormat="1" x14ac:dyDescent="0.2"/>
    <row r="24" s="27" customFormat="1" x14ac:dyDescent="0.2"/>
    <row r="25" s="27" customFormat="1" x14ac:dyDescent="0.2"/>
    <row r="26" s="27" customFormat="1" x14ac:dyDescent="0.2"/>
    <row r="27" s="27" customFormat="1" x14ac:dyDescent="0.2"/>
    <row r="28" s="27" customFormat="1" x14ac:dyDescent="0.2"/>
    <row r="29" s="27" customFormat="1" x14ac:dyDescent="0.2"/>
    <row r="30" s="27" customFormat="1" x14ac:dyDescent="0.2"/>
    <row r="31" s="27" customFormat="1" x14ac:dyDescent="0.2"/>
    <row r="32" s="27" customFormat="1" x14ac:dyDescent="0.2"/>
    <row r="33" s="27" customFormat="1" x14ac:dyDescent="0.2"/>
    <row r="34" s="27" customFormat="1" x14ac:dyDescent="0.2"/>
    <row r="35" s="27" customFormat="1" x14ac:dyDescent="0.2"/>
    <row r="36" s="27" customFormat="1" x14ac:dyDescent="0.2"/>
    <row r="37" s="27" customFormat="1" x14ac:dyDescent="0.2"/>
    <row r="38" s="27" customFormat="1" x14ac:dyDescent="0.2"/>
    <row r="39" s="27" customFormat="1" x14ac:dyDescent="0.2"/>
    <row r="40" s="27" customFormat="1" x14ac:dyDescent="0.2"/>
    <row r="41" s="27" customFormat="1" x14ac:dyDescent="0.2"/>
    <row r="42" s="27" customFormat="1" x14ac:dyDescent="0.2"/>
    <row r="43" s="27" customFormat="1" x14ac:dyDescent="0.2"/>
    <row r="44" s="27" customFormat="1" x14ac:dyDescent="0.2"/>
    <row r="45" s="27" customFormat="1" x14ac:dyDescent="0.2"/>
    <row r="46" s="27" customFormat="1" x14ac:dyDescent="0.2"/>
    <row r="47" s="27" customFormat="1" x14ac:dyDescent="0.2"/>
    <row r="48" s="27" customFormat="1" x14ac:dyDescent="0.2"/>
    <row r="49" s="27" customFormat="1" x14ac:dyDescent="0.2"/>
    <row r="50" s="27" customFormat="1" x14ac:dyDescent="0.2"/>
    <row r="51" s="27" customFormat="1" x14ac:dyDescent="0.2"/>
    <row r="52" s="27" customFormat="1" x14ac:dyDescent="0.2"/>
    <row r="53" s="27" customFormat="1" x14ac:dyDescent="0.2"/>
    <row r="54" s="27" customFormat="1" x14ac:dyDescent="0.2"/>
    <row r="55" s="27" customFormat="1" x14ac:dyDescent="0.2"/>
    <row r="56" s="27" customFormat="1" x14ac:dyDescent="0.2"/>
    <row r="57" s="27" customFormat="1" x14ac:dyDescent="0.2"/>
    <row r="58" s="27" customFormat="1" x14ac:dyDescent="0.2"/>
    <row r="59" s="27" customFormat="1" x14ac:dyDescent="0.2"/>
    <row r="60" s="27"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6"/>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view="pageBreakPreview" topLeftCell="A10" zoomScaleNormal="100" zoomScaleSheetLayoutView="100" workbookViewId="0">
      <selection activeCell="J15" sqref="J15"/>
    </sheetView>
  </sheetViews>
  <sheetFormatPr defaultColWidth="9.140625" defaultRowHeight="14.25" x14ac:dyDescent="0.2"/>
  <cols>
    <col min="1" max="1" width="1.28515625" style="132" customWidth="1"/>
    <col min="2" max="2" width="15" style="132" customWidth="1"/>
    <col min="3" max="3" width="19.140625" style="135" customWidth="1"/>
    <col min="4" max="4" width="4" style="134" bestFit="1" customWidth="1"/>
    <col min="5" max="5" width="60.28515625" style="132" customWidth="1"/>
    <col min="6" max="7" width="9.28515625" style="132" customWidth="1"/>
    <col min="8" max="8" width="29.7109375" style="132" customWidth="1"/>
    <col min="9" max="9" width="6.7109375" style="132" customWidth="1"/>
    <col min="10" max="10" width="10.140625" style="132" hidden="1" customWidth="1"/>
    <col min="11" max="11" width="14.42578125" style="132" hidden="1" customWidth="1"/>
    <col min="12" max="16384" width="9.140625" style="132"/>
  </cols>
  <sheetData>
    <row r="1" spans="1:11" ht="29.25" customHeight="1" x14ac:dyDescent="0.2">
      <c r="A1" s="130"/>
      <c r="B1" s="13" t="s">
        <v>123</v>
      </c>
      <c r="C1" s="131"/>
      <c r="D1" s="130"/>
      <c r="E1" s="130"/>
      <c r="F1" s="215" t="s">
        <v>565</v>
      </c>
      <c r="G1" s="215"/>
      <c r="H1" s="215"/>
    </row>
    <row r="2" spans="1:11" ht="29.25" customHeight="1" x14ac:dyDescent="0.2">
      <c r="B2" s="133"/>
      <c r="C2" s="131"/>
      <c r="F2" s="215"/>
      <c r="G2" s="215"/>
      <c r="H2" s="215"/>
    </row>
    <row r="3" spans="1:11" ht="29.25" customHeight="1" x14ac:dyDescent="0.2">
      <c r="B3" s="133"/>
      <c r="E3" s="136"/>
      <c r="F3" s="215"/>
      <c r="G3" s="215"/>
      <c r="H3" s="215"/>
    </row>
    <row r="4" spans="1:11" x14ac:dyDescent="0.2">
      <c r="B4" s="130"/>
      <c r="F4" s="215"/>
      <c r="G4" s="215"/>
      <c r="H4" s="215"/>
    </row>
    <row r="5" spans="1:11" x14ac:dyDescent="0.15">
      <c r="B5" s="9" t="s">
        <v>18</v>
      </c>
      <c r="E5" s="137"/>
      <c r="J5" s="138" t="s">
        <v>26</v>
      </c>
    </row>
    <row r="6" spans="1:11" ht="13.5" customHeight="1" x14ac:dyDescent="0.2">
      <c r="B6" s="7" t="s">
        <v>0</v>
      </c>
      <c r="C6" s="96" t="s">
        <v>1</v>
      </c>
      <c r="D6" s="216" t="s">
        <v>2</v>
      </c>
      <c r="E6" s="216"/>
      <c r="F6" s="99" t="s">
        <v>16</v>
      </c>
      <c r="G6" s="99" t="s">
        <v>3</v>
      </c>
      <c r="H6" s="8" t="s">
        <v>17</v>
      </c>
      <c r="J6" s="138" t="s">
        <v>16</v>
      </c>
      <c r="K6" s="138" t="s">
        <v>3</v>
      </c>
    </row>
    <row r="7" spans="1:11" ht="54.95" customHeight="1" x14ac:dyDescent="0.2">
      <c r="B7" s="213" t="s">
        <v>75</v>
      </c>
      <c r="C7" s="139" t="s">
        <v>507</v>
      </c>
      <c r="D7" s="140"/>
      <c r="E7" s="141" t="s">
        <v>96</v>
      </c>
      <c r="F7" s="142"/>
      <c r="G7" s="143"/>
      <c r="H7" s="144"/>
      <c r="J7" s="132">
        <f>IF(F7="○",2,IF(F7="△",1,0))</f>
        <v>0</v>
      </c>
      <c r="K7" s="132">
        <f>IF(G7="○",2,IF(G7="△",1,0))</f>
        <v>0</v>
      </c>
    </row>
    <row r="8" spans="1:11" ht="54.95" customHeight="1" x14ac:dyDescent="0.2">
      <c r="B8" s="213"/>
      <c r="C8" s="145" t="s">
        <v>74</v>
      </c>
      <c r="D8" s="140"/>
      <c r="E8" s="141" t="s">
        <v>97</v>
      </c>
      <c r="F8" s="142"/>
      <c r="G8" s="143"/>
      <c r="H8" s="144"/>
      <c r="J8" s="132">
        <f>IF(F8="○",2,IF(F8="△",1,0))</f>
        <v>0</v>
      </c>
      <c r="K8" s="132">
        <f>IF(G8="○",2,IF(G8="△",1,0))</f>
        <v>0</v>
      </c>
    </row>
    <row r="9" spans="1:11" ht="54.95" customHeight="1" x14ac:dyDescent="0.2">
      <c r="B9" s="213" t="s">
        <v>60</v>
      </c>
      <c r="C9" s="146" t="s">
        <v>62</v>
      </c>
      <c r="D9" s="140"/>
      <c r="E9" s="141" t="s">
        <v>98</v>
      </c>
      <c r="F9" s="142"/>
      <c r="G9" s="143"/>
      <c r="H9" s="147"/>
      <c r="J9" s="132">
        <f t="shared" ref="J9:J23" si="0">IF(F9="○",2,IF(F9="△",1,0))</f>
        <v>0</v>
      </c>
      <c r="K9" s="132">
        <f t="shared" ref="K9:K23" si="1">IF(G9="○",2,IF(G9="△",1,0))</f>
        <v>0</v>
      </c>
    </row>
    <row r="10" spans="1:11" ht="54.95" customHeight="1" x14ac:dyDescent="0.2">
      <c r="B10" s="214"/>
      <c r="C10" s="146" t="s">
        <v>64</v>
      </c>
      <c r="D10" s="140"/>
      <c r="E10" s="148" t="s">
        <v>564</v>
      </c>
      <c r="F10" s="142"/>
      <c r="G10" s="143"/>
      <c r="H10" s="147"/>
      <c r="J10" s="132">
        <f t="shared" si="0"/>
        <v>0</v>
      </c>
      <c r="K10" s="132">
        <f t="shared" si="1"/>
        <v>0</v>
      </c>
    </row>
    <row r="11" spans="1:11" ht="54.95" customHeight="1" x14ac:dyDescent="0.2">
      <c r="B11" s="213" t="s">
        <v>66</v>
      </c>
      <c r="C11" s="146" t="s">
        <v>67</v>
      </c>
      <c r="D11" s="140"/>
      <c r="E11" s="141" t="s">
        <v>99</v>
      </c>
      <c r="F11" s="142"/>
      <c r="G11" s="143"/>
      <c r="H11" s="147"/>
      <c r="J11" s="132">
        <f t="shared" si="0"/>
        <v>0</v>
      </c>
      <c r="K11" s="132">
        <f t="shared" si="1"/>
        <v>0</v>
      </c>
    </row>
    <row r="12" spans="1:11" ht="54.95" customHeight="1" x14ac:dyDescent="0.2">
      <c r="B12" s="213"/>
      <c r="C12" s="146" t="s">
        <v>69</v>
      </c>
      <c r="D12" s="140"/>
      <c r="E12" s="141" t="s">
        <v>100</v>
      </c>
      <c r="F12" s="142"/>
      <c r="G12" s="143"/>
      <c r="H12" s="147"/>
      <c r="J12" s="132">
        <f t="shared" ref="J12" si="2">IF(F12="○",2,IF(F12="△",1,0))</f>
        <v>0</v>
      </c>
      <c r="K12" s="132">
        <f t="shared" ref="K12" si="3">IF(G12="○",2,IF(G12="△",1,0))</f>
        <v>0</v>
      </c>
    </row>
    <row r="13" spans="1:11" ht="54.95" customHeight="1" x14ac:dyDescent="0.2">
      <c r="B13" s="214"/>
      <c r="C13" s="146" t="s">
        <v>71</v>
      </c>
      <c r="D13" s="140"/>
      <c r="E13" s="141" t="s">
        <v>101</v>
      </c>
      <c r="F13" s="142"/>
      <c r="G13" s="143"/>
      <c r="H13" s="147"/>
      <c r="J13" s="132">
        <f t="shared" si="0"/>
        <v>0</v>
      </c>
      <c r="K13" s="132">
        <f t="shared" si="1"/>
        <v>0</v>
      </c>
    </row>
    <row r="14" spans="1:11" ht="54.95" customHeight="1" x14ac:dyDescent="0.2">
      <c r="B14" s="213" t="s">
        <v>103</v>
      </c>
      <c r="C14" s="146" t="s">
        <v>104</v>
      </c>
      <c r="D14" s="140"/>
      <c r="E14" s="149" t="s">
        <v>533</v>
      </c>
      <c r="F14" s="142"/>
      <c r="G14" s="143"/>
      <c r="H14" s="147"/>
      <c r="J14" s="132">
        <f t="shared" si="0"/>
        <v>0</v>
      </c>
      <c r="K14" s="132">
        <f t="shared" si="1"/>
        <v>0</v>
      </c>
    </row>
    <row r="15" spans="1:11" ht="54.95" customHeight="1" x14ac:dyDescent="0.2">
      <c r="B15" s="214"/>
      <c r="C15" s="146" t="s">
        <v>106</v>
      </c>
      <c r="D15" s="140"/>
      <c r="E15" s="149" t="s">
        <v>534</v>
      </c>
      <c r="F15" s="142"/>
      <c r="G15" s="143"/>
      <c r="H15" s="147"/>
      <c r="J15" s="132">
        <f t="shared" si="0"/>
        <v>0</v>
      </c>
      <c r="K15" s="132">
        <f t="shared" si="1"/>
        <v>0</v>
      </c>
    </row>
    <row r="16" spans="1:11" ht="54.95" customHeight="1" x14ac:dyDescent="0.2">
      <c r="B16" s="213" t="s">
        <v>421</v>
      </c>
      <c r="C16" s="150" t="s">
        <v>422</v>
      </c>
      <c r="D16" s="151"/>
      <c r="E16" s="149" t="s">
        <v>535</v>
      </c>
      <c r="F16" s="152"/>
      <c r="G16" s="143"/>
      <c r="H16" s="147"/>
      <c r="J16" s="132">
        <f t="shared" ref="J16:J17" si="4">IF(F16="○",2,IF(F16="△",1,0))</f>
        <v>0</v>
      </c>
      <c r="K16" s="132">
        <f t="shared" ref="K16:K17" si="5">IF(G16="○",2,IF(G16="△",1,0))</f>
        <v>0</v>
      </c>
    </row>
    <row r="17" spans="2:11" ht="54.95" customHeight="1" x14ac:dyDescent="0.2">
      <c r="B17" s="214"/>
      <c r="C17" s="153" t="s">
        <v>423</v>
      </c>
      <c r="D17" s="151"/>
      <c r="E17" s="149" t="s">
        <v>536</v>
      </c>
      <c r="F17" s="152"/>
      <c r="G17" s="143"/>
      <c r="H17" s="147"/>
      <c r="J17" s="132">
        <f t="shared" si="4"/>
        <v>0</v>
      </c>
      <c r="K17" s="132">
        <f t="shared" si="5"/>
        <v>0</v>
      </c>
    </row>
    <row r="18" spans="2:11" ht="6" customHeight="1" x14ac:dyDescent="0.2">
      <c r="B18" s="154"/>
      <c r="C18" s="155"/>
      <c r="D18" s="156"/>
      <c r="E18" s="157"/>
      <c r="F18" s="158"/>
      <c r="G18" s="158"/>
    </row>
    <row r="19" spans="2:11" x14ac:dyDescent="0.15">
      <c r="B19" s="10" t="s">
        <v>420</v>
      </c>
      <c r="H19" s="159"/>
    </row>
    <row r="20" spans="2:11" ht="27" x14ac:dyDescent="0.2">
      <c r="B20" s="7" t="s">
        <v>0</v>
      </c>
      <c r="C20" s="96" t="s">
        <v>1</v>
      </c>
      <c r="D20" s="217" t="s">
        <v>2</v>
      </c>
      <c r="E20" s="218"/>
      <c r="F20" s="8" t="s">
        <v>16</v>
      </c>
      <c r="G20" s="12" t="s">
        <v>3</v>
      </c>
      <c r="H20" s="8" t="s">
        <v>17</v>
      </c>
    </row>
    <row r="21" spans="2:11" ht="65.099999999999994" customHeight="1" x14ac:dyDescent="0.2">
      <c r="B21" s="212" t="s">
        <v>124</v>
      </c>
      <c r="C21" s="160" t="s">
        <v>125</v>
      </c>
      <c r="D21" s="161"/>
      <c r="E21" s="141" t="s">
        <v>537</v>
      </c>
      <c r="F21" s="142"/>
      <c r="G21" s="143"/>
      <c r="H21" s="144"/>
      <c r="J21" s="132">
        <f t="shared" si="0"/>
        <v>0</v>
      </c>
      <c r="K21" s="132">
        <f t="shared" si="1"/>
        <v>0</v>
      </c>
    </row>
    <row r="22" spans="2:11" ht="65.099999999999994" customHeight="1" x14ac:dyDescent="0.2">
      <c r="B22" s="212"/>
      <c r="C22" s="160" t="s">
        <v>126</v>
      </c>
      <c r="D22" s="161"/>
      <c r="E22" s="141" t="s">
        <v>538</v>
      </c>
      <c r="F22" s="142"/>
      <c r="G22" s="143"/>
      <c r="H22" s="144"/>
      <c r="J22" s="132">
        <f t="shared" si="0"/>
        <v>0</v>
      </c>
      <c r="K22" s="132">
        <f t="shared" si="1"/>
        <v>0</v>
      </c>
    </row>
    <row r="23" spans="2:11" ht="65.099999999999994" customHeight="1" x14ac:dyDescent="0.2">
      <c r="B23" s="212"/>
      <c r="C23" s="160" t="s">
        <v>127</v>
      </c>
      <c r="D23" s="161"/>
      <c r="E23" s="141" t="s">
        <v>539</v>
      </c>
      <c r="F23" s="142"/>
      <c r="G23" s="143"/>
      <c r="H23" s="144"/>
      <c r="J23" s="132">
        <f t="shared" si="0"/>
        <v>0</v>
      </c>
      <c r="K23" s="132">
        <f t="shared" si="1"/>
        <v>0</v>
      </c>
    </row>
    <row r="24" spans="2:11" ht="65.099999999999994" customHeight="1" x14ac:dyDescent="0.2">
      <c r="B24" s="212" t="s">
        <v>128</v>
      </c>
      <c r="C24" s="160" t="s">
        <v>129</v>
      </c>
      <c r="D24" s="161"/>
      <c r="E24" s="141" t="s">
        <v>540</v>
      </c>
      <c r="F24" s="142"/>
      <c r="G24" s="143"/>
      <c r="H24" s="144"/>
      <c r="J24" s="132">
        <f t="shared" ref="J24:J44" si="6">IF(F24="○",2,IF(F24="△",1,0))</f>
        <v>0</v>
      </c>
      <c r="K24" s="132">
        <f t="shared" ref="K24:K44" si="7">IF(G24="○",2,IF(G24="△",1,0))</f>
        <v>0</v>
      </c>
    </row>
    <row r="25" spans="2:11" ht="65.099999999999994" customHeight="1" x14ac:dyDescent="0.2">
      <c r="B25" s="212"/>
      <c r="C25" s="160" t="s">
        <v>130</v>
      </c>
      <c r="D25" s="161"/>
      <c r="E25" s="141" t="s">
        <v>541</v>
      </c>
      <c r="F25" s="142"/>
      <c r="G25" s="143"/>
      <c r="H25" s="144"/>
      <c r="J25" s="132">
        <f t="shared" ref="J25" si="8">IF(F25="○",2,IF(F25="△",1,0))</f>
        <v>0</v>
      </c>
      <c r="K25" s="132">
        <f t="shared" ref="K25" si="9">IF(G25="○",2,IF(G25="△",1,0))</f>
        <v>0</v>
      </c>
    </row>
    <row r="26" spans="2:11" ht="65.099999999999994" customHeight="1" x14ac:dyDescent="0.2">
      <c r="B26" s="212"/>
      <c r="C26" s="160" t="s">
        <v>131</v>
      </c>
      <c r="D26" s="161"/>
      <c r="E26" s="141" t="s">
        <v>542</v>
      </c>
      <c r="F26" s="142"/>
      <c r="G26" s="143"/>
      <c r="H26" s="144"/>
      <c r="J26" s="132">
        <f t="shared" si="6"/>
        <v>0</v>
      </c>
      <c r="K26" s="132">
        <f t="shared" si="7"/>
        <v>0</v>
      </c>
    </row>
    <row r="27" spans="2:11" ht="65.099999999999994" customHeight="1" x14ac:dyDescent="0.2">
      <c r="B27" s="212" t="s">
        <v>132</v>
      </c>
      <c r="C27" s="160" t="s">
        <v>133</v>
      </c>
      <c r="D27" s="161"/>
      <c r="E27" s="141" t="s">
        <v>543</v>
      </c>
      <c r="F27" s="142"/>
      <c r="G27" s="143"/>
      <c r="H27" s="144"/>
      <c r="J27" s="132">
        <f t="shared" si="6"/>
        <v>0</v>
      </c>
      <c r="K27" s="132">
        <f t="shared" si="7"/>
        <v>0</v>
      </c>
    </row>
    <row r="28" spans="2:11" ht="65.099999999999994" customHeight="1" x14ac:dyDescent="0.2">
      <c r="B28" s="212"/>
      <c r="C28" s="160" t="s">
        <v>134</v>
      </c>
      <c r="D28" s="161"/>
      <c r="E28" s="141" t="s">
        <v>544</v>
      </c>
      <c r="F28" s="142"/>
      <c r="G28" s="143"/>
      <c r="H28" s="144"/>
      <c r="J28" s="132">
        <f t="shared" si="6"/>
        <v>0</v>
      </c>
      <c r="K28" s="132">
        <f t="shared" si="7"/>
        <v>0</v>
      </c>
    </row>
    <row r="29" spans="2:11" ht="65.099999999999994" customHeight="1" x14ac:dyDescent="0.2">
      <c r="B29" s="212"/>
      <c r="C29" s="160" t="s">
        <v>135</v>
      </c>
      <c r="D29" s="161"/>
      <c r="E29" s="141" t="s">
        <v>545</v>
      </c>
      <c r="F29" s="142"/>
      <c r="G29" s="143"/>
      <c r="H29" s="144"/>
      <c r="J29" s="132">
        <f t="shared" si="6"/>
        <v>0</v>
      </c>
      <c r="K29" s="132">
        <f t="shared" si="7"/>
        <v>0</v>
      </c>
    </row>
    <row r="30" spans="2:11" ht="65.099999999999994" customHeight="1" x14ac:dyDescent="0.2">
      <c r="B30" s="212" t="s">
        <v>136</v>
      </c>
      <c r="C30" s="160" t="s">
        <v>133</v>
      </c>
      <c r="D30" s="161"/>
      <c r="E30" s="141" t="s">
        <v>546</v>
      </c>
      <c r="F30" s="142"/>
      <c r="G30" s="143"/>
      <c r="H30" s="144"/>
      <c r="J30" s="132">
        <f t="shared" si="6"/>
        <v>0</v>
      </c>
      <c r="K30" s="132">
        <f t="shared" si="7"/>
        <v>0</v>
      </c>
    </row>
    <row r="31" spans="2:11" ht="65.099999999999994" customHeight="1" x14ac:dyDescent="0.2">
      <c r="B31" s="212"/>
      <c r="C31" s="160" t="s">
        <v>137</v>
      </c>
      <c r="D31" s="161"/>
      <c r="E31" s="141" t="s">
        <v>547</v>
      </c>
      <c r="F31" s="142"/>
      <c r="G31" s="143"/>
      <c r="H31" s="144"/>
      <c r="J31" s="132">
        <f t="shared" si="6"/>
        <v>0</v>
      </c>
      <c r="K31" s="132">
        <f t="shared" si="7"/>
        <v>0</v>
      </c>
    </row>
    <row r="32" spans="2:11" ht="65.099999999999994" customHeight="1" x14ac:dyDescent="0.2">
      <c r="B32" s="212"/>
      <c r="C32" s="160" t="s">
        <v>135</v>
      </c>
      <c r="D32" s="161"/>
      <c r="E32" s="141" t="s">
        <v>548</v>
      </c>
      <c r="F32" s="142"/>
      <c r="G32" s="143"/>
      <c r="H32" s="144"/>
      <c r="J32" s="132">
        <f t="shared" si="6"/>
        <v>0</v>
      </c>
      <c r="K32" s="132">
        <f t="shared" si="7"/>
        <v>0</v>
      </c>
    </row>
    <row r="33" spans="2:11" ht="65.099999999999994" customHeight="1" x14ac:dyDescent="0.2">
      <c r="B33" s="212" t="s">
        <v>138</v>
      </c>
      <c r="C33" s="160" t="s">
        <v>139</v>
      </c>
      <c r="D33" s="161"/>
      <c r="E33" s="141" t="s">
        <v>549</v>
      </c>
      <c r="F33" s="142"/>
      <c r="G33" s="143"/>
      <c r="H33" s="144"/>
      <c r="J33" s="132">
        <f t="shared" si="6"/>
        <v>0</v>
      </c>
      <c r="K33" s="132">
        <f t="shared" si="7"/>
        <v>0</v>
      </c>
    </row>
    <row r="34" spans="2:11" ht="65.099999999999994" customHeight="1" x14ac:dyDescent="0.2">
      <c r="B34" s="212"/>
      <c r="C34" s="160" t="s">
        <v>140</v>
      </c>
      <c r="D34" s="161"/>
      <c r="E34" s="141" t="s">
        <v>550</v>
      </c>
      <c r="F34" s="142"/>
      <c r="G34" s="143"/>
      <c r="H34" s="144"/>
      <c r="J34" s="132">
        <f t="shared" si="6"/>
        <v>0</v>
      </c>
      <c r="K34" s="132">
        <f t="shared" si="7"/>
        <v>0</v>
      </c>
    </row>
    <row r="35" spans="2:11" ht="65.099999999999994" customHeight="1" x14ac:dyDescent="0.2">
      <c r="B35" s="212"/>
      <c r="C35" s="160" t="s">
        <v>135</v>
      </c>
      <c r="D35" s="161"/>
      <c r="E35" s="141" t="s">
        <v>551</v>
      </c>
      <c r="F35" s="142"/>
      <c r="G35" s="143"/>
      <c r="H35" s="144"/>
      <c r="J35" s="132">
        <f t="shared" si="6"/>
        <v>0</v>
      </c>
      <c r="K35" s="132">
        <f t="shared" si="7"/>
        <v>0</v>
      </c>
    </row>
    <row r="36" spans="2:11" ht="65.099999999999994" customHeight="1" x14ac:dyDescent="0.2">
      <c r="B36" s="212" t="s">
        <v>141</v>
      </c>
      <c r="C36" s="160" t="s">
        <v>133</v>
      </c>
      <c r="D36" s="161"/>
      <c r="E36" s="141" t="s">
        <v>552</v>
      </c>
      <c r="F36" s="142"/>
      <c r="G36" s="143"/>
      <c r="H36" s="144"/>
      <c r="J36" s="132">
        <f t="shared" si="6"/>
        <v>0</v>
      </c>
      <c r="K36" s="132">
        <f t="shared" si="7"/>
        <v>0</v>
      </c>
    </row>
    <row r="37" spans="2:11" ht="65.099999999999994" customHeight="1" x14ac:dyDescent="0.2">
      <c r="B37" s="212"/>
      <c r="C37" s="160" t="s">
        <v>142</v>
      </c>
      <c r="D37" s="161"/>
      <c r="E37" s="141" t="s">
        <v>553</v>
      </c>
      <c r="F37" s="142"/>
      <c r="G37" s="143"/>
      <c r="H37" s="144"/>
      <c r="J37" s="132">
        <f t="shared" si="6"/>
        <v>0</v>
      </c>
      <c r="K37" s="132">
        <f t="shared" si="7"/>
        <v>0</v>
      </c>
    </row>
    <row r="38" spans="2:11" ht="65.099999999999994" customHeight="1" x14ac:dyDescent="0.2">
      <c r="B38" s="212"/>
      <c r="C38" s="160" t="s">
        <v>135</v>
      </c>
      <c r="D38" s="161"/>
      <c r="E38" s="141" t="s">
        <v>554</v>
      </c>
      <c r="F38" s="142"/>
      <c r="G38" s="143"/>
      <c r="H38" s="144"/>
      <c r="J38" s="132">
        <f t="shared" si="6"/>
        <v>0</v>
      </c>
      <c r="K38" s="132">
        <f t="shared" si="7"/>
        <v>0</v>
      </c>
    </row>
    <row r="39" spans="2:11" ht="65.099999999999994" customHeight="1" x14ac:dyDescent="0.2">
      <c r="B39" s="212" t="s">
        <v>143</v>
      </c>
      <c r="C39" s="160" t="s">
        <v>133</v>
      </c>
      <c r="D39" s="161"/>
      <c r="E39" s="141" t="s">
        <v>555</v>
      </c>
      <c r="F39" s="142"/>
      <c r="G39" s="143"/>
      <c r="H39" s="144"/>
      <c r="J39" s="132">
        <f t="shared" ref="J39:J41" si="10">IF(F39="○",2,IF(F39="△",1,0))</f>
        <v>0</v>
      </c>
      <c r="K39" s="132">
        <f t="shared" ref="K39:K41" si="11">IF(G39="○",2,IF(G39="△",1,0))</f>
        <v>0</v>
      </c>
    </row>
    <row r="40" spans="2:11" ht="65.099999999999994" customHeight="1" x14ac:dyDescent="0.2">
      <c r="B40" s="212"/>
      <c r="C40" s="160" t="s">
        <v>144</v>
      </c>
      <c r="D40" s="161"/>
      <c r="E40" s="141" t="s">
        <v>556</v>
      </c>
      <c r="F40" s="142"/>
      <c r="G40" s="143"/>
      <c r="H40" s="144"/>
      <c r="J40" s="132">
        <f t="shared" si="10"/>
        <v>0</v>
      </c>
      <c r="K40" s="132">
        <f t="shared" si="11"/>
        <v>0</v>
      </c>
    </row>
    <row r="41" spans="2:11" ht="65.099999999999994" customHeight="1" x14ac:dyDescent="0.2">
      <c r="B41" s="212"/>
      <c r="C41" s="160" t="s">
        <v>135</v>
      </c>
      <c r="D41" s="161"/>
      <c r="E41" s="141" t="s">
        <v>557</v>
      </c>
      <c r="F41" s="142"/>
      <c r="G41" s="143"/>
      <c r="H41" s="144"/>
      <c r="J41" s="132">
        <f t="shared" si="10"/>
        <v>0</v>
      </c>
      <c r="K41" s="132">
        <f t="shared" si="11"/>
        <v>0</v>
      </c>
    </row>
    <row r="42" spans="2:11" ht="65.099999999999994" customHeight="1" x14ac:dyDescent="0.2">
      <c r="B42" s="212" t="s">
        <v>145</v>
      </c>
      <c r="C42" s="160" t="s">
        <v>146</v>
      </c>
      <c r="D42" s="161"/>
      <c r="E42" s="141" t="s">
        <v>558</v>
      </c>
      <c r="F42" s="142"/>
      <c r="G42" s="143"/>
      <c r="H42" s="144"/>
      <c r="J42" s="132">
        <f t="shared" si="6"/>
        <v>0</v>
      </c>
      <c r="K42" s="132">
        <f t="shared" si="7"/>
        <v>0</v>
      </c>
    </row>
    <row r="43" spans="2:11" ht="65.099999999999994" customHeight="1" x14ac:dyDescent="0.2">
      <c r="B43" s="212"/>
      <c r="C43" s="160" t="s">
        <v>147</v>
      </c>
      <c r="D43" s="161"/>
      <c r="E43" s="141" t="s">
        <v>559</v>
      </c>
      <c r="F43" s="142"/>
      <c r="G43" s="143"/>
      <c r="H43" s="144"/>
      <c r="J43" s="132">
        <f t="shared" si="6"/>
        <v>0</v>
      </c>
      <c r="K43" s="132">
        <f t="shared" si="7"/>
        <v>0</v>
      </c>
    </row>
    <row r="44" spans="2:11" ht="65.099999999999994" customHeight="1" x14ac:dyDescent="0.2">
      <c r="B44" s="212"/>
      <c r="C44" s="160" t="s">
        <v>148</v>
      </c>
      <c r="D44" s="161"/>
      <c r="E44" s="141" t="s">
        <v>560</v>
      </c>
      <c r="F44" s="142"/>
      <c r="G44" s="143"/>
      <c r="H44" s="144"/>
      <c r="J44" s="132">
        <f t="shared" si="6"/>
        <v>0</v>
      </c>
      <c r="K44" s="132">
        <f t="shared" si="7"/>
        <v>0</v>
      </c>
    </row>
    <row r="45" spans="2:11" ht="65.099999999999994" customHeight="1" x14ac:dyDescent="0.2">
      <c r="B45" s="212" t="s">
        <v>149</v>
      </c>
      <c r="C45" s="160" t="s">
        <v>150</v>
      </c>
      <c r="D45" s="161"/>
      <c r="E45" s="141" t="s">
        <v>561</v>
      </c>
      <c r="F45" s="142"/>
      <c r="G45" s="143"/>
      <c r="H45" s="144"/>
      <c r="J45" s="132">
        <f t="shared" ref="J45:J47" si="12">IF(F45="○",2,IF(F45="△",1,0))</f>
        <v>0</v>
      </c>
      <c r="K45" s="132">
        <f t="shared" ref="K45:K47" si="13">IF(G45="○",2,IF(G45="△",1,0))</f>
        <v>0</v>
      </c>
    </row>
    <row r="46" spans="2:11" ht="65.099999999999994" customHeight="1" x14ac:dyDescent="0.2">
      <c r="B46" s="212"/>
      <c r="C46" s="160" t="s">
        <v>151</v>
      </c>
      <c r="D46" s="161"/>
      <c r="E46" s="141" t="s">
        <v>562</v>
      </c>
      <c r="F46" s="142"/>
      <c r="G46" s="143"/>
      <c r="H46" s="144"/>
      <c r="J46" s="132">
        <f t="shared" ref="J46" si="14">IF(F46="○",2,IF(F46="△",1,0))</f>
        <v>0</v>
      </c>
      <c r="K46" s="132">
        <f t="shared" ref="K46" si="15">IF(G46="○",2,IF(G46="△",1,0))</f>
        <v>0</v>
      </c>
    </row>
    <row r="47" spans="2:11" ht="65.099999999999994" customHeight="1" x14ac:dyDescent="0.2">
      <c r="B47" s="212"/>
      <c r="C47" s="160" t="s">
        <v>152</v>
      </c>
      <c r="D47" s="161"/>
      <c r="E47" s="141" t="s">
        <v>563</v>
      </c>
      <c r="F47" s="142"/>
      <c r="G47" s="143"/>
      <c r="H47" s="144"/>
      <c r="J47" s="132">
        <f t="shared" si="12"/>
        <v>0</v>
      </c>
      <c r="K47" s="132">
        <f t="shared" si="13"/>
        <v>0</v>
      </c>
    </row>
    <row r="48" spans="2:11" s="164" customFormat="1" ht="24" x14ac:dyDescent="0.2">
      <c r="B48" s="162"/>
      <c r="C48" s="135"/>
      <c r="D48" s="163"/>
      <c r="F48" s="6" t="s">
        <v>8</v>
      </c>
      <c r="G48" s="171" t="s">
        <v>9</v>
      </c>
      <c r="H48" s="6" t="s">
        <v>10</v>
      </c>
    </row>
    <row r="49" spans="2:8" s="164" customFormat="1" ht="30" customHeight="1" x14ac:dyDescent="0.2">
      <c r="B49" s="162"/>
      <c r="C49" s="165"/>
      <c r="D49" s="163"/>
      <c r="E49" s="166" t="s">
        <v>11</v>
      </c>
      <c r="F49" s="167">
        <f>COUNTIF($F$7:$F$47,"○")</f>
        <v>0</v>
      </c>
      <c r="G49" s="167">
        <f>COUNTIF($G$7:$G$47,"○")</f>
        <v>0</v>
      </c>
      <c r="H49" s="168" t="e">
        <f>G49/$G$52</f>
        <v>#DIV/0!</v>
      </c>
    </row>
    <row r="50" spans="2:8" s="164" customFormat="1" ht="30" customHeight="1" x14ac:dyDescent="0.2">
      <c r="B50" s="162"/>
      <c r="C50" s="165"/>
      <c r="D50" s="163"/>
      <c r="E50" s="166" t="s">
        <v>12</v>
      </c>
      <c r="F50" s="167">
        <f>COUNTIF($F$7:$F$47,"△")</f>
        <v>0</v>
      </c>
      <c r="G50" s="167">
        <f>COUNTIF($G$7:$G$47,"△")</f>
        <v>0</v>
      </c>
      <c r="H50" s="168" t="e">
        <f t="shared" ref="H50:H51" si="16">G50/$G$52</f>
        <v>#DIV/0!</v>
      </c>
    </row>
    <row r="51" spans="2:8" s="164" customFormat="1" ht="30" customHeight="1" thickBot="1" x14ac:dyDescent="0.25">
      <c r="B51" s="162"/>
      <c r="C51" s="165"/>
      <c r="D51" s="163"/>
      <c r="E51" s="166" t="s">
        <v>13</v>
      </c>
      <c r="F51" s="167">
        <f>COUNTIF($F$7:$F$47,"×")</f>
        <v>0</v>
      </c>
      <c r="G51" s="167">
        <f>COUNTIF($G$7:$G$47,"×")</f>
        <v>0</v>
      </c>
      <c r="H51" s="168" t="e">
        <f t="shared" si="16"/>
        <v>#DIV/0!</v>
      </c>
    </row>
    <row r="52" spans="2:8" s="164" customFormat="1" ht="30" customHeight="1" thickTop="1" thickBot="1" x14ac:dyDescent="0.25">
      <c r="B52" s="162"/>
      <c r="C52" s="165"/>
      <c r="D52" s="163"/>
      <c r="E52" s="166" t="s">
        <v>14</v>
      </c>
      <c r="F52" s="169">
        <f>SUM(F49:F51)</f>
        <v>0</v>
      </c>
      <c r="G52" s="169">
        <f>SUM(G49:G51)</f>
        <v>0</v>
      </c>
      <c r="H52" s="170" t="e">
        <f>SUM(H49:H51)</f>
        <v>#DIV/0!</v>
      </c>
    </row>
    <row r="53" spans="2:8" ht="32.25" customHeight="1" thickTop="1" x14ac:dyDescent="0.2">
      <c r="B53" s="162"/>
      <c r="C53" s="165"/>
    </row>
  </sheetData>
  <mergeCells count="17">
    <mergeCell ref="F1:H4"/>
    <mergeCell ref="D6:E6"/>
    <mergeCell ref="D20:E20"/>
    <mergeCell ref="B7:B8"/>
    <mergeCell ref="B9:B10"/>
    <mergeCell ref="B11:B13"/>
    <mergeCell ref="B14:B15"/>
    <mergeCell ref="B39:B41"/>
    <mergeCell ref="B16:B17"/>
    <mergeCell ref="B24:B26"/>
    <mergeCell ref="B45:B47"/>
    <mergeCell ref="B21:B23"/>
    <mergeCell ref="B27:B29"/>
    <mergeCell ref="B30:B32"/>
    <mergeCell ref="B33:B35"/>
    <mergeCell ref="B36:B38"/>
    <mergeCell ref="B42:B44"/>
  </mergeCells>
  <phoneticPr fontId="6"/>
  <dataValidations count="1">
    <dataValidation type="list" allowBlank="1" showInputMessage="1" showErrorMessage="1" sqref="F21:G47 F7:G17"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3" fitToHeight="2" orientation="portrait" r:id="rId1"/>
  <headerFooter alignWithMargins="0">
    <oddFooter>&amp;R&amp;"ＭＳ Ｐゴシック,標準"（&amp;"ARIAL,標準"C&amp;"ＭＳ Ｐゴシック,標準"）厚生労働省</oddFooter>
  </headerFooter>
  <rowBreaks count="2" manualBreakCount="2">
    <brk id="26" max="7" man="1"/>
    <brk id="38" max="7"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25"/>
  <sheetViews>
    <sheetView view="pageBreakPreview" topLeftCell="A73" zoomScale="80" zoomScaleNormal="100" zoomScaleSheetLayoutView="80" workbookViewId="0">
      <selection activeCell="B92" sqref="A92:XFD92"/>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8" t="s">
        <v>73</v>
      </c>
    </row>
    <row r="2" spans="1:6" ht="26.25" customHeight="1" x14ac:dyDescent="0.2">
      <c r="A2" s="14" t="s">
        <v>0</v>
      </c>
      <c r="B2" s="24" t="s">
        <v>19</v>
      </c>
      <c r="C2" s="25" t="s">
        <v>20</v>
      </c>
    </row>
    <row r="3" spans="1:6" ht="26.25" customHeight="1" x14ac:dyDescent="0.2">
      <c r="A3" s="219" t="s">
        <v>57</v>
      </c>
      <c r="B3" s="127" t="s">
        <v>508</v>
      </c>
      <c r="C3" s="123"/>
      <c r="E3" s="101"/>
      <c r="F3" s="20"/>
    </row>
    <row r="4" spans="1:6" ht="26.25" customHeight="1" x14ac:dyDescent="0.2">
      <c r="A4" s="220"/>
      <c r="B4" s="107" t="s">
        <v>509</v>
      </c>
      <c r="C4" s="93"/>
      <c r="E4" s="101"/>
      <c r="F4" s="20"/>
    </row>
    <row r="5" spans="1:6" ht="26.25" customHeight="1" x14ac:dyDescent="0.2">
      <c r="A5" s="220"/>
      <c r="B5" s="107" t="s">
        <v>510</v>
      </c>
      <c r="C5" s="93"/>
      <c r="E5" s="101"/>
      <c r="F5" s="20"/>
    </row>
    <row r="6" spans="1:6" ht="26.25" customHeight="1" x14ac:dyDescent="0.2">
      <c r="A6" s="220"/>
      <c r="B6" s="107" t="s">
        <v>511</v>
      </c>
      <c r="C6" s="93"/>
      <c r="E6" s="101"/>
      <c r="F6" s="20"/>
    </row>
    <row r="7" spans="1:6" ht="26.25" customHeight="1" x14ac:dyDescent="0.2">
      <c r="A7" s="220"/>
      <c r="B7" s="107" t="s">
        <v>512</v>
      </c>
      <c r="C7" s="93"/>
      <c r="E7" s="101"/>
      <c r="F7" s="20"/>
    </row>
    <row r="8" spans="1:6" ht="26.25" customHeight="1" x14ac:dyDescent="0.2">
      <c r="A8" s="220"/>
      <c r="B8" s="107" t="s">
        <v>513</v>
      </c>
      <c r="C8" s="93"/>
      <c r="E8" s="101"/>
      <c r="F8" s="20"/>
    </row>
    <row r="9" spans="1:6" ht="26.25" customHeight="1" x14ac:dyDescent="0.2">
      <c r="A9" s="220"/>
      <c r="B9" s="107" t="s">
        <v>514</v>
      </c>
      <c r="C9" s="93"/>
      <c r="E9" s="101"/>
      <c r="F9" s="20"/>
    </row>
    <row r="10" spans="1:6" ht="26.25" customHeight="1" x14ac:dyDescent="0.2">
      <c r="A10" s="220"/>
      <c r="B10" s="107" t="s">
        <v>515</v>
      </c>
      <c r="C10" s="93"/>
      <c r="E10" s="101"/>
      <c r="F10" s="20"/>
    </row>
    <row r="11" spans="1:6" ht="26.25" customHeight="1" x14ac:dyDescent="0.2">
      <c r="A11" s="220"/>
      <c r="B11" s="107" t="s">
        <v>516</v>
      </c>
      <c r="C11" s="93"/>
      <c r="E11" s="101"/>
      <c r="F11" s="20"/>
    </row>
    <row r="12" spans="1:6" ht="26.25" customHeight="1" x14ac:dyDescent="0.2">
      <c r="A12" s="220"/>
      <c r="B12" s="107" t="s">
        <v>517</v>
      </c>
      <c r="C12" s="93"/>
      <c r="E12" s="101"/>
      <c r="F12" s="20"/>
    </row>
    <row r="13" spans="1:6" ht="26.25" customHeight="1" x14ac:dyDescent="0.2">
      <c r="A13" s="220"/>
      <c r="B13" s="107" t="s">
        <v>518</v>
      </c>
      <c r="C13" s="93"/>
      <c r="E13" s="101"/>
      <c r="F13" s="20"/>
    </row>
    <row r="14" spans="1:6" ht="26.25" customHeight="1" x14ac:dyDescent="0.2">
      <c r="A14" s="220"/>
      <c r="B14" s="107" t="s">
        <v>519</v>
      </c>
      <c r="C14" s="93"/>
      <c r="E14" s="101"/>
      <c r="F14" s="20"/>
    </row>
    <row r="15" spans="1:6" ht="26.25" customHeight="1" x14ac:dyDescent="0.2">
      <c r="A15" s="220"/>
      <c r="B15" s="107" t="s">
        <v>520</v>
      </c>
      <c r="C15" s="93"/>
      <c r="E15" s="101"/>
      <c r="F15" s="20"/>
    </row>
    <row r="16" spans="1:6" ht="26.25" customHeight="1" x14ac:dyDescent="0.2">
      <c r="A16" s="220"/>
      <c r="B16" s="106" t="s">
        <v>521</v>
      </c>
      <c r="C16" s="93"/>
      <c r="E16" s="101"/>
      <c r="F16" s="20"/>
    </row>
    <row r="17" spans="1:6" ht="26.25" customHeight="1" x14ac:dyDescent="0.2">
      <c r="A17" s="220"/>
      <c r="B17" s="107" t="s">
        <v>522</v>
      </c>
      <c r="C17" s="93"/>
      <c r="E17" s="101"/>
      <c r="F17" s="20"/>
    </row>
    <row r="18" spans="1:6" ht="26.25" customHeight="1" x14ac:dyDescent="0.2">
      <c r="A18" s="220"/>
      <c r="B18" s="108" t="s">
        <v>523</v>
      </c>
      <c r="C18" s="18"/>
      <c r="E18" s="101"/>
      <c r="F18" s="20"/>
    </row>
    <row r="19" spans="1:6" ht="26.25" customHeight="1" x14ac:dyDescent="0.2">
      <c r="A19" s="220"/>
      <c r="B19" s="109" t="s">
        <v>524</v>
      </c>
      <c r="C19" s="30"/>
      <c r="E19" s="101"/>
      <c r="F19" s="20"/>
    </row>
    <row r="20" spans="1:6" ht="26.25" customHeight="1" x14ac:dyDescent="0.2">
      <c r="A20" s="220"/>
      <c r="B20" s="109" t="s">
        <v>525</v>
      </c>
      <c r="C20" s="30"/>
      <c r="E20" s="100"/>
      <c r="F20" s="20"/>
    </row>
    <row r="21" spans="1:6" ht="30.95" customHeight="1" x14ac:dyDescent="0.2">
      <c r="A21" s="220"/>
      <c r="B21" s="110" t="s">
        <v>526</v>
      </c>
      <c r="C21" s="18"/>
      <c r="E21" s="100"/>
      <c r="F21" s="20"/>
    </row>
    <row r="22" spans="1:6" ht="26.25" customHeight="1" x14ac:dyDescent="0.2">
      <c r="A22" s="221"/>
      <c r="B22" s="111" t="s">
        <v>527</v>
      </c>
      <c r="C22" s="19"/>
      <c r="E22" s="100"/>
      <c r="F22" s="20"/>
    </row>
    <row r="23" spans="1:6" ht="26.25" customHeight="1" x14ac:dyDescent="0.2">
      <c r="A23" s="222" t="s">
        <v>76</v>
      </c>
      <c r="B23" s="112" t="s">
        <v>437</v>
      </c>
      <c r="C23" s="93"/>
      <c r="E23" s="100"/>
      <c r="F23" s="20"/>
    </row>
    <row r="24" spans="1:6" ht="26.25" customHeight="1" x14ac:dyDescent="0.2">
      <c r="A24" s="220"/>
      <c r="B24" s="113" t="s">
        <v>438</v>
      </c>
      <c r="C24" s="18"/>
      <c r="E24" s="100"/>
      <c r="F24" s="20"/>
    </row>
    <row r="25" spans="1:6" ht="26.25" customHeight="1" x14ac:dyDescent="0.2">
      <c r="A25" s="220"/>
      <c r="B25" s="114" t="s">
        <v>439</v>
      </c>
      <c r="C25" s="18"/>
      <c r="E25" s="101"/>
      <c r="F25" s="21"/>
    </row>
    <row r="26" spans="1:6" ht="26.25" customHeight="1" x14ac:dyDescent="0.2">
      <c r="A26" s="220"/>
      <c r="B26" s="113" t="s">
        <v>440</v>
      </c>
      <c r="C26" s="93"/>
      <c r="E26" s="101"/>
      <c r="F26" s="21"/>
    </row>
    <row r="27" spans="1:6" ht="26.25" customHeight="1" x14ac:dyDescent="0.2">
      <c r="A27" s="221"/>
      <c r="B27" s="112" t="s">
        <v>441</v>
      </c>
      <c r="C27" s="93"/>
      <c r="E27" s="101"/>
      <c r="F27" s="21"/>
    </row>
    <row r="28" spans="1:6" ht="26.25" customHeight="1" x14ac:dyDescent="0.2">
      <c r="A28" s="222" t="s">
        <v>442</v>
      </c>
      <c r="B28" s="115" t="s">
        <v>443</v>
      </c>
      <c r="C28" s="17"/>
      <c r="E28" s="101"/>
      <c r="F28" s="21"/>
    </row>
    <row r="29" spans="1:6" ht="26.25" customHeight="1" x14ac:dyDescent="0.2">
      <c r="A29" s="220"/>
      <c r="B29" s="116" t="s">
        <v>444</v>
      </c>
      <c r="C29" s="18"/>
      <c r="E29" s="101"/>
      <c r="F29" s="21"/>
    </row>
    <row r="30" spans="1:6" ht="26.25" customHeight="1" x14ac:dyDescent="0.2">
      <c r="A30" s="220"/>
      <c r="B30" s="117" t="s">
        <v>445</v>
      </c>
      <c r="C30" s="18"/>
      <c r="E30" s="101"/>
      <c r="F30" s="21"/>
    </row>
    <row r="31" spans="1:6" ht="26.25" customHeight="1" x14ac:dyDescent="0.2">
      <c r="A31" s="221"/>
      <c r="B31" s="118" t="s">
        <v>446</v>
      </c>
      <c r="C31" s="18"/>
      <c r="E31" s="101"/>
      <c r="F31" s="21"/>
    </row>
    <row r="32" spans="1:6" ht="26.25" customHeight="1" x14ac:dyDescent="0.2">
      <c r="A32" s="222" t="s">
        <v>447</v>
      </c>
      <c r="B32" s="115" t="s">
        <v>448</v>
      </c>
      <c r="C32" s="17"/>
      <c r="E32" s="100"/>
      <c r="F32" s="21"/>
    </row>
    <row r="33" spans="1:6" ht="26.25" customHeight="1" x14ac:dyDescent="0.2">
      <c r="A33" s="220"/>
      <c r="B33" s="116" t="s">
        <v>449</v>
      </c>
      <c r="C33" s="18"/>
      <c r="E33" s="100"/>
      <c r="F33" s="21"/>
    </row>
    <row r="34" spans="1:6" ht="26.25" customHeight="1" x14ac:dyDescent="0.2">
      <c r="A34" s="220"/>
      <c r="B34" s="116" t="s">
        <v>450</v>
      </c>
      <c r="C34" s="18"/>
      <c r="E34" s="100"/>
      <c r="F34" s="21"/>
    </row>
    <row r="35" spans="1:6" ht="26.25" customHeight="1" x14ac:dyDescent="0.2">
      <c r="A35" s="220"/>
      <c r="B35" s="116" t="s">
        <v>451</v>
      </c>
      <c r="C35" s="18"/>
      <c r="E35" s="100"/>
      <c r="F35" s="21"/>
    </row>
    <row r="36" spans="1:6" ht="26.25" customHeight="1" x14ac:dyDescent="0.2">
      <c r="A36" s="221"/>
      <c r="B36" s="118" t="s">
        <v>452</v>
      </c>
      <c r="C36" s="19"/>
      <c r="E36" s="100"/>
      <c r="F36" s="21"/>
    </row>
    <row r="37" spans="1:6" ht="26.25" customHeight="1" x14ac:dyDescent="0.2">
      <c r="A37" s="229" t="s">
        <v>424</v>
      </c>
      <c r="B37" s="115" t="s">
        <v>453</v>
      </c>
      <c r="C37" s="17"/>
      <c r="E37" s="100"/>
      <c r="F37" s="21"/>
    </row>
    <row r="38" spans="1:6" ht="26.25" customHeight="1" x14ac:dyDescent="0.2">
      <c r="A38" s="230"/>
      <c r="B38" s="116" t="s">
        <v>454</v>
      </c>
      <c r="C38" s="18"/>
      <c r="E38" s="100"/>
      <c r="F38" s="21"/>
    </row>
    <row r="39" spans="1:6" ht="26.25" customHeight="1" x14ac:dyDescent="0.2">
      <c r="A39" s="230"/>
      <c r="B39" s="116" t="s">
        <v>455</v>
      </c>
      <c r="C39" s="18"/>
      <c r="E39" s="100"/>
      <c r="F39" s="21"/>
    </row>
    <row r="40" spans="1:6" ht="26.25" customHeight="1" x14ac:dyDescent="0.2">
      <c r="A40" s="230"/>
      <c r="B40" s="116" t="s">
        <v>456</v>
      </c>
      <c r="C40" s="18"/>
      <c r="E40" s="100"/>
      <c r="F40" s="21"/>
    </row>
    <row r="41" spans="1:6" ht="26.25" customHeight="1" x14ac:dyDescent="0.2">
      <c r="A41" s="230"/>
      <c r="B41" s="116" t="s">
        <v>457</v>
      </c>
      <c r="C41" s="18"/>
      <c r="E41" s="100"/>
      <c r="F41" s="21"/>
    </row>
    <row r="42" spans="1:6" ht="26.25" customHeight="1" x14ac:dyDescent="0.2">
      <c r="A42" s="230"/>
      <c r="B42" s="116" t="s">
        <v>458</v>
      </c>
      <c r="C42" s="18"/>
      <c r="E42" s="100"/>
      <c r="F42" s="21"/>
    </row>
    <row r="43" spans="1:6" ht="26.25" customHeight="1" x14ac:dyDescent="0.2">
      <c r="A43" s="230"/>
      <c r="B43" s="116" t="s">
        <v>459</v>
      </c>
      <c r="C43" s="18"/>
      <c r="E43" s="100"/>
      <c r="F43" s="21"/>
    </row>
    <row r="44" spans="1:6" ht="26.25" customHeight="1" x14ac:dyDescent="0.2">
      <c r="A44" s="230"/>
      <c r="B44" s="116" t="s">
        <v>460</v>
      </c>
      <c r="C44" s="18"/>
      <c r="E44" s="100"/>
      <c r="F44" s="21"/>
    </row>
    <row r="45" spans="1:6" ht="26.25" customHeight="1" x14ac:dyDescent="0.2">
      <c r="A45" s="230"/>
      <c r="B45" s="116" t="s">
        <v>461</v>
      </c>
      <c r="C45" s="18"/>
      <c r="E45" s="100"/>
      <c r="F45" s="21"/>
    </row>
    <row r="46" spans="1:6" ht="26.25" customHeight="1" x14ac:dyDescent="0.2">
      <c r="A46" s="230"/>
      <c r="B46" s="116" t="s">
        <v>462</v>
      </c>
      <c r="C46" s="18"/>
      <c r="E46" s="100"/>
      <c r="F46" s="21"/>
    </row>
    <row r="47" spans="1:6" ht="26.25" customHeight="1" x14ac:dyDescent="0.2">
      <c r="A47" s="230"/>
      <c r="B47" s="116" t="s">
        <v>463</v>
      </c>
      <c r="C47" s="18"/>
      <c r="E47" s="100"/>
      <c r="F47" s="21"/>
    </row>
    <row r="48" spans="1:6" ht="26.25" customHeight="1" x14ac:dyDescent="0.2">
      <c r="A48" s="230"/>
      <c r="B48" s="116" t="s">
        <v>464</v>
      </c>
      <c r="C48" s="18"/>
      <c r="E48" s="100"/>
      <c r="F48" s="21"/>
    </row>
    <row r="49" spans="1:7" ht="26.25" customHeight="1" x14ac:dyDescent="0.2">
      <c r="A49" s="230"/>
      <c r="B49" s="116" t="s">
        <v>465</v>
      </c>
      <c r="C49" s="18"/>
      <c r="E49" s="100"/>
      <c r="F49" s="21"/>
    </row>
    <row r="50" spans="1:7" ht="26.25" customHeight="1" x14ac:dyDescent="0.2">
      <c r="A50" s="231"/>
      <c r="B50" s="118" t="s">
        <v>466</v>
      </c>
      <c r="C50" s="19"/>
      <c r="E50" s="100"/>
      <c r="F50" s="21"/>
    </row>
    <row r="51" spans="1:7" ht="26.25" customHeight="1" x14ac:dyDescent="0.2">
      <c r="C51" s="26"/>
      <c r="F51" s="101"/>
      <c r="G51" s="21"/>
    </row>
    <row r="52" spans="1:7" ht="26.25" customHeight="1" x14ac:dyDescent="0.2">
      <c r="A52" s="28" t="s">
        <v>153</v>
      </c>
      <c r="F52" s="101"/>
      <c r="G52" s="21"/>
    </row>
    <row r="53" spans="1:7" ht="26.25" customHeight="1" x14ac:dyDescent="0.2">
      <c r="A53" s="29" t="s">
        <v>0</v>
      </c>
      <c r="B53" s="15" t="s">
        <v>19</v>
      </c>
      <c r="C53" s="16" t="s">
        <v>20</v>
      </c>
      <c r="F53" s="101"/>
      <c r="G53" s="21"/>
    </row>
    <row r="54" spans="1:7" ht="26.25" customHeight="1" x14ac:dyDescent="0.2">
      <c r="A54" s="226" t="s">
        <v>124</v>
      </c>
      <c r="B54" s="122" t="s">
        <v>154</v>
      </c>
      <c r="C54" s="123"/>
      <c r="F54" s="101"/>
      <c r="G54" s="21"/>
    </row>
    <row r="55" spans="1:7" ht="26.25" customHeight="1" x14ac:dyDescent="0.2">
      <c r="A55" s="227"/>
      <c r="B55" s="113" t="s">
        <v>166</v>
      </c>
      <c r="C55" s="18"/>
      <c r="F55" s="101"/>
      <c r="G55" s="23"/>
    </row>
    <row r="56" spans="1:7" ht="26.25" customHeight="1" x14ac:dyDescent="0.2">
      <c r="A56" s="227"/>
      <c r="B56" s="113" t="s">
        <v>155</v>
      </c>
      <c r="C56" s="18"/>
      <c r="F56" s="100"/>
      <c r="G56" s="11"/>
    </row>
    <row r="57" spans="1:7" ht="26.25" customHeight="1" x14ac:dyDescent="0.2">
      <c r="A57" s="227"/>
      <c r="B57" s="113" t="s">
        <v>156</v>
      </c>
      <c r="C57" s="18"/>
      <c r="F57" s="100"/>
      <c r="G57" s="11"/>
    </row>
    <row r="58" spans="1:7" ht="26.25" customHeight="1" x14ac:dyDescent="0.2">
      <c r="A58" s="227"/>
      <c r="B58" s="113" t="s">
        <v>157</v>
      </c>
      <c r="C58" s="18"/>
      <c r="F58" s="100"/>
      <c r="G58" s="11"/>
    </row>
    <row r="59" spans="1:7" ht="26.25" customHeight="1" x14ac:dyDescent="0.2">
      <c r="A59" s="227"/>
      <c r="B59" s="113" t="s">
        <v>158</v>
      </c>
      <c r="C59" s="18"/>
      <c r="F59" s="100"/>
      <c r="G59" s="11"/>
    </row>
    <row r="60" spans="1:7" ht="26.25" customHeight="1" x14ac:dyDescent="0.2">
      <c r="A60" s="227"/>
      <c r="B60" s="113" t="s">
        <v>165</v>
      </c>
      <c r="C60" s="18"/>
      <c r="F60" s="100"/>
      <c r="G60" s="11"/>
    </row>
    <row r="61" spans="1:7" ht="26.25" customHeight="1" x14ac:dyDescent="0.2">
      <c r="A61" s="227"/>
      <c r="B61" s="113" t="s">
        <v>159</v>
      </c>
      <c r="C61" s="18"/>
      <c r="F61" s="100"/>
      <c r="G61" s="23"/>
    </row>
    <row r="62" spans="1:7" ht="26.25" customHeight="1" x14ac:dyDescent="0.2">
      <c r="A62" s="227"/>
      <c r="B62" s="113" t="s">
        <v>160</v>
      </c>
      <c r="C62" s="18"/>
      <c r="F62" s="100"/>
      <c r="G62" s="11"/>
    </row>
    <row r="63" spans="1:7" ht="26.25" customHeight="1" x14ac:dyDescent="0.2">
      <c r="A63" s="227"/>
      <c r="B63" s="113" t="s">
        <v>161</v>
      </c>
      <c r="C63" s="18"/>
      <c r="F63" s="100"/>
      <c r="G63" s="11"/>
    </row>
    <row r="64" spans="1:7" ht="26.25" customHeight="1" x14ac:dyDescent="0.2">
      <c r="A64" s="227"/>
      <c r="B64" s="113" t="s">
        <v>162</v>
      </c>
      <c r="C64" s="18"/>
      <c r="F64" s="100"/>
      <c r="G64" s="11"/>
    </row>
    <row r="65" spans="1:7" ht="26.25" customHeight="1" x14ac:dyDescent="0.2">
      <c r="A65" s="227"/>
      <c r="B65" s="113" t="s">
        <v>163</v>
      </c>
      <c r="C65" s="18"/>
      <c r="F65" s="100"/>
      <c r="G65" s="11"/>
    </row>
    <row r="66" spans="1:7" ht="26.25" customHeight="1" x14ac:dyDescent="0.2">
      <c r="A66" s="227"/>
      <c r="B66" s="113" t="s">
        <v>164</v>
      </c>
      <c r="C66" s="18"/>
      <c r="F66" s="100"/>
      <c r="G66" s="11"/>
    </row>
    <row r="67" spans="1:7" ht="26.25" customHeight="1" x14ac:dyDescent="0.2">
      <c r="A67" s="227"/>
      <c r="B67" s="113" t="s">
        <v>167</v>
      </c>
      <c r="C67" s="18"/>
      <c r="F67" s="100"/>
      <c r="G67" s="11"/>
    </row>
    <row r="68" spans="1:7" ht="26.25" customHeight="1" x14ac:dyDescent="0.2">
      <c r="A68" s="227"/>
      <c r="B68" s="113" t="s">
        <v>168</v>
      </c>
      <c r="C68" s="18"/>
      <c r="F68" s="100"/>
      <c r="G68" s="11"/>
    </row>
    <row r="69" spans="1:7" ht="26.25" customHeight="1" x14ac:dyDescent="0.2">
      <c r="A69" s="227"/>
      <c r="B69" s="113" t="s">
        <v>170</v>
      </c>
      <c r="C69" s="18"/>
      <c r="F69" s="100"/>
      <c r="G69" s="11"/>
    </row>
    <row r="70" spans="1:7" ht="26.25" customHeight="1" x14ac:dyDescent="0.2">
      <c r="A70" s="228"/>
      <c r="B70" s="120" t="s">
        <v>169</v>
      </c>
      <c r="C70" s="19"/>
      <c r="F70" s="100"/>
      <c r="G70" s="11"/>
    </row>
    <row r="71" spans="1:7" ht="26.25" customHeight="1" x14ac:dyDescent="0.2">
      <c r="A71" s="223" t="s">
        <v>128</v>
      </c>
      <c r="B71" s="119" t="s">
        <v>171</v>
      </c>
      <c r="C71" s="17"/>
      <c r="F71" s="101"/>
      <c r="G71" s="21"/>
    </row>
    <row r="72" spans="1:7" ht="26.25" customHeight="1" x14ac:dyDescent="0.2">
      <c r="A72" s="224"/>
      <c r="B72" s="113" t="s">
        <v>172</v>
      </c>
      <c r="C72" s="18"/>
      <c r="F72" s="101"/>
      <c r="G72" s="23"/>
    </row>
    <row r="73" spans="1:7" ht="26.25" customHeight="1" x14ac:dyDescent="0.2">
      <c r="A73" s="224"/>
      <c r="B73" s="113" t="s">
        <v>173</v>
      </c>
      <c r="C73" s="18"/>
      <c r="F73" s="100"/>
      <c r="G73" s="23"/>
    </row>
    <row r="74" spans="1:7" ht="26.25" customHeight="1" x14ac:dyDescent="0.2">
      <c r="A74" s="224"/>
      <c r="B74" s="113" t="s">
        <v>174</v>
      </c>
      <c r="C74" s="18"/>
      <c r="F74" s="100"/>
      <c r="G74" s="11"/>
    </row>
    <row r="75" spans="1:7" ht="26.25" customHeight="1" x14ac:dyDescent="0.2">
      <c r="A75" s="224"/>
      <c r="B75" s="113" t="s">
        <v>175</v>
      </c>
      <c r="C75" s="18"/>
      <c r="F75" s="100"/>
      <c r="G75" s="11"/>
    </row>
    <row r="76" spans="1:7" ht="26.25" customHeight="1" x14ac:dyDescent="0.2">
      <c r="A76" s="224"/>
      <c r="B76" s="113" t="s">
        <v>176</v>
      </c>
      <c r="C76" s="18"/>
      <c r="F76" s="100"/>
      <c r="G76" s="11"/>
    </row>
    <row r="77" spans="1:7" ht="26.25" customHeight="1" x14ac:dyDescent="0.2">
      <c r="A77" s="224"/>
      <c r="B77" s="113" t="s">
        <v>177</v>
      </c>
      <c r="C77" s="18"/>
      <c r="F77" s="100"/>
      <c r="G77" s="11"/>
    </row>
    <row r="78" spans="1:7" ht="26.25" customHeight="1" x14ac:dyDescent="0.2">
      <c r="A78" s="224"/>
      <c r="B78" s="113" t="s">
        <v>178</v>
      </c>
      <c r="C78" s="18"/>
      <c r="F78" s="100"/>
      <c r="G78" s="11"/>
    </row>
    <row r="79" spans="1:7" ht="26.25" customHeight="1" x14ac:dyDescent="0.2">
      <c r="A79" s="224"/>
      <c r="B79" s="113" t="s">
        <v>179</v>
      </c>
      <c r="C79" s="18"/>
      <c r="F79" s="100"/>
      <c r="G79" s="11"/>
    </row>
    <row r="80" spans="1:7" ht="26.25" customHeight="1" x14ac:dyDescent="0.2">
      <c r="A80" s="224"/>
      <c r="B80" s="113" t="s">
        <v>180</v>
      </c>
      <c r="C80" s="18"/>
      <c r="F80" s="100"/>
      <c r="G80" s="23"/>
    </row>
    <row r="81" spans="1:7" ht="26.25" customHeight="1" x14ac:dyDescent="0.2">
      <c r="A81" s="224"/>
      <c r="B81" s="113" t="s">
        <v>181</v>
      </c>
      <c r="C81" s="18"/>
      <c r="F81" s="100"/>
      <c r="G81" s="11"/>
    </row>
    <row r="82" spans="1:7" ht="26.25" customHeight="1" x14ac:dyDescent="0.2">
      <c r="A82" s="224"/>
      <c r="B82" s="113" t="s">
        <v>182</v>
      </c>
      <c r="C82" s="18"/>
      <c r="F82" s="100"/>
      <c r="G82" s="11"/>
    </row>
    <row r="83" spans="1:7" ht="26.25" customHeight="1" x14ac:dyDescent="0.2">
      <c r="A83" s="224"/>
      <c r="B83" s="113" t="s">
        <v>183</v>
      </c>
      <c r="C83" s="18"/>
      <c r="F83" s="100"/>
      <c r="G83" s="11"/>
    </row>
    <row r="84" spans="1:7" ht="26.25" customHeight="1" x14ac:dyDescent="0.2">
      <c r="A84" s="224"/>
      <c r="B84" s="113" t="s">
        <v>484</v>
      </c>
      <c r="C84" s="18"/>
      <c r="F84" s="100"/>
      <c r="G84" s="11"/>
    </row>
    <row r="85" spans="1:7" ht="26.25" customHeight="1" x14ac:dyDescent="0.2">
      <c r="A85" s="223" t="s">
        <v>184</v>
      </c>
      <c r="B85" s="119" t="s">
        <v>108</v>
      </c>
      <c r="C85" s="17"/>
      <c r="F85" s="101"/>
      <c r="G85" s="21"/>
    </row>
    <row r="86" spans="1:7" ht="26.25" customHeight="1" x14ac:dyDescent="0.2">
      <c r="A86" s="224"/>
      <c r="B86" s="113" t="s">
        <v>109</v>
      </c>
      <c r="C86" s="18"/>
      <c r="F86" s="101"/>
      <c r="G86" s="23"/>
    </row>
    <row r="87" spans="1:7" ht="26.25" customHeight="1" x14ac:dyDescent="0.2">
      <c r="A87" s="224"/>
      <c r="B87" s="113" t="s">
        <v>110</v>
      </c>
      <c r="C87" s="18"/>
      <c r="F87" s="100"/>
      <c r="G87" s="23"/>
    </row>
    <row r="88" spans="1:7" ht="26.25" customHeight="1" x14ac:dyDescent="0.2">
      <c r="A88" s="224"/>
      <c r="B88" s="113" t="s">
        <v>485</v>
      </c>
      <c r="C88" s="18"/>
      <c r="F88" s="100"/>
      <c r="G88" s="11"/>
    </row>
    <row r="89" spans="1:7" ht="26.25" customHeight="1" x14ac:dyDescent="0.2">
      <c r="A89" s="224"/>
      <c r="B89" s="113" t="s">
        <v>185</v>
      </c>
      <c r="C89" s="18"/>
      <c r="F89" s="100"/>
      <c r="G89" s="11"/>
    </row>
    <row r="90" spans="1:7" ht="26.25" customHeight="1" x14ac:dyDescent="0.2">
      <c r="A90" s="224"/>
      <c r="B90" s="113" t="s">
        <v>486</v>
      </c>
      <c r="C90" s="18"/>
      <c r="F90" s="100"/>
      <c r="G90" s="11"/>
    </row>
    <row r="91" spans="1:7" ht="26.25" customHeight="1" x14ac:dyDescent="0.2">
      <c r="A91" s="224"/>
      <c r="B91" s="113" t="s">
        <v>111</v>
      </c>
      <c r="C91" s="18"/>
      <c r="F91" s="100"/>
      <c r="G91" s="11"/>
    </row>
    <row r="92" spans="1:7" ht="25.5" customHeight="1" x14ac:dyDescent="0.2">
      <c r="A92" s="224"/>
      <c r="B92" s="113" t="s">
        <v>186</v>
      </c>
      <c r="C92" s="18"/>
      <c r="F92" s="100"/>
      <c r="G92" s="23"/>
    </row>
    <row r="93" spans="1:7" ht="26.25" customHeight="1" x14ac:dyDescent="0.2">
      <c r="A93" s="224"/>
      <c r="B93" s="113" t="s">
        <v>112</v>
      </c>
      <c r="C93" s="18"/>
      <c r="F93" s="100"/>
      <c r="G93" s="11"/>
    </row>
    <row r="94" spans="1:7" ht="24" customHeight="1" x14ac:dyDescent="0.2">
      <c r="A94" s="224"/>
      <c r="B94" s="113" t="s">
        <v>187</v>
      </c>
      <c r="C94" s="18"/>
      <c r="F94" s="100"/>
      <c r="G94" s="11"/>
    </row>
    <row r="95" spans="1:7" ht="26.25" customHeight="1" x14ac:dyDescent="0.2">
      <c r="A95" s="224"/>
      <c r="B95" s="113" t="s">
        <v>113</v>
      </c>
      <c r="C95" s="18"/>
      <c r="F95" s="100"/>
      <c r="G95" s="11"/>
    </row>
    <row r="96" spans="1:7" ht="26.25" customHeight="1" x14ac:dyDescent="0.2">
      <c r="A96" s="224"/>
      <c r="B96" s="113" t="s">
        <v>188</v>
      </c>
      <c r="C96" s="18"/>
      <c r="F96" s="100"/>
      <c r="G96" s="11"/>
    </row>
    <row r="97" spans="1:7" ht="26.25" customHeight="1" x14ac:dyDescent="0.2">
      <c r="A97" s="224"/>
      <c r="B97" s="113" t="s">
        <v>114</v>
      </c>
      <c r="C97" s="18"/>
      <c r="F97" s="100"/>
      <c r="G97" s="11"/>
    </row>
    <row r="98" spans="1:7" ht="26.25" customHeight="1" x14ac:dyDescent="0.2">
      <c r="A98" s="224"/>
      <c r="B98" s="113" t="s">
        <v>189</v>
      </c>
      <c r="C98" s="18"/>
      <c r="F98" s="100"/>
      <c r="G98" s="11"/>
    </row>
    <row r="99" spans="1:7" ht="26.25" customHeight="1" x14ac:dyDescent="0.2">
      <c r="A99" s="226" t="s">
        <v>136</v>
      </c>
      <c r="B99" s="122" t="s">
        <v>115</v>
      </c>
      <c r="C99" s="123"/>
      <c r="F99" s="101"/>
      <c r="G99" s="21"/>
    </row>
    <row r="100" spans="1:7" ht="26.25" customHeight="1" x14ac:dyDescent="0.2">
      <c r="A100" s="227"/>
      <c r="B100" s="113" t="s">
        <v>190</v>
      </c>
      <c r="C100" s="18"/>
      <c r="F100" s="101"/>
      <c r="G100" s="23"/>
    </row>
    <row r="101" spans="1:7" ht="26.25" customHeight="1" x14ac:dyDescent="0.2">
      <c r="A101" s="227"/>
      <c r="B101" s="113" t="s">
        <v>487</v>
      </c>
      <c r="C101" s="18"/>
      <c r="F101" s="100"/>
      <c r="G101" s="23"/>
    </row>
    <row r="102" spans="1:7" ht="26.25" customHeight="1" x14ac:dyDescent="0.2">
      <c r="A102" s="227"/>
      <c r="B102" s="113" t="s">
        <v>116</v>
      </c>
      <c r="C102" s="18"/>
      <c r="F102" s="100"/>
      <c r="G102" s="11"/>
    </row>
    <row r="103" spans="1:7" ht="26.25" customHeight="1" x14ac:dyDescent="0.2">
      <c r="A103" s="227"/>
      <c r="B103" s="113" t="s">
        <v>191</v>
      </c>
      <c r="C103" s="18"/>
      <c r="F103" s="100"/>
      <c r="G103" s="11"/>
    </row>
    <row r="104" spans="1:7" ht="24" customHeight="1" x14ac:dyDescent="0.2">
      <c r="A104" s="227"/>
      <c r="B104" s="113" t="s">
        <v>117</v>
      </c>
      <c r="C104" s="18"/>
      <c r="F104" s="100"/>
      <c r="G104" s="11"/>
    </row>
    <row r="105" spans="1:7" ht="24" customHeight="1" x14ac:dyDescent="0.2">
      <c r="A105" s="227"/>
      <c r="B105" s="113" t="s">
        <v>118</v>
      </c>
      <c r="C105" s="18"/>
      <c r="F105" s="100"/>
      <c r="G105" s="11"/>
    </row>
    <row r="106" spans="1:7" ht="24" customHeight="1" x14ac:dyDescent="0.2">
      <c r="A106" s="227"/>
      <c r="B106" s="113" t="s">
        <v>119</v>
      </c>
      <c r="C106" s="18"/>
      <c r="F106" s="100"/>
      <c r="G106" s="11"/>
    </row>
    <row r="107" spans="1:7" ht="24" customHeight="1" x14ac:dyDescent="0.2">
      <c r="A107" s="227"/>
      <c r="B107" s="113" t="s">
        <v>120</v>
      </c>
      <c r="C107" s="18"/>
      <c r="F107" s="100"/>
      <c r="G107" s="23"/>
    </row>
    <row r="108" spans="1:7" ht="26.25" customHeight="1" x14ac:dyDescent="0.2">
      <c r="A108" s="227"/>
      <c r="B108" s="113" t="s">
        <v>192</v>
      </c>
      <c r="C108" s="18"/>
      <c r="F108" s="100"/>
      <c r="G108" s="11"/>
    </row>
    <row r="109" spans="1:7" ht="26.25" customHeight="1" x14ac:dyDescent="0.2">
      <c r="A109" s="227"/>
      <c r="B109" s="113" t="s">
        <v>121</v>
      </c>
      <c r="C109" s="18"/>
      <c r="F109" s="100"/>
      <c r="G109" s="11"/>
    </row>
    <row r="110" spans="1:7" ht="26.25" customHeight="1" x14ac:dyDescent="0.2">
      <c r="A110" s="228"/>
      <c r="B110" s="120" t="s">
        <v>122</v>
      </c>
      <c r="C110" s="19"/>
      <c r="F110" s="100"/>
      <c r="G110" s="11"/>
    </row>
    <row r="111" spans="1:7" ht="26.25" customHeight="1" x14ac:dyDescent="0.2">
      <c r="A111" s="226" t="s">
        <v>138</v>
      </c>
      <c r="B111" s="122" t="s">
        <v>193</v>
      </c>
      <c r="C111" s="123"/>
      <c r="F111" s="101"/>
      <c r="G111" s="21"/>
    </row>
    <row r="112" spans="1:7" ht="26.25" customHeight="1" x14ac:dyDescent="0.2">
      <c r="A112" s="227"/>
      <c r="B112" s="113" t="s">
        <v>194</v>
      </c>
      <c r="C112" s="18"/>
      <c r="F112" s="101"/>
      <c r="G112" s="23"/>
    </row>
    <row r="113" spans="1:7" ht="26.25" customHeight="1" x14ac:dyDescent="0.2">
      <c r="A113" s="227"/>
      <c r="B113" s="113" t="s">
        <v>195</v>
      </c>
      <c r="C113" s="18"/>
      <c r="F113" s="100"/>
      <c r="G113" s="23"/>
    </row>
    <row r="114" spans="1:7" ht="26.25" customHeight="1" x14ac:dyDescent="0.2">
      <c r="A114" s="227"/>
      <c r="B114" s="113" t="s">
        <v>196</v>
      </c>
      <c r="C114" s="18"/>
      <c r="F114" s="100"/>
      <c r="G114" s="11"/>
    </row>
    <row r="115" spans="1:7" ht="26.25" customHeight="1" x14ac:dyDescent="0.2">
      <c r="A115" s="227"/>
      <c r="B115" s="113" t="s">
        <v>197</v>
      </c>
      <c r="C115" s="18"/>
      <c r="F115" s="100"/>
      <c r="G115" s="11"/>
    </row>
    <row r="116" spans="1:7" ht="26.25" customHeight="1" x14ac:dyDescent="0.2">
      <c r="A116" s="227"/>
      <c r="B116" s="113" t="s">
        <v>198</v>
      </c>
      <c r="C116" s="18"/>
      <c r="F116" s="100"/>
      <c r="G116" s="11"/>
    </row>
    <row r="117" spans="1:7" ht="26.25" customHeight="1" x14ac:dyDescent="0.2">
      <c r="A117" s="227"/>
      <c r="B117" s="113" t="s">
        <v>199</v>
      </c>
      <c r="C117" s="18"/>
      <c r="F117" s="100"/>
      <c r="G117" s="11"/>
    </row>
    <row r="118" spans="1:7" ht="26.25" customHeight="1" x14ac:dyDescent="0.2">
      <c r="A118" s="227"/>
      <c r="B118" s="113" t="s">
        <v>200</v>
      </c>
      <c r="C118" s="18"/>
      <c r="F118" s="100"/>
      <c r="G118" s="11"/>
    </row>
    <row r="119" spans="1:7" ht="26.25" customHeight="1" x14ac:dyDescent="0.2">
      <c r="A119" s="227"/>
      <c r="B119" s="113" t="s">
        <v>201</v>
      </c>
      <c r="C119" s="18"/>
      <c r="F119" s="100"/>
      <c r="G119" s="11"/>
    </row>
    <row r="120" spans="1:7" ht="26.25" customHeight="1" x14ac:dyDescent="0.2">
      <c r="A120" s="227"/>
      <c r="B120" s="113" t="s">
        <v>202</v>
      </c>
      <c r="C120" s="18"/>
      <c r="F120" s="100"/>
      <c r="G120" s="23"/>
    </row>
    <row r="121" spans="1:7" ht="26.25" customHeight="1" x14ac:dyDescent="0.2">
      <c r="A121" s="227"/>
      <c r="B121" s="113" t="s">
        <v>203</v>
      </c>
      <c r="C121" s="18"/>
      <c r="F121" s="100"/>
      <c r="G121" s="11"/>
    </row>
    <row r="122" spans="1:7" ht="26.25" customHeight="1" x14ac:dyDescent="0.2">
      <c r="A122" s="227"/>
      <c r="B122" s="113" t="s">
        <v>204</v>
      </c>
      <c r="C122" s="18"/>
      <c r="F122" s="100"/>
      <c r="G122" s="11"/>
    </row>
    <row r="123" spans="1:7" ht="26.25" customHeight="1" x14ac:dyDescent="0.2">
      <c r="A123" s="227"/>
      <c r="B123" s="113" t="s">
        <v>205</v>
      </c>
      <c r="C123" s="18"/>
      <c r="F123" s="100"/>
      <c r="G123" s="11"/>
    </row>
    <row r="124" spans="1:7" ht="26.25" customHeight="1" x14ac:dyDescent="0.2">
      <c r="A124" s="227"/>
      <c r="B124" s="113" t="s">
        <v>206</v>
      </c>
      <c r="C124" s="18"/>
      <c r="F124" s="101"/>
      <c r="G124" s="23"/>
    </row>
    <row r="125" spans="1:7" ht="26.25" customHeight="1" x14ac:dyDescent="0.2">
      <c r="A125" s="227"/>
      <c r="B125" s="113" t="s">
        <v>207</v>
      </c>
      <c r="C125" s="18"/>
      <c r="F125" s="100"/>
      <c r="G125" s="23"/>
    </row>
    <row r="126" spans="1:7" ht="26.25" customHeight="1" x14ac:dyDescent="0.2">
      <c r="A126" s="227"/>
      <c r="B126" s="113" t="s">
        <v>208</v>
      </c>
      <c r="C126" s="18"/>
      <c r="F126" s="100"/>
      <c r="G126" s="11"/>
    </row>
    <row r="127" spans="1:7" ht="26.25" customHeight="1" x14ac:dyDescent="0.2">
      <c r="A127" s="227"/>
      <c r="B127" s="113" t="s">
        <v>209</v>
      </c>
      <c r="C127" s="18"/>
      <c r="F127" s="100"/>
      <c r="G127" s="11"/>
    </row>
    <row r="128" spans="1:7" ht="26.25" customHeight="1" x14ac:dyDescent="0.2">
      <c r="A128" s="227"/>
      <c r="B128" s="113" t="s">
        <v>210</v>
      </c>
      <c r="C128" s="18"/>
      <c r="F128" s="100"/>
      <c r="G128" s="11"/>
    </row>
    <row r="129" spans="1:7" ht="26.25" customHeight="1" x14ac:dyDescent="0.2">
      <c r="A129" s="227"/>
      <c r="B129" s="113" t="s">
        <v>211</v>
      </c>
      <c r="C129" s="18"/>
      <c r="F129" s="100"/>
      <c r="G129" s="11"/>
    </row>
    <row r="130" spans="1:7" ht="26.25" customHeight="1" x14ac:dyDescent="0.2">
      <c r="A130" s="227"/>
      <c r="B130" s="113" t="s">
        <v>212</v>
      </c>
      <c r="C130" s="18"/>
      <c r="F130" s="100"/>
      <c r="G130" s="11"/>
    </row>
    <row r="131" spans="1:7" ht="26.25" customHeight="1" x14ac:dyDescent="0.2">
      <c r="A131" s="227"/>
      <c r="B131" s="113" t="s">
        <v>488</v>
      </c>
      <c r="C131" s="18"/>
      <c r="F131" s="100"/>
      <c r="G131" s="11"/>
    </row>
    <row r="132" spans="1:7" ht="26.25" customHeight="1" x14ac:dyDescent="0.2">
      <c r="A132" s="228"/>
      <c r="B132" s="120" t="s">
        <v>213</v>
      </c>
      <c r="C132" s="19"/>
      <c r="F132" s="100"/>
      <c r="G132" s="11"/>
    </row>
    <row r="133" spans="1:7" ht="26.25" customHeight="1" x14ac:dyDescent="0.2">
      <c r="A133" s="226" t="s">
        <v>141</v>
      </c>
      <c r="B133" s="122" t="s">
        <v>214</v>
      </c>
      <c r="C133" s="123"/>
      <c r="F133" s="101"/>
      <c r="G133" s="21"/>
    </row>
    <row r="134" spans="1:7" ht="26.25" customHeight="1" x14ac:dyDescent="0.2">
      <c r="A134" s="227"/>
      <c r="B134" s="113" t="s">
        <v>215</v>
      </c>
      <c r="C134" s="18"/>
      <c r="F134" s="101"/>
      <c r="G134" s="23"/>
    </row>
    <row r="135" spans="1:7" ht="26.25" customHeight="1" x14ac:dyDescent="0.2">
      <c r="A135" s="227"/>
      <c r="B135" s="113" t="s">
        <v>216</v>
      </c>
      <c r="C135" s="18"/>
      <c r="F135" s="100"/>
      <c r="G135" s="23"/>
    </row>
    <row r="136" spans="1:7" ht="26.25" customHeight="1" x14ac:dyDescent="0.2">
      <c r="A136" s="227"/>
      <c r="B136" s="113" t="s">
        <v>217</v>
      </c>
      <c r="C136" s="18"/>
      <c r="F136" s="100"/>
      <c r="G136" s="11"/>
    </row>
    <row r="137" spans="1:7" ht="26.25" customHeight="1" x14ac:dyDescent="0.2">
      <c r="A137" s="227"/>
      <c r="B137" s="113" t="s">
        <v>218</v>
      </c>
      <c r="C137" s="18"/>
      <c r="F137" s="100"/>
      <c r="G137" s="11"/>
    </row>
    <row r="138" spans="1:7" ht="26.25" customHeight="1" x14ac:dyDescent="0.2">
      <c r="A138" s="227"/>
      <c r="B138" s="113" t="s">
        <v>219</v>
      </c>
      <c r="C138" s="18"/>
      <c r="F138" s="100"/>
      <c r="G138" s="11"/>
    </row>
    <row r="139" spans="1:7" ht="26.25" customHeight="1" x14ac:dyDescent="0.2">
      <c r="A139" s="227"/>
      <c r="B139" s="113" t="s">
        <v>220</v>
      </c>
      <c r="C139" s="18"/>
      <c r="F139" s="100"/>
      <c r="G139" s="11"/>
    </row>
    <row r="140" spans="1:7" ht="26.25" customHeight="1" x14ac:dyDescent="0.2">
      <c r="A140" s="227"/>
      <c r="B140" s="113" t="s">
        <v>221</v>
      </c>
      <c r="C140" s="18"/>
      <c r="F140" s="100"/>
      <c r="G140" s="11"/>
    </row>
    <row r="141" spans="1:7" ht="26.25" customHeight="1" x14ac:dyDescent="0.2">
      <c r="A141" s="227"/>
      <c r="B141" s="113" t="s">
        <v>222</v>
      </c>
      <c r="C141" s="18"/>
      <c r="F141" s="100"/>
      <c r="G141" s="11"/>
    </row>
    <row r="142" spans="1:7" ht="26.25" customHeight="1" x14ac:dyDescent="0.2">
      <c r="A142" s="227"/>
      <c r="B142" s="113" t="s">
        <v>223</v>
      </c>
      <c r="C142" s="18"/>
      <c r="F142" s="100"/>
      <c r="G142" s="23"/>
    </row>
    <row r="143" spans="1:7" ht="26.25" customHeight="1" x14ac:dyDescent="0.2">
      <c r="A143" s="227"/>
      <c r="B143" s="113" t="s">
        <v>224</v>
      </c>
      <c r="C143" s="18"/>
      <c r="F143" s="100"/>
      <c r="G143" s="11"/>
    </row>
    <row r="144" spans="1:7" ht="26.25" customHeight="1" x14ac:dyDescent="0.2">
      <c r="A144" s="227"/>
      <c r="B144" s="113" t="s">
        <v>225</v>
      </c>
      <c r="C144" s="18"/>
      <c r="F144" s="100"/>
      <c r="G144" s="11"/>
    </row>
    <row r="145" spans="1:7" ht="26.25" customHeight="1" x14ac:dyDescent="0.2">
      <c r="A145" s="227"/>
      <c r="B145" s="113" t="s">
        <v>226</v>
      </c>
      <c r="C145" s="18"/>
      <c r="F145" s="101"/>
      <c r="G145" s="23"/>
    </row>
    <row r="146" spans="1:7" ht="26.25" customHeight="1" x14ac:dyDescent="0.2">
      <c r="A146" s="227"/>
      <c r="B146" s="113" t="s">
        <v>227</v>
      </c>
      <c r="C146" s="18"/>
      <c r="F146" s="100"/>
      <c r="G146" s="23"/>
    </row>
    <row r="147" spans="1:7" ht="26.25" customHeight="1" x14ac:dyDescent="0.2">
      <c r="A147" s="227"/>
      <c r="B147" s="113" t="s">
        <v>228</v>
      </c>
      <c r="C147" s="18"/>
      <c r="F147" s="100"/>
      <c r="G147" s="11"/>
    </row>
    <row r="148" spans="1:7" ht="26.25" customHeight="1" x14ac:dyDescent="0.2">
      <c r="A148" s="227"/>
      <c r="B148" s="113" t="s">
        <v>229</v>
      </c>
      <c r="C148" s="18"/>
      <c r="F148" s="100"/>
      <c r="G148" s="11"/>
    </row>
    <row r="149" spans="1:7" ht="26.25" customHeight="1" x14ac:dyDescent="0.2">
      <c r="A149" s="227"/>
      <c r="B149" s="113" t="s">
        <v>230</v>
      </c>
      <c r="C149" s="18"/>
      <c r="F149" s="100"/>
      <c r="G149" s="11"/>
    </row>
    <row r="150" spans="1:7" ht="26.25" customHeight="1" x14ac:dyDescent="0.2">
      <c r="A150" s="227"/>
      <c r="B150" s="113" t="s">
        <v>231</v>
      </c>
      <c r="C150" s="18"/>
      <c r="F150" s="100"/>
      <c r="G150" s="11"/>
    </row>
    <row r="151" spans="1:7" ht="26.25" customHeight="1" x14ac:dyDescent="0.2">
      <c r="A151" s="227"/>
      <c r="B151" s="113" t="s">
        <v>232</v>
      </c>
      <c r="C151" s="18"/>
      <c r="F151" s="100"/>
      <c r="G151" s="11"/>
    </row>
    <row r="152" spans="1:7" ht="26.25" customHeight="1" x14ac:dyDescent="0.2">
      <c r="A152" s="227"/>
      <c r="B152" s="113" t="s">
        <v>233</v>
      </c>
      <c r="C152" s="18"/>
      <c r="F152" s="100"/>
      <c r="G152" s="11"/>
    </row>
    <row r="153" spans="1:7" ht="26.25" customHeight="1" x14ac:dyDescent="0.2">
      <c r="A153" s="227"/>
      <c r="B153" s="113" t="s">
        <v>234</v>
      </c>
      <c r="C153" s="18"/>
      <c r="F153" s="100"/>
      <c r="G153" s="23"/>
    </row>
    <row r="154" spans="1:7" ht="26.25" customHeight="1" x14ac:dyDescent="0.2">
      <c r="A154" s="227"/>
      <c r="B154" s="113" t="s">
        <v>235</v>
      </c>
      <c r="C154" s="18"/>
      <c r="F154" s="100"/>
      <c r="G154" s="11"/>
    </row>
    <row r="155" spans="1:7" ht="26.25" customHeight="1" x14ac:dyDescent="0.2">
      <c r="A155" s="227"/>
      <c r="B155" s="113" t="s">
        <v>236</v>
      </c>
      <c r="C155" s="18"/>
      <c r="F155" s="100"/>
      <c r="G155" s="11"/>
    </row>
    <row r="156" spans="1:7" ht="26.25" customHeight="1" x14ac:dyDescent="0.2">
      <c r="A156" s="227"/>
      <c r="B156" s="113" t="s">
        <v>237</v>
      </c>
      <c r="C156" s="18"/>
      <c r="F156" s="100"/>
      <c r="G156" s="11"/>
    </row>
    <row r="157" spans="1:7" ht="26.25" customHeight="1" x14ac:dyDescent="0.2">
      <c r="A157" s="228"/>
      <c r="B157" s="120" t="s">
        <v>238</v>
      </c>
      <c r="C157" s="19"/>
      <c r="F157" s="100"/>
      <c r="G157" s="11"/>
    </row>
    <row r="158" spans="1:7" ht="26.25" customHeight="1" x14ac:dyDescent="0.2">
      <c r="A158" s="223" t="s">
        <v>143</v>
      </c>
      <c r="B158" s="119" t="s">
        <v>239</v>
      </c>
      <c r="C158" s="17"/>
      <c r="F158" s="101"/>
      <c r="G158" s="21"/>
    </row>
    <row r="159" spans="1:7" ht="26.25" customHeight="1" x14ac:dyDescent="0.2">
      <c r="A159" s="224"/>
      <c r="B159" s="113" t="s">
        <v>240</v>
      </c>
      <c r="C159" s="18"/>
      <c r="F159" s="101"/>
      <c r="G159" s="23"/>
    </row>
    <row r="160" spans="1:7" ht="26.25" customHeight="1" x14ac:dyDescent="0.2">
      <c r="A160" s="224"/>
      <c r="B160" s="113" t="s">
        <v>241</v>
      </c>
      <c r="C160" s="18"/>
      <c r="F160" s="100"/>
      <c r="G160" s="23"/>
    </row>
    <row r="161" spans="1:7" ht="26.25" customHeight="1" x14ac:dyDescent="0.2">
      <c r="A161" s="224"/>
      <c r="B161" s="113" t="s">
        <v>242</v>
      </c>
      <c r="C161" s="18"/>
      <c r="F161" s="100"/>
      <c r="G161" s="11"/>
    </row>
    <row r="162" spans="1:7" ht="26.25" customHeight="1" x14ac:dyDescent="0.2">
      <c r="A162" s="224"/>
      <c r="B162" s="113" t="s">
        <v>243</v>
      </c>
      <c r="C162" s="18"/>
      <c r="F162" s="100"/>
      <c r="G162" s="11"/>
    </row>
    <row r="163" spans="1:7" ht="26.25" customHeight="1" x14ac:dyDescent="0.2">
      <c r="A163" s="224"/>
      <c r="B163" s="113" t="s">
        <v>244</v>
      </c>
      <c r="C163" s="18"/>
      <c r="F163" s="100"/>
      <c r="G163" s="11"/>
    </row>
    <row r="164" spans="1:7" ht="26.25" customHeight="1" x14ac:dyDescent="0.2">
      <c r="A164" s="224"/>
      <c r="B164" s="113" t="s">
        <v>245</v>
      </c>
      <c r="C164" s="18"/>
      <c r="F164" s="100"/>
      <c r="G164" s="11"/>
    </row>
    <row r="165" spans="1:7" ht="26.25" customHeight="1" x14ac:dyDescent="0.2">
      <c r="A165" s="224"/>
      <c r="B165" s="113" t="s">
        <v>246</v>
      </c>
      <c r="C165" s="18"/>
      <c r="F165" s="100"/>
      <c r="G165" s="11"/>
    </row>
    <row r="166" spans="1:7" ht="26.25" customHeight="1" x14ac:dyDescent="0.2">
      <c r="A166" s="224"/>
      <c r="B166" s="113" t="s">
        <v>247</v>
      </c>
      <c r="C166" s="18"/>
      <c r="F166" s="100"/>
      <c r="G166" s="11"/>
    </row>
    <row r="167" spans="1:7" ht="26.25" customHeight="1" x14ac:dyDescent="0.2">
      <c r="A167" s="224"/>
      <c r="B167" s="113" t="s">
        <v>248</v>
      </c>
      <c r="C167" s="18"/>
      <c r="F167" s="100"/>
      <c r="G167" s="23"/>
    </row>
    <row r="168" spans="1:7" ht="26.25" customHeight="1" x14ac:dyDescent="0.2">
      <c r="A168" s="224"/>
      <c r="B168" s="113" t="s">
        <v>249</v>
      </c>
      <c r="C168" s="18"/>
      <c r="F168" s="100"/>
      <c r="G168" s="11"/>
    </row>
    <row r="169" spans="1:7" ht="26.25" customHeight="1" x14ac:dyDescent="0.2">
      <c r="A169" s="224"/>
      <c r="B169" s="113" t="s">
        <v>250</v>
      </c>
      <c r="C169" s="18"/>
      <c r="F169" s="100"/>
      <c r="G169" s="11"/>
    </row>
    <row r="170" spans="1:7" ht="26.25" customHeight="1" x14ac:dyDescent="0.2">
      <c r="A170" s="224"/>
      <c r="B170" s="113" t="s">
        <v>251</v>
      </c>
      <c r="C170" s="18"/>
      <c r="F170" s="101"/>
      <c r="G170" s="23"/>
    </row>
    <row r="171" spans="1:7" ht="26.25" customHeight="1" x14ac:dyDescent="0.2">
      <c r="A171" s="224"/>
      <c r="B171" s="113" t="s">
        <v>252</v>
      </c>
      <c r="C171" s="18"/>
      <c r="F171" s="100"/>
      <c r="G171" s="23"/>
    </row>
    <row r="172" spans="1:7" ht="26.25" customHeight="1" x14ac:dyDescent="0.2">
      <c r="A172" s="224"/>
      <c r="B172" s="113" t="s">
        <v>253</v>
      </c>
      <c r="C172" s="18"/>
      <c r="F172" s="100"/>
      <c r="G172" s="11"/>
    </row>
    <row r="173" spans="1:7" ht="26.25" customHeight="1" x14ac:dyDescent="0.2">
      <c r="A173" s="224"/>
      <c r="B173" s="113" t="s">
        <v>254</v>
      </c>
      <c r="C173" s="18"/>
      <c r="F173" s="100"/>
      <c r="G173" s="11"/>
    </row>
    <row r="174" spans="1:7" ht="26.25" customHeight="1" x14ac:dyDescent="0.2">
      <c r="A174" s="224"/>
      <c r="B174" s="113" t="s">
        <v>255</v>
      </c>
      <c r="C174" s="18"/>
      <c r="F174" s="100"/>
      <c r="G174" s="11"/>
    </row>
    <row r="175" spans="1:7" ht="26.25" customHeight="1" x14ac:dyDescent="0.2">
      <c r="A175" s="224"/>
      <c r="B175" s="113" t="s">
        <v>256</v>
      </c>
      <c r="C175" s="18"/>
      <c r="F175" s="100"/>
      <c r="G175" s="11"/>
    </row>
    <row r="176" spans="1:7" ht="26.25" customHeight="1" x14ac:dyDescent="0.2">
      <c r="A176" s="224"/>
      <c r="B176" s="113" t="s">
        <v>257</v>
      </c>
      <c r="C176" s="18"/>
      <c r="F176" s="100"/>
      <c r="G176" s="11"/>
    </row>
    <row r="177" spans="1:7" ht="26.25" customHeight="1" x14ac:dyDescent="0.2">
      <c r="A177" s="224"/>
      <c r="B177" s="113" t="s">
        <v>258</v>
      </c>
      <c r="C177" s="18"/>
      <c r="F177" s="100"/>
      <c r="G177" s="11"/>
    </row>
    <row r="178" spans="1:7" ht="26.25" customHeight="1" x14ac:dyDescent="0.2">
      <c r="A178" s="224"/>
      <c r="B178" s="113" t="s">
        <v>259</v>
      </c>
      <c r="C178" s="18"/>
      <c r="F178" s="100"/>
      <c r="G178" s="23"/>
    </row>
    <row r="179" spans="1:7" ht="26.25" customHeight="1" x14ac:dyDescent="0.2">
      <c r="A179" s="224"/>
      <c r="B179" s="113" t="s">
        <v>260</v>
      </c>
      <c r="C179" s="18"/>
      <c r="F179" s="100"/>
      <c r="G179" s="11"/>
    </row>
    <row r="180" spans="1:7" ht="26.25" customHeight="1" x14ac:dyDescent="0.2">
      <c r="A180" s="224"/>
      <c r="B180" s="113" t="s">
        <v>261</v>
      </c>
      <c r="C180" s="18"/>
      <c r="F180" s="100"/>
      <c r="G180" s="11"/>
    </row>
    <row r="181" spans="1:7" ht="26.25" customHeight="1" x14ac:dyDescent="0.2">
      <c r="A181" s="224"/>
      <c r="B181" s="113" t="s">
        <v>121</v>
      </c>
      <c r="C181" s="18"/>
      <c r="F181" s="100"/>
      <c r="G181" s="11"/>
    </row>
    <row r="182" spans="1:7" ht="26.25" customHeight="1" x14ac:dyDescent="0.2">
      <c r="A182" s="225"/>
      <c r="B182" s="120" t="s">
        <v>122</v>
      </c>
      <c r="C182" s="18"/>
      <c r="F182" s="100"/>
      <c r="G182" s="11"/>
    </row>
    <row r="183" spans="1:7" ht="26.25" customHeight="1" x14ac:dyDescent="0.2">
      <c r="A183" s="226" t="s">
        <v>145</v>
      </c>
      <c r="B183" s="122" t="s">
        <v>262</v>
      </c>
      <c r="C183" s="123"/>
      <c r="F183" s="101"/>
      <c r="G183" s="21"/>
    </row>
    <row r="184" spans="1:7" ht="26.25" customHeight="1" x14ac:dyDescent="0.2">
      <c r="A184" s="227"/>
      <c r="B184" s="113" t="s">
        <v>263</v>
      </c>
      <c r="C184" s="18"/>
      <c r="F184" s="101"/>
      <c r="G184" s="23"/>
    </row>
    <row r="185" spans="1:7" ht="26.25" customHeight="1" x14ac:dyDescent="0.2">
      <c r="A185" s="227"/>
      <c r="B185" s="113" t="s">
        <v>273</v>
      </c>
      <c r="C185" s="18"/>
      <c r="F185" s="100"/>
      <c r="G185" s="23"/>
    </row>
    <row r="186" spans="1:7" ht="26.25" customHeight="1" x14ac:dyDescent="0.2">
      <c r="A186" s="227"/>
      <c r="B186" s="113" t="s">
        <v>274</v>
      </c>
      <c r="C186" s="18"/>
      <c r="F186" s="100"/>
      <c r="G186" s="11"/>
    </row>
    <row r="187" spans="1:7" ht="26.25" customHeight="1" x14ac:dyDescent="0.2">
      <c r="A187" s="227"/>
      <c r="B187" s="113" t="s">
        <v>500</v>
      </c>
      <c r="C187" s="18"/>
      <c r="F187" s="100"/>
      <c r="G187" s="11"/>
    </row>
    <row r="188" spans="1:7" ht="26.25" customHeight="1" x14ac:dyDescent="0.2">
      <c r="A188" s="227"/>
      <c r="B188" s="113" t="s">
        <v>501</v>
      </c>
      <c r="C188" s="18"/>
      <c r="F188" s="100"/>
      <c r="G188" s="11"/>
    </row>
    <row r="189" spans="1:7" ht="26.25" customHeight="1" x14ac:dyDescent="0.2">
      <c r="A189" s="227"/>
      <c r="B189" s="113" t="s">
        <v>264</v>
      </c>
      <c r="C189" s="18"/>
      <c r="F189" s="100"/>
      <c r="G189" s="11"/>
    </row>
    <row r="190" spans="1:7" ht="26.25" customHeight="1" x14ac:dyDescent="0.2">
      <c r="A190" s="227"/>
      <c r="B190" s="113" t="s">
        <v>265</v>
      </c>
      <c r="C190" s="18"/>
      <c r="F190" s="100"/>
      <c r="G190" s="11"/>
    </row>
    <row r="191" spans="1:7" ht="26.25" customHeight="1" x14ac:dyDescent="0.2">
      <c r="A191" s="227"/>
      <c r="B191" s="113" t="s">
        <v>275</v>
      </c>
      <c r="C191" s="18"/>
      <c r="F191" s="100"/>
      <c r="G191" s="11"/>
    </row>
    <row r="192" spans="1:7" ht="26.25" customHeight="1" x14ac:dyDescent="0.2">
      <c r="A192" s="227"/>
      <c r="B192" s="113" t="s">
        <v>266</v>
      </c>
      <c r="C192" s="18"/>
      <c r="F192" s="100"/>
      <c r="G192" s="11"/>
    </row>
    <row r="193" spans="1:7" ht="26.25" customHeight="1" x14ac:dyDescent="0.2">
      <c r="A193" s="227"/>
      <c r="B193" s="113" t="s">
        <v>267</v>
      </c>
      <c r="C193" s="18"/>
      <c r="F193" s="100"/>
      <c r="G193" s="11"/>
    </row>
    <row r="194" spans="1:7" ht="26.25" customHeight="1" x14ac:dyDescent="0.2">
      <c r="A194" s="227"/>
      <c r="B194" s="113" t="s">
        <v>268</v>
      </c>
      <c r="C194" s="18"/>
      <c r="F194" s="101"/>
      <c r="G194" s="23"/>
    </row>
    <row r="195" spans="1:7" ht="26.25" customHeight="1" x14ac:dyDescent="0.2">
      <c r="A195" s="227"/>
      <c r="B195" s="113" t="s">
        <v>269</v>
      </c>
      <c r="C195" s="18"/>
      <c r="F195" s="100"/>
      <c r="G195" s="23"/>
    </row>
    <row r="196" spans="1:7" ht="26.25" customHeight="1" x14ac:dyDescent="0.2">
      <c r="A196" s="227"/>
      <c r="B196" s="113" t="s">
        <v>270</v>
      </c>
      <c r="C196" s="18"/>
      <c r="F196" s="100"/>
      <c r="G196" s="11"/>
    </row>
    <row r="197" spans="1:7" ht="26.25" customHeight="1" x14ac:dyDescent="0.2">
      <c r="A197" s="227"/>
      <c r="B197" s="113" t="s">
        <v>271</v>
      </c>
      <c r="C197" s="18"/>
      <c r="F197" s="100"/>
      <c r="G197" s="11"/>
    </row>
    <row r="198" spans="1:7" ht="26.25" customHeight="1" x14ac:dyDescent="0.2">
      <c r="A198" s="227"/>
      <c r="B198" s="114" t="s">
        <v>272</v>
      </c>
      <c r="C198" s="18"/>
      <c r="F198" s="100"/>
      <c r="G198" s="11"/>
    </row>
    <row r="199" spans="1:7" ht="26.25" customHeight="1" x14ac:dyDescent="0.2">
      <c r="A199" s="227"/>
      <c r="B199" s="114" t="s">
        <v>489</v>
      </c>
      <c r="C199" s="18"/>
      <c r="F199" s="100"/>
      <c r="G199" s="11"/>
    </row>
    <row r="200" spans="1:7" ht="26.25" customHeight="1" x14ac:dyDescent="0.2">
      <c r="A200" s="227"/>
      <c r="B200" s="114" t="s">
        <v>490</v>
      </c>
      <c r="C200" s="18"/>
      <c r="F200" s="100"/>
      <c r="G200" s="11"/>
    </row>
    <row r="201" spans="1:7" ht="26.25" customHeight="1" x14ac:dyDescent="0.2">
      <c r="A201" s="227"/>
      <c r="B201" s="114" t="s">
        <v>491</v>
      </c>
      <c r="C201" s="18"/>
      <c r="F201" s="100"/>
      <c r="G201" s="11"/>
    </row>
    <row r="202" spans="1:7" ht="26.25" customHeight="1" x14ac:dyDescent="0.2">
      <c r="A202" s="227"/>
      <c r="B202" s="114" t="s">
        <v>495</v>
      </c>
      <c r="C202" s="18"/>
      <c r="F202" s="100"/>
      <c r="G202" s="11"/>
    </row>
    <row r="203" spans="1:7" ht="26.25" customHeight="1" x14ac:dyDescent="0.2">
      <c r="A203" s="227"/>
      <c r="B203" s="114" t="s">
        <v>496</v>
      </c>
      <c r="C203" s="18"/>
      <c r="F203" s="100"/>
      <c r="G203" s="11"/>
    </row>
    <row r="204" spans="1:7" ht="26.25" customHeight="1" x14ac:dyDescent="0.2">
      <c r="A204" s="227"/>
      <c r="B204" s="114" t="s">
        <v>492</v>
      </c>
      <c r="C204" s="18"/>
      <c r="F204" s="100"/>
      <c r="G204" s="11"/>
    </row>
    <row r="205" spans="1:7" ht="26.25" customHeight="1" x14ac:dyDescent="0.2">
      <c r="A205" s="227"/>
      <c r="B205" s="114" t="s">
        <v>493</v>
      </c>
      <c r="C205" s="18"/>
      <c r="F205" s="100"/>
      <c r="G205" s="11"/>
    </row>
    <row r="206" spans="1:7" ht="26.25" customHeight="1" x14ac:dyDescent="0.2">
      <c r="A206" s="227"/>
      <c r="B206" s="114" t="s">
        <v>494</v>
      </c>
      <c r="C206" s="18"/>
      <c r="F206" s="100"/>
      <c r="G206" s="11"/>
    </row>
    <row r="207" spans="1:7" ht="26.25" customHeight="1" x14ac:dyDescent="0.2">
      <c r="A207" s="227"/>
      <c r="B207" s="114" t="s">
        <v>497</v>
      </c>
      <c r="C207" s="18"/>
      <c r="F207" s="100"/>
      <c r="G207" s="11"/>
    </row>
    <row r="208" spans="1:7" ht="26.25" customHeight="1" x14ac:dyDescent="0.2">
      <c r="A208" s="227"/>
      <c r="B208" s="114" t="s">
        <v>502</v>
      </c>
      <c r="C208" s="18"/>
      <c r="F208" s="100"/>
      <c r="G208" s="11"/>
    </row>
    <row r="209" spans="1:7" ht="26.25" customHeight="1" x14ac:dyDescent="0.2">
      <c r="A209" s="227"/>
      <c r="B209" s="114" t="s">
        <v>503</v>
      </c>
      <c r="C209" s="18"/>
      <c r="F209" s="100"/>
      <c r="G209" s="11"/>
    </row>
    <row r="210" spans="1:7" ht="26.25" customHeight="1" x14ac:dyDescent="0.2">
      <c r="A210" s="225"/>
      <c r="B210" s="120" t="s">
        <v>498</v>
      </c>
      <c r="C210" s="19"/>
      <c r="F210" s="100"/>
      <c r="G210" s="11"/>
    </row>
    <row r="211" spans="1:7" ht="26.25" customHeight="1" x14ac:dyDescent="0.2">
      <c r="A211" s="223" t="s">
        <v>149</v>
      </c>
      <c r="B211" s="119" t="s">
        <v>276</v>
      </c>
      <c r="C211" s="17"/>
      <c r="F211" s="101"/>
      <c r="G211" s="21"/>
    </row>
    <row r="212" spans="1:7" ht="26.25" customHeight="1" x14ac:dyDescent="0.2">
      <c r="A212" s="224"/>
      <c r="B212" s="113" t="s">
        <v>277</v>
      </c>
      <c r="C212" s="18"/>
      <c r="F212" s="101"/>
      <c r="G212" s="23"/>
    </row>
    <row r="213" spans="1:7" ht="26.25" customHeight="1" x14ac:dyDescent="0.2">
      <c r="A213" s="224"/>
      <c r="B213" s="113" t="s">
        <v>278</v>
      </c>
      <c r="C213" s="18"/>
      <c r="F213" s="100"/>
      <c r="G213" s="23"/>
    </row>
    <row r="214" spans="1:7" ht="26.25" customHeight="1" x14ac:dyDescent="0.2">
      <c r="A214" s="224"/>
      <c r="B214" s="113" t="s">
        <v>279</v>
      </c>
      <c r="C214" s="18"/>
      <c r="F214" s="100"/>
      <c r="G214" s="11"/>
    </row>
    <row r="215" spans="1:7" ht="26.25" customHeight="1" x14ac:dyDescent="0.2">
      <c r="A215" s="224"/>
      <c r="B215" s="113" t="s">
        <v>280</v>
      </c>
      <c r="C215" s="18"/>
      <c r="F215" s="100"/>
      <c r="G215" s="11"/>
    </row>
    <row r="216" spans="1:7" ht="26.25" customHeight="1" x14ac:dyDescent="0.2">
      <c r="A216" s="224"/>
      <c r="B216" s="113" t="s">
        <v>281</v>
      </c>
      <c r="C216" s="18"/>
      <c r="F216" s="100"/>
      <c r="G216" s="11"/>
    </row>
    <row r="217" spans="1:7" ht="26.25" customHeight="1" x14ac:dyDescent="0.2">
      <c r="A217" s="224"/>
      <c r="B217" s="113" t="s">
        <v>282</v>
      </c>
      <c r="C217" s="18"/>
      <c r="F217" s="100"/>
      <c r="G217" s="11"/>
    </row>
    <row r="218" spans="1:7" ht="26.25" customHeight="1" x14ac:dyDescent="0.2">
      <c r="A218" s="224"/>
      <c r="B218" s="113" t="s">
        <v>283</v>
      </c>
      <c r="C218" s="18"/>
      <c r="F218" s="100"/>
      <c r="G218" s="11"/>
    </row>
    <row r="219" spans="1:7" ht="26.25" customHeight="1" x14ac:dyDescent="0.2">
      <c r="A219" s="224"/>
      <c r="B219" s="113" t="s">
        <v>284</v>
      </c>
      <c r="C219" s="18"/>
      <c r="F219" s="100"/>
      <c r="G219" s="11"/>
    </row>
    <row r="220" spans="1:7" ht="26.25" customHeight="1" x14ac:dyDescent="0.2">
      <c r="A220" s="224"/>
      <c r="B220" s="113" t="s">
        <v>285</v>
      </c>
      <c r="C220" s="18"/>
      <c r="F220" s="100"/>
      <c r="G220" s="11"/>
    </row>
    <row r="221" spans="1:7" ht="26.25" customHeight="1" x14ac:dyDescent="0.2">
      <c r="A221" s="224"/>
      <c r="B221" s="113" t="s">
        <v>499</v>
      </c>
      <c r="C221" s="18"/>
      <c r="F221" s="101"/>
      <c r="G221" s="23"/>
    </row>
    <row r="222" spans="1:7" ht="26.25" customHeight="1" x14ac:dyDescent="0.2">
      <c r="A222" s="224"/>
      <c r="B222" s="113" t="s">
        <v>504</v>
      </c>
      <c r="C222" s="18"/>
      <c r="F222" s="100"/>
      <c r="G222" s="11"/>
    </row>
    <row r="223" spans="1:7" ht="26.25" customHeight="1" x14ac:dyDescent="0.2">
      <c r="A223" s="224"/>
      <c r="B223" s="113" t="s">
        <v>505</v>
      </c>
      <c r="C223" s="18"/>
      <c r="F223" s="101"/>
      <c r="G223" s="23"/>
    </row>
    <row r="224" spans="1:7" ht="26.25" customHeight="1" x14ac:dyDescent="0.2">
      <c r="A224" s="225"/>
      <c r="B224" s="120" t="s">
        <v>506</v>
      </c>
      <c r="C224" s="18"/>
      <c r="F224" s="100"/>
      <c r="G224" s="23"/>
    </row>
    <row r="225" spans="3:3" x14ac:dyDescent="0.2">
      <c r="C225" s="94" t="s">
        <v>467</v>
      </c>
    </row>
  </sheetData>
  <mergeCells count="14">
    <mergeCell ref="A3:A22"/>
    <mergeCell ref="A32:A36"/>
    <mergeCell ref="A23:A27"/>
    <mergeCell ref="A28:A31"/>
    <mergeCell ref="A211:A224"/>
    <mergeCell ref="A54:A70"/>
    <mergeCell ref="A71:A84"/>
    <mergeCell ref="A85:A98"/>
    <mergeCell ref="A99:A110"/>
    <mergeCell ref="A111:A132"/>
    <mergeCell ref="A133:A157"/>
    <mergeCell ref="A158:A182"/>
    <mergeCell ref="A183:A210"/>
    <mergeCell ref="A37:A50"/>
  </mergeCells>
  <phoneticPr fontId="6"/>
  <printOptions horizontalCentered="1"/>
  <pageMargins left="0.59055118110236227" right="0.59055118110236227" top="0.43307086614173229" bottom="0.23622047244094491" header="0.31496062992125984" footer="0.19685039370078741"/>
  <pageSetup paperSize="9" scale="76" firstPageNumber="4" fitToHeight="0" orientation="portrait" verticalDpi="300" r:id="rId1"/>
  <headerFooter alignWithMargins="0">
    <oddFooter>&amp;R&amp;"ＭＳ Ｐゴシック,標準"（&amp;"ARIAL,標準"C&amp;"ＭＳ Ｐゴシック,標準"）厚生労働省</oddFooter>
  </headerFooter>
  <rowBreaks count="7" manualBreakCount="7">
    <brk id="36" max="2" man="1"/>
    <brk id="70" max="2" man="1"/>
    <brk id="110" max="2" man="1"/>
    <brk id="132" max="2" man="1"/>
    <brk id="157" max="2" man="1"/>
    <brk id="182" max="2" man="1"/>
    <brk id="210"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57"/>
  <sheetViews>
    <sheetView tabSelected="1" view="pageBreakPreview" topLeftCell="A13" zoomScaleNormal="100" zoomScaleSheetLayoutView="100" workbookViewId="0">
      <selection activeCell="F44" sqref="F44"/>
    </sheetView>
  </sheetViews>
  <sheetFormatPr defaultColWidth="10.28515625" defaultRowHeight="13.5" x14ac:dyDescent="0.2"/>
  <cols>
    <col min="1" max="1" width="8.7109375" style="33" customWidth="1"/>
    <col min="2" max="2" width="15.85546875" style="32" customWidth="1"/>
    <col min="3" max="3" width="2.28515625" style="32" customWidth="1"/>
    <col min="4" max="4" width="83.28515625" style="31" customWidth="1"/>
    <col min="5" max="256" width="10.28515625" style="31"/>
    <col min="257" max="257" width="8.7109375" style="31" customWidth="1"/>
    <col min="258" max="258" width="15.85546875" style="31" customWidth="1"/>
    <col min="259" max="259" width="2.28515625" style="31" customWidth="1"/>
    <col min="260" max="260" width="83.28515625" style="31" customWidth="1"/>
    <col min="261" max="512" width="10.28515625" style="31"/>
    <col min="513" max="513" width="8.7109375" style="31" customWidth="1"/>
    <col min="514" max="514" width="15.85546875" style="31" customWidth="1"/>
    <col min="515" max="515" width="2.28515625" style="31" customWidth="1"/>
    <col min="516" max="516" width="83.28515625" style="31" customWidth="1"/>
    <col min="517" max="768" width="10.28515625" style="31"/>
    <col min="769" max="769" width="8.7109375" style="31" customWidth="1"/>
    <col min="770" max="770" width="15.85546875" style="31" customWidth="1"/>
    <col min="771" max="771" width="2.28515625" style="31" customWidth="1"/>
    <col min="772" max="772" width="83.28515625" style="31" customWidth="1"/>
    <col min="773" max="1024" width="10.28515625" style="31"/>
    <col min="1025" max="1025" width="8.7109375" style="31" customWidth="1"/>
    <col min="1026" max="1026" width="15.85546875" style="31" customWidth="1"/>
    <col min="1027" max="1027" width="2.28515625" style="31" customWidth="1"/>
    <col min="1028" max="1028" width="83.28515625" style="31" customWidth="1"/>
    <col min="1029" max="1280" width="10.28515625" style="31"/>
    <col min="1281" max="1281" width="8.7109375" style="31" customWidth="1"/>
    <col min="1282" max="1282" width="15.85546875" style="31" customWidth="1"/>
    <col min="1283" max="1283" width="2.28515625" style="31" customWidth="1"/>
    <col min="1284" max="1284" width="83.28515625" style="31" customWidth="1"/>
    <col min="1285" max="1536" width="10.28515625" style="31"/>
    <col min="1537" max="1537" width="8.7109375" style="31" customWidth="1"/>
    <col min="1538" max="1538" width="15.85546875" style="31" customWidth="1"/>
    <col min="1539" max="1539" width="2.28515625" style="31" customWidth="1"/>
    <col min="1540" max="1540" width="83.28515625" style="31" customWidth="1"/>
    <col min="1541" max="1792" width="10.28515625" style="31"/>
    <col min="1793" max="1793" width="8.7109375" style="31" customWidth="1"/>
    <col min="1794" max="1794" width="15.85546875" style="31" customWidth="1"/>
    <col min="1795" max="1795" width="2.28515625" style="31" customWidth="1"/>
    <col min="1796" max="1796" width="83.28515625" style="31" customWidth="1"/>
    <col min="1797" max="2048" width="10.28515625" style="31"/>
    <col min="2049" max="2049" width="8.7109375" style="31" customWidth="1"/>
    <col min="2050" max="2050" width="15.85546875" style="31" customWidth="1"/>
    <col min="2051" max="2051" width="2.28515625" style="31" customWidth="1"/>
    <col min="2052" max="2052" width="83.28515625" style="31" customWidth="1"/>
    <col min="2053" max="2304" width="10.28515625" style="31"/>
    <col min="2305" max="2305" width="8.7109375" style="31" customWidth="1"/>
    <col min="2306" max="2306" width="15.85546875" style="31" customWidth="1"/>
    <col min="2307" max="2307" width="2.28515625" style="31" customWidth="1"/>
    <col min="2308" max="2308" width="83.28515625" style="31" customWidth="1"/>
    <col min="2309" max="2560" width="10.28515625" style="31"/>
    <col min="2561" max="2561" width="8.7109375" style="31" customWidth="1"/>
    <col min="2562" max="2562" width="15.85546875" style="31" customWidth="1"/>
    <col min="2563" max="2563" width="2.28515625" style="31" customWidth="1"/>
    <col min="2564" max="2564" width="83.28515625" style="31" customWidth="1"/>
    <col min="2565" max="2816" width="10.28515625" style="31"/>
    <col min="2817" max="2817" width="8.7109375" style="31" customWidth="1"/>
    <col min="2818" max="2818" width="15.85546875" style="31" customWidth="1"/>
    <col min="2819" max="2819" width="2.28515625" style="31" customWidth="1"/>
    <col min="2820" max="2820" width="83.28515625" style="31" customWidth="1"/>
    <col min="2821" max="3072" width="10.28515625" style="31"/>
    <col min="3073" max="3073" width="8.7109375" style="31" customWidth="1"/>
    <col min="3074" max="3074" width="15.85546875" style="31" customWidth="1"/>
    <col min="3075" max="3075" width="2.28515625" style="31" customWidth="1"/>
    <col min="3076" max="3076" width="83.28515625" style="31" customWidth="1"/>
    <col min="3077" max="3328" width="10.28515625" style="31"/>
    <col min="3329" max="3329" width="8.7109375" style="31" customWidth="1"/>
    <col min="3330" max="3330" width="15.85546875" style="31" customWidth="1"/>
    <col min="3331" max="3331" width="2.28515625" style="31" customWidth="1"/>
    <col min="3332" max="3332" width="83.28515625" style="31" customWidth="1"/>
    <col min="3333" max="3584" width="10.28515625" style="31"/>
    <col min="3585" max="3585" width="8.7109375" style="31" customWidth="1"/>
    <col min="3586" max="3586" width="15.85546875" style="31" customWidth="1"/>
    <col min="3587" max="3587" width="2.28515625" style="31" customWidth="1"/>
    <col min="3588" max="3588" width="83.28515625" style="31" customWidth="1"/>
    <col min="3589" max="3840" width="10.28515625" style="31"/>
    <col min="3841" max="3841" width="8.7109375" style="31" customWidth="1"/>
    <col min="3842" max="3842" width="15.85546875" style="31" customWidth="1"/>
    <col min="3843" max="3843" width="2.28515625" style="31" customWidth="1"/>
    <col min="3844" max="3844" width="83.28515625" style="31" customWidth="1"/>
    <col min="3845" max="4096" width="10.28515625" style="31"/>
    <col min="4097" max="4097" width="8.7109375" style="31" customWidth="1"/>
    <col min="4098" max="4098" width="15.85546875" style="31" customWidth="1"/>
    <col min="4099" max="4099" width="2.28515625" style="31" customWidth="1"/>
    <col min="4100" max="4100" width="83.28515625" style="31" customWidth="1"/>
    <col min="4101" max="4352" width="10.28515625" style="31"/>
    <col min="4353" max="4353" width="8.7109375" style="31" customWidth="1"/>
    <col min="4354" max="4354" width="15.85546875" style="31" customWidth="1"/>
    <col min="4355" max="4355" width="2.28515625" style="31" customWidth="1"/>
    <col min="4356" max="4356" width="83.28515625" style="31" customWidth="1"/>
    <col min="4357" max="4608" width="10.28515625" style="31"/>
    <col min="4609" max="4609" width="8.7109375" style="31" customWidth="1"/>
    <col min="4610" max="4610" width="15.85546875" style="31" customWidth="1"/>
    <col min="4611" max="4611" width="2.28515625" style="31" customWidth="1"/>
    <col min="4612" max="4612" width="83.28515625" style="31" customWidth="1"/>
    <col min="4613" max="4864" width="10.28515625" style="31"/>
    <col min="4865" max="4865" width="8.7109375" style="31" customWidth="1"/>
    <col min="4866" max="4866" width="15.85546875" style="31" customWidth="1"/>
    <col min="4867" max="4867" width="2.28515625" style="31" customWidth="1"/>
    <col min="4868" max="4868" width="83.28515625" style="31" customWidth="1"/>
    <col min="4869" max="5120" width="10.28515625" style="31"/>
    <col min="5121" max="5121" width="8.7109375" style="31" customWidth="1"/>
    <col min="5122" max="5122" width="15.85546875" style="31" customWidth="1"/>
    <col min="5123" max="5123" width="2.28515625" style="31" customWidth="1"/>
    <col min="5124" max="5124" width="83.28515625" style="31" customWidth="1"/>
    <col min="5125" max="5376" width="10.28515625" style="31"/>
    <col min="5377" max="5377" width="8.7109375" style="31" customWidth="1"/>
    <col min="5378" max="5378" width="15.85546875" style="31" customWidth="1"/>
    <col min="5379" max="5379" width="2.28515625" style="31" customWidth="1"/>
    <col min="5380" max="5380" width="83.28515625" style="31" customWidth="1"/>
    <col min="5381" max="5632" width="10.28515625" style="31"/>
    <col min="5633" max="5633" width="8.7109375" style="31" customWidth="1"/>
    <col min="5634" max="5634" width="15.85546875" style="31" customWidth="1"/>
    <col min="5635" max="5635" width="2.28515625" style="31" customWidth="1"/>
    <col min="5636" max="5636" width="83.28515625" style="31" customWidth="1"/>
    <col min="5637" max="5888" width="10.28515625" style="31"/>
    <col min="5889" max="5889" width="8.7109375" style="31" customWidth="1"/>
    <col min="5890" max="5890" width="15.85546875" style="31" customWidth="1"/>
    <col min="5891" max="5891" width="2.28515625" style="31" customWidth="1"/>
    <col min="5892" max="5892" width="83.28515625" style="31" customWidth="1"/>
    <col min="5893" max="6144" width="10.28515625" style="31"/>
    <col min="6145" max="6145" width="8.7109375" style="31" customWidth="1"/>
    <col min="6146" max="6146" width="15.85546875" style="31" customWidth="1"/>
    <col min="6147" max="6147" width="2.28515625" style="31" customWidth="1"/>
    <col min="6148" max="6148" width="83.28515625" style="31" customWidth="1"/>
    <col min="6149" max="6400" width="10.28515625" style="31"/>
    <col min="6401" max="6401" width="8.7109375" style="31" customWidth="1"/>
    <col min="6402" max="6402" width="15.85546875" style="31" customWidth="1"/>
    <col min="6403" max="6403" width="2.28515625" style="31" customWidth="1"/>
    <col min="6404" max="6404" width="83.28515625" style="31" customWidth="1"/>
    <col min="6405" max="6656" width="10.28515625" style="31"/>
    <col min="6657" max="6657" width="8.7109375" style="31" customWidth="1"/>
    <col min="6658" max="6658" width="15.85546875" style="31" customWidth="1"/>
    <col min="6659" max="6659" width="2.28515625" style="31" customWidth="1"/>
    <col min="6660" max="6660" width="83.28515625" style="31" customWidth="1"/>
    <col min="6661" max="6912" width="10.28515625" style="31"/>
    <col min="6913" max="6913" width="8.7109375" style="31" customWidth="1"/>
    <col min="6914" max="6914" width="15.85546875" style="31" customWidth="1"/>
    <col min="6915" max="6915" width="2.28515625" style="31" customWidth="1"/>
    <col min="6916" max="6916" width="83.28515625" style="31" customWidth="1"/>
    <col min="6917" max="7168" width="10.28515625" style="31"/>
    <col min="7169" max="7169" width="8.7109375" style="31" customWidth="1"/>
    <col min="7170" max="7170" width="15.85546875" style="31" customWidth="1"/>
    <col min="7171" max="7171" width="2.28515625" style="31" customWidth="1"/>
    <col min="7172" max="7172" width="83.28515625" style="31" customWidth="1"/>
    <col min="7173" max="7424" width="10.28515625" style="31"/>
    <col min="7425" max="7425" width="8.7109375" style="31" customWidth="1"/>
    <col min="7426" max="7426" width="15.85546875" style="31" customWidth="1"/>
    <col min="7427" max="7427" width="2.28515625" style="31" customWidth="1"/>
    <col min="7428" max="7428" width="83.28515625" style="31" customWidth="1"/>
    <col min="7429" max="7680" width="10.28515625" style="31"/>
    <col min="7681" max="7681" width="8.7109375" style="31" customWidth="1"/>
    <col min="7682" max="7682" width="15.85546875" style="31" customWidth="1"/>
    <col min="7683" max="7683" width="2.28515625" style="31" customWidth="1"/>
    <col min="7684" max="7684" width="83.28515625" style="31" customWidth="1"/>
    <col min="7685" max="7936" width="10.28515625" style="31"/>
    <col min="7937" max="7937" width="8.7109375" style="31" customWidth="1"/>
    <col min="7938" max="7938" width="15.85546875" style="31" customWidth="1"/>
    <col min="7939" max="7939" width="2.28515625" style="31" customWidth="1"/>
    <col min="7940" max="7940" width="83.28515625" style="31" customWidth="1"/>
    <col min="7941" max="8192" width="10.28515625" style="31"/>
    <col min="8193" max="8193" width="8.7109375" style="31" customWidth="1"/>
    <col min="8194" max="8194" width="15.85546875" style="31" customWidth="1"/>
    <col min="8195" max="8195" width="2.28515625" style="31" customWidth="1"/>
    <col min="8196" max="8196" width="83.28515625" style="31" customWidth="1"/>
    <col min="8197" max="8448" width="10.28515625" style="31"/>
    <col min="8449" max="8449" width="8.7109375" style="31" customWidth="1"/>
    <col min="8450" max="8450" width="15.85546875" style="31" customWidth="1"/>
    <col min="8451" max="8451" width="2.28515625" style="31" customWidth="1"/>
    <col min="8452" max="8452" width="83.28515625" style="31" customWidth="1"/>
    <col min="8453" max="8704" width="10.28515625" style="31"/>
    <col min="8705" max="8705" width="8.7109375" style="31" customWidth="1"/>
    <col min="8706" max="8706" width="15.85546875" style="31" customWidth="1"/>
    <col min="8707" max="8707" width="2.28515625" style="31" customWidth="1"/>
    <col min="8708" max="8708" width="83.28515625" style="31" customWidth="1"/>
    <col min="8709" max="8960" width="10.28515625" style="31"/>
    <col min="8961" max="8961" width="8.7109375" style="31" customWidth="1"/>
    <col min="8962" max="8962" width="15.85546875" style="31" customWidth="1"/>
    <col min="8963" max="8963" width="2.28515625" style="31" customWidth="1"/>
    <col min="8964" max="8964" width="83.28515625" style="31" customWidth="1"/>
    <col min="8965" max="9216" width="10.28515625" style="31"/>
    <col min="9217" max="9217" width="8.7109375" style="31" customWidth="1"/>
    <col min="9218" max="9218" width="15.85546875" style="31" customWidth="1"/>
    <col min="9219" max="9219" width="2.28515625" style="31" customWidth="1"/>
    <col min="9220" max="9220" width="83.28515625" style="31" customWidth="1"/>
    <col min="9221" max="9472" width="10.28515625" style="31"/>
    <col min="9473" max="9473" width="8.7109375" style="31" customWidth="1"/>
    <col min="9474" max="9474" width="15.85546875" style="31" customWidth="1"/>
    <col min="9475" max="9475" width="2.28515625" style="31" customWidth="1"/>
    <col min="9476" max="9476" width="83.28515625" style="31" customWidth="1"/>
    <col min="9477" max="9728" width="10.28515625" style="31"/>
    <col min="9729" max="9729" width="8.7109375" style="31" customWidth="1"/>
    <col min="9730" max="9730" width="15.85546875" style="31" customWidth="1"/>
    <col min="9731" max="9731" width="2.28515625" style="31" customWidth="1"/>
    <col min="9732" max="9732" width="83.28515625" style="31" customWidth="1"/>
    <col min="9733" max="9984" width="10.28515625" style="31"/>
    <col min="9985" max="9985" width="8.7109375" style="31" customWidth="1"/>
    <col min="9986" max="9986" width="15.85546875" style="31" customWidth="1"/>
    <col min="9987" max="9987" width="2.28515625" style="31" customWidth="1"/>
    <col min="9988" max="9988" width="83.28515625" style="31" customWidth="1"/>
    <col min="9989" max="10240" width="10.28515625" style="31"/>
    <col min="10241" max="10241" width="8.7109375" style="31" customWidth="1"/>
    <col min="10242" max="10242" width="15.85546875" style="31" customWidth="1"/>
    <col min="10243" max="10243" width="2.28515625" style="31" customWidth="1"/>
    <col min="10244" max="10244" width="83.28515625" style="31" customWidth="1"/>
    <col min="10245" max="10496" width="10.28515625" style="31"/>
    <col min="10497" max="10497" width="8.7109375" style="31" customWidth="1"/>
    <col min="10498" max="10498" width="15.85546875" style="31" customWidth="1"/>
    <col min="10499" max="10499" width="2.28515625" style="31" customWidth="1"/>
    <col min="10500" max="10500" width="83.28515625" style="31" customWidth="1"/>
    <col min="10501" max="10752" width="10.28515625" style="31"/>
    <col min="10753" max="10753" width="8.7109375" style="31" customWidth="1"/>
    <col min="10754" max="10754" width="15.85546875" style="31" customWidth="1"/>
    <col min="10755" max="10755" width="2.28515625" style="31" customWidth="1"/>
    <col min="10756" max="10756" width="83.28515625" style="31" customWidth="1"/>
    <col min="10757" max="11008" width="10.28515625" style="31"/>
    <col min="11009" max="11009" width="8.7109375" style="31" customWidth="1"/>
    <col min="11010" max="11010" width="15.85546875" style="31" customWidth="1"/>
    <col min="11011" max="11011" width="2.28515625" style="31" customWidth="1"/>
    <col min="11012" max="11012" width="83.28515625" style="31" customWidth="1"/>
    <col min="11013" max="11264" width="10.28515625" style="31"/>
    <col min="11265" max="11265" width="8.7109375" style="31" customWidth="1"/>
    <col min="11266" max="11266" width="15.85546875" style="31" customWidth="1"/>
    <col min="11267" max="11267" width="2.28515625" style="31" customWidth="1"/>
    <col min="11268" max="11268" width="83.28515625" style="31" customWidth="1"/>
    <col min="11269" max="11520" width="10.28515625" style="31"/>
    <col min="11521" max="11521" width="8.7109375" style="31" customWidth="1"/>
    <col min="11522" max="11522" width="15.85546875" style="31" customWidth="1"/>
    <col min="11523" max="11523" width="2.28515625" style="31" customWidth="1"/>
    <col min="11524" max="11524" width="83.28515625" style="31" customWidth="1"/>
    <col min="11525" max="11776" width="10.28515625" style="31"/>
    <col min="11777" max="11777" width="8.7109375" style="31" customWidth="1"/>
    <col min="11778" max="11778" width="15.85546875" style="31" customWidth="1"/>
    <col min="11779" max="11779" width="2.28515625" style="31" customWidth="1"/>
    <col min="11780" max="11780" width="83.28515625" style="31" customWidth="1"/>
    <col min="11781" max="12032" width="10.28515625" style="31"/>
    <col min="12033" max="12033" width="8.7109375" style="31" customWidth="1"/>
    <col min="12034" max="12034" width="15.85546875" style="31" customWidth="1"/>
    <col min="12035" max="12035" width="2.28515625" style="31" customWidth="1"/>
    <col min="12036" max="12036" width="83.28515625" style="31" customWidth="1"/>
    <col min="12037" max="12288" width="10.28515625" style="31"/>
    <col min="12289" max="12289" width="8.7109375" style="31" customWidth="1"/>
    <col min="12290" max="12290" width="15.85546875" style="31" customWidth="1"/>
    <col min="12291" max="12291" width="2.28515625" style="31" customWidth="1"/>
    <col min="12292" max="12292" width="83.28515625" style="31" customWidth="1"/>
    <col min="12293" max="12544" width="10.28515625" style="31"/>
    <col min="12545" max="12545" width="8.7109375" style="31" customWidth="1"/>
    <col min="12546" max="12546" width="15.85546875" style="31" customWidth="1"/>
    <col min="12547" max="12547" width="2.28515625" style="31" customWidth="1"/>
    <col min="12548" max="12548" width="83.28515625" style="31" customWidth="1"/>
    <col min="12549" max="12800" width="10.28515625" style="31"/>
    <col min="12801" max="12801" width="8.7109375" style="31" customWidth="1"/>
    <col min="12802" max="12802" width="15.85546875" style="31" customWidth="1"/>
    <col min="12803" max="12803" width="2.28515625" style="31" customWidth="1"/>
    <col min="12804" max="12804" width="83.28515625" style="31" customWidth="1"/>
    <col min="12805" max="13056" width="10.28515625" style="31"/>
    <col min="13057" max="13057" width="8.7109375" style="31" customWidth="1"/>
    <col min="13058" max="13058" width="15.85546875" style="31" customWidth="1"/>
    <col min="13059" max="13059" width="2.28515625" style="31" customWidth="1"/>
    <col min="13060" max="13060" width="83.28515625" style="31" customWidth="1"/>
    <col min="13061" max="13312" width="10.28515625" style="31"/>
    <col min="13313" max="13313" width="8.7109375" style="31" customWidth="1"/>
    <col min="13314" max="13314" width="15.85546875" style="31" customWidth="1"/>
    <col min="13315" max="13315" width="2.28515625" style="31" customWidth="1"/>
    <col min="13316" max="13316" width="83.28515625" style="31" customWidth="1"/>
    <col min="13317" max="13568" width="10.28515625" style="31"/>
    <col min="13569" max="13569" width="8.7109375" style="31" customWidth="1"/>
    <col min="13570" max="13570" width="15.85546875" style="31" customWidth="1"/>
    <col min="13571" max="13571" width="2.28515625" style="31" customWidth="1"/>
    <col min="13572" max="13572" width="83.28515625" style="31" customWidth="1"/>
    <col min="13573" max="13824" width="10.28515625" style="31"/>
    <col min="13825" max="13825" width="8.7109375" style="31" customWidth="1"/>
    <col min="13826" max="13826" width="15.85546875" style="31" customWidth="1"/>
    <col min="13827" max="13827" width="2.28515625" style="31" customWidth="1"/>
    <col min="13828" max="13828" width="83.28515625" style="31" customWidth="1"/>
    <col min="13829" max="14080" width="10.28515625" style="31"/>
    <col min="14081" max="14081" width="8.7109375" style="31" customWidth="1"/>
    <col min="14082" max="14082" width="15.85546875" style="31" customWidth="1"/>
    <col min="14083" max="14083" width="2.28515625" style="31" customWidth="1"/>
    <col min="14084" max="14084" width="83.28515625" style="31" customWidth="1"/>
    <col min="14085" max="14336" width="10.28515625" style="31"/>
    <col min="14337" max="14337" width="8.7109375" style="31" customWidth="1"/>
    <col min="14338" max="14338" width="15.85546875" style="31" customWidth="1"/>
    <col min="14339" max="14339" width="2.28515625" style="31" customWidth="1"/>
    <col min="14340" max="14340" width="83.28515625" style="31" customWidth="1"/>
    <col min="14341" max="14592" width="10.28515625" style="31"/>
    <col min="14593" max="14593" width="8.7109375" style="31" customWidth="1"/>
    <col min="14594" max="14594" width="15.85546875" style="31" customWidth="1"/>
    <col min="14595" max="14595" width="2.28515625" style="31" customWidth="1"/>
    <col min="14596" max="14596" width="83.28515625" style="31" customWidth="1"/>
    <col min="14597" max="14848" width="10.28515625" style="31"/>
    <col min="14849" max="14849" width="8.7109375" style="31" customWidth="1"/>
    <col min="14850" max="14850" width="15.85546875" style="31" customWidth="1"/>
    <col min="14851" max="14851" width="2.28515625" style="31" customWidth="1"/>
    <col min="14852" max="14852" width="83.28515625" style="31" customWidth="1"/>
    <col min="14853" max="15104" width="10.28515625" style="31"/>
    <col min="15105" max="15105" width="8.7109375" style="31" customWidth="1"/>
    <col min="15106" max="15106" width="15.85546875" style="31" customWidth="1"/>
    <col min="15107" max="15107" width="2.28515625" style="31" customWidth="1"/>
    <col min="15108" max="15108" width="83.28515625" style="31" customWidth="1"/>
    <col min="15109" max="15360" width="10.28515625" style="31"/>
    <col min="15361" max="15361" width="8.7109375" style="31" customWidth="1"/>
    <col min="15362" max="15362" width="15.85546875" style="31" customWidth="1"/>
    <col min="15363" max="15363" width="2.28515625" style="31" customWidth="1"/>
    <col min="15364" max="15364" width="83.28515625" style="31" customWidth="1"/>
    <col min="15365" max="15616" width="10.28515625" style="31"/>
    <col min="15617" max="15617" width="8.7109375" style="31" customWidth="1"/>
    <col min="15618" max="15618" width="15.85546875" style="31" customWidth="1"/>
    <col min="15619" max="15619" width="2.28515625" style="31" customWidth="1"/>
    <col min="15620" max="15620" width="83.28515625" style="31" customWidth="1"/>
    <col min="15621" max="15872" width="10.28515625" style="31"/>
    <col min="15873" max="15873" width="8.7109375" style="31" customWidth="1"/>
    <col min="15874" max="15874" width="15.85546875" style="31" customWidth="1"/>
    <col min="15875" max="15875" width="2.28515625" style="31" customWidth="1"/>
    <col min="15876" max="15876" width="83.28515625" style="31" customWidth="1"/>
    <col min="15877" max="16128" width="10.28515625" style="31"/>
    <col min="16129" max="16129" width="8.7109375" style="31" customWidth="1"/>
    <col min="16130" max="16130" width="15.85546875" style="31" customWidth="1"/>
    <col min="16131" max="16131" width="2.28515625" style="31" customWidth="1"/>
    <col min="16132" max="16132" width="83.28515625" style="31" customWidth="1"/>
    <col min="16133" max="16384" width="10.28515625" style="31"/>
  </cols>
  <sheetData>
    <row r="1" spans="1:7" ht="17.25" x14ac:dyDescent="0.2">
      <c r="A1" s="241" t="s">
        <v>286</v>
      </c>
      <c r="B1" s="241"/>
      <c r="C1" s="241"/>
      <c r="D1" s="241"/>
    </row>
    <row r="3" spans="1:7" s="36" customFormat="1" ht="12" customHeight="1" x14ac:dyDescent="0.2">
      <c r="A3" s="242" t="s">
        <v>24</v>
      </c>
      <c r="B3" s="243"/>
      <c r="C3" s="243"/>
      <c r="D3" s="244"/>
    </row>
    <row r="4" spans="1:7" s="34" customFormat="1" ht="12" x14ac:dyDescent="0.2">
      <c r="A4" s="35" t="s">
        <v>0</v>
      </c>
      <c r="B4" s="37" t="s">
        <v>1</v>
      </c>
      <c r="C4" s="245" t="s">
        <v>2</v>
      </c>
      <c r="D4" s="246"/>
    </row>
    <row r="5" spans="1:7" s="34" customFormat="1" ht="12" customHeight="1" x14ac:dyDescent="0.2">
      <c r="A5" s="247" t="s">
        <v>57</v>
      </c>
      <c r="B5" s="251" t="s">
        <v>58</v>
      </c>
      <c r="C5" s="124" t="s">
        <v>23</v>
      </c>
      <c r="D5" s="128" t="s">
        <v>528</v>
      </c>
    </row>
    <row r="6" spans="1:7" s="34" customFormat="1" ht="12" x14ac:dyDescent="0.2">
      <c r="A6" s="248"/>
      <c r="B6" s="252"/>
      <c r="C6" s="124" t="s">
        <v>23</v>
      </c>
      <c r="D6" s="128" t="s">
        <v>529</v>
      </c>
    </row>
    <row r="7" spans="1:7" s="34" customFormat="1" ht="12" x14ac:dyDescent="0.2">
      <c r="A7" s="249"/>
      <c r="B7" s="252"/>
      <c r="C7" s="124" t="s">
        <v>23</v>
      </c>
      <c r="D7" s="128" t="s">
        <v>530</v>
      </c>
    </row>
    <row r="8" spans="1:7" s="34" customFormat="1" ht="24" customHeight="1" x14ac:dyDescent="0.2">
      <c r="A8" s="249"/>
      <c r="B8" s="253"/>
      <c r="C8" s="124" t="s">
        <v>23</v>
      </c>
      <c r="D8" s="128" t="s">
        <v>531</v>
      </c>
    </row>
    <row r="9" spans="1:7" s="34" customFormat="1" ht="24" customHeight="1" x14ac:dyDescent="0.2">
      <c r="A9" s="249"/>
      <c r="B9" s="251" t="s">
        <v>59</v>
      </c>
      <c r="C9" s="124" t="s">
        <v>23</v>
      </c>
      <c r="D9" s="128" t="s">
        <v>532</v>
      </c>
    </row>
    <row r="10" spans="1:7" s="34" customFormat="1" ht="24" customHeight="1" x14ac:dyDescent="0.2">
      <c r="A10" s="249"/>
      <c r="B10" s="252"/>
      <c r="C10" s="124" t="s">
        <v>23</v>
      </c>
      <c r="D10" s="128" t="s">
        <v>77</v>
      </c>
    </row>
    <row r="11" spans="1:7" s="34" customFormat="1" ht="22.5" x14ac:dyDescent="0.2">
      <c r="A11" s="250"/>
      <c r="B11" s="253"/>
      <c r="C11" s="124" t="s">
        <v>23</v>
      </c>
      <c r="D11" s="128" t="s">
        <v>78</v>
      </c>
    </row>
    <row r="12" spans="1:7" s="34" customFormat="1" ht="12" x14ac:dyDescent="0.2">
      <c r="A12" s="247" t="s">
        <v>61</v>
      </c>
      <c r="B12" s="254" t="s">
        <v>63</v>
      </c>
      <c r="C12" s="104" t="s">
        <v>23</v>
      </c>
      <c r="D12" s="98" t="s">
        <v>79</v>
      </c>
    </row>
    <row r="13" spans="1:7" s="34" customFormat="1" ht="24" x14ac:dyDescent="0.2">
      <c r="A13" s="249"/>
      <c r="B13" s="255"/>
      <c r="C13" s="104" t="s">
        <v>23</v>
      </c>
      <c r="D13" s="97" t="s">
        <v>80</v>
      </c>
    </row>
    <row r="14" spans="1:7" s="34" customFormat="1" ht="12" x14ac:dyDescent="0.2">
      <c r="A14" s="249"/>
      <c r="B14" s="255"/>
      <c r="C14" s="104" t="s">
        <v>23</v>
      </c>
      <c r="D14" s="98" t="s">
        <v>81</v>
      </c>
      <c r="G14" s="11"/>
    </row>
    <row r="15" spans="1:7" s="34" customFormat="1" ht="12" x14ac:dyDescent="0.2">
      <c r="A15" s="249"/>
      <c r="B15" s="253"/>
      <c r="C15" s="104" t="s">
        <v>23</v>
      </c>
      <c r="D15" s="98" t="s">
        <v>82</v>
      </c>
      <c r="G15" s="22"/>
    </row>
    <row r="16" spans="1:7" s="34" customFormat="1" ht="12" x14ac:dyDescent="0.2">
      <c r="A16" s="249"/>
      <c r="B16" s="254" t="s">
        <v>65</v>
      </c>
      <c r="C16" s="104" t="s">
        <v>23</v>
      </c>
      <c r="D16" s="98" t="s">
        <v>83</v>
      </c>
      <c r="G16" s="22"/>
    </row>
    <row r="17" spans="1:10" s="34" customFormat="1" ht="23.25" customHeight="1" x14ac:dyDescent="0.2">
      <c r="A17" s="249"/>
      <c r="B17" s="255"/>
      <c r="C17" s="105" t="s">
        <v>23</v>
      </c>
      <c r="D17" s="92" t="s">
        <v>84</v>
      </c>
      <c r="G17" s="22"/>
    </row>
    <row r="18" spans="1:10" s="34" customFormat="1" ht="22.5" x14ac:dyDescent="0.2">
      <c r="A18" s="250"/>
      <c r="B18" s="253"/>
      <c r="C18" s="105" t="s">
        <v>23</v>
      </c>
      <c r="D18" s="92" t="s">
        <v>85</v>
      </c>
      <c r="G18" s="22"/>
    </row>
    <row r="19" spans="1:10" s="34" customFormat="1" ht="22.5" x14ac:dyDescent="0.2">
      <c r="A19" s="240" t="s">
        <v>55</v>
      </c>
      <c r="B19" s="256" t="s">
        <v>68</v>
      </c>
      <c r="C19" s="104" t="s">
        <v>23</v>
      </c>
      <c r="D19" s="92" t="s">
        <v>102</v>
      </c>
      <c r="E19" s="11"/>
      <c r="F19" s="11"/>
      <c r="G19" s="22"/>
      <c r="H19" s="22"/>
      <c r="I19" s="22"/>
      <c r="J19" s="22"/>
    </row>
    <row r="20" spans="1:10" s="34" customFormat="1" ht="12" x14ac:dyDescent="0.2">
      <c r="A20" s="240"/>
      <c r="B20" s="256"/>
      <c r="C20" s="104" t="s">
        <v>23</v>
      </c>
      <c r="D20" s="92" t="s">
        <v>86</v>
      </c>
      <c r="E20" s="11"/>
      <c r="F20" s="11"/>
      <c r="G20" s="22"/>
      <c r="H20" s="22"/>
      <c r="I20" s="22"/>
      <c r="J20" s="22"/>
    </row>
    <row r="21" spans="1:10" s="34" customFormat="1" ht="12" x14ac:dyDescent="0.2">
      <c r="A21" s="240"/>
      <c r="B21" s="256"/>
      <c r="C21" s="104" t="s">
        <v>23</v>
      </c>
      <c r="D21" s="92" t="s">
        <v>87</v>
      </c>
      <c r="E21" s="11"/>
      <c r="F21" s="11"/>
      <c r="G21" s="22"/>
      <c r="H21" s="22"/>
      <c r="I21" s="22"/>
      <c r="J21" s="22"/>
    </row>
    <row r="22" spans="1:10" s="34" customFormat="1" ht="24" customHeight="1" x14ac:dyDescent="0.2">
      <c r="A22" s="240"/>
      <c r="B22" s="256" t="s">
        <v>70</v>
      </c>
      <c r="C22" s="104" t="s">
        <v>23</v>
      </c>
      <c r="D22" s="92" t="s">
        <v>88</v>
      </c>
      <c r="E22" s="11"/>
      <c r="F22" s="11"/>
      <c r="H22" s="22"/>
      <c r="I22" s="22"/>
      <c r="J22" s="22"/>
    </row>
    <row r="23" spans="1:10" s="34" customFormat="1" ht="12" x14ac:dyDescent="0.2">
      <c r="A23" s="240"/>
      <c r="B23" s="256"/>
      <c r="C23" s="104" t="s">
        <v>23</v>
      </c>
      <c r="D23" s="92" t="s">
        <v>89</v>
      </c>
      <c r="E23" s="11"/>
      <c r="F23" s="11"/>
      <c r="H23" s="22"/>
      <c r="I23" s="22"/>
      <c r="J23" s="22"/>
    </row>
    <row r="24" spans="1:10" s="34" customFormat="1" ht="12" x14ac:dyDescent="0.2">
      <c r="A24" s="240"/>
      <c r="B24" s="256"/>
      <c r="C24" s="104" t="s">
        <v>23</v>
      </c>
      <c r="D24" s="92" t="s">
        <v>90</v>
      </c>
      <c r="E24" s="11"/>
      <c r="F24" s="11"/>
      <c r="H24" s="22"/>
      <c r="I24" s="22"/>
      <c r="J24" s="22"/>
    </row>
    <row r="25" spans="1:10" s="34" customFormat="1" ht="12" x14ac:dyDescent="0.2">
      <c r="A25" s="240"/>
      <c r="B25" s="256"/>
      <c r="C25" s="104" t="s">
        <v>23</v>
      </c>
      <c r="D25" s="92" t="s">
        <v>91</v>
      </c>
      <c r="E25" s="11"/>
      <c r="F25" s="11"/>
      <c r="H25" s="22"/>
      <c r="I25" s="22"/>
      <c r="J25" s="22"/>
    </row>
    <row r="26" spans="1:10" s="34" customFormat="1" ht="12" x14ac:dyDescent="0.2">
      <c r="A26" s="240"/>
      <c r="B26" s="256" t="s">
        <v>72</v>
      </c>
      <c r="C26" s="104" t="s">
        <v>23</v>
      </c>
      <c r="D26" s="92" t="s">
        <v>92</v>
      </c>
      <c r="E26" s="11"/>
      <c r="F26" s="11"/>
      <c r="H26" s="22"/>
      <c r="I26" s="22"/>
      <c r="J26" s="22"/>
    </row>
    <row r="27" spans="1:10" s="34" customFormat="1" ht="12" x14ac:dyDescent="0.2">
      <c r="A27" s="240"/>
      <c r="B27" s="256"/>
      <c r="C27" s="104" t="s">
        <v>23</v>
      </c>
      <c r="D27" s="92" t="s">
        <v>93</v>
      </c>
      <c r="E27" s="11"/>
      <c r="F27" s="11"/>
      <c r="H27" s="22"/>
      <c r="I27" s="22"/>
      <c r="J27" s="22"/>
    </row>
    <row r="28" spans="1:10" s="34" customFormat="1" ht="22.5" x14ac:dyDescent="0.2">
      <c r="A28" s="240"/>
      <c r="B28" s="256"/>
      <c r="C28" s="104" t="s">
        <v>23</v>
      </c>
      <c r="D28" s="92" t="s">
        <v>94</v>
      </c>
      <c r="E28" s="11"/>
      <c r="F28" s="11"/>
      <c r="H28" s="22"/>
      <c r="I28" s="22"/>
      <c r="J28" s="22"/>
    </row>
    <row r="29" spans="1:10" s="34" customFormat="1" ht="12" x14ac:dyDescent="0.2">
      <c r="A29" s="247" t="s">
        <v>287</v>
      </c>
      <c r="B29" s="257" t="s">
        <v>288</v>
      </c>
      <c r="C29" s="104" t="s">
        <v>23</v>
      </c>
      <c r="D29" s="95" t="s">
        <v>105</v>
      </c>
      <c r="E29" s="11"/>
      <c r="F29" s="11"/>
      <c r="H29" s="22"/>
      <c r="I29" s="22"/>
      <c r="J29" s="22"/>
    </row>
    <row r="30" spans="1:10" s="34" customFormat="1" ht="12" x14ac:dyDescent="0.2">
      <c r="A30" s="249"/>
      <c r="B30" s="258"/>
      <c r="C30" s="104" t="s">
        <v>23</v>
      </c>
      <c r="D30" s="95" t="s">
        <v>290</v>
      </c>
      <c r="E30" s="11"/>
      <c r="F30" s="11"/>
      <c r="H30" s="22"/>
      <c r="I30" s="22"/>
      <c r="J30" s="22"/>
    </row>
    <row r="31" spans="1:10" s="34" customFormat="1" ht="25.5" customHeight="1" x14ac:dyDescent="0.2">
      <c r="A31" s="249"/>
      <c r="B31" s="258"/>
      <c r="C31" s="104" t="s">
        <v>23</v>
      </c>
      <c r="D31" s="95" t="s">
        <v>291</v>
      </c>
      <c r="E31" s="11"/>
      <c r="F31" s="11"/>
      <c r="H31" s="22"/>
      <c r="I31" s="22"/>
      <c r="J31" s="22"/>
    </row>
    <row r="32" spans="1:10" s="34" customFormat="1" ht="12" x14ac:dyDescent="0.2">
      <c r="A32" s="249"/>
      <c r="B32" s="257" t="s">
        <v>289</v>
      </c>
      <c r="C32" s="104" t="s">
        <v>23</v>
      </c>
      <c r="D32" s="92" t="s">
        <v>107</v>
      </c>
      <c r="E32" s="22"/>
      <c r="F32" s="11"/>
      <c r="H32" s="22"/>
      <c r="I32" s="22"/>
      <c r="J32" s="22"/>
    </row>
    <row r="33" spans="1:10" s="34" customFormat="1" ht="12" x14ac:dyDescent="0.2">
      <c r="A33" s="249"/>
      <c r="B33" s="258"/>
      <c r="C33" s="104" t="s">
        <v>23</v>
      </c>
      <c r="D33" s="92" t="s">
        <v>292</v>
      </c>
      <c r="E33" s="22"/>
      <c r="F33" s="11"/>
      <c r="H33" s="22"/>
      <c r="I33" s="22"/>
      <c r="J33" s="22"/>
    </row>
    <row r="34" spans="1:10" s="34" customFormat="1" ht="12" x14ac:dyDescent="0.2">
      <c r="A34" s="249"/>
      <c r="B34" s="258"/>
      <c r="C34" s="104" t="s">
        <v>23</v>
      </c>
      <c r="D34" s="92" t="s">
        <v>293</v>
      </c>
      <c r="E34" s="22"/>
      <c r="F34" s="11"/>
      <c r="H34" s="22"/>
      <c r="I34" s="22"/>
      <c r="J34" s="22"/>
    </row>
    <row r="35" spans="1:10" s="34" customFormat="1" ht="26.25" customHeight="1" x14ac:dyDescent="0.2">
      <c r="A35" s="249"/>
      <c r="B35" s="258"/>
      <c r="C35" s="104" t="s">
        <v>23</v>
      </c>
      <c r="D35" s="92" t="s">
        <v>294</v>
      </c>
      <c r="E35" s="11"/>
      <c r="F35" s="11"/>
      <c r="H35" s="22"/>
      <c r="I35" s="22"/>
      <c r="J35" s="22"/>
    </row>
    <row r="36" spans="1:10" s="34" customFormat="1" ht="22.5" x14ac:dyDescent="0.2">
      <c r="A36" s="259" t="s">
        <v>425</v>
      </c>
      <c r="B36" s="260" t="s">
        <v>426</v>
      </c>
      <c r="C36" s="124" t="s">
        <v>23</v>
      </c>
      <c r="D36" s="128" t="s">
        <v>427</v>
      </c>
      <c r="E36" s="11"/>
      <c r="F36" s="11"/>
      <c r="G36" s="11"/>
      <c r="I36" s="11"/>
      <c r="J36" s="11"/>
    </row>
    <row r="37" spans="1:10" s="34" customFormat="1" ht="24" customHeight="1" x14ac:dyDescent="0.2">
      <c r="A37" s="248"/>
      <c r="B37" s="261"/>
      <c r="C37" s="124" t="s">
        <v>23</v>
      </c>
      <c r="D37" s="128" t="s">
        <v>428</v>
      </c>
      <c r="E37" s="11"/>
      <c r="F37" s="11"/>
      <c r="G37" s="11"/>
      <c r="I37" s="11"/>
      <c r="J37" s="11"/>
    </row>
    <row r="38" spans="1:10" s="34" customFormat="1" ht="12" x14ac:dyDescent="0.2">
      <c r="A38" s="248"/>
      <c r="B38" s="261"/>
      <c r="C38" s="124" t="s">
        <v>23</v>
      </c>
      <c r="D38" s="128" t="s">
        <v>429</v>
      </c>
      <c r="E38" s="11"/>
      <c r="F38" s="11"/>
      <c r="G38" s="11"/>
      <c r="I38" s="11"/>
      <c r="J38" s="11"/>
    </row>
    <row r="39" spans="1:10" s="34" customFormat="1" ht="12" x14ac:dyDescent="0.2">
      <c r="A39" s="248"/>
      <c r="B39" s="261"/>
      <c r="C39" s="124" t="s">
        <v>23</v>
      </c>
      <c r="D39" s="128" t="s">
        <v>430</v>
      </c>
      <c r="E39" s="11"/>
      <c r="F39" s="11"/>
      <c r="G39" s="11"/>
      <c r="I39" s="11"/>
      <c r="J39" s="11"/>
    </row>
    <row r="40" spans="1:10" s="34" customFormat="1" ht="12" x14ac:dyDescent="0.2">
      <c r="A40" s="248"/>
      <c r="B40" s="260" t="s">
        <v>423</v>
      </c>
      <c r="C40" s="124" t="s">
        <v>23</v>
      </c>
      <c r="D40" s="128" t="s">
        <v>431</v>
      </c>
      <c r="E40" s="11"/>
      <c r="F40" s="11"/>
      <c r="G40" s="11"/>
      <c r="I40" s="11"/>
      <c r="J40" s="11"/>
    </row>
    <row r="41" spans="1:10" s="34" customFormat="1" ht="12" x14ac:dyDescent="0.2">
      <c r="A41" s="248"/>
      <c r="B41" s="261"/>
      <c r="C41" s="124" t="s">
        <v>23</v>
      </c>
      <c r="D41" s="128" t="s">
        <v>432</v>
      </c>
      <c r="E41" s="11"/>
      <c r="F41" s="11"/>
      <c r="G41" s="11"/>
      <c r="I41" s="11"/>
      <c r="J41" s="11"/>
    </row>
    <row r="42" spans="1:10" s="34" customFormat="1" ht="22.5" x14ac:dyDescent="0.2">
      <c r="A42" s="248"/>
      <c r="B42" s="261"/>
      <c r="C42" s="124" t="s">
        <v>23</v>
      </c>
      <c r="D42" s="128" t="s">
        <v>433</v>
      </c>
      <c r="E42" s="11"/>
      <c r="F42" s="11"/>
      <c r="G42" s="11"/>
      <c r="I42" s="11"/>
      <c r="J42" s="11"/>
    </row>
    <row r="43" spans="1:10" s="34" customFormat="1" ht="22.5" x14ac:dyDescent="0.2">
      <c r="A43" s="248"/>
      <c r="B43" s="261"/>
      <c r="C43" s="124" t="s">
        <v>23</v>
      </c>
      <c r="D43" s="128" t="s">
        <v>434</v>
      </c>
      <c r="E43" s="11"/>
      <c r="F43" s="11"/>
      <c r="G43" s="11"/>
      <c r="I43" s="11"/>
      <c r="J43" s="11"/>
    </row>
    <row r="44" spans="1:10" s="34" customFormat="1" ht="22.5" x14ac:dyDescent="0.2">
      <c r="A44" s="248"/>
      <c r="B44" s="261"/>
      <c r="C44" s="124" t="s">
        <v>23</v>
      </c>
      <c r="D44" s="128" t="s">
        <v>435</v>
      </c>
      <c r="E44" s="11"/>
      <c r="F44" s="11"/>
      <c r="G44" s="11"/>
      <c r="I44" s="11"/>
      <c r="J44" s="11"/>
    </row>
    <row r="45" spans="1:10" s="34" customFormat="1" ht="12" x14ac:dyDescent="0.2">
      <c r="A45" s="248"/>
      <c r="B45" s="261"/>
      <c r="C45" s="172" t="s">
        <v>23</v>
      </c>
      <c r="D45" s="173" t="s">
        <v>436</v>
      </c>
      <c r="E45" s="11"/>
      <c r="F45" s="11"/>
      <c r="G45" s="11"/>
      <c r="I45" s="11"/>
      <c r="J45" s="11"/>
    </row>
    <row r="46" spans="1:10" s="34" customFormat="1" ht="12" x14ac:dyDescent="0.2">
      <c r="A46" s="175"/>
      <c r="B46" s="176"/>
      <c r="C46" s="177"/>
      <c r="D46" s="178"/>
      <c r="E46" s="11"/>
      <c r="F46" s="11"/>
      <c r="G46" s="11"/>
      <c r="I46" s="11"/>
      <c r="J46" s="11"/>
    </row>
    <row r="47" spans="1:10" s="34" customFormat="1" ht="12" x14ac:dyDescent="0.2">
      <c r="A47" s="174"/>
      <c r="B47" s="174"/>
      <c r="C47" s="174"/>
      <c r="D47" s="174"/>
    </row>
    <row r="48" spans="1:10" s="34" customFormat="1" ht="12" x14ac:dyDescent="0.2">
      <c r="A48" s="242" t="s">
        <v>22</v>
      </c>
      <c r="B48" s="243"/>
      <c r="C48" s="243"/>
      <c r="D48" s="244"/>
    </row>
    <row r="49" spans="1:7" s="34" customFormat="1" ht="12" x14ac:dyDescent="0.2">
      <c r="A49" s="35" t="s">
        <v>0</v>
      </c>
      <c r="B49" s="37" t="s">
        <v>1</v>
      </c>
      <c r="C49" s="245" t="s">
        <v>2</v>
      </c>
      <c r="D49" s="246"/>
    </row>
    <row r="50" spans="1:7" s="34" customFormat="1" ht="22.5" x14ac:dyDescent="0.2">
      <c r="A50" s="240" t="s">
        <v>124</v>
      </c>
      <c r="B50" s="237" t="s">
        <v>295</v>
      </c>
      <c r="C50" s="104" t="s">
        <v>23</v>
      </c>
      <c r="D50" s="95" t="s">
        <v>298</v>
      </c>
    </row>
    <row r="51" spans="1:7" s="34" customFormat="1" ht="12" x14ac:dyDescent="0.2">
      <c r="A51" s="240"/>
      <c r="B51" s="238"/>
      <c r="C51" s="104" t="s">
        <v>25</v>
      </c>
      <c r="D51" s="91" t="s">
        <v>299</v>
      </c>
    </row>
    <row r="52" spans="1:7" s="34" customFormat="1" x14ac:dyDescent="0.2">
      <c r="A52" s="240"/>
      <c r="B52" s="238"/>
      <c r="C52" s="104" t="s">
        <v>25</v>
      </c>
      <c r="D52" s="91" t="s">
        <v>300</v>
      </c>
      <c r="G52" s="31"/>
    </row>
    <row r="53" spans="1:7" s="34" customFormat="1" ht="12" x14ac:dyDescent="0.2">
      <c r="A53" s="240"/>
      <c r="B53" s="239"/>
      <c r="C53" s="104" t="s">
        <v>25</v>
      </c>
      <c r="D53" s="91" t="s">
        <v>301</v>
      </c>
    </row>
    <row r="54" spans="1:7" s="34" customFormat="1" x14ac:dyDescent="0.2">
      <c r="A54" s="240"/>
      <c r="B54" s="236"/>
      <c r="C54" s="104" t="s">
        <v>25</v>
      </c>
      <c r="D54" s="91" t="s">
        <v>302</v>
      </c>
      <c r="G54" s="31"/>
    </row>
    <row r="55" spans="1:7" s="34" customFormat="1" ht="27" customHeight="1" x14ac:dyDescent="0.2">
      <c r="A55" s="240"/>
      <c r="B55" s="237" t="s">
        <v>296</v>
      </c>
      <c r="C55" s="104" t="s">
        <v>23</v>
      </c>
      <c r="D55" s="91" t="s">
        <v>303</v>
      </c>
      <c r="G55" s="31"/>
    </row>
    <row r="56" spans="1:7" s="34" customFormat="1" ht="27" customHeight="1" x14ac:dyDescent="0.2">
      <c r="A56" s="240"/>
      <c r="B56" s="239"/>
      <c r="C56" s="104" t="s">
        <v>23</v>
      </c>
      <c r="D56" s="91" t="s">
        <v>304</v>
      </c>
      <c r="G56" s="31"/>
    </row>
    <row r="57" spans="1:7" s="34" customFormat="1" ht="22.5" x14ac:dyDescent="0.2">
      <c r="A57" s="240"/>
      <c r="B57" s="239"/>
      <c r="C57" s="104" t="s">
        <v>23</v>
      </c>
      <c r="D57" s="91" t="s">
        <v>305</v>
      </c>
      <c r="G57" s="31"/>
    </row>
    <row r="58" spans="1:7" s="34" customFormat="1" x14ac:dyDescent="0.2">
      <c r="A58" s="240"/>
      <c r="B58" s="236"/>
      <c r="C58" s="104" t="s">
        <v>23</v>
      </c>
      <c r="D58" s="91" t="s">
        <v>306</v>
      </c>
      <c r="G58" s="31"/>
    </row>
    <row r="59" spans="1:7" s="34" customFormat="1" ht="22.5" x14ac:dyDescent="0.2">
      <c r="A59" s="240"/>
      <c r="B59" s="237" t="s">
        <v>297</v>
      </c>
      <c r="C59" s="104" t="s">
        <v>23</v>
      </c>
      <c r="D59" s="91" t="s">
        <v>307</v>
      </c>
      <c r="G59" s="31"/>
    </row>
    <row r="60" spans="1:7" s="34" customFormat="1" ht="22.5" x14ac:dyDescent="0.2">
      <c r="A60" s="240"/>
      <c r="B60" s="239"/>
      <c r="C60" s="104" t="s">
        <v>23</v>
      </c>
      <c r="D60" s="91" t="s">
        <v>308</v>
      </c>
      <c r="G60" s="31"/>
    </row>
    <row r="61" spans="1:7" s="34" customFormat="1" ht="22.5" x14ac:dyDescent="0.2">
      <c r="A61" s="240"/>
      <c r="B61" s="236"/>
      <c r="C61" s="104" t="s">
        <v>23</v>
      </c>
      <c r="D61" s="92" t="s">
        <v>309</v>
      </c>
      <c r="G61" s="31"/>
    </row>
    <row r="62" spans="1:7" s="34" customFormat="1" ht="22.5" x14ac:dyDescent="0.2">
      <c r="A62" s="240" t="s">
        <v>471</v>
      </c>
      <c r="B62" s="237" t="s">
        <v>310</v>
      </c>
      <c r="C62" s="104" t="s">
        <v>23</v>
      </c>
      <c r="D62" s="91" t="s">
        <v>311</v>
      </c>
      <c r="G62" s="31"/>
    </row>
    <row r="63" spans="1:7" s="34" customFormat="1" ht="22.5" x14ac:dyDescent="0.2">
      <c r="A63" s="240"/>
      <c r="B63" s="239"/>
      <c r="C63" s="104" t="s">
        <v>25</v>
      </c>
      <c r="D63" s="91" t="s">
        <v>312</v>
      </c>
      <c r="G63" s="31"/>
    </row>
    <row r="64" spans="1:7" s="34" customFormat="1" x14ac:dyDescent="0.2">
      <c r="A64" s="240"/>
      <c r="B64" s="236"/>
      <c r="C64" s="104" t="s">
        <v>25</v>
      </c>
      <c r="D64" s="91" t="s">
        <v>313</v>
      </c>
      <c r="G64" s="31"/>
    </row>
    <row r="65" spans="1:7" s="34" customFormat="1" x14ac:dyDescent="0.2">
      <c r="A65" s="240"/>
      <c r="B65" s="237" t="s">
        <v>314</v>
      </c>
      <c r="C65" s="104" t="s">
        <v>23</v>
      </c>
      <c r="D65" s="91" t="s">
        <v>315</v>
      </c>
      <c r="G65" s="31"/>
    </row>
    <row r="66" spans="1:7" s="34" customFormat="1" x14ac:dyDescent="0.2">
      <c r="A66" s="240"/>
      <c r="B66" s="239"/>
      <c r="C66" s="104" t="s">
        <v>23</v>
      </c>
      <c r="D66" s="91" t="s">
        <v>316</v>
      </c>
      <c r="G66" s="31"/>
    </row>
    <row r="67" spans="1:7" s="34" customFormat="1" ht="27" customHeight="1" x14ac:dyDescent="0.2">
      <c r="A67" s="240"/>
      <c r="B67" s="239"/>
      <c r="C67" s="104" t="s">
        <v>23</v>
      </c>
      <c r="D67" s="91" t="s">
        <v>317</v>
      </c>
      <c r="G67" s="31"/>
    </row>
    <row r="68" spans="1:7" s="34" customFormat="1" x14ac:dyDescent="0.2">
      <c r="A68" s="240"/>
      <c r="B68" s="239"/>
      <c r="C68" s="104" t="s">
        <v>23</v>
      </c>
      <c r="D68" s="91" t="s">
        <v>318</v>
      </c>
      <c r="G68" s="31"/>
    </row>
    <row r="69" spans="1:7" s="34" customFormat="1" x14ac:dyDescent="0.2">
      <c r="A69" s="240"/>
      <c r="B69" s="237" t="s">
        <v>322</v>
      </c>
      <c r="C69" s="104" t="s">
        <v>23</v>
      </c>
      <c r="D69" s="91" t="s">
        <v>319</v>
      </c>
      <c r="G69" s="31"/>
    </row>
    <row r="70" spans="1:7" s="34" customFormat="1" ht="25.5" customHeight="1" x14ac:dyDescent="0.2">
      <c r="A70" s="240"/>
      <c r="B70" s="239"/>
      <c r="C70" s="104" t="s">
        <v>23</v>
      </c>
      <c r="D70" s="91" t="s">
        <v>320</v>
      </c>
      <c r="G70" s="31"/>
    </row>
    <row r="71" spans="1:7" s="34" customFormat="1" ht="22.5" x14ac:dyDescent="0.2">
      <c r="A71" s="240"/>
      <c r="B71" s="239"/>
      <c r="C71" s="104" t="s">
        <v>23</v>
      </c>
      <c r="D71" s="91" t="s">
        <v>321</v>
      </c>
      <c r="G71" s="31"/>
    </row>
    <row r="72" spans="1:7" s="34" customFormat="1" ht="25.5" customHeight="1" x14ac:dyDescent="0.2">
      <c r="A72" s="240" t="s">
        <v>473</v>
      </c>
      <c r="B72" s="237" t="s">
        <v>323</v>
      </c>
      <c r="C72" s="104" t="s">
        <v>23</v>
      </c>
      <c r="D72" s="91" t="s">
        <v>326</v>
      </c>
      <c r="G72" s="31"/>
    </row>
    <row r="73" spans="1:7" s="34" customFormat="1" ht="22.5" x14ac:dyDescent="0.2">
      <c r="A73" s="240"/>
      <c r="B73" s="238"/>
      <c r="C73" s="104" t="s">
        <v>23</v>
      </c>
      <c r="D73" s="91" t="s">
        <v>327</v>
      </c>
      <c r="G73" s="31"/>
    </row>
    <row r="74" spans="1:7" s="34" customFormat="1" x14ac:dyDescent="0.2">
      <c r="A74" s="240"/>
      <c r="B74" s="238"/>
      <c r="C74" s="104" t="s">
        <v>23</v>
      </c>
      <c r="D74" s="91" t="s">
        <v>328</v>
      </c>
      <c r="G74" s="31"/>
    </row>
    <row r="75" spans="1:7" s="34" customFormat="1" ht="27" customHeight="1" x14ac:dyDescent="0.2">
      <c r="A75" s="240"/>
      <c r="B75" s="237" t="s">
        <v>324</v>
      </c>
      <c r="C75" s="104" t="s">
        <v>23</v>
      </c>
      <c r="D75" s="103" t="s">
        <v>329</v>
      </c>
      <c r="G75" s="31"/>
    </row>
    <row r="76" spans="1:7" s="34" customFormat="1" ht="22.5" x14ac:dyDescent="0.2">
      <c r="A76" s="240"/>
      <c r="B76" s="239"/>
      <c r="C76" s="104" t="s">
        <v>23</v>
      </c>
      <c r="D76" s="103" t="s">
        <v>330</v>
      </c>
      <c r="G76" s="31"/>
    </row>
    <row r="77" spans="1:7" s="34" customFormat="1" ht="23.25" customHeight="1" x14ac:dyDescent="0.2">
      <c r="A77" s="240"/>
      <c r="B77" s="239"/>
      <c r="C77" s="104" t="s">
        <v>23</v>
      </c>
      <c r="D77" s="103" t="s">
        <v>331</v>
      </c>
      <c r="G77" s="31"/>
    </row>
    <row r="78" spans="1:7" s="34" customFormat="1" ht="22.5" x14ac:dyDescent="0.2">
      <c r="A78" s="240"/>
      <c r="B78" s="239"/>
      <c r="C78" s="104" t="s">
        <v>23</v>
      </c>
      <c r="D78" s="103" t="s">
        <v>332</v>
      </c>
      <c r="G78" s="31"/>
    </row>
    <row r="79" spans="1:7" s="34" customFormat="1" x14ac:dyDescent="0.2">
      <c r="A79" s="240"/>
      <c r="B79" s="239"/>
      <c r="C79" s="104" t="s">
        <v>23</v>
      </c>
      <c r="D79" s="103" t="s">
        <v>333</v>
      </c>
      <c r="G79" s="31"/>
    </row>
    <row r="80" spans="1:7" s="34" customFormat="1" x14ac:dyDescent="0.2">
      <c r="A80" s="240"/>
      <c r="B80" s="236"/>
      <c r="C80" s="104" t="s">
        <v>23</v>
      </c>
      <c r="D80" s="103" t="s">
        <v>334</v>
      </c>
      <c r="G80" s="31"/>
    </row>
    <row r="81" spans="1:7" s="34" customFormat="1" x14ac:dyDescent="0.2">
      <c r="A81" s="240"/>
      <c r="B81" s="237" t="s">
        <v>325</v>
      </c>
      <c r="C81" s="104" t="s">
        <v>23</v>
      </c>
      <c r="D81" s="103" t="s">
        <v>335</v>
      </c>
      <c r="G81" s="31"/>
    </row>
    <row r="82" spans="1:7" s="34" customFormat="1" ht="27" customHeight="1" x14ac:dyDescent="0.2">
      <c r="A82" s="240"/>
      <c r="B82" s="239"/>
      <c r="C82" s="104" t="s">
        <v>23</v>
      </c>
      <c r="D82" s="103" t="s">
        <v>336</v>
      </c>
      <c r="G82" s="31"/>
    </row>
    <row r="83" spans="1:7" s="34" customFormat="1" x14ac:dyDescent="0.2">
      <c r="A83" s="240"/>
      <c r="B83" s="239"/>
      <c r="C83" s="104" t="s">
        <v>23</v>
      </c>
      <c r="D83" s="103" t="s">
        <v>337</v>
      </c>
      <c r="G83" s="31"/>
    </row>
    <row r="84" spans="1:7" s="34" customFormat="1" ht="26.25" customHeight="1" x14ac:dyDescent="0.2">
      <c r="A84" s="232" t="s">
        <v>136</v>
      </c>
      <c r="B84" s="233" t="s">
        <v>323</v>
      </c>
      <c r="C84" s="124" t="s">
        <v>23</v>
      </c>
      <c r="D84" s="125" t="s">
        <v>340</v>
      </c>
      <c r="G84" s="31"/>
    </row>
    <row r="85" spans="1:7" s="34" customFormat="1" x14ac:dyDescent="0.2">
      <c r="A85" s="232"/>
      <c r="B85" s="234"/>
      <c r="C85" s="124" t="s">
        <v>23</v>
      </c>
      <c r="D85" s="125" t="s">
        <v>341</v>
      </c>
      <c r="G85" s="31"/>
    </row>
    <row r="86" spans="1:7" s="34" customFormat="1" x14ac:dyDescent="0.2">
      <c r="A86" s="232"/>
      <c r="B86" s="234"/>
      <c r="C86" s="124" t="s">
        <v>23</v>
      </c>
      <c r="D86" s="125" t="s">
        <v>342</v>
      </c>
      <c r="G86" s="31"/>
    </row>
    <row r="87" spans="1:7" s="34" customFormat="1" x14ac:dyDescent="0.2">
      <c r="A87" s="232"/>
      <c r="B87" s="234"/>
      <c r="C87" s="124" t="s">
        <v>23</v>
      </c>
      <c r="D87" s="125" t="s">
        <v>343</v>
      </c>
      <c r="G87" s="31"/>
    </row>
    <row r="88" spans="1:7" s="34" customFormat="1" x14ac:dyDescent="0.2">
      <c r="A88" s="232"/>
      <c r="B88" s="233" t="s">
        <v>338</v>
      </c>
      <c r="C88" s="124" t="s">
        <v>23</v>
      </c>
      <c r="D88" s="126" t="s">
        <v>344</v>
      </c>
      <c r="G88" s="31"/>
    </row>
    <row r="89" spans="1:7" s="34" customFormat="1" x14ac:dyDescent="0.2">
      <c r="A89" s="232"/>
      <c r="B89" s="235"/>
      <c r="C89" s="124" t="s">
        <v>23</v>
      </c>
      <c r="D89" s="126" t="s">
        <v>345</v>
      </c>
      <c r="G89" s="31"/>
    </row>
    <row r="90" spans="1:7" s="34" customFormat="1" ht="22.5" x14ac:dyDescent="0.2">
      <c r="A90" s="232"/>
      <c r="B90" s="235"/>
      <c r="C90" s="124" t="s">
        <v>23</v>
      </c>
      <c r="D90" s="126" t="s">
        <v>346</v>
      </c>
      <c r="G90" s="31"/>
    </row>
    <row r="91" spans="1:7" s="34" customFormat="1" x14ac:dyDescent="0.2">
      <c r="A91" s="232"/>
      <c r="B91" s="236"/>
      <c r="C91" s="124" t="s">
        <v>23</v>
      </c>
      <c r="D91" s="126" t="s">
        <v>347</v>
      </c>
      <c r="G91" s="31"/>
    </row>
    <row r="92" spans="1:7" s="34" customFormat="1" x14ac:dyDescent="0.2">
      <c r="A92" s="232"/>
      <c r="B92" s="233" t="s">
        <v>339</v>
      </c>
      <c r="C92" s="124" t="s">
        <v>23</v>
      </c>
      <c r="D92" s="126" t="s">
        <v>348</v>
      </c>
      <c r="G92" s="31"/>
    </row>
    <row r="93" spans="1:7" s="34" customFormat="1" ht="27" customHeight="1" x14ac:dyDescent="0.2">
      <c r="A93" s="232"/>
      <c r="B93" s="235"/>
      <c r="C93" s="124" t="s">
        <v>23</v>
      </c>
      <c r="D93" s="126" t="s">
        <v>349</v>
      </c>
      <c r="G93" s="31"/>
    </row>
    <row r="94" spans="1:7" s="34" customFormat="1" ht="22.5" x14ac:dyDescent="0.2">
      <c r="A94" s="232"/>
      <c r="B94" s="236"/>
      <c r="C94" s="124" t="s">
        <v>23</v>
      </c>
      <c r="D94" s="126" t="s">
        <v>350</v>
      </c>
      <c r="G94" s="31"/>
    </row>
    <row r="95" spans="1:7" s="34" customFormat="1" x14ac:dyDescent="0.2">
      <c r="A95" s="240" t="s">
        <v>138</v>
      </c>
      <c r="B95" s="237" t="s">
        <v>351</v>
      </c>
      <c r="C95" s="104" t="s">
        <v>23</v>
      </c>
      <c r="D95" s="91" t="s">
        <v>353</v>
      </c>
      <c r="G95" s="31"/>
    </row>
    <row r="96" spans="1:7" s="34" customFormat="1" ht="22.5" x14ac:dyDescent="0.2">
      <c r="A96" s="240"/>
      <c r="B96" s="238"/>
      <c r="C96" s="104" t="s">
        <v>23</v>
      </c>
      <c r="D96" s="91" t="s">
        <v>354</v>
      </c>
      <c r="G96" s="31"/>
    </row>
    <row r="97" spans="1:7" s="34" customFormat="1" x14ac:dyDescent="0.2">
      <c r="A97" s="240"/>
      <c r="B97" s="238"/>
      <c r="C97" s="104" t="s">
        <v>23</v>
      </c>
      <c r="D97" s="91" t="s">
        <v>355</v>
      </c>
      <c r="G97" s="31"/>
    </row>
    <row r="98" spans="1:7" s="34" customFormat="1" x14ac:dyDescent="0.2">
      <c r="A98" s="240"/>
      <c r="B98" s="238"/>
      <c r="C98" s="104" t="s">
        <v>23</v>
      </c>
      <c r="D98" s="91" t="s">
        <v>343</v>
      </c>
      <c r="G98" s="31"/>
    </row>
    <row r="99" spans="1:7" s="34" customFormat="1" x14ac:dyDescent="0.2">
      <c r="A99" s="240"/>
      <c r="B99" s="237" t="s">
        <v>352</v>
      </c>
      <c r="C99" s="104" t="s">
        <v>23</v>
      </c>
      <c r="D99" s="103" t="s">
        <v>356</v>
      </c>
      <c r="G99" s="31"/>
    </row>
    <row r="100" spans="1:7" s="34" customFormat="1" ht="22.5" x14ac:dyDescent="0.2">
      <c r="A100" s="240"/>
      <c r="B100" s="239"/>
      <c r="C100" s="104" t="s">
        <v>23</v>
      </c>
      <c r="D100" s="103" t="s">
        <v>357</v>
      </c>
      <c r="G100" s="31"/>
    </row>
    <row r="101" spans="1:7" s="34" customFormat="1" x14ac:dyDescent="0.2">
      <c r="A101" s="240"/>
      <c r="B101" s="239"/>
      <c r="C101" s="104" t="s">
        <v>23</v>
      </c>
      <c r="D101" s="103" t="s">
        <v>358</v>
      </c>
      <c r="G101" s="31"/>
    </row>
    <row r="102" spans="1:7" s="34" customFormat="1" x14ac:dyDescent="0.2">
      <c r="A102" s="240"/>
      <c r="B102" s="236"/>
      <c r="C102" s="104" t="s">
        <v>23</v>
      </c>
      <c r="D102" s="103" t="s">
        <v>359</v>
      </c>
      <c r="G102" s="31"/>
    </row>
    <row r="103" spans="1:7" s="34" customFormat="1" x14ac:dyDescent="0.2">
      <c r="A103" s="240"/>
      <c r="B103" s="237" t="s">
        <v>339</v>
      </c>
      <c r="C103" s="104" t="s">
        <v>23</v>
      </c>
      <c r="D103" s="103" t="s">
        <v>360</v>
      </c>
      <c r="G103" s="31"/>
    </row>
    <row r="104" spans="1:7" s="34" customFormat="1" ht="26.25" customHeight="1" x14ac:dyDescent="0.2">
      <c r="A104" s="240"/>
      <c r="B104" s="239"/>
      <c r="C104" s="104" t="s">
        <v>23</v>
      </c>
      <c r="D104" s="103" t="s">
        <v>361</v>
      </c>
      <c r="G104" s="31"/>
    </row>
    <row r="105" spans="1:7" s="34" customFormat="1" ht="22.5" x14ac:dyDescent="0.2">
      <c r="A105" s="240"/>
      <c r="B105" s="239"/>
      <c r="C105" s="104" t="s">
        <v>23</v>
      </c>
      <c r="D105" s="103" t="s">
        <v>362</v>
      </c>
      <c r="G105" s="31"/>
    </row>
    <row r="106" spans="1:7" s="34" customFormat="1" ht="22.5" x14ac:dyDescent="0.2">
      <c r="A106" s="240" t="s">
        <v>477</v>
      </c>
      <c r="B106" s="237" t="s">
        <v>323</v>
      </c>
      <c r="C106" s="104" t="s">
        <v>23</v>
      </c>
      <c r="D106" s="91" t="s">
        <v>364</v>
      </c>
      <c r="G106" s="31"/>
    </row>
    <row r="107" spans="1:7" s="34" customFormat="1" ht="27" customHeight="1" x14ac:dyDescent="0.2">
      <c r="A107" s="240"/>
      <c r="B107" s="238"/>
      <c r="C107" s="104" t="s">
        <v>23</v>
      </c>
      <c r="D107" s="91" t="s">
        <v>365</v>
      </c>
      <c r="G107" s="31"/>
    </row>
    <row r="108" spans="1:7" s="34" customFormat="1" ht="22.5" x14ac:dyDescent="0.2">
      <c r="A108" s="240"/>
      <c r="B108" s="238"/>
      <c r="C108" s="104" t="s">
        <v>23</v>
      </c>
      <c r="D108" s="91" t="s">
        <v>366</v>
      </c>
      <c r="G108" s="31"/>
    </row>
    <row r="109" spans="1:7" s="34" customFormat="1" x14ac:dyDescent="0.2">
      <c r="A109" s="240"/>
      <c r="B109" s="238"/>
      <c r="C109" s="104" t="s">
        <v>23</v>
      </c>
      <c r="D109" s="91" t="s">
        <v>343</v>
      </c>
      <c r="G109" s="31"/>
    </row>
    <row r="110" spans="1:7" s="34" customFormat="1" ht="26.25" customHeight="1" x14ac:dyDescent="0.2">
      <c r="A110" s="240"/>
      <c r="B110" s="237" t="s">
        <v>363</v>
      </c>
      <c r="C110" s="104" t="s">
        <v>23</v>
      </c>
      <c r="D110" s="103" t="s">
        <v>367</v>
      </c>
      <c r="G110" s="31"/>
    </row>
    <row r="111" spans="1:7" s="34" customFormat="1" ht="27" customHeight="1" x14ac:dyDescent="0.2">
      <c r="A111" s="240"/>
      <c r="B111" s="239"/>
      <c r="C111" s="104" t="s">
        <v>23</v>
      </c>
      <c r="D111" s="103" t="s">
        <v>368</v>
      </c>
      <c r="G111" s="31"/>
    </row>
    <row r="112" spans="1:7" s="34" customFormat="1" ht="22.5" x14ac:dyDescent="0.2">
      <c r="A112" s="240"/>
      <c r="B112" s="239"/>
      <c r="C112" s="104" t="s">
        <v>23</v>
      </c>
      <c r="D112" s="103" t="s">
        <v>369</v>
      </c>
      <c r="G112" s="31"/>
    </row>
    <row r="113" spans="1:7" s="34" customFormat="1" x14ac:dyDescent="0.2">
      <c r="A113" s="240"/>
      <c r="B113" s="239"/>
      <c r="C113" s="104" t="s">
        <v>23</v>
      </c>
      <c r="D113" s="103" t="s">
        <v>370</v>
      </c>
      <c r="G113" s="31"/>
    </row>
    <row r="114" spans="1:7" s="34" customFormat="1" x14ac:dyDescent="0.2">
      <c r="A114" s="240"/>
      <c r="B114" s="236"/>
      <c r="C114" s="104" t="s">
        <v>23</v>
      </c>
      <c r="D114" s="103" t="s">
        <v>371</v>
      </c>
      <c r="G114" s="31"/>
    </row>
    <row r="115" spans="1:7" s="34" customFormat="1" x14ac:dyDescent="0.2">
      <c r="A115" s="240"/>
      <c r="B115" s="237" t="s">
        <v>339</v>
      </c>
      <c r="C115" s="104" t="s">
        <v>23</v>
      </c>
      <c r="D115" s="103" t="s">
        <v>372</v>
      </c>
      <c r="G115" s="31"/>
    </row>
    <row r="116" spans="1:7" s="34" customFormat="1" x14ac:dyDescent="0.2">
      <c r="A116" s="240"/>
      <c r="B116" s="238"/>
      <c r="C116" s="104" t="s">
        <v>23</v>
      </c>
      <c r="D116" s="103" t="s">
        <v>373</v>
      </c>
      <c r="G116" s="31"/>
    </row>
    <row r="117" spans="1:7" s="34" customFormat="1" ht="22.5" x14ac:dyDescent="0.2">
      <c r="A117" s="240"/>
      <c r="B117" s="239"/>
      <c r="C117" s="104" t="s">
        <v>23</v>
      </c>
      <c r="D117" s="103" t="s">
        <v>374</v>
      </c>
      <c r="G117" s="31"/>
    </row>
    <row r="118" spans="1:7" s="34" customFormat="1" ht="22.5" x14ac:dyDescent="0.2">
      <c r="A118" s="240"/>
      <c r="B118" s="239"/>
      <c r="C118" s="104" t="s">
        <v>23</v>
      </c>
      <c r="D118" s="103" t="s">
        <v>375</v>
      </c>
      <c r="G118" s="31"/>
    </row>
    <row r="119" spans="1:7" s="34" customFormat="1" x14ac:dyDescent="0.2">
      <c r="A119" s="232" t="s">
        <v>479</v>
      </c>
      <c r="B119" s="233" t="s">
        <v>323</v>
      </c>
      <c r="C119" s="124" t="s">
        <v>23</v>
      </c>
      <c r="D119" s="125" t="s">
        <v>377</v>
      </c>
      <c r="G119" s="31"/>
    </row>
    <row r="120" spans="1:7" s="34" customFormat="1" x14ac:dyDescent="0.2">
      <c r="A120" s="232"/>
      <c r="B120" s="234"/>
      <c r="C120" s="124" t="s">
        <v>23</v>
      </c>
      <c r="D120" s="125" t="s">
        <v>378</v>
      </c>
      <c r="G120" s="31"/>
    </row>
    <row r="121" spans="1:7" s="34" customFormat="1" x14ac:dyDescent="0.2">
      <c r="A121" s="232"/>
      <c r="B121" s="234"/>
      <c r="C121" s="124" t="s">
        <v>23</v>
      </c>
      <c r="D121" s="125" t="s">
        <v>379</v>
      </c>
      <c r="G121" s="31"/>
    </row>
    <row r="122" spans="1:7" s="34" customFormat="1" ht="22.5" x14ac:dyDescent="0.2">
      <c r="A122" s="232"/>
      <c r="B122" s="234"/>
      <c r="C122" s="124" t="s">
        <v>23</v>
      </c>
      <c r="D122" s="125" t="s">
        <v>380</v>
      </c>
      <c r="G122" s="31"/>
    </row>
    <row r="123" spans="1:7" s="34" customFormat="1" x14ac:dyDescent="0.2">
      <c r="A123" s="232"/>
      <c r="B123" s="234"/>
      <c r="C123" s="124" t="s">
        <v>23</v>
      </c>
      <c r="D123" s="125" t="s">
        <v>343</v>
      </c>
      <c r="G123" s="31"/>
    </row>
    <row r="124" spans="1:7" s="34" customFormat="1" ht="27.75" customHeight="1" x14ac:dyDescent="0.2">
      <c r="A124" s="232"/>
      <c r="B124" s="233" t="s">
        <v>376</v>
      </c>
      <c r="C124" s="124" t="s">
        <v>23</v>
      </c>
      <c r="D124" s="126" t="s">
        <v>381</v>
      </c>
      <c r="G124" s="31"/>
    </row>
    <row r="125" spans="1:7" s="34" customFormat="1" ht="27.75" customHeight="1" x14ac:dyDescent="0.2">
      <c r="A125" s="232"/>
      <c r="B125" s="235"/>
      <c r="C125" s="124" t="s">
        <v>23</v>
      </c>
      <c r="D125" s="126" t="s">
        <v>382</v>
      </c>
      <c r="G125" s="31"/>
    </row>
    <row r="126" spans="1:7" s="34" customFormat="1" x14ac:dyDescent="0.2">
      <c r="A126" s="232"/>
      <c r="B126" s="235"/>
      <c r="C126" s="124" t="s">
        <v>23</v>
      </c>
      <c r="D126" s="126" t="s">
        <v>383</v>
      </c>
      <c r="G126" s="31"/>
    </row>
    <row r="127" spans="1:7" s="34" customFormat="1" x14ac:dyDescent="0.2">
      <c r="A127" s="232"/>
      <c r="B127" s="235"/>
      <c r="C127" s="124" t="s">
        <v>23</v>
      </c>
      <c r="D127" s="126" t="s">
        <v>384</v>
      </c>
      <c r="G127" s="31"/>
    </row>
    <row r="128" spans="1:7" s="34" customFormat="1" x14ac:dyDescent="0.2">
      <c r="A128" s="232"/>
      <c r="B128" s="236"/>
      <c r="C128" s="124" t="s">
        <v>23</v>
      </c>
      <c r="D128" s="126" t="s">
        <v>385</v>
      </c>
      <c r="G128" s="31"/>
    </row>
    <row r="129" spans="1:7" s="34" customFormat="1" x14ac:dyDescent="0.2">
      <c r="A129" s="232"/>
      <c r="B129" s="233" t="s">
        <v>339</v>
      </c>
      <c r="C129" s="124" t="s">
        <v>23</v>
      </c>
      <c r="D129" s="126" t="s">
        <v>386</v>
      </c>
      <c r="G129" s="31"/>
    </row>
    <row r="130" spans="1:7" s="34" customFormat="1" ht="27" customHeight="1" x14ac:dyDescent="0.2">
      <c r="A130" s="232"/>
      <c r="B130" s="234"/>
      <c r="C130" s="124" t="s">
        <v>23</v>
      </c>
      <c r="D130" s="126" t="s">
        <v>387</v>
      </c>
      <c r="G130" s="31"/>
    </row>
    <row r="131" spans="1:7" s="34" customFormat="1" ht="22.5" x14ac:dyDescent="0.2">
      <c r="A131" s="232"/>
      <c r="B131" s="235"/>
      <c r="C131" s="124" t="s">
        <v>23</v>
      </c>
      <c r="D131" s="126" t="s">
        <v>388</v>
      </c>
      <c r="G131" s="31"/>
    </row>
    <row r="132" spans="1:7" s="34" customFormat="1" ht="22.5" x14ac:dyDescent="0.2">
      <c r="A132" s="232"/>
      <c r="B132" s="236"/>
      <c r="C132" s="124" t="s">
        <v>23</v>
      </c>
      <c r="D132" s="126" t="s">
        <v>389</v>
      </c>
      <c r="G132" s="31"/>
    </row>
    <row r="133" spans="1:7" s="34" customFormat="1" ht="22.5" x14ac:dyDescent="0.2">
      <c r="A133" s="232" t="s">
        <v>481</v>
      </c>
      <c r="B133" s="233" t="s">
        <v>390</v>
      </c>
      <c r="C133" s="124" t="s">
        <v>23</v>
      </c>
      <c r="D133" s="125" t="s">
        <v>393</v>
      </c>
      <c r="G133" s="31"/>
    </row>
    <row r="134" spans="1:7" s="34" customFormat="1" ht="22.5" x14ac:dyDescent="0.2">
      <c r="A134" s="232"/>
      <c r="B134" s="234"/>
      <c r="C134" s="124" t="s">
        <v>23</v>
      </c>
      <c r="D134" s="125" t="s">
        <v>394</v>
      </c>
      <c r="G134" s="31"/>
    </row>
    <row r="135" spans="1:7" s="34" customFormat="1" x14ac:dyDescent="0.2">
      <c r="A135" s="232"/>
      <c r="B135" s="234"/>
      <c r="C135" s="124" t="s">
        <v>23</v>
      </c>
      <c r="D135" s="125" t="s">
        <v>395</v>
      </c>
      <c r="G135" s="31"/>
    </row>
    <row r="136" spans="1:7" s="34" customFormat="1" x14ac:dyDescent="0.2">
      <c r="A136" s="232"/>
      <c r="B136" s="234"/>
      <c r="C136" s="124" t="s">
        <v>23</v>
      </c>
      <c r="D136" s="125" t="s">
        <v>396</v>
      </c>
      <c r="G136" s="31"/>
    </row>
    <row r="137" spans="1:7" s="34" customFormat="1" x14ac:dyDescent="0.2">
      <c r="A137" s="232"/>
      <c r="B137" s="233" t="s">
        <v>391</v>
      </c>
      <c r="C137" s="124" t="s">
        <v>23</v>
      </c>
      <c r="D137" s="126" t="s">
        <v>397</v>
      </c>
      <c r="G137" s="31"/>
    </row>
    <row r="138" spans="1:7" s="34" customFormat="1" ht="22.5" x14ac:dyDescent="0.2">
      <c r="A138" s="232"/>
      <c r="B138" s="235"/>
      <c r="C138" s="124" t="s">
        <v>23</v>
      </c>
      <c r="D138" s="126" t="s">
        <v>398</v>
      </c>
      <c r="G138" s="31"/>
    </row>
    <row r="139" spans="1:7" s="34" customFormat="1" x14ac:dyDescent="0.2">
      <c r="A139" s="232"/>
      <c r="B139" s="235"/>
      <c r="C139" s="124" t="s">
        <v>23</v>
      </c>
      <c r="D139" s="126" t="s">
        <v>399</v>
      </c>
      <c r="G139" s="31"/>
    </row>
    <row r="140" spans="1:7" s="34" customFormat="1" ht="22.5" x14ac:dyDescent="0.2">
      <c r="A140" s="232"/>
      <c r="B140" s="235"/>
      <c r="C140" s="124" t="s">
        <v>23</v>
      </c>
      <c r="D140" s="126" t="s">
        <v>400</v>
      </c>
      <c r="G140" s="31"/>
    </row>
    <row r="141" spans="1:7" s="34" customFormat="1" x14ac:dyDescent="0.2">
      <c r="A141" s="232"/>
      <c r="B141" s="236"/>
      <c r="C141" s="124" t="s">
        <v>23</v>
      </c>
      <c r="D141" s="126" t="s">
        <v>401</v>
      </c>
      <c r="G141" s="31"/>
    </row>
    <row r="142" spans="1:7" s="34" customFormat="1" ht="27.75" customHeight="1" x14ac:dyDescent="0.2">
      <c r="A142" s="232"/>
      <c r="B142" s="233" t="s">
        <v>392</v>
      </c>
      <c r="C142" s="124" t="s">
        <v>23</v>
      </c>
      <c r="D142" s="126" t="s">
        <v>402</v>
      </c>
      <c r="G142" s="31"/>
    </row>
    <row r="143" spans="1:7" s="34" customFormat="1" x14ac:dyDescent="0.2">
      <c r="A143" s="232"/>
      <c r="B143" s="235"/>
      <c r="C143" s="124" t="s">
        <v>23</v>
      </c>
      <c r="D143" s="126" t="s">
        <v>403</v>
      </c>
      <c r="G143" s="31"/>
    </row>
    <row r="144" spans="1:7" s="34" customFormat="1" ht="22.5" x14ac:dyDescent="0.2">
      <c r="A144" s="232"/>
      <c r="B144" s="236"/>
      <c r="C144" s="124" t="s">
        <v>23</v>
      </c>
      <c r="D144" s="126" t="s">
        <v>404</v>
      </c>
      <c r="G144" s="31"/>
    </row>
    <row r="145" spans="1:7" s="34" customFormat="1" ht="22.5" x14ac:dyDescent="0.2">
      <c r="A145" s="232" t="s">
        <v>149</v>
      </c>
      <c r="B145" s="233" t="s">
        <v>405</v>
      </c>
      <c r="C145" s="124" t="s">
        <v>23</v>
      </c>
      <c r="D145" s="125" t="s">
        <v>408</v>
      </c>
      <c r="G145" s="31"/>
    </row>
    <row r="146" spans="1:7" s="34" customFormat="1" x14ac:dyDescent="0.2">
      <c r="A146" s="232"/>
      <c r="B146" s="234"/>
      <c r="C146" s="124" t="s">
        <v>23</v>
      </c>
      <c r="D146" s="125" t="s">
        <v>409</v>
      </c>
      <c r="G146" s="31"/>
    </row>
    <row r="147" spans="1:7" s="34" customFormat="1" ht="22.5" x14ac:dyDescent="0.2">
      <c r="A147" s="232"/>
      <c r="B147" s="234"/>
      <c r="C147" s="124" t="s">
        <v>23</v>
      </c>
      <c r="D147" s="125" t="s">
        <v>410</v>
      </c>
      <c r="G147" s="31"/>
    </row>
    <row r="148" spans="1:7" s="34" customFormat="1" x14ac:dyDescent="0.2">
      <c r="A148" s="232"/>
      <c r="B148" s="234"/>
      <c r="C148" s="124" t="s">
        <v>23</v>
      </c>
      <c r="D148" s="125" t="s">
        <v>411</v>
      </c>
      <c r="G148" s="31"/>
    </row>
    <row r="149" spans="1:7" s="34" customFormat="1" ht="22.5" x14ac:dyDescent="0.2">
      <c r="A149" s="232"/>
      <c r="B149" s="233" t="s">
        <v>406</v>
      </c>
      <c r="C149" s="124" t="s">
        <v>23</v>
      </c>
      <c r="D149" s="126" t="s">
        <v>412</v>
      </c>
      <c r="G149" s="31"/>
    </row>
    <row r="150" spans="1:7" s="34" customFormat="1" ht="22.5" x14ac:dyDescent="0.2">
      <c r="A150" s="232"/>
      <c r="B150" s="235"/>
      <c r="C150" s="124" t="s">
        <v>23</v>
      </c>
      <c r="D150" s="126" t="s">
        <v>413</v>
      </c>
      <c r="G150" s="31"/>
    </row>
    <row r="151" spans="1:7" s="34" customFormat="1" ht="22.5" x14ac:dyDescent="0.2">
      <c r="A151" s="232"/>
      <c r="B151" s="235"/>
      <c r="C151" s="124" t="s">
        <v>23</v>
      </c>
      <c r="D151" s="126" t="s">
        <v>414</v>
      </c>
      <c r="G151" s="31"/>
    </row>
    <row r="152" spans="1:7" s="34" customFormat="1" x14ac:dyDescent="0.2">
      <c r="A152" s="232"/>
      <c r="B152" s="235"/>
      <c r="C152" s="124" t="s">
        <v>23</v>
      </c>
      <c r="D152" s="126" t="s">
        <v>415</v>
      </c>
      <c r="G152" s="31"/>
    </row>
    <row r="153" spans="1:7" s="34" customFormat="1" x14ac:dyDescent="0.2">
      <c r="A153" s="232"/>
      <c r="B153" s="236"/>
      <c r="C153" s="124" t="s">
        <v>23</v>
      </c>
      <c r="D153" s="126" t="s">
        <v>416</v>
      </c>
      <c r="G153" s="31"/>
    </row>
    <row r="154" spans="1:7" s="34" customFormat="1" x14ac:dyDescent="0.2">
      <c r="A154" s="232"/>
      <c r="B154" s="233" t="s">
        <v>407</v>
      </c>
      <c r="C154" s="124" t="s">
        <v>23</v>
      </c>
      <c r="D154" s="126" t="s">
        <v>417</v>
      </c>
      <c r="G154" s="31"/>
    </row>
    <row r="155" spans="1:7" s="34" customFormat="1" ht="23.25" customHeight="1" x14ac:dyDescent="0.2">
      <c r="A155" s="232"/>
      <c r="B155" s="235"/>
      <c r="C155" s="124" t="s">
        <v>23</v>
      </c>
      <c r="D155" s="126" t="s">
        <v>418</v>
      </c>
      <c r="G155" s="31"/>
    </row>
    <row r="156" spans="1:7" s="34" customFormat="1" ht="22.5" x14ac:dyDescent="0.2">
      <c r="A156" s="232"/>
      <c r="B156" s="236"/>
      <c r="C156" s="124" t="s">
        <v>23</v>
      </c>
      <c r="D156" s="126" t="s">
        <v>419</v>
      </c>
      <c r="G156" s="31"/>
    </row>
    <row r="157" spans="1:7" x14ac:dyDescent="0.2">
      <c r="D157" s="102"/>
    </row>
  </sheetData>
  <mergeCells count="57">
    <mergeCell ref="B26:B28"/>
    <mergeCell ref="A19:A28"/>
    <mergeCell ref="A62:A71"/>
    <mergeCell ref="B62:B64"/>
    <mergeCell ref="B69:B71"/>
    <mergeCell ref="A29:A35"/>
    <mergeCell ref="A50:A61"/>
    <mergeCell ref="B50:B54"/>
    <mergeCell ref="B55:B58"/>
    <mergeCell ref="B59:B61"/>
    <mergeCell ref="B29:B31"/>
    <mergeCell ref="B32:B35"/>
    <mergeCell ref="B65:B68"/>
    <mergeCell ref="A36:A45"/>
    <mergeCell ref="B36:B39"/>
    <mergeCell ref="B40:B45"/>
    <mergeCell ref="A145:A156"/>
    <mergeCell ref="B145:B148"/>
    <mergeCell ref="B154:B156"/>
    <mergeCell ref="A1:D1"/>
    <mergeCell ref="A3:D3"/>
    <mergeCell ref="C4:D4"/>
    <mergeCell ref="A48:D48"/>
    <mergeCell ref="C49:D49"/>
    <mergeCell ref="A5:A11"/>
    <mergeCell ref="A12:A18"/>
    <mergeCell ref="B5:B8"/>
    <mergeCell ref="B9:B11"/>
    <mergeCell ref="B12:B15"/>
    <mergeCell ref="B16:B18"/>
    <mergeCell ref="B19:B21"/>
    <mergeCell ref="B22:B25"/>
    <mergeCell ref="B149:B153"/>
    <mergeCell ref="A72:A83"/>
    <mergeCell ref="B72:B74"/>
    <mergeCell ref="B75:B80"/>
    <mergeCell ref="B81:B83"/>
    <mergeCell ref="A84:A94"/>
    <mergeCell ref="B84:B87"/>
    <mergeCell ref="B88:B91"/>
    <mergeCell ref="B92:B94"/>
    <mergeCell ref="A95:A105"/>
    <mergeCell ref="B95:B98"/>
    <mergeCell ref="B99:B102"/>
    <mergeCell ref="B103:B105"/>
    <mergeCell ref="A106:A118"/>
    <mergeCell ref="B106:B109"/>
    <mergeCell ref="B110:B114"/>
    <mergeCell ref="A133:A144"/>
    <mergeCell ref="B133:B136"/>
    <mergeCell ref="B137:B141"/>
    <mergeCell ref="B142:B144"/>
    <mergeCell ref="B115:B118"/>
    <mergeCell ref="A119:A132"/>
    <mergeCell ref="B119:B123"/>
    <mergeCell ref="B124:B128"/>
    <mergeCell ref="B129:B132"/>
  </mergeCells>
  <phoneticPr fontId="6"/>
  <printOptions horizontalCentered="1"/>
  <pageMargins left="0.59055118110236227" right="0.59055118110236227" top="0.43307086614173229" bottom="0.23622047244094491" header="0.31496062992125984" footer="0.19685039370078741"/>
  <pageSetup paperSize="9" scale="82" fitToHeight="4" orientation="portrait" r:id="rId1"/>
  <headerFooter alignWithMargins="0">
    <oddFooter>&amp;R&amp;"ＭＳ Ｐゴシック,標準"（&amp;"ARIAL,標準"C&amp;"ＭＳ Ｐゴシック,標準"）厚生労働省</oddFooter>
  </headerFooter>
  <rowBreaks count="3" manualBreakCount="3">
    <brk id="46" max="3" man="1"/>
    <brk id="94" max="3" man="1"/>
    <brk id="132"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topLeftCell="A7" zoomScale="85" zoomScaleNormal="85" zoomScaleSheetLayoutView="85" workbookViewId="0">
      <selection activeCell="B22" sqref="B22:H38"/>
    </sheetView>
  </sheetViews>
  <sheetFormatPr defaultColWidth="3" defaultRowHeight="13.5" x14ac:dyDescent="0.15"/>
  <cols>
    <col min="1" max="1" width="0.85546875" style="38" customWidth="1"/>
    <col min="2" max="2" width="3.7109375" style="38" customWidth="1"/>
    <col min="3" max="4" width="5.140625" style="38" customWidth="1"/>
    <col min="5" max="5" width="15.140625" style="38" customWidth="1"/>
    <col min="6" max="8" width="8.28515625" style="38" customWidth="1"/>
    <col min="9" max="20" width="3" style="38" customWidth="1"/>
    <col min="21" max="21" width="3.140625" style="38" customWidth="1"/>
    <col min="22" max="256" width="3" style="38"/>
    <col min="257" max="257" width="0.85546875" style="38" customWidth="1"/>
    <col min="258" max="258" width="3.7109375" style="38" customWidth="1"/>
    <col min="259" max="260" width="5.140625" style="38" customWidth="1"/>
    <col min="261" max="261" width="15.140625" style="38" customWidth="1"/>
    <col min="262" max="264" width="8.28515625" style="38" customWidth="1"/>
    <col min="265" max="276" width="3" style="38" customWidth="1"/>
    <col min="277" max="277" width="3.140625" style="38" customWidth="1"/>
    <col min="278" max="512" width="3" style="38"/>
    <col min="513" max="513" width="0.85546875" style="38" customWidth="1"/>
    <col min="514" max="514" width="3.7109375" style="38" customWidth="1"/>
    <col min="515" max="516" width="5.140625" style="38" customWidth="1"/>
    <col min="517" max="517" width="15.140625" style="38" customWidth="1"/>
    <col min="518" max="520" width="8.28515625" style="38" customWidth="1"/>
    <col min="521" max="532" width="3" style="38" customWidth="1"/>
    <col min="533" max="533" width="3.140625" style="38" customWidth="1"/>
    <col min="534" max="768" width="3" style="38"/>
    <col min="769" max="769" width="0.85546875" style="38" customWidth="1"/>
    <col min="770" max="770" width="3.7109375" style="38" customWidth="1"/>
    <col min="771" max="772" width="5.140625" style="38" customWidth="1"/>
    <col min="773" max="773" width="15.140625" style="38" customWidth="1"/>
    <col min="774" max="776" width="8.28515625" style="38" customWidth="1"/>
    <col min="777" max="788" width="3" style="38" customWidth="1"/>
    <col min="789" max="789" width="3.140625" style="38" customWidth="1"/>
    <col min="790" max="1024" width="3" style="38"/>
    <col min="1025" max="1025" width="0.85546875" style="38" customWidth="1"/>
    <col min="1026" max="1026" width="3.7109375" style="38" customWidth="1"/>
    <col min="1027" max="1028" width="5.140625" style="38" customWidth="1"/>
    <col min="1029" max="1029" width="15.140625" style="38" customWidth="1"/>
    <col min="1030" max="1032" width="8.28515625" style="38" customWidth="1"/>
    <col min="1033" max="1044" width="3" style="38" customWidth="1"/>
    <col min="1045" max="1045" width="3.140625" style="38" customWidth="1"/>
    <col min="1046" max="1280" width="3" style="38"/>
    <col min="1281" max="1281" width="0.85546875" style="38" customWidth="1"/>
    <col min="1282" max="1282" width="3.7109375" style="38" customWidth="1"/>
    <col min="1283" max="1284" width="5.140625" style="38" customWidth="1"/>
    <col min="1285" max="1285" width="15.140625" style="38" customWidth="1"/>
    <col min="1286" max="1288" width="8.28515625" style="38" customWidth="1"/>
    <col min="1289" max="1300" width="3" style="38" customWidth="1"/>
    <col min="1301" max="1301" width="3.140625" style="38" customWidth="1"/>
    <col min="1302" max="1536" width="3" style="38"/>
    <col min="1537" max="1537" width="0.85546875" style="38" customWidth="1"/>
    <col min="1538" max="1538" width="3.7109375" style="38" customWidth="1"/>
    <col min="1539" max="1540" width="5.140625" style="38" customWidth="1"/>
    <col min="1541" max="1541" width="15.140625" style="38" customWidth="1"/>
    <col min="1542" max="1544" width="8.28515625" style="38" customWidth="1"/>
    <col min="1545" max="1556" width="3" style="38" customWidth="1"/>
    <col min="1557" max="1557" width="3.140625" style="38" customWidth="1"/>
    <col min="1558" max="1792" width="3" style="38"/>
    <col min="1793" max="1793" width="0.85546875" style="38" customWidth="1"/>
    <col min="1794" max="1794" width="3.7109375" style="38" customWidth="1"/>
    <col min="1795" max="1796" width="5.140625" style="38" customWidth="1"/>
    <col min="1797" max="1797" width="15.140625" style="38" customWidth="1"/>
    <col min="1798" max="1800" width="8.28515625" style="38" customWidth="1"/>
    <col min="1801" max="1812" width="3" style="38" customWidth="1"/>
    <col min="1813" max="1813" width="3.140625" style="38" customWidth="1"/>
    <col min="1814" max="2048" width="3" style="38"/>
    <col min="2049" max="2049" width="0.85546875" style="38" customWidth="1"/>
    <col min="2050" max="2050" width="3.7109375" style="38" customWidth="1"/>
    <col min="2051" max="2052" width="5.140625" style="38" customWidth="1"/>
    <col min="2053" max="2053" width="15.140625" style="38" customWidth="1"/>
    <col min="2054" max="2056" width="8.28515625" style="38" customWidth="1"/>
    <col min="2057" max="2068" width="3" style="38" customWidth="1"/>
    <col min="2069" max="2069" width="3.140625" style="38" customWidth="1"/>
    <col min="2070" max="2304" width="3" style="38"/>
    <col min="2305" max="2305" width="0.85546875" style="38" customWidth="1"/>
    <col min="2306" max="2306" width="3.7109375" style="38" customWidth="1"/>
    <col min="2307" max="2308" width="5.140625" style="38" customWidth="1"/>
    <col min="2309" max="2309" width="15.140625" style="38" customWidth="1"/>
    <col min="2310" max="2312" width="8.28515625" style="38" customWidth="1"/>
    <col min="2313" max="2324" width="3" style="38" customWidth="1"/>
    <col min="2325" max="2325" width="3.140625" style="38" customWidth="1"/>
    <col min="2326" max="2560" width="3" style="38"/>
    <col min="2561" max="2561" width="0.85546875" style="38" customWidth="1"/>
    <col min="2562" max="2562" width="3.7109375" style="38" customWidth="1"/>
    <col min="2563" max="2564" width="5.140625" style="38" customWidth="1"/>
    <col min="2565" max="2565" width="15.140625" style="38" customWidth="1"/>
    <col min="2566" max="2568" width="8.28515625" style="38" customWidth="1"/>
    <col min="2569" max="2580" width="3" style="38" customWidth="1"/>
    <col min="2581" max="2581" width="3.140625" style="38" customWidth="1"/>
    <col min="2582" max="2816" width="3" style="38"/>
    <col min="2817" max="2817" width="0.85546875" style="38" customWidth="1"/>
    <col min="2818" max="2818" width="3.7109375" style="38" customWidth="1"/>
    <col min="2819" max="2820" width="5.140625" style="38" customWidth="1"/>
    <col min="2821" max="2821" width="15.140625" style="38" customWidth="1"/>
    <col min="2822" max="2824" width="8.28515625" style="38" customWidth="1"/>
    <col min="2825" max="2836" width="3" style="38" customWidth="1"/>
    <col min="2837" max="2837" width="3.140625" style="38" customWidth="1"/>
    <col min="2838" max="3072" width="3" style="38"/>
    <col min="3073" max="3073" width="0.85546875" style="38" customWidth="1"/>
    <col min="3074" max="3074" width="3.7109375" style="38" customWidth="1"/>
    <col min="3075" max="3076" width="5.140625" style="38" customWidth="1"/>
    <col min="3077" max="3077" width="15.140625" style="38" customWidth="1"/>
    <col min="3078" max="3080" width="8.28515625" style="38" customWidth="1"/>
    <col min="3081" max="3092" width="3" style="38" customWidth="1"/>
    <col min="3093" max="3093" width="3.140625" style="38" customWidth="1"/>
    <col min="3094" max="3328" width="3" style="38"/>
    <col min="3329" max="3329" width="0.85546875" style="38" customWidth="1"/>
    <col min="3330" max="3330" width="3.7109375" style="38" customWidth="1"/>
    <col min="3331" max="3332" width="5.140625" style="38" customWidth="1"/>
    <col min="3333" max="3333" width="15.140625" style="38" customWidth="1"/>
    <col min="3334" max="3336" width="8.28515625" style="38" customWidth="1"/>
    <col min="3337" max="3348" width="3" style="38" customWidth="1"/>
    <col min="3349" max="3349" width="3.140625" style="38" customWidth="1"/>
    <col min="3350" max="3584" width="3" style="38"/>
    <col min="3585" max="3585" width="0.85546875" style="38" customWidth="1"/>
    <col min="3586" max="3586" width="3.7109375" style="38" customWidth="1"/>
    <col min="3587" max="3588" width="5.140625" style="38" customWidth="1"/>
    <col min="3589" max="3589" width="15.140625" style="38" customWidth="1"/>
    <col min="3590" max="3592" width="8.28515625" style="38" customWidth="1"/>
    <col min="3593" max="3604" width="3" style="38" customWidth="1"/>
    <col min="3605" max="3605" width="3.140625" style="38" customWidth="1"/>
    <col min="3606" max="3840" width="3" style="38"/>
    <col min="3841" max="3841" width="0.85546875" style="38" customWidth="1"/>
    <col min="3842" max="3842" width="3.7109375" style="38" customWidth="1"/>
    <col min="3843" max="3844" width="5.140625" style="38" customWidth="1"/>
    <col min="3845" max="3845" width="15.140625" style="38" customWidth="1"/>
    <col min="3846" max="3848" width="8.28515625" style="38" customWidth="1"/>
    <col min="3849" max="3860" width="3" style="38" customWidth="1"/>
    <col min="3861" max="3861" width="3.140625" style="38" customWidth="1"/>
    <col min="3862" max="4096" width="3" style="38"/>
    <col min="4097" max="4097" width="0.85546875" style="38" customWidth="1"/>
    <col min="4098" max="4098" width="3.7109375" style="38" customWidth="1"/>
    <col min="4099" max="4100" width="5.140625" style="38" customWidth="1"/>
    <col min="4101" max="4101" width="15.140625" style="38" customWidth="1"/>
    <col min="4102" max="4104" width="8.28515625" style="38" customWidth="1"/>
    <col min="4105" max="4116" width="3" style="38" customWidth="1"/>
    <col min="4117" max="4117" width="3.140625" style="38" customWidth="1"/>
    <col min="4118" max="4352" width="3" style="38"/>
    <col min="4353" max="4353" width="0.85546875" style="38" customWidth="1"/>
    <col min="4354" max="4354" width="3.7109375" style="38" customWidth="1"/>
    <col min="4355" max="4356" width="5.140625" style="38" customWidth="1"/>
    <col min="4357" max="4357" width="15.140625" style="38" customWidth="1"/>
    <col min="4358" max="4360" width="8.28515625" style="38" customWidth="1"/>
    <col min="4361" max="4372" width="3" style="38" customWidth="1"/>
    <col min="4373" max="4373" width="3.140625" style="38" customWidth="1"/>
    <col min="4374" max="4608" width="3" style="38"/>
    <col min="4609" max="4609" width="0.85546875" style="38" customWidth="1"/>
    <col min="4610" max="4610" width="3.7109375" style="38" customWidth="1"/>
    <col min="4611" max="4612" width="5.140625" style="38" customWidth="1"/>
    <col min="4613" max="4613" width="15.140625" style="38" customWidth="1"/>
    <col min="4614" max="4616" width="8.28515625" style="38" customWidth="1"/>
    <col min="4617" max="4628" width="3" style="38" customWidth="1"/>
    <col min="4629" max="4629" width="3.140625" style="38" customWidth="1"/>
    <col min="4630" max="4864" width="3" style="38"/>
    <col min="4865" max="4865" width="0.85546875" style="38" customWidth="1"/>
    <col min="4866" max="4866" width="3.7109375" style="38" customWidth="1"/>
    <col min="4867" max="4868" width="5.140625" style="38" customWidth="1"/>
    <col min="4869" max="4869" width="15.140625" style="38" customWidth="1"/>
    <col min="4870" max="4872" width="8.28515625" style="38" customWidth="1"/>
    <col min="4873" max="4884" width="3" style="38" customWidth="1"/>
    <col min="4885" max="4885" width="3.140625" style="38" customWidth="1"/>
    <col min="4886" max="5120" width="3" style="38"/>
    <col min="5121" max="5121" width="0.85546875" style="38" customWidth="1"/>
    <col min="5122" max="5122" width="3.7109375" style="38" customWidth="1"/>
    <col min="5123" max="5124" width="5.140625" style="38" customWidth="1"/>
    <col min="5125" max="5125" width="15.140625" style="38" customWidth="1"/>
    <col min="5126" max="5128" width="8.28515625" style="38" customWidth="1"/>
    <col min="5129" max="5140" width="3" style="38" customWidth="1"/>
    <col min="5141" max="5141" width="3.140625" style="38" customWidth="1"/>
    <col min="5142" max="5376" width="3" style="38"/>
    <col min="5377" max="5377" width="0.85546875" style="38" customWidth="1"/>
    <col min="5378" max="5378" width="3.7109375" style="38" customWidth="1"/>
    <col min="5379" max="5380" width="5.140625" style="38" customWidth="1"/>
    <col min="5381" max="5381" width="15.140625" style="38" customWidth="1"/>
    <col min="5382" max="5384" width="8.28515625" style="38" customWidth="1"/>
    <col min="5385" max="5396" width="3" style="38" customWidth="1"/>
    <col min="5397" max="5397" width="3.140625" style="38" customWidth="1"/>
    <col min="5398" max="5632" width="3" style="38"/>
    <col min="5633" max="5633" width="0.85546875" style="38" customWidth="1"/>
    <col min="5634" max="5634" width="3.7109375" style="38" customWidth="1"/>
    <col min="5635" max="5636" width="5.140625" style="38" customWidth="1"/>
    <col min="5637" max="5637" width="15.140625" style="38" customWidth="1"/>
    <col min="5638" max="5640" width="8.28515625" style="38" customWidth="1"/>
    <col min="5641" max="5652" width="3" style="38" customWidth="1"/>
    <col min="5653" max="5653" width="3.140625" style="38" customWidth="1"/>
    <col min="5654" max="5888" width="3" style="38"/>
    <col min="5889" max="5889" width="0.85546875" style="38" customWidth="1"/>
    <col min="5890" max="5890" width="3.7109375" style="38" customWidth="1"/>
    <col min="5891" max="5892" width="5.140625" style="38" customWidth="1"/>
    <col min="5893" max="5893" width="15.140625" style="38" customWidth="1"/>
    <col min="5894" max="5896" width="8.28515625" style="38" customWidth="1"/>
    <col min="5897" max="5908" width="3" style="38" customWidth="1"/>
    <col min="5909" max="5909" width="3.140625" style="38" customWidth="1"/>
    <col min="5910" max="6144" width="3" style="38"/>
    <col min="6145" max="6145" width="0.85546875" style="38" customWidth="1"/>
    <col min="6146" max="6146" width="3.7109375" style="38" customWidth="1"/>
    <col min="6147" max="6148" width="5.140625" style="38" customWidth="1"/>
    <col min="6149" max="6149" width="15.140625" style="38" customWidth="1"/>
    <col min="6150" max="6152" width="8.28515625" style="38" customWidth="1"/>
    <col min="6153" max="6164" width="3" style="38" customWidth="1"/>
    <col min="6165" max="6165" width="3.140625" style="38" customWidth="1"/>
    <col min="6166" max="6400" width="3" style="38"/>
    <col min="6401" max="6401" width="0.85546875" style="38" customWidth="1"/>
    <col min="6402" max="6402" width="3.7109375" style="38" customWidth="1"/>
    <col min="6403" max="6404" width="5.140625" style="38" customWidth="1"/>
    <col min="6405" max="6405" width="15.140625" style="38" customWidth="1"/>
    <col min="6406" max="6408" width="8.28515625" style="38" customWidth="1"/>
    <col min="6409" max="6420" width="3" style="38" customWidth="1"/>
    <col min="6421" max="6421" width="3.140625" style="38" customWidth="1"/>
    <col min="6422" max="6656" width="3" style="38"/>
    <col min="6657" max="6657" width="0.85546875" style="38" customWidth="1"/>
    <col min="6658" max="6658" width="3.7109375" style="38" customWidth="1"/>
    <col min="6659" max="6660" width="5.140625" style="38" customWidth="1"/>
    <col min="6661" max="6661" width="15.140625" style="38" customWidth="1"/>
    <col min="6662" max="6664" width="8.28515625" style="38" customWidth="1"/>
    <col min="6665" max="6676" width="3" style="38" customWidth="1"/>
    <col min="6677" max="6677" width="3.140625" style="38" customWidth="1"/>
    <col min="6678" max="6912" width="3" style="38"/>
    <col min="6913" max="6913" width="0.85546875" style="38" customWidth="1"/>
    <col min="6914" max="6914" width="3.7109375" style="38" customWidth="1"/>
    <col min="6915" max="6916" width="5.140625" style="38" customWidth="1"/>
    <col min="6917" max="6917" width="15.140625" style="38" customWidth="1"/>
    <col min="6918" max="6920" width="8.28515625" style="38" customWidth="1"/>
    <col min="6921" max="6932" width="3" style="38" customWidth="1"/>
    <col min="6933" max="6933" width="3.140625" style="38" customWidth="1"/>
    <col min="6934" max="7168" width="3" style="38"/>
    <col min="7169" max="7169" width="0.85546875" style="38" customWidth="1"/>
    <col min="7170" max="7170" width="3.7109375" style="38" customWidth="1"/>
    <col min="7171" max="7172" width="5.140625" style="38" customWidth="1"/>
    <col min="7173" max="7173" width="15.140625" style="38" customWidth="1"/>
    <col min="7174" max="7176" width="8.28515625" style="38" customWidth="1"/>
    <col min="7177" max="7188" width="3" style="38" customWidth="1"/>
    <col min="7189" max="7189" width="3.140625" style="38" customWidth="1"/>
    <col min="7190" max="7424" width="3" style="38"/>
    <col min="7425" max="7425" width="0.85546875" style="38" customWidth="1"/>
    <col min="7426" max="7426" width="3.7109375" style="38" customWidth="1"/>
    <col min="7427" max="7428" width="5.140625" style="38" customWidth="1"/>
    <col min="7429" max="7429" width="15.140625" style="38" customWidth="1"/>
    <col min="7430" max="7432" width="8.28515625" style="38" customWidth="1"/>
    <col min="7433" max="7444" width="3" style="38" customWidth="1"/>
    <col min="7445" max="7445" width="3.140625" style="38" customWidth="1"/>
    <col min="7446" max="7680" width="3" style="38"/>
    <col min="7681" max="7681" width="0.85546875" style="38" customWidth="1"/>
    <col min="7682" max="7682" width="3.7109375" style="38" customWidth="1"/>
    <col min="7683" max="7684" width="5.140625" style="38" customWidth="1"/>
    <col min="7685" max="7685" width="15.140625" style="38" customWidth="1"/>
    <col min="7686" max="7688" width="8.28515625" style="38" customWidth="1"/>
    <col min="7689" max="7700" width="3" style="38" customWidth="1"/>
    <col min="7701" max="7701" width="3.140625" style="38" customWidth="1"/>
    <col min="7702" max="7936" width="3" style="38"/>
    <col min="7937" max="7937" width="0.85546875" style="38" customWidth="1"/>
    <col min="7938" max="7938" width="3.7109375" style="38" customWidth="1"/>
    <col min="7939" max="7940" width="5.140625" style="38" customWidth="1"/>
    <col min="7941" max="7941" width="15.140625" style="38" customWidth="1"/>
    <col min="7942" max="7944" width="8.28515625" style="38" customWidth="1"/>
    <col min="7945" max="7956" width="3" style="38" customWidth="1"/>
    <col min="7957" max="7957" width="3.140625" style="38" customWidth="1"/>
    <col min="7958" max="8192" width="3" style="38"/>
    <col min="8193" max="8193" width="0.85546875" style="38" customWidth="1"/>
    <col min="8194" max="8194" width="3.7109375" style="38" customWidth="1"/>
    <col min="8195" max="8196" width="5.140625" style="38" customWidth="1"/>
    <col min="8197" max="8197" width="15.140625" style="38" customWidth="1"/>
    <col min="8198" max="8200" width="8.28515625" style="38" customWidth="1"/>
    <col min="8201" max="8212" width="3" style="38" customWidth="1"/>
    <col min="8213" max="8213" width="3.140625" style="38" customWidth="1"/>
    <col min="8214" max="8448" width="3" style="38"/>
    <col min="8449" max="8449" width="0.85546875" style="38" customWidth="1"/>
    <col min="8450" max="8450" width="3.7109375" style="38" customWidth="1"/>
    <col min="8451" max="8452" width="5.140625" style="38" customWidth="1"/>
    <col min="8453" max="8453" width="15.140625" style="38" customWidth="1"/>
    <col min="8454" max="8456" width="8.28515625" style="38" customWidth="1"/>
    <col min="8457" max="8468" width="3" style="38" customWidth="1"/>
    <col min="8469" max="8469" width="3.140625" style="38" customWidth="1"/>
    <col min="8470" max="8704" width="3" style="38"/>
    <col min="8705" max="8705" width="0.85546875" style="38" customWidth="1"/>
    <col min="8706" max="8706" width="3.7109375" style="38" customWidth="1"/>
    <col min="8707" max="8708" width="5.140625" style="38" customWidth="1"/>
    <col min="8709" max="8709" width="15.140625" style="38" customWidth="1"/>
    <col min="8710" max="8712" width="8.28515625" style="38" customWidth="1"/>
    <col min="8713" max="8724" width="3" style="38" customWidth="1"/>
    <col min="8725" max="8725" width="3.140625" style="38" customWidth="1"/>
    <col min="8726" max="8960" width="3" style="38"/>
    <col min="8961" max="8961" width="0.85546875" style="38" customWidth="1"/>
    <col min="8962" max="8962" width="3.7109375" style="38" customWidth="1"/>
    <col min="8963" max="8964" width="5.140625" style="38" customWidth="1"/>
    <col min="8965" max="8965" width="15.140625" style="38" customWidth="1"/>
    <col min="8966" max="8968" width="8.28515625" style="38" customWidth="1"/>
    <col min="8969" max="8980" width="3" style="38" customWidth="1"/>
    <col min="8981" max="8981" width="3.140625" style="38" customWidth="1"/>
    <col min="8982" max="9216" width="3" style="38"/>
    <col min="9217" max="9217" width="0.85546875" style="38" customWidth="1"/>
    <col min="9218" max="9218" width="3.7109375" style="38" customWidth="1"/>
    <col min="9219" max="9220" width="5.140625" style="38" customWidth="1"/>
    <col min="9221" max="9221" width="15.140625" style="38" customWidth="1"/>
    <col min="9222" max="9224" width="8.28515625" style="38" customWidth="1"/>
    <col min="9225" max="9236" width="3" style="38" customWidth="1"/>
    <col min="9237" max="9237" width="3.140625" style="38" customWidth="1"/>
    <col min="9238" max="9472" width="3" style="38"/>
    <col min="9473" max="9473" width="0.85546875" style="38" customWidth="1"/>
    <col min="9474" max="9474" width="3.7109375" style="38" customWidth="1"/>
    <col min="9475" max="9476" width="5.140625" style="38" customWidth="1"/>
    <col min="9477" max="9477" width="15.140625" style="38" customWidth="1"/>
    <col min="9478" max="9480" width="8.28515625" style="38" customWidth="1"/>
    <col min="9481" max="9492" width="3" style="38" customWidth="1"/>
    <col min="9493" max="9493" width="3.140625" style="38" customWidth="1"/>
    <col min="9494" max="9728" width="3" style="38"/>
    <col min="9729" max="9729" width="0.85546875" style="38" customWidth="1"/>
    <col min="9730" max="9730" width="3.7109375" style="38" customWidth="1"/>
    <col min="9731" max="9732" width="5.140625" style="38" customWidth="1"/>
    <col min="9733" max="9733" width="15.140625" style="38" customWidth="1"/>
    <col min="9734" max="9736" width="8.28515625" style="38" customWidth="1"/>
    <col min="9737" max="9748" width="3" style="38" customWidth="1"/>
    <col min="9749" max="9749" width="3.140625" style="38" customWidth="1"/>
    <col min="9750" max="9984" width="3" style="38"/>
    <col min="9985" max="9985" width="0.85546875" style="38" customWidth="1"/>
    <col min="9986" max="9986" width="3.7109375" style="38" customWidth="1"/>
    <col min="9987" max="9988" width="5.140625" style="38" customWidth="1"/>
    <col min="9989" max="9989" width="15.140625" style="38" customWidth="1"/>
    <col min="9990" max="9992" width="8.28515625" style="38" customWidth="1"/>
    <col min="9993" max="10004" width="3" style="38" customWidth="1"/>
    <col min="10005" max="10005" width="3.140625" style="38" customWidth="1"/>
    <col min="10006" max="10240" width="3" style="38"/>
    <col min="10241" max="10241" width="0.85546875" style="38" customWidth="1"/>
    <col min="10242" max="10242" width="3.7109375" style="38" customWidth="1"/>
    <col min="10243" max="10244" width="5.140625" style="38" customWidth="1"/>
    <col min="10245" max="10245" width="15.140625" style="38" customWidth="1"/>
    <col min="10246" max="10248" width="8.28515625" style="38" customWidth="1"/>
    <col min="10249" max="10260" width="3" style="38" customWidth="1"/>
    <col min="10261" max="10261" width="3.140625" style="38" customWidth="1"/>
    <col min="10262" max="10496" width="3" style="38"/>
    <col min="10497" max="10497" width="0.85546875" style="38" customWidth="1"/>
    <col min="10498" max="10498" width="3.7109375" style="38" customWidth="1"/>
    <col min="10499" max="10500" width="5.140625" style="38" customWidth="1"/>
    <col min="10501" max="10501" width="15.140625" style="38" customWidth="1"/>
    <col min="10502" max="10504" width="8.28515625" style="38" customWidth="1"/>
    <col min="10505" max="10516" width="3" style="38" customWidth="1"/>
    <col min="10517" max="10517" width="3.140625" style="38" customWidth="1"/>
    <col min="10518" max="10752" width="3" style="38"/>
    <col min="10753" max="10753" width="0.85546875" style="38" customWidth="1"/>
    <col min="10754" max="10754" width="3.7109375" style="38" customWidth="1"/>
    <col min="10755" max="10756" width="5.140625" style="38" customWidth="1"/>
    <col min="10757" max="10757" width="15.140625" style="38" customWidth="1"/>
    <col min="10758" max="10760" width="8.28515625" style="38" customWidth="1"/>
    <col min="10761" max="10772" width="3" style="38" customWidth="1"/>
    <col min="10773" max="10773" width="3.140625" style="38" customWidth="1"/>
    <col min="10774" max="11008" width="3" style="38"/>
    <col min="11009" max="11009" width="0.85546875" style="38" customWidth="1"/>
    <col min="11010" max="11010" width="3.7109375" style="38" customWidth="1"/>
    <col min="11011" max="11012" width="5.140625" style="38" customWidth="1"/>
    <col min="11013" max="11013" width="15.140625" style="38" customWidth="1"/>
    <col min="11014" max="11016" width="8.28515625" style="38" customWidth="1"/>
    <col min="11017" max="11028" width="3" style="38" customWidth="1"/>
    <col min="11029" max="11029" width="3.140625" style="38" customWidth="1"/>
    <col min="11030" max="11264" width="3" style="38"/>
    <col min="11265" max="11265" width="0.85546875" style="38" customWidth="1"/>
    <col min="11266" max="11266" width="3.7109375" style="38" customWidth="1"/>
    <col min="11267" max="11268" width="5.140625" style="38" customWidth="1"/>
    <col min="11269" max="11269" width="15.140625" style="38" customWidth="1"/>
    <col min="11270" max="11272" width="8.28515625" style="38" customWidth="1"/>
    <col min="11273" max="11284" width="3" style="38" customWidth="1"/>
    <col min="11285" max="11285" width="3.140625" style="38" customWidth="1"/>
    <col min="11286" max="11520" width="3" style="38"/>
    <col min="11521" max="11521" width="0.85546875" style="38" customWidth="1"/>
    <col min="11522" max="11522" width="3.7109375" style="38" customWidth="1"/>
    <col min="11523" max="11524" width="5.140625" style="38" customWidth="1"/>
    <col min="11525" max="11525" width="15.140625" style="38" customWidth="1"/>
    <col min="11526" max="11528" width="8.28515625" style="38" customWidth="1"/>
    <col min="11529" max="11540" width="3" style="38" customWidth="1"/>
    <col min="11541" max="11541" width="3.140625" style="38" customWidth="1"/>
    <col min="11542" max="11776" width="3" style="38"/>
    <col min="11777" max="11777" width="0.85546875" style="38" customWidth="1"/>
    <col min="11778" max="11778" width="3.7109375" style="38" customWidth="1"/>
    <col min="11779" max="11780" width="5.140625" style="38" customWidth="1"/>
    <col min="11781" max="11781" width="15.140625" style="38" customWidth="1"/>
    <col min="11782" max="11784" width="8.28515625" style="38" customWidth="1"/>
    <col min="11785" max="11796" width="3" style="38" customWidth="1"/>
    <col min="11797" max="11797" width="3.140625" style="38" customWidth="1"/>
    <col min="11798" max="12032" width="3" style="38"/>
    <col min="12033" max="12033" width="0.85546875" style="38" customWidth="1"/>
    <col min="12034" max="12034" width="3.7109375" style="38" customWidth="1"/>
    <col min="12035" max="12036" width="5.140625" style="38" customWidth="1"/>
    <col min="12037" max="12037" width="15.140625" style="38" customWidth="1"/>
    <col min="12038" max="12040" width="8.28515625" style="38" customWidth="1"/>
    <col min="12041" max="12052" width="3" style="38" customWidth="1"/>
    <col min="12053" max="12053" width="3.140625" style="38" customWidth="1"/>
    <col min="12054" max="12288" width="3" style="38"/>
    <col min="12289" max="12289" width="0.85546875" style="38" customWidth="1"/>
    <col min="12290" max="12290" width="3.7109375" style="38" customWidth="1"/>
    <col min="12291" max="12292" width="5.140625" style="38" customWidth="1"/>
    <col min="12293" max="12293" width="15.140625" style="38" customWidth="1"/>
    <col min="12294" max="12296" width="8.28515625" style="38" customWidth="1"/>
    <col min="12297" max="12308" width="3" style="38" customWidth="1"/>
    <col min="12309" max="12309" width="3.140625" style="38" customWidth="1"/>
    <col min="12310" max="12544" width="3" style="38"/>
    <col min="12545" max="12545" width="0.85546875" style="38" customWidth="1"/>
    <col min="12546" max="12546" width="3.7109375" style="38" customWidth="1"/>
    <col min="12547" max="12548" width="5.140625" style="38" customWidth="1"/>
    <col min="12549" max="12549" width="15.140625" style="38" customWidth="1"/>
    <col min="12550" max="12552" width="8.28515625" style="38" customWidth="1"/>
    <col min="12553" max="12564" width="3" style="38" customWidth="1"/>
    <col min="12565" max="12565" width="3.140625" style="38" customWidth="1"/>
    <col min="12566" max="12800" width="3" style="38"/>
    <col min="12801" max="12801" width="0.85546875" style="38" customWidth="1"/>
    <col min="12802" max="12802" width="3.7109375" style="38" customWidth="1"/>
    <col min="12803" max="12804" width="5.140625" style="38" customWidth="1"/>
    <col min="12805" max="12805" width="15.140625" style="38" customWidth="1"/>
    <col min="12806" max="12808" width="8.28515625" style="38" customWidth="1"/>
    <col min="12809" max="12820" width="3" style="38" customWidth="1"/>
    <col min="12821" max="12821" width="3.140625" style="38" customWidth="1"/>
    <col min="12822" max="13056" width="3" style="38"/>
    <col min="13057" max="13057" width="0.85546875" style="38" customWidth="1"/>
    <col min="13058" max="13058" width="3.7109375" style="38" customWidth="1"/>
    <col min="13059" max="13060" width="5.140625" style="38" customWidth="1"/>
    <col min="13061" max="13061" width="15.140625" style="38" customWidth="1"/>
    <col min="13062" max="13064" width="8.28515625" style="38" customWidth="1"/>
    <col min="13065" max="13076" width="3" style="38" customWidth="1"/>
    <col min="13077" max="13077" width="3.140625" style="38" customWidth="1"/>
    <col min="13078" max="13312" width="3" style="38"/>
    <col min="13313" max="13313" width="0.85546875" style="38" customWidth="1"/>
    <col min="13314" max="13314" width="3.7109375" style="38" customWidth="1"/>
    <col min="13315" max="13316" width="5.140625" style="38" customWidth="1"/>
    <col min="13317" max="13317" width="15.140625" style="38" customWidth="1"/>
    <col min="13318" max="13320" width="8.28515625" style="38" customWidth="1"/>
    <col min="13321" max="13332" width="3" style="38" customWidth="1"/>
    <col min="13333" max="13333" width="3.140625" style="38" customWidth="1"/>
    <col min="13334" max="13568" width="3" style="38"/>
    <col min="13569" max="13569" width="0.85546875" style="38" customWidth="1"/>
    <col min="13570" max="13570" width="3.7109375" style="38" customWidth="1"/>
    <col min="13571" max="13572" width="5.140625" style="38" customWidth="1"/>
    <col min="13573" max="13573" width="15.140625" style="38" customWidth="1"/>
    <col min="13574" max="13576" width="8.28515625" style="38" customWidth="1"/>
    <col min="13577" max="13588" width="3" style="38" customWidth="1"/>
    <col min="13589" max="13589" width="3.140625" style="38" customWidth="1"/>
    <col min="13590" max="13824" width="3" style="38"/>
    <col min="13825" max="13825" width="0.85546875" style="38" customWidth="1"/>
    <col min="13826" max="13826" width="3.7109375" style="38" customWidth="1"/>
    <col min="13827" max="13828" width="5.140625" style="38" customWidth="1"/>
    <col min="13829" max="13829" width="15.140625" style="38" customWidth="1"/>
    <col min="13830" max="13832" width="8.28515625" style="38" customWidth="1"/>
    <col min="13833" max="13844" width="3" style="38" customWidth="1"/>
    <col min="13845" max="13845" width="3.140625" style="38" customWidth="1"/>
    <col min="13846" max="14080" width="3" style="38"/>
    <col min="14081" max="14081" width="0.85546875" style="38" customWidth="1"/>
    <col min="14082" max="14082" width="3.7109375" style="38" customWidth="1"/>
    <col min="14083" max="14084" width="5.140625" style="38" customWidth="1"/>
    <col min="14085" max="14085" width="15.140625" style="38" customWidth="1"/>
    <col min="14086" max="14088" width="8.28515625" style="38" customWidth="1"/>
    <col min="14089" max="14100" width="3" style="38" customWidth="1"/>
    <col min="14101" max="14101" width="3.140625" style="38" customWidth="1"/>
    <col min="14102" max="14336" width="3" style="38"/>
    <col min="14337" max="14337" width="0.85546875" style="38" customWidth="1"/>
    <col min="14338" max="14338" width="3.7109375" style="38" customWidth="1"/>
    <col min="14339" max="14340" width="5.140625" style="38" customWidth="1"/>
    <col min="14341" max="14341" width="15.140625" style="38" customWidth="1"/>
    <col min="14342" max="14344" width="8.28515625" style="38" customWidth="1"/>
    <col min="14345" max="14356" width="3" style="38" customWidth="1"/>
    <col min="14357" max="14357" width="3.140625" style="38" customWidth="1"/>
    <col min="14358" max="14592" width="3" style="38"/>
    <col min="14593" max="14593" width="0.85546875" style="38" customWidth="1"/>
    <col min="14594" max="14594" width="3.7109375" style="38" customWidth="1"/>
    <col min="14595" max="14596" width="5.140625" style="38" customWidth="1"/>
    <col min="14597" max="14597" width="15.140625" style="38" customWidth="1"/>
    <col min="14598" max="14600" width="8.28515625" style="38" customWidth="1"/>
    <col min="14601" max="14612" width="3" style="38" customWidth="1"/>
    <col min="14613" max="14613" width="3.140625" style="38" customWidth="1"/>
    <col min="14614" max="14848" width="3" style="38"/>
    <col min="14849" max="14849" width="0.85546875" style="38" customWidth="1"/>
    <col min="14850" max="14850" width="3.7109375" style="38" customWidth="1"/>
    <col min="14851" max="14852" width="5.140625" style="38" customWidth="1"/>
    <col min="14853" max="14853" width="15.140625" style="38" customWidth="1"/>
    <col min="14854" max="14856" width="8.28515625" style="38" customWidth="1"/>
    <col min="14857" max="14868" width="3" style="38" customWidth="1"/>
    <col min="14869" max="14869" width="3.140625" style="38" customWidth="1"/>
    <col min="14870" max="15104" width="3" style="38"/>
    <col min="15105" max="15105" width="0.85546875" style="38" customWidth="1"/>
    <col min="15106" max="15106" width="3.7109375" style="38" customWidth="1"/>
    <col min="15107" max="15108" width="5.140625" style="38" customWidth="1"/>
    <col min="15109" max="15109" width="15.140625" style="38" customWidth="1"/>
    <col min="15110" max="15112" width="8.28515625" style="38" customWidth="1"/>
    <col min="15113" max="15124" width="3" style="38" customWidth="1"/>
    <col min="15125" max="15125" width="3.140625" style="38" customWidth="1"/>
    <col min="15126" max="15360" width="3" style="38"/>
    <col min="15361" max="15361" width="0.85546875" style="38" customWidth="1"/>
    <col min="15362" max="15362" width="3.7109375" style="38" customWidth="1"/>
    <col min="15363" max="15364" width="5.140625" style="38" customWidth="1"/>
    <col min="15365" max="15365" width="15.140625" style="38" customWidth="1"/>
    <col min="15366" max="15368" width="8.28515625" style="38" customWidth="1"/>
    <col min="15369" max="15380" width="3" style="38" customWidth="1"/>
    <col min="15381" max="15381" width="3.140625" style="38" customWidth="1"/>
    <col min="15382" max="15616" width="3" style="38"/>
    <col min="15617" max="15617" width="0.85546875" style="38" customWidth="1"/>
    <col min="15618" max="15618" width="3.7109375" style="38" customWidth="1"/>
    <col min="15619" max="15620" width="5.140625" style="38" customWidth="1"/>
    <col min="15621" max="15621" width="15.140625" style="38" customWidth="1"/>
    <col min="15622" max="15624" width="8.28515625" style="38" customWidth="1"/>
    <col min="15625" max="15636" width="3" style="38" customWidth="1"/>
    <col min="15637" max="15637" width="3.140625" style="38" customWidth="1"/>
    <col min="15638" max="15872" width="3" style="38"/>
    <col min="15873" max="15873" width="0.85546875" style="38" customWidth="1"/>
    <col min="15874" max="15874" width="3.7109375" style="38" customWidth="1"/>
    <col min="15875" max="15876" width="5.140625" style="38" customWidth="1"/>
    <col min="15877" max="15877" width="15.140625" style="38" customWidth="1"/>
    <col min="15878" max="15880" width="8.28515625" style="38" customWidth="1"/>
    <col min="15881" max="15892" width="3" style="38" customWidth="1"/>
    <col min="15893" max="15893" width="3.140625" style="38" customWidth="1"/>
    <col min="15894" max="16128" width="3" style="38"/>
    <col min="16129" max="16129" width="0.85546875" style="38" customWidth="1"/>
    <col min="16130" max="16130" width="3.7109375" style="38" customWidth="1"/>
    <col min="16131" max="16132" width="5.140625" style="38" customWidth="1"/>
    <col min="16133" max="16133" width="15.140625" style="38" customWidth="1"/>
    <col min="16134" max="16136" width="8.28515625" style="38" customWidth="1"/>
    <col min="16137" max="16148" width="3" style="38" customWidth="1"/>
    <col min="16149" max="16149" width="3.140625" style="38" customWidth="1"/>
    <col min="16150" max="16384" width="3" style="38"/>
  </cols>
  <sheetData>
    <row r="1" spans="1:42" ht="3.75" customHeight="1" x14ac:dyDescent="0.15"/>
    <row r="2" spans="1:42" ht="15" customHeight="1" x14ac:dyDescent="0.2">
      <c r="B2" s="286" t="s">
        <v>27</v>
      </c>
      <c r="C2" s="287"/>
      <c r="D2" s="287"/>
      <c r="E2" s="287"/>
      <c r="F2" s="287"/>
      <c r="G2" s="287"/>
      <c r="H2" s="39"/>
      <c r="I2" s="40"/>
      <c r="J2" s="41" t="s">
        <v>28</v>
      </c>
      <c r="K2" s="42"/>
      <c r="L2" s="42"/>
      <c r="M2" s="42"/>
      <c r="N2" s="43"/>
      <c r="O2" s="44"/>
      <c r="P2" s="45"/>
      <c r="Q2" s="45"/>
      <c r="R2" s="45"/>
      <c r="S2" s="45"/>
      <c r="T2" s="45"/>
      <c r="U2" s="45"/>
      <c r="V2" s="45"/>
      <c r="W2" s="45"/>
      <c r="X2" s="45"/>
      <c r="Y2" s="45"/>
      <c r="Z2" s="45"/>
      <c r="AA2" s="45"/>
      <c r="AB2" s="41" t="s">
        <v>29</v>
      </c>
      <c r="AC2" s="46"/>
      <c r="AD2" s="42"/>
      <c r="AE2" s="47"/>
      <c r="AF2" s="43"/>
      <c r="AG2" s="48"/>
      <c r="AH2" s="45"/>
      <c r="AI2" s="45"/>
      <c r="AJ2" s="45"/>
      <c r="AK2" s="45"/>
      <c r="AL2" s="45"/>
      <c r="AM2" s="45"/>
      <c r="AN2" s="45"/>
      <c r="AO2" s="49" t="s">
        <v>30</v>
      </c>
    </row>
    <row r="3" spans="1:42" ht="15" customHeight="1" x14ac:dyDescent="0.2">
      <c r="A3" s="50"/>
      <c r="B3" s="287"/>
      <c r="C3" s="287"/>
      <c r="D3" s="287"/>
      <c r="E3" s="287"/>
      <c r="F3" s="287"/>
      <c r="G3" s="287"/>
      <c r="H3" s="39"/>
      <c r="I3" s="40"/>
      <c r="J3" s="41" t="s">
        <v>15</v>
      </c>
      <c r="K3" s="42"/>
      <c r="L3" s="42"/>
      <c r="M3" s="47"/>
      <c r="N3" s="43"/>
      <c r="O3" s="51"/>
      <c r="P3" s="45"/>
      <c r="Q3" s="45"/>
      <c r="R3" s="45"/>
      <c r="S3" s="52"/>
      <c r="T3" s="41" t="s">
        <v>31</v>
      </c>
      <c r="U3" s="47"/>
      <c r="V3" s="43"/>
      <c r="W3" s="48"/>
      <c r="X3" s="51"/>
      <c r="Y3" s="44"/>
      <c r="Z3" s="44"/>
      <c r="AA3" s="52"/>
      <c r="AB3" s="41" t="s">
        <v>32</v>
      </c>
      <c r="AC3" s="42"/>
      <c r="AD3" s="42"/>
      <c r="AE3" s="42"/>
      <c r="AF3" s="53"/>
      <c r="AG3" s="48"/>
      <c r="AH3" s="45"/>
      <c r="AI3" s="45"/>
      <c r="AJ3" s="45"/>
      <c r="AK3" s="45"/>
      <c r="AL3" s="45"/>
      <c r="AM3" s="45"/>
      <c r="AN3" s="45"/>
      <c r="AO3" s="49" t="s">
        <v>30</v>
      </c>
    </row>
    <row r="4" spans="1:42" ht="15" customHeight="1" x14ac:dyDescent="0.2">
      <c r="B4" s="287"/>
      <c r="C4" s="287"/>
      <c r="D4" s="287"/>
      <c r="E4" s="287"/>
      <c r="F4" s="287"/>
      <c r="G4" s="287"/>
      <c r="H4" s="39"/>
      <c r="J4" s="41" t="s">
        <v>33</v>
      </c>
      <c r="K4" s="42"/>
      <c r="L4" s="42"/>
      <c r="M4" s="42"/>
      <c r="N4" s="53"/>
      <c r="O4" s="44"/>
      <c r="P4" s="44"/>
      <c r="Q4" s="44"/>
      <c r="R4" s="44" t="s">
        <v>34</v>
      </c>
      <c r="S4" s="44"/>
      <c r="T4" s="44"/>
      <c r="U4" s="44" t="s">
        <v>35</v>
      </c>
      <c r="V4" s="45"/>
      <c r="W4" s="45"/>
      <c r="X4" s="44" t="s">
        <v>36</v>
      </c>
      <c r="Y4" s="44"/>
      <c r="Z4" s="45"/>
      <c r="AA4" s="45"/>
      <c r="AB4" s="44" t="s">
        <v>37</v>
      </c>
      <c r="AC4" s="45"/>
      <c r="AD4" s="45"/>
      <c r="AE4" s="44"/>
      <c r="AF4" s="44"/>
      <c r="AG4" s="44" t="s">
        <v>34</v>
      </c>
      <c r="AH4" s="44"/>
      <c r="AI4" s="44" t="s">
        <v>35</v>
      </c>
      <c r="AJ4" s="45"/>
      <c r="AK4" s="45"/>
      <c r="AL4" s="45"/>
      <c r="AM4" s="44" t="s">
        <v>36</v>
      </c>
      <c r="AN4" s="44"/>
      <c r="AO4" s="54"/>
    </row>
    <row r="5" spans="1:42" ht="8.25" customHeight="1" x14ac:dyDescent="0.2">
      <c r="A5" s="55"/>
    </row>
    <row r="6" spans="1:42" ht="15" customHeight="1" x14ac:dyDescent="0.2">
      <c r="B6" s="288" t="s">
        <v>38</v>
      </c>
      <c r="C6" s="289"/>
      <c r="D6" s="289"/>
      <c r="E6" s="289"/>
      <c r="F6" s="289"/>
      <c r="G6" s="289"/>
      <c r="H6" s="289"/>
      <c r="L6" s="56" t="s">
        <v>39</v>
      </c>
      <c r="M6" s="56"/>
      <c r="N6" s="56"/>
      <c r="O6" s="56"/>
      <c r="P6" s="56"/>
      <c r="Q6" s="56"/>
      <c r="R6" s="56"/>
      <c r="S6" s="56"/>
      <c r="T6" s="57"/>
      <c r="U6" s="57"/>
      <c r="V6" s="57"/>
      <c r="W6" s="57"/>
      <c r="X6" s="57"/>
      <c r="Y6" s="57"/>
      <c r="Z6" s="57"/>
      <c r="AA6" s="57"/>
      <c r="AB6" s="57"/>
      <c r="AC6" s="57"/>
      <c r="AD6" s="58"/>
      <c r="AE6" s="58"/>
      <c r="AF6" s="56"/>
      <c r="AG6" s="56"/>
      <c r="AH6" s="56"/>
      <c r="AI6" s="56"/>
      <c r="AJ6" s="56"/>
      <c r="AK6" s="56"/>
      <c r="AL6" s="56"/>
      <c r="AM6" s="56"/>
      <c r="AN6" s="56"/>
      <c r="AO6" s="56"/>
    </row>
    <row r="7" spans="1:42" ht="15" customHeight="1" x14ac:dyDescent="0.2">
      <c r="A7" s="55"/>
      <c r="B7" s="288"/>
      <c r="C7" s="289"/>
      <c r="D7" s="289"/>
      <c r="E7" s="289"/>
      <c r="F7" s="289"/>
      <c r="G7" s="289"/>
      <c r="H7" s="289"/>
      <c r="I7" s="55"/>
      <c r="L7" s="290"/>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2"/>
    </row>
    <row r="8" spans="1:42" ht="54" customHeight="1" x14ac:dyDescent="0.15">
      <c r="B8" s="59"/>
      <c r="C8" s="60"/>
      <c r="D8" s="60"/>
      <c r="E8" s="60"/>
      <c r="F8" s="60"/>
      <c r="G8" s="60"/>
      <c r="H8" s="61"/>
      <c r="L8" s="293"/>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5"/>
    </row>
    <row r="9" spans="1:42" ht="15" customHeight="1" x14ac:dyDescent="0.2">
      <c r="A9" s="55"/>
      <c r="B9" s="62"/>
      <c r="D9" s="55"/>
      <c r="E9" s="55"/>
      <c r="F9" s="55"/>
      <c r="G9" s="55"/>
      <c r="H9" s="63"/>
      <c r="L9" s="293"/>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5"/>
    </row>
    <row r="10" spans="1:42" ht="15" customHeight="1" x14ac:dyDescent="0.2">
      <c r="A10" s="55"/>
      <c r="B10" s="62"/>
      <c r="D10" s="55"/>
      <c r="E10" s="55"/>
      <c r="F10" s="55"/>
      <c r="G10" s="55"/>
      <c r="H10" s="63"/>
      <c r="I10" s="55"/>
      <c r="L10" s="293"/>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5"/>
    </row>
    <row r="11" spans="1:42" ht="15" customHeight="1" x14ac:dyDescent="0.2">
      <c r="A11" s="55"/>
      <c r="B11" s="62"/>
      <c r="D11" s="55"/>
      <c r="E11" s="55"/>
      <c r="F11" s="55"/>
      <c r="G11" s="55"/>
      <c r="H11" s="63"/>
      <c r="I11" s="55"/>
      <c r="L11" s="296"/>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8"/>
    </row>
    <row r="12" spans="1:42" ht="15" customHeight="1" x14ac:dyDescent="0.2">
      <c r="A12" s="55"/>
      <c r="B12" s="62"/>
      <c r="D12" s="55"/>
      <c r="E12" s="55"/>
      <c r="F12" s="55"/>
      <c r="G12" s="55"/>
      <c r="H12" s="63"/>
      <c r="I12" s="55"/>
    </row>
    <row r="13" spans="1:42" ht="15" customHeight="1" x14ac:dyDescent="0.2">
      <c r="A13" s="55"/>
      <c r="B13" s="62"/>
      <c r="D13" s="55"/>
      <c r="E13" s="55"/>
      <c r="F13" s="55"/>
      <c r="G13" s="55"/>
      <c r="H13" s="63"/>
      <c r="I13" s="55"/>
      <c r="L13" s="56" t="s">
        <v>40</v>
      </c>
      <c r="M13" s="57"/>
      <c r="N13" s="57"/>
      <c r="O13" s="57"/>
      <c r="P13" s="57"/>
      <c r="Q13" s="57"/>
      <c r="R13" s="57"/>
      <c r="S13" s="57"/>
      <c r="T13" s="57"/>
      <c r="U13" s="57"/>
      <c r="V13" s="57"/>
      <c r="W13" s="57"/>
      <c r="X13" s="57"/>
      <c r="Y13" s="57"/>
      <c r="AA13" s="57"/>
      <c r="AB13" s="57"/>
      <c r="AC13" s="57"/>
      <c r="AD13" s="58"/>
      <c r="AE13" s="58"/>
      <c r="AF13" s="56"/>
      <c r="AG13" s="56"/>
      <c r="AH13" s="56"/>
      <c r="AI13" s="40" t="s">
        <v>41</v>
      </c>
      <c r="AK13" s="56"/>
      <c r="AL13" s="56"/>
      <c r="AM13" s="56"/>
      <c r="AN13" s="56"/>
      <c r="AO13" s="56"/>
    </row>
    <row r="14" spans="1:42" ht="15" customHeight="1" x14ac:dyDescent="0.2">
      <c r="A14" s="55"/>
      <c r="B14" s="62"/>
      <c r="D14" s="55"/>
      <c r="E14" s="55"/>
      <c r="F14" s="55"/>
      <c r="G14" s="55"/>
      <c r="H14" s="63"/>
      <c r="I14" s="55"/>
      <c r="L14" s="64" t="s">
        <v>0</v>
      </c>
      <c r="M14" s="65"/>
      <c r="N14" s="65"/>
      <c r="O14" s="65"/>
      <c r="P14" s="65"/>
      <c r="Q14" s="66"/>
      <c r="R14" s="66"/>
      <c r="S14" s="66"/>
      <c r="T14" s="66"/>
      <c r="U14" s="67"/>
      <c r="V14" s="299" t="s">
        <v>1</v>
      </c>
      <c r="W14" s="300"/>
      <c r="X14" s="300"/>
      <c r="Y14" s="300"/>
      <c r="Z14" s="300"/>
      <c r="AA14" s="300"/>
      <c r="AB14" s="300"/>
      <c r="AC14" s="300"/>
      <c r="AD14" s="300"/>
      <c r="AE14" s="300"/>
      <c r="AF14" s="300"/>
      <c r="AG14" s="300"/>
      <c r="AH14" s="300"/>
      <c r="AI14" s="301"/>
      <c r="AJ14" s="68" t="s">
        <v>42</v>
      </c>
      <c r="AK14" s="65"/>
      <c r="AL14" s="69"/>
      <c r="AM14" s="64" t="s">
        <v>43</v>
      </c>
      <c r="AN14" s="65"/>
      <c r="AO14" s="69"/>
      <c r="AP14" s="40"/>
    </row>
    <row r="15" spans="1:42" ht="15" customHeight="1" x14ac:dyDescent="0.2">
      <c r="A15" s="55"/>
      <c r="B15" s="62"/>
      <c r="D15" s="55"/>
      <c r="E15" s="55"/>
      <c r="F15" s="55"/>
      <c r="G15" s="55"/>
      <c r="H15" s="63"/>
      <c r="I15" s="55"/>
      <c r="L15" s="70"/>
      <c r="M15" s="71"/>
      <c r="N15" s="71"/>
      <c r="O15" s="71"/>
      <c r="P15" s="71"/>
      <c r="Q15" s="71"/>
      <c r="R15" s="71"/>
      <c r="S15" s="71"/>
      <c r="T15" s="71"/>
      <c r="U15" s="72"/>
      <c r="V15" s="64"/>
      <c r="W15" s="65"/>
      <c r="X15" s="65"/>
      <c r="Y15" s="65"/>
      <c r="Z15" s="65"/>
      <c r="AA15" s="65"/>
      <c r="AB15" s="65"/>
      <c r="AC15" s="65"/>
      <c r="AD15" s="65"/>
      <c r="AE15" s="65"/>
      <c r="AF15" s="65"/>
      <c r="AG15" s="65"/>
      <c r="AH15" s="65"/>
      <c r="AI15" s="69"/>
      <c r="AJ15" s="283"/>
      <c r="AK15" s="284"/>
      <c r="AL15" s="285"/>
      <c r="AM15" s="283"/>
      <c r="AN15" s="284"/>
      <c r="AO15" s="285"/>
    </row>
    <row r="16" spans="1:42" ht="15" customHeight="1" x14ac:dyDescent="0.2">
      <c r="A16" s="55"/>
      <c r="B16" s="62"/>
      <c r="D16" s="55"/>
      <c r="E16" s="55"/>
      <c r="F16" s="55"/>
      <c r="G16" s="55"/>
      <c r="H16" s="63"/>
      <c r="I16" s="55"/>
      <c r="L16" s="70"/>
      <c r="M16" s="71"/>
      <c r="N16" s="71"/>
      <c r="O16" s="71"/>
      <c r="P16" s="71"/>
      <c r="Q16" s="71"/>
      <c r="R16" s="71"/>
      <c r="S16" s="71"/>
      <c r="T16" s="71"/>
      <c r="U16" s="72"/>
      <c r="V16" s="64"/>
      <c r="W16" s="65"/>
      <c r="X16" s="65"/>
      <c r="Y16" s="65"/>
      <c r="Z16" s="65"/>
      <c r="AA16" s="65"/>
      <c r="AB16" s="65"/>
      <c r="AC16" s="65"/>
      <c r="AD16" s="65"/>
      <c r="AE16" s="65"/>
      <c r="AF16" s="65"/>
      <c r="AG16" s="65"/>
      <c r="AH16" s="65"/>
      <c r="AI16" s="69"/>
      <c r="AJ16" s="283"/>
      <c r="AK16" s="284"/>
      <c r="AL16" s="285"/>
      <c r="AM16" s="283"/>
      <c r="AN16" s="284"/>
      <c r="AO16" s="285"/>
    </row>
    <row r="17" spans="1:46" ht="15" customHeight="1" x14ac:dyDescent="0.2">
      <c r="A17" s="55"/>
      <c r="B17" s="62"/>
      <c r="D17" s="55"/>
      <c r="E17" s="55"/>
      <c r="F17" s="55"/>
      <c r="G17" s="55"/>
      <c r="H17" s="63"/>
      <c r="I17" s="55"/>
      <c r="L17" s="70"/>
      <c r="M17" s="71"/>
      <c r="N17" s="71"/>
      <c r="O17" s="71"/>
      <c r="P17" s="71"/>
      <c r="Q17" s="71"/>
      <c r="R17" s="71"/>
      <c r="S17" s="71"/>
      <c r="T17" s="71"/>
      <c r="U17" s="72"/>
      <c r="V17" s="64"/>
      <c r="W17" s="65"/>
      <c r="X17" s="65"/>
      <c r="Y17" s="65"/>
      <c r="Z17" s="65"/>
      <c r="AA17" s="65"/>
      <c r="AB17" s="65"/>
      <c r="AC17" s="65"/>
      <c r="AD17" s="65"/>
      <c r="AE17" s="65"/>
      <c r="AF17" s="65"/>
      <c r="AG17" s="65"/>
      <c r="AH17" s="65"/>
      <c r="AI17" s="69"/>
      <c r="AJ17" s="283"/>
      <c r="AK17" s="284"/>
      <c r="AL17" s="285"/>
      <c r="AM17" s="283"/>
      <c r="AN17" s="284"/>
      <c r="AO17" s="285"/>
    </row>
    <row r="18" spans="1:46" ht="15" customHeight="1" x14ac:dyDescent="0.2">
      <c r="A18" s="55"/>
      <c r="B18" s="73"/>
      <c r="C18" s="55"/>
      <c r="D18" s="55"/>
      <c r="E18" s="55"/>
      <c r="F18" s="55"/>
      <c r="G18" s="55"/>
      <c r="H18" s="63"/>
      <c r="I18" s="55"/>
      <c r="L18" s="70"/>
      <c r="M18" s="71"/>
      <c r="N18" s="71"/>
      <c r="O18" s="71"/>
      <c r="P18" s="71"/>
      <c r="Q18" s="71"/>
      <c r="R18" s="71"/>
      <c r="S18" s="71"/>
      <c r="T18" s="71"/>
      <c r="U18" s="72"/>
      <c r="V18" s="64"/>
      <c r="W18" s="65"/>
      <c r="X18" s="65"/>
      <c r="Y18" s="65"/>
      <c r="Z18" s="65"/>
      <c r="AA18" s="65"/>
      <c r="AB18" s="65"/>
      <c r="AC18" s="65"/>
      <c r="AD18" s="65"/>
      <c r="AE18" s="65"/>
      <c r="AF18" s="65"/>
      <c r="AG18" s="65"/>
      <c r="AH18" s="65"/>
      <c r="AI18" s="69"/>
      <c r="AJ18" s="283"/>
      <c r="AK18" s="284"/>
      <c r="AL18" s="285"/>
      <c r="AM18" s="283"/>
      <c r="AN18" s="284"/>
      <c r="AO18" s="285"/>
    </row>
    <row r="19" spans="1:46" ht="15" customHeight="1" x14ac:dyDescent="0.2">
      <c r="A19" s="55"/>
      <c r="B19" s="73"/>
      <c r="C19" s="55"/>
      <c r="D19" s="55"/>
      <c r="E19" s="55"/>
      <c r="F19" s="55"/>
      <c r="G19" s="55"/>
      <c r="H19" s="63"/>
      <c r="I19" s="55"/>
      <c r="L19" s="70"/>
      <c r="M19" s="71"/>
      <c r="N19" s="71"/>
      <c r="O19" s="71"/>
      <c r="P19" s="71"/>
      <c r="Q19" s="71"/>
      <c r="R19" s="71"/>
      <c r="S19" s="71"/>
      <c r="T19" s="71"/>
      <c r="U19" s="72"/>
      <c r="V19" s="64"/>
      <c r="W19" s="65"/>
      <c r="X19" s="65"/>
      <c r="Y19" s="65"/>
      <c r="Z19" s="65"/>
      <c r="AA19" s="65"/>
      <c r="AB19" s="65"/>
      <c r="AC19" s="65"/>
      <c r="AD19" s="65"/>
      <c r="AE19" s="65"/>
      <c r="AF19" s="65"/>
      <c r="AG19" s="65"/>
      <c r="AH19" s="65"/>
      <c r="AI19" s="69"/>
      <c r="AJ19" s="283"/>
      <c r="AK19" s="284"/>
      <c r="AL19" s="285"/>
      <c r="AM19" s="283"/>
      <c r="AN19" s="284"/>
      <c r="AO19" s="285"/>
    </row>
    <row r="20" spans="1:46" ht="15" customHeight="1" x14ac:dyDescent="0.2">
      <c r="A20" s="55"/>
      <c r="B20" s="74"/>
      <c r="C20" s="75"/>
      <c r="D20" s="76"/>
      <c r="E20" s="76"/>
      <c r="F20" s="76"/>
      <c r="G20" s="76"/>
      <c r="H20" s="77"/>
      <c r="I20" s="55"/>
      <c r="L20" s="70"/>
      <c r="M20" s="71"/>
      <c r="N20" s="71"/>
      <c r="O20" s="71"/>
      <c r="P20" s="71"/>
      <c r="Q20" s="71"/>
      <c r="R20" s="71"/>
      <c r="S20" s="71"/>
      <c r="T20" s="71"/>
      <c r="U20" s="72"/>
      <c r="V20" s="64"/>
      <c r="W20" s="65"/>
      <c r="X20" s="65"/>
      <c r="Y20" s="65"/>
      <c r="Z20" s="65"/>
      <c r="AA20" s="65"/>
      <c r="AB20" s="65"/>
      <c r="AC20" s="65"/>
      <c r="AD20" s="65"/>
      <c r="AE20" s="65"/>
      <c r="AF20" s="65"/>
      <c r="AG20" s="65"/>
      <c r="AH20" s="65"/>
      <c r="AI20" s="69"/>
      <c r="AJ20" s="283"/>
      <c r="AK20" s="284"/>
      <c r="AL20" s="285"/>
      <c r="AM20" s="283"/>
      <c r="AN20" s="284"/>
      <c r="AO20" s="285"/>
      <c r="AT20" s="78"/>
    </row>
    <row r="21" spans="1:46" ht="15" customHeight="1" x14ac:dyDescent="0.2">
      <c r="A21" s="55"/>
      <c r="D21" s="55"/>
      <c r="E21" s="55"/>
      <c r="F21" s="55"/>
      <c r="G21" s="55"/>
      <c r="H21" s="55"/>
      <c r="I21" s="55"/>
      <c r="L21" s="70"/>
      <c r="M21" s="71"/>
      <c r="N21" s="71"/>
      <c r="O21" s="71"/>
      <c r="P21" s="71"/>
      <c r="Q21" s="71"/>
      <c r="R21" s="71"/>
      <c r="S21" s="71"/>
      <c r="T21" s="71"/>
      <c r="U21" s="72"/>
      <c r="V21" s="64"/>
      <c r="W21" s="65"/>
      <c r="X21" s="65"/>
      <c r="Y21" s="65"/>
      <c r="Z21" s="65"/>
      <c r="AA21" s="65"/>
      <c r="AB21" s="65"/>
      <c r="AC21" s="65"/>
      <c r="AD21" s="65"/>
      <c r="AE21" s="65"/>
      <c r="AF21" s="65"/>
      <c r="AG21" s="65"/>
      <c r="AH21" s="65"/>
      <c r="AI21" s="69"/>
      <c r="AJ21" s="283"/>
      <c r="AK21" s="284"/>
      <c r="AL21" s="285"/>
      <c r="AM21" s="283"/>
      <c r="AN21" s="284"/>
      <c r="AO21" s="285"/>
      <c r="AT21" s="78"/>
    </row>
    <row r="22" spans="1:46" ht="15" customHeight="1" x14ac:dyDescent="0.2">
      <c r="A22" s="55"/>
      <c r="B22" s="179" t="s">
        <v>44</v>
      </c>
      <c r="C22" s="180"/>
      <c r="D22" s="181"/>
      <c r="E22" s="181"/>
      <c r="F22" s="181"/>
      <c r="G22" s="181"/>
      <c r="H22" s="182"/>
      <c r="I22" s="55"/>
      <c r="L22" s="56" t="s">
        <v>45</v>
      </c>
      <c r="AT22" s="78"/>
    </row>
    <row r="23" spans="1:46" ht="14.25" customHeight="1" x14ac:dyDescent="0.2">
      <c r="A23" s="55"/>
      <c r="B23" s="262" t="s">
        <v>46</v>
      </c>
      <c r="C23" s="263"/>
      <c r="D23" s="263"/>
      <c r="E23" s="263"/>
      <c r="F23" s="79"/>
      <c r="G23" s="79" t="s">
        <v>47</v>
      </c>
      <c r="H23" s="183" t="s">
        <v>48</v>
      </c>
      <c r="I23" s="55"/>
      <c r="L23" s="64" t="s">
        <v>49</v>
      </c>
      <c r="M23" s="80"/>
      <c r="N23" s="80"/>
      <c r="O23" s="80"/>
      <c r="P23" s="80"/>
      <c r="Q23" s="80"/>
      <c r="R23" s="80"/>
      <c r="S23" s="65"/>
      <c r="T23" s="66"/>
      <c r="U23" s="65"/>
      <c r="V23" s="66"/>
      <c r="W23" s="65"/>
      <c r="X23" s="66"/>
      <c r="Y23" s="65"/>
      <c r="Z23" s="67"/>
      <c r="AA23" s="64" t="s">
        <v>50</v>
      </c>
      <c r="AB23" s="80"/>
      <c r="AC23" s="65"/>
      <c r="AD23" s="65"/>
      <c r="AE23" s="65"/>
      <c r="AF23" s="66"/>
      <c r="AG23" s="66"/>
      <c r="AH23" s="66"/>
      <c r="AI23" s="65"/>
      <c r="AJ23" s="65"/>
      <c r="AK23" s="65"/>
      <c r="AL23" s="65"/>
      <c r="AM23" s="65"/>
      <c r="AN23" s="65"/>
      <c r="AO23" s="69"/>
      <c r="AT23" s="78"/>
    </row>
    <row r="24" spans="1:46" ht="14.25" customHeight="1" x14ac:dyDescent="0.2">
      <c r="A24" s="55"/>
      <c r="B24" s="264"/>
      <c r="C24" s="265"/>
      <c r="D24" s="265"/>
      <c r="E24" s="265"/>
      <c r="F24" s="81"/>
      <c r="G24" s="81" t="s">
        <v>51</v>
      </c>
      <c r="H24" s="129" t="s">
        <v>51</v>
      </c>
      <c r="I24" s="55"/>
      <c r="L24" s="266"/>
      <c r="M24" s="267"/>
      <c r="N24" s="267"/>
      <c r="O24" s="267"/>
      <c r="P24" s="267"/>
      <c r="Q24" s="267"/>
      <c r="R24" s="267"/>
      <c r="S24" s="267"/>
      <c r="T24" s="267"/>
      <c r="U24" s="267"/>
      <c r="V24" s="267"/>
      <c r="W24" s="267"/>
      <c r="X24" s="267"/>
      <c r="Y24" s="267"/>
      <c r="Z24" s="268"/>
      <c r="AA24" s="266"/>
      <c r="AB24" s="267"/>
      <c r="AC24" s="267"/>
      <c r="AD24" s="267"/>
      <c r="AE24" s="267"/>
      <c r="AF24" s="267"/>
      <c r="AG24" s="267"/>
      <c r="AH24" s="267"/>
      <c r="AI24" s="267"/>
      <c r="AJ24" s="267"/>
      <c r="AK24" s="267"/>
      <c r="AL24" s="267"/>
      <c r="AM24" s="267"/>
      <c r="AN24" s="267"/>
      <c r="AO24" s="268"/>
      <c r="AT24" s="78"/>
    </row>
    <row r="25" spans="1:46" ht="15" customHeight="1" x14ac:dyDescent="0.2">
      <c r="A25" s="55"/>
      <c r="B25" s="184" t="str">
        <f>職業能力評価シート!B7</f>
        <v>企業倫理とコンプライアンス</v>
      </c>
      <c r="C25" s="82"/>
      <c r="D25" s="83"/>
      <c r="E25" s="83"/>
      <c r="F25" s="84"/>
      <c r="G25" s="84">
        <f>AVERAGE(職業能力評価シート!J7:J8)</f>
        <v>0</v>
      </c>
      <c r="H25" s="185">
        <f>AVERAGE(職業能力評価シート!K7:K8)</f>
        <v>0</v>
      </c>
      <c r="I25" s="55"/>
      <c r="L25" s="269"/>
      <c r="M25" s="270"/>
      <c r="N25" s="270"/>
      <c r="O25" s="270"/>
      <c r="P25" s="270"/>
      <c r="Q25" s="270"/>
      <c r="R25" s="270"/>
      <c r="S25" s="270"/>
      <c r="T25" s="270"/>
      <c r="U25" s="270"/>
      <c r="V25" s="270"/>
      <c r="W25" s="270"/>
      <c r="X25" s="270"/>
      <c r="Y25" s="270"/>
      <c r="Z25" s="271"/>
      <c r="AA25" s="269"/>
      <c r="AB25" s="270"/>
      <c r="AC25" s="270"/>
      <c r="AD25" s="270"/>
      <c r="AE25" s="270"/>
      <c r="AF25" s="270"/>
      <c r="AG25" s="270"/>
      <c r="AH25" s="270"/>
      <c r="AI25" s="270"/>
      <c r="AJ25" s="270"/>
      <c r="AK25" s="270"/>
      <c r="AL25" s="270"/>
      <c r="AM25" s="270"/>
      <c r="AN25" s="270"/>
      <c r="AO25" s="271"/>
      <c r="AT25" s="78"/>
    </row>
    <row r="26" spans="1:46" ht="15" customHeight="1" x14ac:dyDescent="0.2">
      <c r="A26" s="55"/>
      <c r="B26" s="186" t="str">
        <f>職業能力評価シート!B9</f>
        <v>関係者との連携による業務の遂行</v>
      </c>
      <c r="C26" s="85"/>
      <c r="D26" s="86"/>
      <c r="E26" s="86"/>
      <c r="F26" s="87"/>
      <c r="G26" s="87">
        <f>AVERAGE(職業能力評価シート!J9:J10)</f>
        <v>0</v>
      </c>
      <c r="H26" s="187">
        <f>AVERAGE(職業能力評価シート!K9:K10)</f>
        <v>0</v>
      </c>
      <c r="I26" s="55"/>
      <c r="L26" s="269"/>
      <c r="M26" s="270"/>
      <c r="N26" s="270"/>
      <c r="O26" s="270"/>
      <c r="P26" s="270"/>
      <c r="Q26" s="270"/>
      <c r="R26" s="270"/>
      <c r="S26" s="270"/>
      <c r="T26" s="270"/>
      <c r="U26" s="270"/>
      <c r="V26" s="270"/>
      <c r="W26" s="270"/>
      <c r="X26" s="270"/>
      <c r="Y26" s="270"/>
      <c r="Z26" s="271"/>
      <c r="AA26" s="269"/>
      <c r="AB26" s="270"/>
      <c r="AC26" s="270"/>
      <c r="AD26" s="270"/>
      <c r="AE26" s="270"/>
      <c r="AF26" s="270"/>
      <c r="AG26" s="270"/>
      <c r="AH26" s="270"/>
      <c r="AI26" s="270"/>
      <c r="AJ26" s="270"/>
      <c r="AK26" s="270"/>
      <c r="AL26" s="270"/>
      <c r="AM26" s="270"/>
      <c r="AN26" s="270"/>
      <c r="AO26" s="271"/>
      <c r="AT26" s="78"/>
    </row>
    <row r="27" spans="1:46" ht="15" customHeight="1" x14ac:dyDescent="0.2">
      <c r="A27" s="55"/>
      <c r="B27" s="184" t="str">
        <f>職業能力評価シート!B11</f>
        <v>課題の設定と成果の追求</v>
      </c>
      <c r="C27" s="82"/>
      <c r="D27" s="83"/>
      <c r="E27" s="83"/>
      <c r="F27" s="84"/>
      <c r="G27" s="84">
        <f>AVERAGE(職業能力評価シート!J11:J13)</f>
        <v>0</v>
      </c>
      <c r="H27" s="185">
        <f>AVERAGE(職業能力評価シート!K11:K13)</f>
        <v>0</v>
      </c>
      <c r="I27" s="55"/>
      <c r="L27" s="269"/>
      <c r="M27" s="270"/>
      <c r="N27" s="270"/>
      <c r="O27" s="270"/>
      <c r="P27" s="270"/>
      <c r="Q27" s="270"/>
      <c r="R27" s="270"/>
      <c r="S27" s="270"/>
      <c r="T27" s="270"/>
      <c r="U27" s="270"/>
      <c r="V27" s="270"/>
      <c r="W27" s="270"/>
      <c r="X27" s="270"/>
      <c r="Y27" s="270"/>
      <c r="Z27" s="271"/>
      <c r="AA27" s="269"/>
      <c r="AB27" s="270"/>
      <c r="AC27" s="270"/>
      <c r="AD27" s="270"/>
      <c r="AE27" s="270"/>
      <c r="AF27" s="270"/>
      <c r="AG27" s="270"/>
      <c r="AH27" s="270"/>
      <c r="AI27" s="270"/>
      <c r="AJ27" s="270"/>
      <c r="AK27" s="270"/>
      <c r="AL27" s="270"/>
      <c r="AM27" s="270"/>
      <c r="AN27" s="270"/>
      <c r="AO27" s="271"/>
      <c r="AT27" s="78"/>
    </row>
    <row r="28" spans="1:46" ht="15" customHeight="1" x14ac:dyDescent="0.2">
      <c r="A28" s="55"/>
      <c r="B28" s="186" t="str">
        <f>職業能力評価シート!B14</f>
        <v>業務効率化の推進</v>
      </c>
      <c r="C28" s="85"/>
      <c r="D28" s="86"/>
      <c r="E28" s="86"/>
      <c r="F28" s="87"/>
      <c r="G28" s="87">
        <f>AVERAGE(職業能力評価シート!J14:J15)</f>
        <v>0</v>
      </c>
      <c r="H28" s="187">
        <f>AVERAGE(職業能力評価シート!K14:K15)</f>
        <v>0</v>
      </c>
      <c r="I28" s="55"/>
      <c r="L28" s="269"/>
      <c r="M28" s="270"/>
      <c r="N28" s="270"/>
      <c r="O28" s="270"/>
      <c r="P28" s="270"/>
      <c r="Q28" s="270"/>
      <c r="R28" s="270"/>
      <c r="S28" s="270"/>
      <c r="T28" s="270"/>
      <c r="U28" s="270"/>
      <c r="V28" s="270"/>
      <c r="W28" s="270"/>
      <c r="X28" s="270"/>
      <c r="Y28" s="270"/>
      <c r="Z28" s="271"/>
      <c r="AA28" s="269"/>
      <c r="AB28" s="270"/>
      <c r="AC28" s="270"/>
      <c r="AD28" s="270"/>
      <c r="AE28" s="270"/>
      <c r="AF28" s="270"/>
      <c r="AG28" s="270"/>
      <c r="AH28" s="270"/>
      <c r="AI28" s="270"/>
      <c r="AJ28" s="270"/>
      <c r="AK28" s="270"/>
      <c r="AL28" s="270"/>
      <c r="AM28" s="270"/>
      <c r="AN28" s="270"/>
      <c r="AO28" s="271"/>
    </row>
    <row r="29" spans="1:46" ht="15" customHeight="1" x14ac:dyDescent="0.2">
      <c r="A29" s="55"/>
      <c r="B29" s="184" t="s">
        <v>468</v>
      </c>
      <c r="C29" s="82"/>
      <c r="D29" s="83"/>
      <c r="E29" s="83"/>
      <c r="F29" s="84"/>
      <c r="G29" s="84">
        <f>AVERAGE(職業能力評価シート!J16:J17)</f>
        <v>0</v>
      </c>
      <c r="H29" s="185">
        <f>AVERAGE(職業能力評価シート!K16:K17)</f>
        <v>0</v>
      </c>
      <c r="I29" s="55"/>
      <c r="L29" s="272"/>
      <c r="M29" s="273"/>
      <c r="N29" s="273"/>
      <c r="O29" s="273"/>
      <c r="P29" s="273"/>
      <c r="Q29" s="273"/>
      <c r="R29" s="273"/>
      <c r="S29" s="273"/>
      <c r="T29" s="273"/>
      <c r="U29" s="273"/>
      <c r="V29" s="273"/>
      <c r="W29" s="273"/>
      <c r="X29" s="273"/>
      <c r="Y29" s="273"/>
      <c r="Z29" s="274"/>
      <c r="AA29" s="272"/>
      <c r="AB29" s="273"/>
      <c r="AC29" s="273"/>
      <c r="AD29" s="273"/>
      <c r="AE29" s="273"/>
      <c r="AF29" s="273"/>
      <c r="AG29" s="273"/>
      <c r="AH29" s="273"/>
      <c r="AI29" s="273"/>
      <c r="AJ29" s="273"/>
      <c r="AK29" s="273"/>
      <c r="AL29" s="273"/>
      <c r="AM29" s="273"/>
      <c r="AN29" s="273"/>
      <c r="AO29" s="274"/>
    </row>
    <row r="30" spans="1:46" ht="15" customHeight="1" x14ac:dyDescent="0.2">
      <c r="A30" s="55"/>
      <c r="B30" s="188" t="s">
        <v>469</v>
      </c>
      <c r="C30" s="85"/>
      <c r="D30" s="86"/>
      <c r="E30" s="86"/>
      <c r="F30" s="87"/>
      <c r="G30" s="87">
        <f>AVERAGE(職業能力評価シート!J21:J23)</f>
        <v>0</v>
      </c>
      <c r="H30" s="187">
        <f>AVERAGE(職業能力評価シート!K21:K23)</f>
        <v>0</v>
      </c>
      <c r="I30" s="55"/>
    </row>
    <row r="31" spans="1:46" ht="15" customHeight="1" x14ac:dyDescent="0.2">
      <c r="A31" s="55"/>
      <c r="B31" s="184" t="s">
        <v>470</v>
      </c>
      <c r="C31" s="82"/>
      <c r="D31" s="83"/>
      <c r="E31" s="83"/>
      <c r="F31" s="84"/>
      <c r="G31" s="84">
        <f>AVERAGE(職業能力評価シート!J24:J26)</f>
        <v>0</v>
      </c>
      <c r="H31" s="185">
        <f>AVERAGE(職業能力評価シート!K24:K26)</f>
        <v>0</v>
      </c>
      <c r="I31" s="55"/>
      <c r="L31" s="56" t="s">
        <v>52</v>
      </c>
      <c r="M31" s="57"/>
      <c r="N31" s="57"/>
      <c r="O31" s="57"/>
      <c r="P31" s="57"/>
      <c r="Q31" s="57"/>
      <c r="R31" s="57"/>
      <c r="S31" s="57"/>
      <c r="T31" s="57"/>
      <c r="U31" s="57"/>
      <c r="V31" s="57"/>
      <c r="W31" s="57"/>
      <c r="X31" s="57"/>
      <c r="Y31" s="57"/>
      <c r="Z31" s="57"/>
      <c r="AA31" s="56"/>
      <c r="AB31" s="57"/>
      <c r="AC31" s="57"/>
      <c r="AD31" s="57"/>
      <c r="AE31" s="57"/>
      <c r="AF31" s="57"/>
      <c r="AG31" s="57"/>
      <c r="AH31" s="57"/>
      <c r="AI31" s="57"/>
      <c r="AJ31" s="57"/>
      <c r="AK31" s="57"/>
      <c r="AL31" s="57"/>
      <c r="AM31" s="57"/>
      <c r="AN31" s="57"/>
      <c r="AO31" s="57"/>
    </row>
    <row r="32" spans="1:46" ht="15" customHeight="1" x14ac:dyDescent="0.2">
      <c r="A32" s="55"/>
      <c r="B32" s="188" t="s">
        <v>472</v>
      </c>
      <c r="C32" s="85"/>
      <c r="D32" s="86"/>
      <c r="E32" s="86"/>
      <c r="F32" s="87"/>
      <c r="G32" s="121">
        <f>AVERAGE(職業能力評価シート!J27:J29)</f>
        <v>0</v>
      </c>
      <c r="H32" s="189">
        <f>AVERAGE(職業能力評価シート!K27:K29)</f>
        <v>0</v>
      </c>
      <c r="I32" s="55"/>
      <c r="L32" s="88" t="s">
        <v>53</v>
      </c>
      <c r="M32" s="89"/>
      <c r="N32" s="89"/>
      <c r="O32" s="89"/>
      <c r="P32" s="89"/>
      <c r="Q32" s="89"/>
      <c r="R32" s="89"/>
      <c r="S32" s="89"/>
      <c r="T32" s="89"/>
      <c r="U32" s="89"/>
      <c r="V32" s="89"/>
      <c r="W32" s="89"/>
      <c r="X32" s="89"/>
      <c r="Y32" s="89"/>
      <c r="Z32" s="90"/>
      <c r="AA32" s="64" t="s">
        <v>54</v>
      </c>
      <c r="AB32" s="89"/>
      <c r="AC32" s="89"/>
      <c r="AD32" s="89"/>
      <c r="AE32" s="89"/>
      <c r="AF32" s="89"/>
      <c r="AG32" s="89"/>
      <c r="AH32" s="89"/>
      <c r="AI32" s="89"/>
      <c r="AJ32" s="89"/>
      <c r="AK32" s="89"/>
      <c r="AL32" s="89"/>
      <c r="AM32" s="89"/>
      <c r="AN32" s="89"/>
      <c r="AO32" s="90"/>
    </row>
    <row r="33" spans="1:41" ht="15" customHeight="1" x14ac:dyDescent="0.2">
      <c r="A33" s="55"/>
      <c r="B33" s="184" t="s">
        <v>474</v>
      </c>
      <c r="C33" s="82"/>
      <c r="D33" s="83"/>
      <c r="E33" s="83"/>
      <c r="F33" s="84"/>
      <c r="G33" s="84">
        <f>AVERAGE(職業能力評価シート!J30:J32)</f>
        <v>0</v>
      </c>
      <c r="H33" s="185">
        <f>AVERAGE(職業能力評価シート!K30:K32)</f>
        <v>0</v>
      </c>
      <c r="I33" s="55"/>
      <c r="L33" s="266"/>
      <c r="M33" s="275"/>
      <c r="N33" s="275"/>
      <c r="O33" s="275"/>
      <c r="P33" s="275"/>
      <c r="Q33" s="275"/>
      <c r="R33" s="275"/>
      <c r="S33" s="275"/>
      <c r="T33" s="275"/>
      <c r="U33" s="275"/>
      <c r="V33" s="275"/>
      <c r="W33" s="275"/>
      <c r="X33" s="275"/>
      <c r="Y33" s="275"/>
      <c r="Z33" s="276"/>
      <c r="AA33" s="266"/>
      <c r="AB33" s="275"/>
      <c r="AC33" s="275"/>
      <c r="AD33" s="275"/>
      <c r="AE33" s="275"/>
      <c r="AF33" s="275"/>
      <c r="AG33" s="275"/>
      <c r="AH33" s="275"/>
      <c r="AI33" s="275"/>
      <c r="AJ33" s="275"/>
      <c r="AK33" s="275"/>
      <c r="AL33" s="275"/>
      <c r="AM33" s="275"/>
      <c r="AN33" s="275"/>
      <c r="AO33" s="276"/>
    </row>
    <row r="34" spans="1:41" ht="15" customHeight="1" x14ac:dyDescent="0.2">
      <c r="A34" s="55"/>
      <c r="B34" s="188" t="s">
        <v>475</v>
      </c>
      <c r="C34" s="85"/>
      <c r="D34" s="86"/>
      <c r="E34" s="86"/>
      <c r="F34" s="87"/>
      <c r="G34" s="121">
        <f>AVERAGE(職業能力評価シート!J33:J35)</f>
        <v>0</v>
      </c>
      <c r="H34" s="189">
        <f>AVERAGE(職業能力評価シート!K33:K35)</f>
        <v>0</v>
      </c>
      <c r="I34" s="55"/>
      <c r="L34" s="277"/>
      <c r="M34" s="278"/>
      <c r="N34" s="278"/>
      <c r="O34" s="278"/>
      <c r="P34" s="278"/>
      <c r="Q34" s="278"/>
      <c r="R34" s="278"/>
      <c r="S34" s="278"/>
      <c r="T34" s="278"/>
      <c r="U34" s="278"/>
      <c r="V34" s="278"/>
      <c r="W34" s="278"/>
      <c r="X34" s="278"/>
      <c r="Y34" s="278"/>
      <c r="Z34" s="279"/>
      <c r="AA34" s="277"/>
      <c r="AB34" s="278"/>
      <c r="AC34" s="278"/>
      <c r="AD34" s="278"/>
      <c r="AE34" s="278"/>
      <c r="AF34" s="278"/>
      <c r="AG34" s="278"/>
      <c r="AH34" s="278"/>
      <c r="AI34" s="278"/>
      <c r="AJ34" s="278"/>
      <c r="AK34" s="278"/>
      <c r="AL34" s="278"/>
      <c r="AM34" s="278"/>
      <c r="AN34" s="278"/>
      <c r="AO34" s="279"/>
    </row>
    <row r="35" spans="1:41" ht="15" customHeight="1" x14ac:dyDescent="0.2">
      <c r="A35" s="55"/>
      <c r="B35" s="184" t="s">
        <v>476</v>
      </c>
      <c r="C35" s="82"/>
      <c r="D35" s="83"/>
      <c r="E35" s="83"/>
      <c r="F35" s="84"/>
      <c r="G35" s="84">
        <f>AVERAGE(職業能力評価シート!J36:J38)</f>
        <v>0</v>
      </c>
      <c r="H35" s="185">
        <f>AVERAGE(職業能力評価シート!K36:K38)</f>
        <v>0</v>
      </c>
      <c r="I35" s="55"/>
      <c r="L35" s="277"/>
      <c r="M35" s="278"/>
      <c r="N35" s="278"/>
      <c r="O35" s="278"/>
      <c r="P35" s="278"/>
      <c r="Q35" s="278"/>
      <c r="R35" s="278"/>
      <c r="S35" s="278"/>
      <c r="T35" s="278"/>
      <c r="U35" s="278"/>
      <c r="V35" s="278"/>
      <c r="W35" s="278"/>
      <c r="X35" s="278"/>
      <c r="Y35" s="278"/>
      <c r="Z35" s="279"/>
      <c r="AA35" s="277"/>
      <c r="AB35" s="278"/>
      <c r="AC35" s="278"/>
      <c r="AD35" s="278"/>
      <c r="AE35" s="278"/>
      <c r="AF35" s="278"/>
      <c r="AG35" s="278"/>
      <c r="AH35" s="278"/>
      <c r="AI35" s="278"/>
      <c r="AJ35" s="278"/>
      <c r="AK35" s="278"/>
      <c r="AL35" s="278"/>
      <c r="AM35" s="278"/>
      <c r="AN35" s="278"/>
      <c r="AO35" s="279"/>
    </row>
    <row r="36" spans="1:41" ht="15" customHeight="1" x14ac:dyDescent="0.2">
      <c r="A36" s="55"/>
      <c r="B36" s="188" t="s">
        <v>478</v>
      </c>
      <c r="C36" s="85"/>
      <c r="D36" s="86"/>
      <c r="E36" s="86"/>
      <c r="F36" s="87"/>
      <c r="G36" s="121">
        <f>AVERAGE(職業能力評価シート!J39:J41)</f>
        <v>0</v>
      </c>
      <c r="H36" s="189">
        <f>AVERAGE(職業能力評価シート!K39:K41)</f>
        <v>0</v>
      </c>
      <c r="I36" s="55"/>
      <c r="L36" s="277"/>
      <c r="M36" s="278"/>
      <c r="N36" s="278"/>
      <c r="O36" s="278"/>
      <c r="P36" s="278"/>
      <c r="Q36" s="278"/>
      <c r="R36" s="278"/>
      <c r="S36" s="278"/>
      <c r="T36" s="278"/>
      <c r="U36" s="278"/>
      <c r="V36" s="278"/>
      <c r="W36" s="278"/>
      <c r="X36" s="278"/>
      <c r="Y36" s="278"/>
      <c r="Z36" s="279"/>
      <c r="AA36" s="277"/>
      <c r="AB36" s="278"/>
      <c r="AC36" s="278"/>
      <c r="AD36" s="278"/>
      <c r="AE36" s="278"/>
      <c r="AF36" s="278"/>
      <c r="AG36" s="278"/>
      <c r="AH36" s="278"/>
      <c r="AI36" s="278"/>
      <c r="AJ36" s="278"/>
      <c r="AK36" s="278"/>
      <c r="AL36" s="278"/>
      <c r="AM36" s="278"/>
      <c r="AN36" s="278"/>
      <c r="AO36" s="279"/>
    </row>
    <row r="37" spans="1:41" ht="15" customHeight="1" x14ac:dyDescent="0.2">
      <c r="A37" s="55"/>
      <c r="B37" s="190" t="s">
        <v>480</v>
      </c>
      <c r="C37" s="82"/>
      <c r="D37" s="83"/>
      <c r="E37" s="83"/>
      <c r="F37" s="84"/>
      <c r="G37" s="84">
        <f>AVERAGE(職業能力評価シート!J42:J44)</f>
        <v>0</v>
      </c>
      <c r="H37" s="185">
        <f>AVERAGE(職業能力評価シート!K42:K44)</f>
        <v>0</v>
      </c>
      <c r="I37" s="55"/>
      <c r="L37" s="277"/>
      <c r="M37" s="278"/>
      <c r="N37" s="278"/>
      <c r="O37" s="278"/>
      <c r="P37" s="278"/>
      <c r="Q37" s="278"/>
      <c r="R37" s="278"/>
      <c r="S37" s="278"/>
      <c r="T37" s="278"/>
      <c r="U37" s="278"/>
      <c r="V37" s="278"/>
      <c r="W37" s="278"/>
      <c r="X37" s="278"/>
      <c r="Y37" s="278"/>
      <c r="Z37" s="279"/>
      <c r="AA37" s="277"/>
      <c r="AB37" s="278"/>
      <c r="AC37" s="278"/>
      <c r="AD37" s="278"/>
      <c r="AE37" s="278"/>
      <c r="AF37" s="278"/>
      <c r="AG37" s="278"/>
      <c r="AH37" s="278"/>
      <c r="AI37" s="278"/>
      <c r="AJ37" s="278"/>
      <c r="AK37" s="278"/>
      <c r="AL37" s="278"/>
      <c r="AM37" s="278"/>
      <c r="AN37" s="278"/>
      <c r="AO37" s="279"/>
    </row>
    <row r="38" spans="1:41" ht="15" customHeight="1" x14ac:dyDescent="0.2">
      <c r="A38" s="55"/>
      <c r="B38" s="191" t="s">
        <v>482</v>
      </c>
      <c r="C38" s="192"/>
      <c r="D38" s="193"/>
      <c r="E38" s="193"/>
      <c r="F38" s="194"/>
      <c r="G38" s="195">
        <f>AVERAGE(職業能力評価シート!J45:J47)</f>
        <v>0</v>
      </c>
      <c r="H38" s="196">
        <f>AVERAGE(職業能力評価シート!K45:K47)</f>
        <v>0</v>
      </c>
      <c r="I38" s="55"/>
      <c r="L38" s="280"/>
      <c r="M38" s="281"/>
      <c r="N38" s="281"/>
      <c r="O38" s="281"/>
      <c r="P38" s="281"/>
      <c r="Q38" s="281"/>
      <c r="R38" s="281"/>
      <c r="S38" s="281"/>
      <c r="T38" s="281"/>
      <c r="U38" s="281"/>
      <c r="V38" s="281"/>
      <c r="W38" s="281"/>
      <c r="X38" s="281"/>
      <c r="Y38" s="281"/>
      <c r="Z38" s="282"/>
      <c r="AA38" s="280"/>
      <c r="AB38" s="281"/>
      <c r="AC38" s="281"/>
      <c r="AD38" s="281"/>
      <c r="AE38" s="281"/>
      <c r="AF38" s="281"/>
      <c r="AG38" s="281"/>
      <c r="AH38" s="281"/>
      <c r="AI38" s="281"/>
      <c r="AJ38" s="281"/>
      <c r="AK38" s="281"/>
      <c r="AL38" s="281"/>
      <c r="AM38" s="281"/>
      <c r="AN38" s="281"/>
      <c r="AO38" s="282"/>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6"/>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2024-10-28T07:45:25Z</dcterms:created>
  <dcterms:modified xsi:type="dcterms:W3CDTF">2024-10-28T07:45:25Z</dcterms:modified>
</cp:coreProperties>
</file>