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105" yWindow="-105" windowWidth="21825" windowHeight="14025"/>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OJTｺﾐｭﾆｹｰｼｮﾝｼｰﾄ!$B$1:$AO$38</definedName>
    <definedName name="_xlnm.Print_Area" localSheetId="3">基準一覧!$A$1:$D$156</definedName>
    <definedName name="_xlnm.Print_Area" localSheetId="1">職業能力評価シート!$A$1:$H$52</definedName>
    <definedName name="_xlnm.Print_Area" localSheetId="2">必要な知識!$A$1:$C$226</definedName>
    <definedName name="_xlnm.Print_Area" localSheetId="0">表紙!$A$1:$L$58</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38" i="29" l="1"/>
  <c r="H37" i="29"/>
  <c r="H36" i="29"/>
  <c r="H35" i="29"/>
  <c r="H34" i="29"/>
  <c r="H33" i="29"/>
  <c r="H32" i="29"/>
  <c r="H31" i="29"/>
  <c r="H30" i="29"/>
  <c r="H29" i="29"/>
  <c r="H28" i="29"/>
  <c r="H27" i="29"/>
  <c r="H26" i="29"/>
  <c r="H25" i="29"/>
  <c r="K17" i="26"/>
  <c r="J17" i="26"/>
  <c r="K16" i="26"/>
  <c r="J16" i="26"/>
  <c r="G28" i="29"/>
  <c r="G29" i="29"/>
  <c r="G37" i="29"/>
  <c r="G38" i="29"/>
  <c r="G36" i="29"/>
  <c r="G35" i="29"/>
  <c r="G34" i="29"/>
  <c r="G33" i="29"/>
  <c r="G32" i="29"/>
  <c r="G31" i="29"/>
  <c r="G30" i="29"/>
  <c r="K41" i="26" l="1"/>
  <c r="J41" i="26"/>
  <c r="K40" i="26"/>
  <c r="J40" i="26"/>
  <c r="K39" i="26"/>
  <c r="J39" i="26"/>
  <c r="K44" i="26"/>
  <c r="J44" i="26"/>
  <c r="K43" i="26"/>
  <c r="J43" i="26"/>
  <c r="K42" i="26"/>
  <c r="J42" i="26"/>
  <c r="K38" i="26"/>
  <c r="J38" i="26"/>
  <c r="K37" i="26"/>
  <c r="J37" i="26"/>
  <c r="K36" i="26"/>
  <c r="J36" i="26"/>
  <c r="K35" i="26"/>
  <c r="J35" i="26"/>
  <c r="K34" i="26"/>
  <c r="J34" i="26"/>
  <c r="K33" i="26"/>
  <c r="J33" i="26"/>
  <c r="K32" i="26"/>
  <c r="J32" i="26"/>
  <c r="K31" i="26"/>
  <c r="J31" i="26"/>
  <c r="K30" i="26"/>
  <c r="J30" i="26"/>
  <c r="K29" i="26"/>
  <c r="J29" i="26"/>
  <c r="K28" i="26"/>
  <c r="J28" i="26"/>
  <c r="K27" i="26"/>
  <c r="J27" i="26"/>
  <c r="K46" i="26"/>
  <c r="J46" i="26"/>
  <c r="K25" i="26"/>
  <c r="J25" i="26"/>
  <c r="K7" i="26"/>
  <c r="K8" i="26"/>
  <c r="K9" i="26"/>
  <c r="K10" i="26"/>
  <c r="K11" i="26"/>
  <c r="K12" i="26"/>
  <c r="K13" i="26"/>
  <c r="K14" i="26"/>
  <c r="K15" i="26"/>
  <c r="K21" i="26"/>
  <c r="K22" i="26"/>
  <c r="K23" i="26"/>
  <c r="K24" i="26"/>
  <c r="K26" i="26"/>
  <c r="K45" i="26"/>
  <c r="K47" i="26"/>
  <c r="J45" i="26"/>
  <c r="J47" i="26"/>
  <c r="J24" i="26"/>
  <c r="J26" i="26"/>
  <c r="J21" i="26"/>
  <c r="J22" i="26"/>
  <c r="J23" i="26"/>
  <c r="J14" i="26"/>
  <c r="J15" i="26"/>
  <c r="J12" i="26"/>
  <c r="J8" i="26"/>
  <c r="B28" i="29"/>
  <c r="B25" i="29"/>
  <c r="F51" i="26"/>
  <c r="G51" i="26"/>
  <c r="G50" i="26"/>
  <c r="F50" i="26"/>
  <c r="G49" i="26"/>
  <c r="F49" i="26"/>
  <c r="J13" i="26"/>
  <c r="J11" i="26"/>
  <c r="J10" i="26"/>
  <c r="J9" i="26"/>
  <c r="J7" i="26"/>
  <c r="G25" i="29"/>
  <c r="B27" i="29"/>
  <c r="B26" i="29"/>
  <c r="G27" i="29" l="1"/>
  <c r="G26" i="29"/>
  <c r="F52" i="26"/>
  <c r="G52" i="26"/>
  <c r="H50" i="26" s="1"/>
  <c r="H49" i="26" l="1"/>
  <c r="H52" i="26" s="1"/>
  <c r="H51" i="26"/>
</calcChain>
</file>

<file path=xl/sharedStrings.xml><?xml version="1.0" encoding="utf-8"?>
<sst xmlns="http://schemas.openxmlformats.org/spreadsheetml/2006/main" count="772" uniqueCount="567">
  <si>
    <t>能力ユニット</t>
    <rPh sb="0" eb="2">
      <t>ノウリョク</t>
    </rPh>
    <phoneticPr fontId="6"/>
  </si>
  <si>
    <t>能力細目</t>
    <rPh sb="0" eb="2">
      <t>ノウリョク</t>
    </rPh>
    <rPh sb="2" eb="4">
      <t>サイモク</t>
    </rPh>
    <phoneticPr fontId="6"/>
  </si>
  <si>
    <t>職務遂行のための基準</t>
    <rPh sb="0" eb="2">
      <t>ショクム</t>
    </rPh>
    <rPh sb="2" eb="4">
      <t>スイコウ</t>
    </rPh>
    <rPh sb="8" eb="10">
      <t>キジュン</t>
    </rPh>
    <phoneticPr fontId="6"/>
  </si>
  <si>
    <t>上司評価</t>
    <rPh sb="0" eb="2">
      <t>ジョウシ</t>
    </rPh>
    <rPh sb="2" eb="4">
      <t>ヒョウカ</t>
    </rPh>
    <phoneticPr fontId="6"/>
  </si>
  <si>
    <t>氏　名</t>
    <rPh sb="0" eb="1">
      <t>シ</t>
    </rPh>
    <rPh sb="2" eb="3">
      <t>メイ</t>
    </rPh>
    <phoneticPr fontId="6"/>
  </si>
  <si>
    <t>実施日</t>
    <rPh sb="0" eb="2">
      <t>ジッシ</t>
    </rPh>
    <rPh sb="2" eb="3">
      <t>ヒ</t>
    </rPh>
    <phoneticPr fontId="6"/>
  </si>
  <si>
    <t>氏　名（評価者）</t>
    <rPh sb="0" eb="1">
      <t>シ</t>
    </rPh>
    <rPh sb="2" eb="3">
      <t>メイ</t>
    </rPh>
    <rPh sb="4" eb="7">
      <t>ヒョウカシャ</t>
    </rPh>
    <phoneticPr fontId="6"/>
  </si>
  <si>
    <t>レベル</t>
    <phoneticPr fontId="6"/>
  </si>
  <si>
    <t>自己評価
集計</t>
    <rPh sb="0" eb="2">
      <t>ジコ</t>
    </rPh>
    <rPh sb="2" eb="4">
      <t>ヒョウカ</t>
    </rPh>
    <rPh sb="5" eb="7">
      <t>シュウケイ</t>
    </rPh>
    <phoneticPr fontId="6"/>
  </si>
  <si>
    <t>上司評価
集計</t>
    <rPh sb="0" eb="2">
      <t>ジョウシ</t>
    </rPh>
    <rPh sb="2" eb="4">
      <t>ヒョウカ</t>
    </rPh>
    <rPh sb="5" eb="7">
      <t>シュウケイ</t>
    </rPh>
    <phoneticPr fontId="6"/>
  </si>
  <si>
    <t>上司評価
合計数にしめる割合</t>
    <rPh sb="0" eb="2">
      <t>ジョウシ</t>
    </rPh>
    <rPh sb="2" eb="4">
      <t>ヒョウカ</t>
    </rPh>
    <rPh sb="5" eb="7">
      <t>ゴウケイ</t>
    </rPh>
    <rPh sb="7" eb="8">
      <t>スウ</t>
    </rPh>
    <rPh sb="12" eb="14">
      <t>ワリアイ</t>
    </rPh>
    <phoneticPr fontId="6"/>
  </si>
  <si>
    <t>○の数</t>
    <rPh sb="2" eb="3">
      <t>カズ</t>
    </rPh>
    <phoneticPr fontId="6"/>
  </si>
  <si>
    <t>△の数</t>
    <rPh sb="2" eb="3">
      <t>カズ</t>
    </rPh>
    <phoneticPr fontId="6"/>
  </si>
  <si>
    <t>×の数</t>
    <rPh sb="2" eb="3">
      <t>カズ</t>
    </rPh>
    <phoneticPr fontId="6"/>
  </si>
  <si>
    <t>○△×の合計数</t>
    <rPh sb="4" eb="6">
      <t>ゴウケイ</t>
    </rPh>
    <rPh sb="6" eb="7">
      <t>スウ</t>
    </rPh>
    <phoneticPr fontId="6"/>
  </si>
  <si>
    <t>職種・職務</t>
    <rPh sb="0" eb="2">
      <t>ショクシュ</t>
    </rPh>
    <rPh sb="3" eb="5">
      <t>ショクム</t>
    </rPh>
    <phoneticPr fontId="6"/>
  </si>
  <si>
    <t>自己評価</t>
    <rPh sb="0" eb="2">
      <t>ジコ</t>
    </rPh>
    <rPh sb="2" eb="4">
      <t>ヒョウカ</t>
    </rPh>
    <phoneticPr fontId="6"/>
  </si>
  <si>
    <t>コメント</t>
    <phoneticPr fontId="6"/>
  </si>
  <si>
    <t>Ⅰ.職務遂行のための基準　共通能力ユニット</t>
    <rPh sb="2" eb="12">
      <t>ｑ</t>
    </rPh>
    <rPh sb="13" eb="15">
      <t>キョウツウ</t>
    </rPh>
    <rPh sb="15" eb="17">
      <t>ノウリョク</t>
    </rPh>
    <phoneticPr fontId="6"/>
  </si>
  <si>
    <t>必要な知識</t>
    <rPh sb="0" eb="2">
      <t>ヒツヨウ</t>
    </rPh>
    <rPh sb="3" eb="5">
      <t>チシキ</t>
    </rPh>
    <phoneticPr fontId="6"/>
  </si>
  <si>
    <t>自己
評価</t>
    <rPh sb="0" eb="2">
      <t>ジコ</t>
    </rPh>
    <rPh sb="3" eb="5">
      <t>ヒョウカ</t>
    </rPh>
    <phoneticPr fontId="6"/>
  </si>
  <si>
    <t>＜職業能力評価シート＞</t>
    <phoneticPr fontId="6"/>
  </si>
  <si>
    <t>Ⅱ選択能力ユニット</t>
    <rPh sb="1" eb="3">
      <t>センタク</t>
    </rPh>
    <rPh sb="3" eb="5">
      <t>ノウリョク</t>
    </rPh>
    <phoneticPr fontId="6"/>
  </si>
  <si>
    <t>○</t>
  </si>
  <si>
    <t>Ⅰ共通能力ユニット</t>
    <rPh sb="1" eb="3">
      <t>キョウツウ</t>
    </rPh>
    <rPh sb="3" eb="5">
      <t>ノウリョク</t>
    </rPh>
    <phoneticPr fontId="6"/>
  </si>
  <si>
    <t>○</t>
    <phoneticPr fontId="6"/>
  </si>
  <si>
    <t>素点換算</t>
    <rPh sb="0" eb="2">
      <t>ソテン</t>
    </rPh>
    <rPh sb="2" eb="4">
      <t>カンサン</t>
    </rPh>
    <phoneticPr fontId="6"/>
  </si>
  <si>
    <t>OJTコミュニケーションシート</t>
    <phoneticPr fontId="6"/>
  </si>
  <si>
    <t>本人所属</t>
    <rPh sb="0" eb="2">
      <t>ホンニン</t>
    </rPh>
    <rPh sb="2" eb="4">
      <t>ショゾク</t>
    </rPh>
    <phoneticPr fontId="6"/>
  </si>
  <si>
    <t>本人氏名</t>
    <rPh sb="0" eb="2">
      <t>ホンニン</t>
    </rPh>
    <rPh sb="2" eb="4">
      <t>シメイ</t>
    </rPh>
    <phoneticPr fontId="6"/>
  </si>
  <si>
    <t>印</t>
    <rPh sb="0" eb="1">
      <t>イン</t>
    </rPh>
    <phoneticPr fontId="6"/>
  </si>
  <si>
    <t>レベル</t>
    <phoneticPr fontId="6"/>
  </si>
  <si>
    <t>評価者氏名</t>
    <rPh sb="0" eb="2">
      <t>ヒョウカ</t>
    </rPh>
    <rPh sb="2" eb="3">
      <t>シャ</t>
    </rPh>
    <rPh sb="3" eb="5">
      <t>シメイ</t>
    </rPh>
    <phoneticPr fontId="6"/>
  </si>
  <si>
    <t>評価期間</t>
    <rPh sb="0" eb="2">
      <t>ヒョウカ</t>
    </rPh>
    <rPh sb="2" eb="4">
      <t>キカン</t>
    </rPh>
    <phoneticPr fontId="6"/>
  </si>
  <si>
    <t>年</t>
    <rPh sb="0" eb="1">
      <t>ネン</t>
    </rPh>
    <phoneticPr fontId="6"/>
  </si>
  <si>
    <t>月</t>
    <rPh sb="0" eb="1">
      <t>ツキ</t>
    </rPh>
    <phoneticPr fontId="6"/>
  </si>
  <si>
    <t>日</t>
    <rPh sb="0" eb="1">
      <t>ヒ</t>
    </rPh>
    <phoneticPr fontId="6"/>
  </si>
  <si>
    <t>～</t>
    <phoneticPr fontId="6"/>
  </si>
  <si>
    <t>スキルレベルチェックグラフ</t>
    <phoneticPr fontId="6"/>
  </si>
  <si>
    <t>スキルアップ上の課題</t>
    <rPh sb="6" eb="7">
      <t>ジョウ</t>
    </rPh>
    <rPh sb="8" eb="10">
      <t>カダイ</t>
    </rPh>
    <phoneticPr fontId="6"/>
  </si>
  <si>
    <t>スキルアップ目標</t>
    <rPh sb="6" eb="8">
      <t>モクヒョウ</t>
    </rPh>
    <phoneticPr fontId="6"/>
  </si>
  <si>
    <t>※現在評価は上司評価</t>
    <rPh sb="1" eb="3">
      <t>ゲンザイ</t>
    </rPh>
    <rPh sb="3" eb="5">
      <t>ヒョウカ</t>
    </rPh>
    <rPh sb="6" eb="8">
      <t>ジョウシ</t>
    </rPh>
    <rPh sb="8" eb="10">
      <t>ヒョウカ</t>
    </rPh>
    <phoneticPr fontId="6"/>
  </si>
  <si>
    <t>現在評価</t>
    <rPh sb="0" eb="2">
      <t>ゲンザイ</t>
    </rPh>
    <rPh sb="2" eb="4">
      <t>ヒョウカ</t>
    </rPh>
    <phoneticPr fontId="6"/>
  </si>
  <si>
    <t>目標評価</t>
    <rPh sb="0" eb="2">
      <t>モクヒョウ</t>
    </rPh>
    <rPh sb="2" eb="4">
      <t>ヒョウカ</t>
    </rPh>
    <phoneticPr fontId="6"/>
  </si>
  <si>
    <t>能力ユニット・点数一覧</t>
    <rPh sb="0" eb="2">
      <t>ノウリョク</t>
    </rPh>
    <rPh sb="7" eb="11">
      <t>テンスウイチラン</t>
    </rPh>
    <phoneticPr fontId="6"/>
  </si>
  <si>
    <t>スキルアップのための活動計画</t>
    <rPh sb="10" eb="12">
      <t>カツドウ</t>
    </rPh>
    <rPh sb="12" eb="14">
      <t>ケイカク</t>
    </rPh>
    <phoneticPr fontId="6"/>
  </si>
  <si>
    <t>能力ユニット名</t>
    <rPh sb="0" eb="2">
      <t>ノウリョク</t>
    </rPh>
    <rPh sb="6" eb="7">
      <t>メイ</t>
    </rPh>
    <phoneticPr fontId="6"/>
  </si>
  <si>
    <t>自己</t>
    <rPh sb="0" eb="2">
      <t>ジコ</t>
    </rPh>
    <phoneticPr fontId="6"/>
  </si>
  <si>
    <t>上司</t>
    <rPh sb="0" eb="2">
      <t>ジョウシ</t>
    </rPh>
    <phoneticPr fontId="6"/>
  </si>
  <si>
    <t>活動計画</t>
    <rPh sb="0" eb="2">
      <t>カツドウ</t>
    </rPh>
    <rPh sb="2" eb="4">
      <t>ケイカク</t>
    </rPh>
    <phoneticPr fontId="6"/>
  </si>
  <si>
    <t>スケジュール、期限</t>
    <rPh sb="7" eb="9">
      <t>キゲン</t>
    </rPh>
    <phoneticPr fontId="6"/>
  </si>
  <si>
    <t>評価</t>
    <phoneticPr fontId="6"/>
  </si>
  <si>
    <t>実績</t>
    <rPh sb="0" eb="2">
      <t>ジッセキ</t>
    </rPh>
    <phoneticPr fontId="6"/>
  </si>
  <si>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6"/>
  </si>
  <si>
    <t>上司コメント</t>
    <rPh sb="0" eb="2">
      <t>ジョウシ</t>
    </rPh>
    <phoneticPr fontId="6"/>
  </si>
  <si>
    <t>課題の設定と成果の追求</t>
    <phoneticPr fontId="6"/>
  </si>
  <si>
    <t>レベル２</t>
    <phoneticPr fontId="6"/>
  </si>
  <si>
    <t>企業倫理とコンプライアンス</t>
    <phoneticPr fontId="6"/>
  </si>
  <si>
    <t>①諸規程、諸ルールの遵守</t>
    <phoneticPr fontId="53"/>
  </si>
  <si>
    <t>②倫理的問題の解決</t>
    <phoneticPr fontId="6"/>
  </si>
  <si>
    <t>関係者との連携による業務の遂行</t>
    <phoneticPr fontId="6"/>
  </si>
  <si>
    <t>関係者との連携による業務の遂行</t>
    <phoneticPr fontId="6"/>
  </si>
  <si>
    <t>①チームワークの発揮</t>
    <phoneticPr fontId="6"/>
  </si>
  <si>
    <t>①チームワークの発揮</t>
    <phoneticPr fontId="6"/>
  </si>
  <si>
    <t>②周囲との関係構築</t>
    <phoneticPr fontId="6"/>
  </si>
  <si>
    <t>②周囲との関係構築</t>
    <phoneticPr fontId="3"/>
  </si>
  <si>
    <t>課題の設定と成果の追求</t>
    <phoneticPr fontId="6"/>
  </si>
  <si>
    <t>①課題・目標の明確化</t>
    <phoneticPr fontId="6"/>
  </si>
  <si>
    <t>①課題・目標の明確化</t>
    <phoneticPr fontId="6"/>
  </si>
  <si>
    <t>②進捗管理の推進</t>
    <phoneticPr fontId="6"/>
  </si>
  <si>
    <t>②進捗管理の推進</t>
    <phoneticPr fontId="6"/>
  </si>
  <si>
    <t>③成果へのコミットメント</t>
    <phoneticPr fontId="6"/>
  </si>
  <si>
    <t>③成果へのコミットメント</t>
    <phoneticPr fontId="6"/>
  </si>
  <si>
    <t>Ⅲ. 必要な知識　（共通能力ユニット　レベル2）</t>
    <rPh sb="3" eb="5">
      <t>ヒツヨウ</t>
    </rPh>
    <rPh sb="6" eb="8">
      <t>チシキ</t>
    </rPh>
    <rPh sb="10" eb="12">
      <t>キョウツウ</t>
    </rPh>
    <rPh sb="12" eb="14">
      <t>ノウリョク</t>
    </rPh>
    <phoneticPr fontId="6"/>
  </si>
  <si>
    <t>②倫理的問題の解決</t>
    <phoneticPr fontId="6"/>
  </si>
  <si>
    <t>企業倫理とコンプライアンス</t>
    <phoneticPr fontId="6"/>
  </si>
  <si>
    <t>関係者との連携による業務の遂行</t>
    <rPh sb="0" eb="3">
      <t>カンケイシャ</t>
    </rPh>
    <rPh sb="5" eb="7">
      <t>レンケイ</t>
    </rPh>
    <rPh sb="10" eb="12">
      <t>ギョウム</t>
    </rPh>
    <rPh sb="13" eb="15">
      <t>スイコウ</t>
    </rPh>
    <phoneticPr fontId="6"/>
  </si>
  <si>
    <t>職務において自己の能力、権限を超える場合には、独断で判断を行うことなく上位者に相談し助力を求めている。</t>
    <rPh sb="35" eb="37">
      <t>ジョウイ</t>
    </rPh>
    <phoneticPr fontId="22"/>
  </si>
  <si>
    <t>下位者からの倫理的な相談に快く乗りながら、適切な助言を与えるとともに、解決に向けて一緒になって取り組んでいる。</t>
    <rPh sb="0" eb="3">
      <t>カイシャ</t>
    </rPh>
    <phoneticPr fontId="22"/>
  </si>
  <si>
    <t>職場の中核として周囲とのコミュニケーションに努め、協力的な職場環境の創出・維持に取り組んでいる。</t>
    <rPh sb="3" eb="5">
      <t>チュウカク</t>
    </rPh>
    <phoneticPr fontId="22"/>
  </si>
  <si>
    <t>できるだけ早い段階でキーパーソンに働きかけて同意を得ておくなど、業務を取り進めやすい環境を構築している。</t>
  </si>
  <si>
    <t>効率的に仕事を進めるうえで役立つ情報を体系化し、周囲と共有している。</t>
  </si>
  <si>
    <t>下位者に対して仕事のノウハウを提供したり指導助言を行っている。</t>
    <rPh sb="0" eb="3">
      <t>カイシャ</t>
    </rPh>
    <phoneticPr fontId="22"/>
  </si>
  <si>
    <t>利害が相反する相手先とも本音ベースでやり取りができるような信頼関係を構築している。</t>
    <rPh sb="0" eb="2">
      <t>リガイ</t>
    </rPh>
    <rPh sb="3" eb="5">
      <t>アイハン</t>
    </rPh>
    <rPh sb="7" eb="10">
      <t>アイテサキ</t>
    </rPh>
    <rPh sb="12" eb="14">
      <t>ホンネ</t>
    </rPh>
    <rPh sb="20" eb="21">
      <t>ト</t>
    </rPh>
    <rPh sb="29" eb="31">
      <t>シンライ</t>
    </rPh>
    <rPh sb="31" eb="33">
      <t>カンケイ</t>
    </rPh>
    <rPh sb="34" eb="36">
      <t>コウチク</t>
    </rPh>
    <phoneticPr fontId="22"/>
  </si>
  <si>
    <t>社内関係者と日頃からコミュニケーションをとり、必要な情報を素早く入手できるような人間関係を構築している。</t>
  </si>
  <si>
    <t>社外の勉強会や他部門との交流イベントなど、日頃から人的ネットワークの拡大に資する機会には進んで参加している。</t>
  </si>
  <si>
    <t>組織内での自分の役割を自覚し、自分が何をすべきかを主体的に考えている。</t>
    <rPh sb="0" eb="2">
      <t>ソシキ</t>
    </rPh>
    <rPh sb="2" eb="3">
      <t>ナイ</t>
    </rPh>
    <rPh sb="5" eb="7">
      <t>ジブン</t>
    </rPh>
    <rPh sb="8" eb="10">
      <t>ヤクワリ</t>
    </rPh>
    <rPh sb="11" eb="13">
      <t>ジカク</t>
    </rPh>
    <rPh sb="15" eb="17">
      <t>ジブン</t>
    </rPh>
    <rPh sb="18" eb="19">
      <t>ナニ</t>
    </rPh>
    <rPh sb="25" eb="28">
      <t>シュタイテキ</t>
    </rPh>
    <rPh sb="29" eb="30">
      <t>カンガ</t>
    </rPh>
    <phoneticPr fontId="22"/>
  </si>
  <si>
    <t>同じ失敗を繰り返さないよう、前回の反省点を的確に踏まえて課題設定を行っている。</t>
    <rPh sb="0" eb="1">
      <t>オナ</t>
    </rPh>
    <rPh sb="2" eb="4">
      <t>シッパイ</t>
    </rPh>
    <rPh sb="5" eb="6">
      <t>ク</t>
    </rPh>
    <rPh sb="7" eb="8">
      <t>カエ</t>
    </rPh>
    <phoneticPr fontId="22"/>
  </si>
  <si>
    <t>自分の仕事の進捗管理を確実に実施するとともに、下位者に対して日程管理に関する助言・指導を行っている。</t>
  </si>
  <si>
    <t>仕事の優先順位を的確に判断しながら計画的に取り組んでいる。</t>
    <rPh sb="0" eb="2">
      <t>シゴト</t>
    </rPh>
    <rPh sb="8" eb="10">
      <t>テキカク</t>
    </rPh>
    <rPh sb="17" eb="20">
      <t>ケイカクテキ</t>
    </rPh>
    <phoneticPr fontId="22"/>
  </si>
  <si>
    <t>スケジュールに遅れが生じた際には、その要因分析を行い対応策を講じている。</t>
  </si>
  <si>
    <t>同時に抱える複数業務について、その中身と成果を考え、優先順位をつけて取り組んでいる。</t>
    <rPh sb="0" eb="2">
      <t>ドウジ</t>
    </rPh>
    <rPh sb="3" eb="4">
      <t>カカ</t>
    </rPh>
    <phoneticPr fontId="22"/>
  </si>
  <si>
    <t>目標の実現に向けて、最後まで諦めることなく粘り強く取り組んでいる。</t>
  </si>
  <si>
    <t>困難な状況下でも、安易に妥協することなく高い成果・目標達成のためにあらゆる手段を尽くしている。</t>
  </si>
  <si>
    <t>自身の成功体験やこれに付随する情報を広く関係者に提供するなど、組織全体の成果を高めることを意識した行動をとっている。</t>
  </si>
  <si>
    <t>レベル2の目安</t>
    <rPh sb="5" eb="7">
      <t>メヤス</t>
    </rPh>
    <phoneticPr fontId="6"/>
  </si>
  <si>
    <t>会社のルールや明文化されない倫理事項等を理解し、これを実践すると共に下位者に対し指導している</t>
    <rPh sb="20" eb="23">
      <t>リカ</t>
    </rPh>
    <rPh sb="27" eb="29">
      <t>ジッセン</t>
    </rPh>
    <rPh sb="32" eb="34">
      <t>トモン</t>
    </rPh>
    <rPh sb="34" eb="37">
      <t>カイシャ</t>
    </rPh>
    <rPh sb="37" eb="40">
      <t>カイsy</t>
    </rPh>
    <rPh sb="40" eb="46">
      <t>シド</t>
    </rPh>
    <phoneticPr fontId="6"/>
  </si>
  <si>
    <t>職倫理上の問題が発生した場合には、上位者に相談し、助力を求める。また、下位者からの相談に対しては適切な助言を与え問題に取り組んでいる</t>
    <rPh sb="1" eb="5">
      <t>リンr</t>
    </rPh>
    <rPh sb="5" eb="8">
      <t>モンダ</t>
    </rPh>
    <rPh sb="8" eb="12">
      <t>ハッセ</t>
    </rPh>
    <rPh sb="35" eb="37">
      <t>カイ</t>
    </rPh>
    <rPh sb="37" eb="38">
      <t>シャ</t>
    </rPh>
    <rPh sb="41" eb="44">
      <t>ソウダン</t>
    </rPh>
    <rPh sb="44" eb="46">
      <t>タイs</t>
    </rPh>
    <rPh sb="48" eb="51">
      <t>テキセt</t>
    </rPh>
    <rPh sb="51" eb="56">
      <t>ジョゲン</t>
    </rPh>
    <rPh sb="56" eb="59">
      <t>モンダ</t>
    </rPh>
    <rPh sb="59" eb="60">
      <t>ト</t>
    </rPh>
    <rPh sb="61" eb="66">
      <t>クン</t>
    </rPh>
    <phoneticPr fontId="6"/>
  </si>
  <si>
    <t>効率的に業務を進めるために必要な環境を構築し、周囲と役立つ情報を共有している</t>
    <rPh sb="0" eb="4">
      <t>コウリt</t>
    </rPh>
    <rPh sb="4" eb="7">
      <t>ギョ</t>
    </rPh>
    <rPh sb="7" eb="13">
      <t>ススm</t>
    </rPh>
    <rPh sb="13" eb="16">
      <t>ヒツヨ</t>
    </rPh>
    <rPh sb="16" eb="19">
      <t>カンキョ</t>
    </rPh>
    <rPh sb="19" eb="22">
      <t>コウチk</t>
    </rPh>
    <rPh sb="23" eb="26">
      <t>シュ</t>
    </rPh>
    <rPh sb="26" eb="29">
      <t>ヤクダt</t>
    </rPh>
    <rPh sb="29" eb="32">
      <t>ジョウh</t>
    </rPh>
    <rPh sb="32" eb="34">
      <t>キョウユ</t>
    </rPh>
    <phoneticPr fontId="6"/>
  </si>
  <si>
    <t>社会経済情勢や組織内での自身の役割を鑑みて、適切な課題・目標設定を実施している</t>
    <rPh sb="7" eb="12">
      <t>ソシk</t>
    </rPh>
    <rPh sb="12" eb="14">
      <t>ジシン</t>
    </rPh>
    <rPh sb="15" eb="18">
      <t>ヤクワr</t>
    </rPh>
    <rPh sb="18" eb="20">
      <t>カンガm</t>
    </rPh>
    <rPh sb="22" eb="25">
      <t>テキセt</t>
    </rPh>
    <rPh sb="25" eb="28">
      <t>カダイ</t>
    </rPh>
    <rPh sb="28" eb="35">
      <t>モクヒョ</t>
    </rPh>
    <phoneticPr fontId="6"/>
  </si>
  <si>
    <t>仕事の優先順位を的確に判断し、自分の仕事の進捗管理を確実に実施するとともに、下位者に対して日程管理に関する助言・指導を行っている</t>
    <phoneticPr fontId="6"/>
  </si>
  <si>
    <t>困難な状況下でも、安易に妥協することなく高い成果・目標達成のためにあらゆる手段を尽くしている</t>
    <phoneticPr fontId="6"/>
  </si>
  <si>
    <t>様々なメディアを通して社会経済情勢や流行・トレンドを把握し、自らの仕事と関連付けながら業務課題や目標を整理している。</t>
    <rPh sb="0" eb="2">
      <t>サマザマ</t>
    </rPh>
    <rPh sb="8" eb="9">
      <t>トオ</t>
    </rPh>
    <phoneticPr fontId="6"/>
  </si>
  <si>
    <t>業務効率化の推進</t>
  </si>
  <si>
    <t>①手続に則った業務遂行</t>
  </si>
  <si>
    <t>仕事に取り掛かる前に、求められる達成水準や仕事の進め方、注意事項等を確認している。</t>
  </si>
  <si>
    <t>②工夫・改善</t>
  </si>
  <si>
    <t>コスト意識をもって自分なりに工夫しながら仕事を行い、効率化や改善を試みている。</t>
  </si>
  <si>
    <t>1. 英文簿記</t>
  </si>
  <si>
    <t>　●基本用語、仕訳と元帳転記、試算表と精算表</t>
  </si>
  <si>
    <t>2. 日本基準準拠型国際連結財務諸表の作成</t>
  </si>
  <si>
    <t>4. 各国会計実務</t>
  </si>
  <si>
    <t>5. その他の国際会計基準</t>
  </si>
  <si>
    <t>6. 国際税務</t>
  </si>
  <si>
    <t>8. 国際会計の拡大化</t>
  </si>
  <si>
    <t>1. 国際税務をめぐる諸問題</t>
  </si>
  <si>
    <t>　●合算課税（ユニタリー・タックス）問題等</t>
  </si>
  <si>
    <t>　●アメリカ・カナダ</t>
  </si>
  <si>
    <t>　●EU諸国</t>
  </si>
  <si>
    <t>　●アジア諸国、中国</t>
  </si>
  <si>
    <t>　●その他の主要国</t>
  </si>
  <si>
    <t>4. 自社の主要海外拠点と事業内容に関する知識</t>
  </si>
  <si>
    <t>5. 英語によるコミュニケーション能力（目安として、TOEIC730点程度以上）</t>
  </si>
  <si>
    <t>職業能力評価シート（国際経営管理　レベル２）　　</t>
    <rPh sb="10" eb="12">
      <t>コクサイ</t>
    </rPh>
    <rPh sb="12" eb="14">
      <t>ケイエイ</t>
    </rPh>
    <rPh sb="14" eb="16">
      <t>カンリ</t>
    </rPh>
    <phoneticPr fontId="6"/>
  </si>
  <si>
    <t>国際人事・労務管理</t>
    <phoneticPr fontId="6"/>
  </si>
  <si>
    <t>①国際人事・労務管理に関する計画の策定</t>
  </si>
  <si>
    <t>②国際人事・労務管理の推進</t>
  </si>
  <si>
    <t>③国際人事・労務管理の検証と評価</t>
  </si>
  <si>
    <t>国際法務</t>
    <phoneticPr fontId="6"/>
  </si>
  <si>
    <t>①国際法務に関する企画と立案</t>
  </si>
  <si>
    <t>②国際法務実務の推進</t>
  </si>
  <si>
    <t>③国際法務実務の検証と評価</t>
  </si>
  <si>
    <t>国際会計</t>
    <phoneticPr fontId="6"/>
  </si>
  <si>
    <t>①担当業務に関する企画・立案</t>
  </si>
  <si>
    <t>②国際会計業務の推進</t>
  </si>
  <si>
    <t>③担当業務の評価</t>
  </si>
  <si>
    <t>国際税務</t>
    <phoneticPr fontId="6"/>
  </si>
  <si>
    <t>②国際税務業務の推進</t>
  </si>
  <si>
    <t>国際金融・財務</t>
    <phoneticPr fontId="6"/>
  </si>
  <si>
    <t>①国際金融・財務に関する企画・立案</t>
  </si>
  <si>
    <t>②国際金融・財務業務の推進</t>
  </si>
  <si>
    <t>国際マーケティング</t>
    <phoneticPr fontId="6"/>
  </si>
  <si>
    <t>②国際マーケティングの推進</t>
  </si>
  <si>
    <t>国際生産・ソーシング管理</t>
    <phoneticPr fontId="6"/>
  </si>
  <si>
    <t>②国際生産・ソーシング管理の推進</t>
  </si>
  <si>
    <t>国際経営管理</t>
    <phoneticPr fontId="6"/>
  </si>
  <si>
    <t>①国際経営管理に関する企画と立案</t>
  </si>
  <si>
    <t>②国際経営管理の推進</t>
  </si>
  <si>
    <t>③国際経営管理の検証と評価</t>
  </si>
  <si>
    <t>国際事業運営管理</t>
    <phoneticPr fontId="6"/>
  </si>
  <si>
    <t>①国際事業運営管理に関する企画と立案</t>
  </si>
  <si>
    <t>②国際事業運営管理の推進</t>
  </si>
  <si>
    <t>③国際事業運営管理の検証と評価</t>
  </si>
  <si>
    <t>Ⅳ.必要な知識（選択能力ユニット 国際経営管理　レベル2）</t>
    <rPh sb="8" eb="10">
      <t>センタク</t>
    </rPh>
    <rPh sb="17" eb="19">
      <t>コクサイ</t>
    </rPh>
    <rPh sb="19" eb="21">
      <t>ケイエイ</t>
    </rPh>
    <rPh sb="21" eb="23">
      <t>カンリ</t>
    </rPh>
    <phoneticPr fontId="6"/>
  </si>
  <si>
    <t>1. 国際人的資源管理</t>
  </si>
  <si>
    <t>　●幹部育成・登用・処遇</t>
  </si>
  <si>
    <t>　●各種雇用契約書</t>
  </si>
  <si>
    <t>2. 海外派遣要員管理</t>
  </si>
  <si>
    <t>　●選抜・赴任前研修</t>
  </si>
  <si>
    <t>　●帰任者問題</t>
  </si>
  <si>
    <t>3. 雇用・労働に関する国際法務</t>
  </si>
  <si>
    <t>4. 海外における労使関係</t>
  </si>
  <si>
    <t>5. 外国人雇用問題</t>
  </si>
  <si>
    <t xml:space="preserve">  ●国内における外国人雇用</t>
  </si>
  <si>
    <t xml:space="preserve">  ●国際スタッフ問題（逆出向、登用等）</t>
  </si>
  <si>
    <t>　●派遣者管理（賃金、処遇、健康管理、安全管理、子女管理等）</t>
    <phoneticPr fontId="6"/>
  </si>
  <si>
    <t>　●雇用管理の諸問題（雇用差別、セクシャル・ハラスメント等を含む）</t>
    <phoneticPr fontId="6"/>
  </si>
  <si>
    <t>6. 海外事業所の所在国における労働法制・雇用慣行</t>
  </si>
  <si>
    <t>7. 自社の主要海外拠点と事業内容</t>
  </si>
  <si>
    <t>9. 英語によるコミュニケーション能力（目安として、TOEIC730点程度以上）</t>
    <phoneticPr fontId="6"/>
  </si>
  <si>
    <t>8. 自社（国内及び海外事務所）における外国人スタッフの登用状況及び活用上の問題点</t>
    <phoneticPr fontId="6"/>
  </si>
  <si>
    <t>1. 国際契約</t>
  </si>
  <si>
    <t>　●Sales and　Purchase　Agreementの基本</t>
  </si>
  <si>
    <t>　●国際取引契約の一般条項</t>
  </si>
  <si>
    <t>　●Non-Disclosure　Agreement</t>
  </si>
  <si>
    <t>　●Letter of Intent・Memorandum of Understanding</t>
  </si>
  <si>
    <t>2. 通商法の実務</t>
  </si>
  <si>
    <t>　●米国通商法</t>
  </si>
  <si>
    <t>　●米国・ＥＵ独占禁止法</t>
  </si>
  <si>
    <t>　●国際取引と租税</t>
  </si>
  <si>
    <t>　●安全保障・輸出管理（外為法）</t>
  </si>
  <si>
    <t>3. 国際訴訟・国際仲裁</t>
  </si>
  <si>
    <t>　●主要国の訴訟制度</t>
  </si>
  <si>
    <t>　●国際仲裁制度</t>
  </si>
  <si>
    <t>国際会計</t>
    <phoneticPr fontId="6"/>
  </si>
  <si>
    <t>3. 国際会計基準（IAS）</t>
  </si>
  <si>
    <t>　●アメリカ、イギリス、ドイツ、フランス</t>
  </si>
  <si>
    <t>　●ヨーロッパ会計指令、OECD会計基準</t>
  </si>
  <si>
    <t>7. 国際監査</t>
  </si>
  <si>
    <t>9. 経理に関する法律（商法・法人税法・証券取引法）と会計原則に関する基本知識</t>
  </si>
  <si>
    <t>　●租税条約と二重課税防止</t>
  </si>
  <si>
    <t>2. 主要国の税制と税務会計制度</t>
  </si>
  <si>
    <t>3. 国際会計基準に関する知識</t>
  </si>
  <si>
    <t>1. 国際金融制度</t>
  </si>
  <si>
    <t>　●主要国の金融制度と規制</t>
  </si>
  <si>
    <t>　●国際金融取引の法務（ローン・保証・証券業務等）</t>
  </si>
  <si>
    <t>　●国際投・融資契約の実務（ローン・アグリーメントの実際等）</t>
  </si>
  <si>
    <t>2. 国際金融取引の手法と国際財務</t>
  </si>
  <si>
    <t>　●資金調達の手法</t>
  </si>
  <si>
    <t>　①銀行借入</t>
  </si>
  <si>
    <t>　②証券発行（社債、株式、CP等）</t>
  </si>
  <si>
    <t>　③制度融資の活用</t>
  </si>
  <si>
    <t>　④その他（プロジェクト・ファイナンス、リース・ファイナンス等）</t>
  </si>
  <si>
    <t>　●格付けの取得と維持</t>
  </si>
  <si>
    <t>　●資金運用の手法</t>
  </si>
  <si>
    <t>　①外貨預金</t>
  </si>
  <si>
    <t>　②対外証券投資</t>
  </si>
  <si>
    <t>　③その他（裁定取引等）</t>
  </si>
  <si>
    <t>　●リスク管理</t>
  </si>
  <si>
    <t>　①外国為替相場と為替リスク</t>
  </si>
  <si>
    <t>　②為替リスクヘッジ</t>
  </si>
  <si>
    <t>　③金利リスク対策</t>
  </si>
  <si>
    <t>　④デリバティブ取引の概要と活用法及びリスク管理</t>
  </si>
  <si>
    <t>3. 英語によるコミュニケーション能力（目安として、TOEIC 730点程度以上）</t>
  </si>
  <si>
    <t>1. 国際マーケティング（輸出・輸入・現地）業務</t>
  </si>
  <si>
    <t>　●国際市場調査</t>
  </si>
  <si>
    <t>　●国際市場細分化</t>
  </si>
  <si>
    <t>　●国際商品開発</t>
  </si>
  <si>
    <t>　●国際販売チャネル政策</t>
  </si>
  <si>
    <t>　●国際価格政策</t>
  </si>
  <si>
    <t>　●国際ロジスティクス</t>
  </si>
  <si>
    <t>　●国際パッケージング</t>
  </si>
  <si>
    <t>　●国際プロモーション（広告・宣伝）</t>
  </si>
  <si>
    <t>2. 国際マーケティングに関する法務</t>
  </si>
  <si>
    <t>　●アンチ・ダンピング規制</t>
  </si>
  <si>
    <t>　●各国の独占禁止法</t>
  </si>
  <si>
    <t>　●各国の代理店法</t>
  </si>
  <si>
    <t>　●PL対策（販売段階）</t>
  </si>
  <si>
    <t>　●消費者保護関連法</t>
  </si>
  <si>
    <t>3. 産業財の国際マーケティング業務</t>
  </si>
  <si>
    <t>4. サービス産業（ソフト・インダストリー）の国際化問題</t>
  </si>
  <si>
    <t>5. 国際販売チャネル設置運営の実務</t>
  </si>
  <si>
    <t>　●販売営業所の設置と運営</t>
  </si>
  <si>
    <t>　●代理店の設置と運営</t>
  </si>
  <si>
    <t>　●販売店の設置と運営</t>
  </si>
  <si>
    <t>　●フランチャイズ</t>
  </si>
  <si>
    <t>　●その他の販売チャネル</t>
  </si>
  <si>
    <t>6. 自社のマーケティング戦略に関する知識</t>
  </si>
  <si>
    <t>7. 英語によるコミュニケーション能力（目安として、TOEIC730点程度以上）</t>
  </si>
  <si>
    <t>1. 海外生産管理</t>
  </si>
  <si>
    <t>　●海外生産と技術移転</t>
  </si>
  <si>
    <t>　●海外生産と商品開発</t>
  </si>
  <si>
    <t>　●海外生産と生産管理方式</t>
  </si>
  <si>
    <t>　●設備の導入と設備管理（TPM）</t>
  </si>
  <si>
    <t>　●原材料・部品の調達</t>
  </si>
  <si>
    <t>　●従業員の教育、技術訓練</t>
  </si>
  <si>
    <t>　●品質管理</t>
  </si>
  <si>
    <t xml:space="preserve">  ①法規制、標準化と品質管理</t>
  </si>
  <si>
    <t xml:space="preserve">  ②海外工場におけるQC活動</t>
  </si>
  <si>
    <t xml:space="preserve">  ③TQMとISO9000</t>
  </si>
  <si>
    <t xml:space="preserve">  ●環境問題への対応</t>
  </si>
  <si>
    <t xml:space="preserve">  ①対応策</t>
  </si>
  <si>
    <t xml:space="preserve">  ②環境管理（ISO14000等）</t>
  </si>
  <si>
    <t>2. 関連委託業務に関する実務</t>
  </si>
  <si>
    <t>　●委託生産事業における生産・品質管理</t>
  </si>
  <si>
    <t>　●内外関係法</t>
  </si>
  <si>
    <t>　●購買契約書</t>
  </si>
  <si>
    <t>　●製造委託手続と製造委託契約書</t>
  </si>
  <si>
    <t>　●OEM契約書</t>
  </si>
  <si>
    <t>　●業務委託手続と業務委託契約書</t>
  </si>
  <si>
    <t>　●国際ソーシングに関するその他の契約書</t>
  </si>
  <si>
    <t>3. 自社の主要事業の海外提携先に関する知識</t>
  </si>
  <si>
    <t>1. 企業経営を取り巻く国際環境の動向</t>
  </si>
  <si>
    <t>2. リスクマネジメント</t>
  </si>
  <si>
    <t>3. 製造物責任（PL）等</t>
  </si>
  <si>
    <t>　●各国の法規制</t>
  </si>
  <si>
    <t>　●PL関連保険</t>
  </si>
  <si>
    <t>　●REACH（リーチ）規制　等</t>
  </si>
  <si>
    <t>4. 安全保障貿易管理</t>
  </si>
  <si>
    <t>5. 環境保全</t>
  </si>
  <si>
    <t>　●各国の法規制及び条約による規制</t>
  </si>
  <si>
    <t>　●環境マネジメント・システム（ISO14000）</t>
  </si>
  <si>
    <t>6. 社会的責任・現地貢献・国際広報</t>
  </si>
  <si>
    <t>　●国際企業経営とリスクマネジメント</t>
    <phoneticPr fontId="6"/>
  </si>
  <si>
    <t>　　（自然災害リスク、市場リスク、地政学的リスク、インフラ・リスク、地理的リスク、規制・政策リスク）</t>
    <phoneticPr fontId="6"/>
  </si>
  <si>
    <t>　●グローバルPL対策（製品安全対策、文書管理、契約書管理、トラブル管理等）</t>
    <phoneticPr fontId="6"/>
  </si>
  <si>
    <t>1. フィージビリティ調査（企業化実行可能性調査）の手順・方法</t>
  </si>
  <si>
    <t>2. 国際事業組織の戦略的選択</t>
  </si>
  <si>
    <t>3. 国際事業運営に関する法務</t>
  </si>
  <si>
    <t>4. 海外連絡事務所・支店の設置運営（機能、設置手続、運営・撤退等）</t>
  </si>
  <si>
    <t>5. 現地法人設置運営（機能、設置手続、運営・撤退等）</t>
  </si>
  <si>
    <t>6. 国際企業買収と売却（手続、審査方法、売買契約書、経営等の引継など）</t>
  </si>
  <si>
    <t>7. 合弁事業（合弁事業の性質、関係法、手続、合弁会社の管理、合弁事業の解消等）</t>
  </si>
  <si>
    <t>8. 海外資産管理（動産・不動産・外貨証券管理）</t>
  </si>
  <si>
    <t>9. 撤退の実務</t>
  </si>
  <si>
    <t>10. 自社の海外展開の実情</t>
  </si>
  <si>
    <t>【サブツール】能力細目・職務遂行のための基準一覧（国際経営管理　レベル2）</t>
    <rPh sb="7" eb="9">
      <t>ノウリョク</t>
    </rPh>
    <rPh sb="9" eb="11">
      <t>サイモク</t>
    </rPh>
    <rPh sb="12" eb="14">
      <t>ショクム</t>
    </rPh>
    <rPh sb="14" eb="16">
      <t>スイコウ</t>
    </rPh>
    <rPh sb="20" eb="22">
      <t>キジュン</t>
    </rPh>
    <rPh sb="22" eb="24">
      <t>イチラン</t>
    </rPh>
    <rPh sb="25" eb="27">
      <t>コクサイ</t>
    </rPh>
    <rPh sb="27" eb="29">
      <t>ケイエイ</t>
    </rPh>
    <rPh sb="29" eb="31">
      <t>カンリ</t>
    </rPh>
    <phoneticPr fontId="6"/>
  </si>
  <si>
    <t>業務効率化の推進</t>
    <phoneticPr fontId="6"/>
  </si>
  <si>
    <t>①手続に則った業務遂行</t>
    <rPh sb="1" eb="3">
      <t>テツヅキ</t>
    </rPh>
    <rPh sb="4" eb="5">
      <t>ノット</t>
    </rPh>
    <rPh sb="7" eb="9">
      <t>ギョウム</t>
    </rPh>
    <rPh sb="9" eb="11">
      <t>スイコウ</t>
    </rPh>
    <phoneticPr fontId="6"/>
  </si>
  <si>
    <t>②工夫・改善</t>
    <phoneticPr fontId="6"/>
  </si>
  <si>
    <t>業務プロセスを理解し、決められた手順で仕事を行っている。</t>
  </si>
  <si>
    <t>業務効率化のために会社が導入したITツール（会計処理ソフト等）の活用技能を身につけ、使いこなしている。</t>
  </si>
  <si>
    <t>マニュアルに不効率な点や時代にそぐわない点を見つけた場合には、上位者に指摘している。</t>
  </si>
  <si>
    <t>仕事を素早く習得し、そのスピードアップに取り組んでいる。</t>
  </si>
  <si>
    <t>小集団活動など会社が組織的に業務改善に取り組んでいる場合には、積極的にその活動に参加している。</t>
  </si>
  <si>
    <t>①国際人事・労務管理に関する計画の策定</t>
    <phoneticPr fontId="6"/>
  </si>
  <si>
    <t>②国際人事・労務管理の推進</t>
    <phoneticPr fontId="6"/>
  </si>
  <si>
    <t>③国際人事・労務管理の検証と評価</t>
    <phoneticPr fontId="6"/>
  </si>
  <si>
    <t>海外の雇用・労働に関する国際法務及び労使関係を理解したうえで、会社や部門の方針を踏まえて外国人スタッフを含めた要員計画案を策定している。</t>
  </si>
  <si>
    <t>海外赴任者に対する処遇（手当、賃金体系、健康・安全管理等）に関する企画立案を行っている。</t>
  </si>
  <si>
    <t>海外法令や判例等を踏まえ、海外における労働問題の事前防止策を的確に立案している。</t>
  </si>
  <si>
    <t>帰任者のケアに関するプログラムや計画を適切に立案している。</t>
  </si>
  <si>
    <t>国際人事・労務管理の計画や方針の作成に当たり、優先順位を柔軟に判断している。</t>
  </si>
  <si>
    <t>法令や人員計画を踏まえ、外国人スタッフの採用・退職及び人事・労務管理に関する実務を遂行している。</t>
  </si>
  <si>
    <t>現地状況や個別社員の実情を勘案しながら、海外に派遣する日本人要員に対する人事・労務管理を行っている。</t>
  </si>
  <si>
    <t>海外で労働問題に関する係争が発生した場合には、上司や関係部署・行政機関等と連絡をとりながら迅速に対応している。</t>
  </si>
  <si>
    <t>部下や後輩からの国際人事・労務管理に関する質問に対し、的を射た回答や助言を行っている。</t>
  </si>
  <si>
    <t>外国人スタッフ採用の業績・組織へのインパクトについて定性的及び定量的な分析を行い、自分なりの評価を導いている。</t>
  </si>
  <si>
    <t>期初の方針や目標に照らして国際人事・労務管理に関する業務の達成状況を自己評価し、次期に向けた改善点を抽出している。</t>
  </si>
  <si>
    <t>会社の国際人事・労務管理体制に関する問題点や今後改善すべき点などを整理し、社内関係者や関係部門等に対して積極的に提言している。</t>
  </si>
  <si>
    <t>①国際法務に関する企画と立案</t>
    <phoneticPr fontId="6"/>
  </si>
  <si>
    <t>通商法の動向を理解し、上位方針を踏まえながらアンチ・ダンピングやカルテル、独禁法関係の国際争訟の未然防止策を起案している。</t>
  </si>
  <si>
    <t>会社や部門の製造・販売戦略策定に当たり、安全保障・輸出管理（外為法）等の観点からの留意点や対処法を検討し、積極的に提案を行っている。</t>
  </si>
  <si>
    <t>国際法務実務の推進に際し、優先順位を的確に判断している。</t>
  </si>
  <si>
    <t>②国際法務実務の推進</t>
    <phoneticPr fontId="6"/>
  </si>
  <si>
    <t>予防法務の視点から国際契約書を作成し、あるいは、国際契約書を審査している。</t>
  </si>
  <si>
    <t>国際商取引をめぐる関連部門からの問合せに対して対応策を検討し、必要な助言を行っている。</t>
  </si>
  <si>
    <t>反ダンピングなど国際争訟が生じた場合には、関係省庁の担当者等と協議しながら対応策を検討している。</t>
  </si>
  <si>
    <t>部下や後輩からの国際法務に関する質問に対し、的を射た回答や助言を行っている。</t>
  </si>
  <si>
    <t>国際法務に関する社内外への各種報告は遅滞なく作成している。</t>
  </si>
  <si>
    <t>期初の方針や目標に照らして担当業務の推進状況を自己評価し、次期に向けた改善点を抽出している。</t>
  </si>
  <si>
    <t>国際法務の観点から会社の事業運営の問題点や今後改善すべき点などを整理し、社内関係者や関係部門等に対して積極的に提言している。</t>
  </si>
  <si>
    <t>③国際法務実務の検証と評価</t>
    <phoneticPr fontId="6"/>
  </si>
  <si>
    <t>①担当業務に関する企画・立案</t>
    <phoneticPr fontId="6"/>
  </si>
  <si>
    <t>②国際会計業務の推進</t>
    <phoneticPr fontId="6"/>
  </si>
  <si>
    <t>③担当業務の評価</t>
    <phoneticPr fontId="6"/>
  </si>
  <si>
    <t>英文簿記の勘定項目の名称や簿記手続に必要な専門用語を理解し、英文会計業務の年間計画を策定している。</t>
  </si>
  <si>
    <t>US-GAAP（米国会計基準）とIAS（国際会計基準）との基準の違いを理解し、日本におけるグローバルスタンダードの受容の経緯を踏まえ、日本の会計基準の改正動向を押さえている。</t>
  </si>
  <si>
    <t>国際税務、国際監査等の業務計画や作業方針の企画・作成に当たり、優先順位を柔軟に判断している。</t>
  </si>
  <si>
    <t>外貨換算会計に関する実務知識を有し、決算日レート法、テンポラル法、その他の換算方法で適切に表示している。</t>
  </si>
  <si>
    <t>財務諸表においてディスクロージャーが求められるリース、セグメント、時価情報、デリバティブ等の会計処理を理解し、適切に処理している。</t>
  </si>
  <si>
    <t>IAS（国際会計基準）と日本基準との相違を理解したうえで、日本基準に準拠した国際財務諸表を作成している。</t>
  </si>
  <si>
    <t>アメリカ、イギリス、ドイツ等の企業のアニュアルリポートを会計制度の相違に留意し、内容を正しくまとめて報告している。</t>
  </si>
  <si>
    <t>国際税務や国際監査の概要を理解し、関係業務を適切に遂行している。</t>
  </si>
  <si>
    <t>部下や後輩からの国際会計や国際監査に対する質問に対して、的を射た回答や助言を行っている。</t>
  </si>
  <si>
    <t>国際会計の報告結果を踏まえ、経理・財務部門としてなすべき対策を検討している。</t>
  </si>
  <si>
    <t>期初の計画や目標に照らして、国際会計業務の達成状況を自己評価し、次期に向けた改善点を抽出している。</t>
  </si>
  <si>
    <t>ディスクロージャーの観点から有価証券報告書の掲載情報の妥当性・客観性を検証している。</t>
  </si>
  <si>
    <t>②国際税務業務の推進</t>
    <phoneticPr fontId="6"/>
  </si>
  <si>
    <t>③担当業務の評価</t>
    <phoneticPr fontId="6"/>
  </si>
  <si>
    <t>国内税制と現地税制の違い、国際金融取引に関する税務について十分に理解したうえで職務遂行している。</t>
  </si>
  <si>
    <t>会社や部門の方針を踏まえ、各国の租税制度を踏まえた節税策を検討・立案している。</t>
  </si>
  <si>
    <t>租税をめぐる外国政府との係争の事前防止策を的確に立案している。</t>
  </si>
  <si>
    <t>業務計画や作業方針の作成に当たり、優先順位を柔軟に判断している。</t>
  </si>
  <si>
    <t>上位方針を踏まえて、国際税務に関する実務的処理や対応等を行っている。</t>
  </si>
  <si>
    <t>租税をめぐる現地からの問合せに対し、対応方針を的確に助言・指導している。</t>
  </si>
  <si>
    <t>海外で租税に関する係争が発生した場合には、上司や関係部署・行政機関等と連絡をとりながら迅速に対応している。</t>
  </si>
  <si>
    <t>部下や後輩からの国際税務に関する質問に対し、的を射た回答や助言を行っている。</t>
  </si>
  <si>
    <t>国際税務・会計に関する社内外への報告書等は遅滞なく作成し、提出している。</t>
  </si>
  <si>
    <t>期初の方針や目標に照らして国際税務業務の達成状況を自己評価し、次期に向けた改善点を抽出している。</t>
  </si>
  <si>
    <t>会社の国際税務に関する問題点や今後改善すべき点などを整理し、社内関係者や関係部門等に対して積極的に提言している。</t>
  </si>
  <si>
    <t>①国際金融・財務に関する企画・立案</t>
    <phoneticPr fontId="6"/>
  </si>
  <si>
    <t>②国際金融・財務業務の推進</t>
    <phoneticPr fontId="6"/>
  </si>
  <si>
    <t>主要国の金融制度や国際金融取引の様々な手法を十分理解している。</t>
  </si>
  <si>
    <t>会社や部門の財務方針や計画を踏まえて、効率的な資金の調達・運用に関する具体策を的確に企画立案している。</t>
  </si>
  <si>
    <t>為替相場の動向や海外経済情勢に留意しながら為替・金利リスク回避のための対策を立案している。</t>
  </si>
  <si>
    <t>計画に沿って、資金の調達・運用に係る事務処理等の実務を遂行している。</t>
  </si>
  <si>
    <t>金利リスク・為替リスク等が現実味を帯びてきた場合には、早い段階で上司や関係部門に報告・連絡・相談して対応策を協議している。</t>
  </si>
  <si>
    <t>資金管理等をめぐる海外相手方との交渉を行い、与えられた権限の範囲内で交渉をまとめている。</t>
  </si>
  <si>
    <t>部下や後輩からの国際金融・財務に関する質問に対し、的を射た回答や助言を行っている。</t>
  </si>
  <si>
    <t>国際金融・財務に関する社内外への報告書等は遅滞なく作成し、提出している。</t>
  </si>
  <si>
    <t>期初の方針や目標に照らして国際金融・財務実務の達成状況を自己評価し、次期に向けた改善点を抽出している。</t>
  </si>
  <si>
    <t>会社の国際市場での資金の調達・運用をめぐる問題点や今後改善すべき点などを整理し、社内関係者や関係部門等に対して積極的に提言している。</t>
  </si>
  <si>
    <t>②国際マーケティングの推進</t>
    <phoneticPr fontId="6"/>
  </si>
  <si>
    <t>戦略的なマーケティング志向を身につけ、会社や部門の方針を踏まえて、国際市場調査、国際価格政策、国際ロジスティクスなどに関する企画立案を行っている。</t>
  </si>
  <si>
    <t>販売する財・サービスの性質を勘案し、国際販売チャネルの設置・運営に関する企画立案を行っている。</t>
  </si>
  <si>
    <t>アンチ・ダンピング規制、各国の独占禁止法等を理解し、国際マーケティング戦略の策定に際して法的側面からの提言を行うなど、戦略策定に貢献している。</t>
  </si>
  <si>
    <t>部門の方針に沿って、輸出マーケティング、輸入マーケティング、現地マーケティング等の担当業務を遂行している。</t>
  </si>
  <si>
    <t>国際マーケティングに関する豊富な知識を有し、これを踏まえて海外の法事情の調査・分析等を遂行している。</t>
  </si>
  <si>
    <t>部門の方針や計画に基づき、国際販売チャネル（販売営業所、代理店、販売店、フランチャイズ等）の運営実務を遂行している。</t>
  </si>
  <si>
    <t>産業財の国際マーケティング業務について豊富な知識を有し、これを踏まえて業務を遂行している。</t>
  </si>
  <si>
    <t>部下や後輩からの国際マーケティングに関する質問に対し、的を射た回答や助言を行っている。</t>
  </si>
  <si>
    <t>国際マーケティングに関する報告書等は遅滞なく作成している。</t>
  </si>
  <si>
    <t>国際マーケティングの効果について、定性的及び定量的な分析を行い、自分なりの結論を導いている。</t>
  </si>
  <si>
    <t>期初の方針や目標に照らして国際マーケティング業務の達成状況を自己評価し、次期に向けた改善点を抽出している。</t>
  </si>
  <si>
    <t>会社の国際マーケティングに関する問題点や今後改善すべき点などを整理し、社内関係者や関係部門等に対して積極的に提言している。</t>
  </si>
  <si>
    <t>②国際生産・ソーシング管理の推進</t>
    <phoneticPr fontId="6"/>
  </si>
  <si>
    <t>海外生産のための技術移転について、国内の場合との相違点を理解している。</t>
  </si>
  <si>
    <t>海外生産について、会社や部門の基本的方針を踏まえその具体的計画を企画立案している。</t>
  </si>
  <si>
    <t>環境問題と企業の社会的責任を理解し、問題の事前防止のための具体策を企画立案している。</t>
  </si>
  <si>
    <t>委託に係る内外の関係法を十分理解し、会社や部門の基本方針を踏まえてその具体的推進策を的確に企画・検討している。</t>
  </si>
  <si>
    <t>国際生産現場での各国の状況を踏まえて、生産管理、購買管理及び品質管理に関する実務を遂行している。</t>
  </si>
  <si>
    <t>PL問題や環境問題に関して問題が発生した場合には、上司や関係部署と連携しながら迅速に対応している。</t>
  </si>
  <si>
    <t>海外生産委託の契約書の案文作成など国際ソーシング管理に関する実務を的確に遂行している。</t>
  </si>
  <si>
    <t>海外生産拠点のISO認定取得等に係る支援・指導を行っている。</t>
  </si>
  <si>
    <t>部下や後輩からの国際生産・ソーシング管理に関する質問に対し、的を射た回答や助言を行っている。</t>
  </si>
  <si>
    <t>国際生産・ソーシングに関する社内外への報告書等は遅滞なく作成し、提出している。</t>
  </si>
  <si>
    <t>海外生産や業務委託の効果について、定性的及び定量的な分析を行い、自分なりの結論を導いている。</t>
  </si>
  <si>
    <t>期初の方針や目標に照らして国際生産・ソーシング管理業務の達成状況を自己評価し、次期に向けた改善点を抽出している。</t>
  </si>
  <si>
    <t>会社の国際生産や業務委託の現状に関する問題点や今後改善すべき点などを整理し、社内関係者や関係部門等に対して積極的に提言している。</t>
  </si>
  <si>
    <t>①国際経営管理に関する企画と立案</t>
    <phoneticPr fontId="6"/>
  </si>
  <si>
    <t>②国際経営管理の推進</t>
    <phoneticPr fontId="6"/>
  </si>
  <si>
    <t>③国際経営管理の検証と評価</t>
    <phoneticPr fontId="6"/>
  </si>
  <si>
    <t>グローバル環境における諸機会とリスクの分析・評価を行い、会社や部門の方針を踏まえて事業提携や新事業開拓の可能性に関する企画立案を行っている。</t>
  </si>
  <si>
    <t>グローバル経営戦略の策定に際して、自社の内部環境、外部環境に関する分析を的確に行い、これに基づき提言を行っている。</t>
  </si>
  <si>
    <t>環境保全やグローバル企業の社会的責任を理解し、自社の海外活動方針を起案している。</t>
  </si>
  <si>
    <t>国際経営管理に係る業務計画や作業方針の作成に当たり、優先順位を柔軟に判断している。</t>
    <rPh sb="0" eb="2">
      <t>コクサイ</t>
    </rPh>
    <rPh sb="2" eb="4">
      <t>ケイエイ</t>
    </rPh>
    <rPh sb="4" eb="6">
      <t>カンリ</t>
    </rPh>
    <rPh sb="7" eb="8">
      <t>カカワ</t>
    </rPh>
    <rPh sb="9" eb="11">
      <t>ギョウム</t>
    </rPh>
    <rPh sb="11" eb="13">
      <t>ケイカク</t>
    </rPh>
    <rPh sb="14" eb="16">
      <t>サギョウ</t>
    </rPh>
    <rPh sb="16" eb="18">
      <t>ホウシン</t>
    </rPh>
    <rPh sb="19" eb="21">
      <t>サクセイ</t>
    </rPh>
    <rPh sb="22" eb="23">
      <t>ア</t>
    </rPh>
    <rPh sb="26" eb="28">
      <t>ユウセン</t>
    </rPh>
    <rPh sb="28" eb="30">
      <t>ジュンイ</t>
    </rPh>
    <rPh sb="31" eb="33">
      <t>ジュウナン</t>
    </rPh>
    <rPh sb="34" eb="36">
      <t>ハンダン</t>
    </rPh>
    <phoneticPr fontId="8"/>
  </si>
  <si>
    <t>国際経営環境の動向について十分理解し、担当業務の推進に活用している。</t>
  </si>
  <si>
    <t>製造物責任、REACH（リーチ）規制等の国際的な規制及び進出国の規制等について理解し、実務的な対応を行っている。</t>
  </si>
  <si>
    <t>最新の情報・通信システムの特徴や内容を理解し、担当職務の推進に活かしている。</t>
  </si>
  <si>
    <t>環境保全に関する国際的動向やグローバル企業の社会的責任を十分理解し、実務的な措置・対応を適切に講じている。</t>
  </si>
  <si>
    <t>部下や後輩からの国際経営管理に関する質問に対し、的を射た回答や助言を行っている。</t>
  </si>
  <si>
    <t>海外事業の定量的・定性的評価に関する報告書など国際経営管理に関する報告は遅滞なく作成している。</t>
  </si>
  <si>
    <t>期初の方針や目標に照らして担当業務の達成状況を自己評価し、次期に向けた改善点を抽出している。</t>
  </si>
  <si>
    <t>現在の国際経営管理について、問題点や今後改善すべき点などを整理し、社内関係者や関係部門等に対して積極的に提言している。</t>
  </si>
  <si>
    <t>①国際事業運営管理に関する企画と立案</t>
    <phoneticPr fontId="6"/>
  </si>
  <si>
    <t>②国際事業運営管理の推進</t>
    <phoneticPr fontId="6"/>
  </si>
  <si>
    <t>③国際事業運営管理の検証と評価</t>
    <phoneticPr fontId="6"/>
  </si>
  <si>
    <t>会社や部門の方針を踏まえ、海外進出のフィージビリティ調査（企業化実行可能性調査）の内容や手法などの調査企画を行っている。</t>
  </si>
  <si>
    <t>上司等の指示を踏まえ、海外連絡事務所、支店等の具体的設置計画案を作成している。</t>
  </si>
  <si>
    <t>国際間の企業買収・売却及び合弁事業に関し、会社や部門の方針を踏まえて担当範囲の作業計画を作成している。</t>
  </si>
  <si>
    <t>国際事業運営管理に関する業務計画や作業方針の作成に当たり、優先順位を柔軟に判断している。</t>
  </si>
  <si>
    <t>海外進出に当たって必要となる、事前調査から具体的な海外支店、現地法人等の設置・運営・資産管理・撤退の実務処理について、十分理解し、実務的な処理を円滑に行っている。</t>
  </si>
  <si>
    <t>国際間の企業買収・売却及び合弁事業に関する具体的な業務内容について十分理解し、実務的な処理を的確に行っている。</t>
  </si>
  <si>
    <t>国際事業運営をめぐって現地の関係者と係争が発生した場合には、上司や関係部門、行政機関等と連絡をとりながら迅速に対応している。</t>
  </si>
  <si>
    <t>国際事業運営の推進に際し、コンサルタント等の外部専門家を効果的に活用している。</t>
  </si>
  <si>
    <t>部下や後輩からの国際事業運営管理に関する質問に対し、的を射た回答や助言を行っている。</t>
  </si>
  <si>
    <t>国際事業運営に関する社内外への報告書等は遅滞なく作成し、提出している。</t>
  </si>
  <si>
    <t>期初の方針や目標に照らして国際事業運営管理の達成状況を自己評価し、次期に向けた改善点を抽出している。</t>
  </si>
  <si>
    <t>現在の国際事業運営に関する問題点や今後改善すべき点などを整理し、社内関係者や関係部門等に対して積極的に提言している。</t>
  </si>
  <si>
    <t>Ⅱ.職務遂行のための基準　選択能力ユニット(国際経営管理）</t>
    <rPh sb="2" eb="12">
      <t>ｑ</t>
    </rPh>
    <rPh sb="13" eb="15">
      <t>センタク</t>
    </rPh>
    <rPh sb="15" eb="17">
      <t>ノウリョク</t>
    </rPh>
    <rPh sb="22" eb="24">
      <t>コクサイ</t>
    </rPh>
    <rPh sb="24" eb="26">
      <t>ケイエイ</t>
    </rPh>
    <rPh sb="26" eb="28">
      <t>カンリ</t>
    </rPh>
    <phoneticPr fontId="6"/>
  </si>
  <si>
    <t>多様性の尊重と異文化コミュニケーション</t>
    <rPh sb="0" eb="3">
      <t>タヨウセイ</t>
    </rPh>
    <rPh sb="4" eb="6">
      <t>ソンチョウ</t>
    </rPh>
    <rPh sb="7" eb="10">
      <t>イブンカ</t>
    </rPh>
    <phoneticPr fontId="6"/>
  </si>
  <si>
    <t>①多様性の尊重</t>
    <rPh sb="1" eb="4">
      <t>タヨウセイ</t>
    </rPh>
    <rPh sb="5" eb="7">
      <t>ソンチョウ</t>
    </rPh>
    <phoneticPr fontId="2"/>
  </si>
  <si>
    <t>②異文化コミュニケーション</t>
    <phoneticPr fontId="6"/>
  </si>
  <si>
    <t>多様性の尊重と異文化コミュニケーション</t>
    <rPh sb="0" eb="3">
      <t>タヨウセイ</t>
    </rPh>
    <rPh sb="4" eb="6">
      <t>ソンチョウ</t>
    </rPh>
    <rPh sb="7" eb="10">
      <t>イブンカ</t>
    </rPh>
    <phoneticPr fontId="53"/>
  </si>
  <si>
    <t>多様性の尊重と異文化コミュニケーション</t>
    <phoneticPr fontId="6"/>
  </si>
  <si>
    <t>①多様性の尊重</t>
    <phoneticPr fontId="6"/>
  </si>
  <si>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</si>
  <si>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</si>
  <si>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相手の価値観を尊重しながらバイアスのない中立的な判断を行っている。</t>
    <rPh sb="0" eb="2">
      <t>アイテ</t>
    </rPh>
    <rPh sb="3" eb="6">
      <t>カチカン</t>
    </rPh>
    <rPh sb="7" eb="9">
      <t>ソンチョウ</t>
    </rPh>
    <rPh sb="20" eb="23">
      <t>チュウリツテキ</t>
    </rPh>
    <rPh sb="24" eb="26">
      <t>ハンダン</t>
    </rPh>
    <rPh sb="27" eb="28">
      <t>オコナ</t>
    </rPh>
    <phoneticPr fontId="6"/>
  </si>
  <si>
    <t>異文化理解に関し、後輩や部下に対して基本的な姿勢や考え方を助言・指導している。</t>
  </si>
  <si>
    <t>海外取引先からの英語による問い合わせに対して英語による回答を行い、意思を正しく伝えている。</t>
  </si>
  <si>
    <t>担当業務の遂行に必要な外国人取引先等との交渉を行い、誤解なく意思疎通を図っている。</t>
  </si>
  <si>
    <t>自ら専門的英文書類を作成するとともに、部下や後輩の作成した英文書類をチェックしてフォーマットや語法、内容等の面から的確に助言・指導を行っている。</t>
    <rPh sb="0" eb="1">
      <t>ミズカ</t>
    </rPh>
    <rPh sb="2" eb="5">
      <t>センモンテキ</t>
    </rPh>
    <rPh sb="5" eb="7">
      <t>エイブン</t>
    </rPh>
    <rPh sb="7" eb="9">
      <t>ショルイ</t>
    </rPh>
    <rPh sb="10" eb="12">
      <t>サクセイ</t>
    </rPh>
    <rPh sb="19" eb="21">
      <t>ブカ</t>
    </rPh>
    <rPh sb="22" eb="24">
      <t>コウハイ</t>
    </rPh>
    <rPh sb="25" eb="27">
      <t>サクセイ</t>
    </rPh>
    <rPh sb="29" eb="31">
      <t>エイブン</t>
    </rPh>
    <rPh sb="31" eb="33">
      <t>ショルイ</t>
    </rPh>
    <rPh sb="47" eb="49">
      <t>ゴホウ</t>
    </rPh>
    <rPh sb="50" eb="52">
      <t>ナイヨウ</t>
    </rPh>
    <rPh sb="52" eb="53">
      <t>トウ</t>
    </rPh>
    <rPh sb="54" eb="55">
      <t>メン</t>
    </rPh>
    <rPh sb="57" eb="59">
      <t>テキカク</t>
    </rPh>
    <rPh sb="60" eb="62">
      <t>ジョゲン</t>
    </rPh>
    <rPh sb="63" eb="65">
      <t>シドウ</t>
    </rPh>
    <rPh sb="66" eb="67">
      <t>オコナ</t>
    </rPh>
    <phoneticPr fontId="6"/>
  </si>
  <si>
    <t>チーム内に外国出身者がいる場合には、積極的なコミュニケーションに努めるなど、チームワーク向上に向けて中心となって取り組んでいる。</t>
  </si>
  <si>
    <t>英語を母国語としない国でのリスク管理、生活・情報ネットワーク構築について、必要な範囲で現地語を用いて適切な対応を行っている。</t>
    <rPh sb="37" eb="39">
      <t>ヒツヨウ</t>
    </rPh>
    <rPh sb="40" eb="42">
      <t>ハンイ</t>
    </rPh>
    <rPh sb="43" eb="45">
      <t>ゲンチ</t>
    </rPh>
    <rPh sb="47" eb="48">
      <t>モチ</t>
    </rPh>
    <phoneticPr fontId="6"/>
  </si>
  <si>
    <t>通訳やコンサルタントなどの外部専門家を効果的に活用している。</t>
  </si>
  <si>
    <t>1. 自社の組織と役割、機能</t>
    <rPh sb="3" eb="5">
      <t>ジシャ</t>
    </rPh>
    <rPh sb="6" eb="8">
      <t>ソシキ</t>
    </rPh>
    <rPh sb="9" eb="11">
      <t>ヤクワリ</t>
    </rPh>
    <rPh sb="12" eb="14">
      <t>キノウ</t>
    </rPh>
    <phoneticPr fontId="7"/>
  </si>
  <si>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7"/>
  </si>
  <si>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7"/>
  </si>
  <si>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7"/>
  </si>
  <si>
    <t>5. 他部門や外注先のキーパーソン</t>
    <phoneticPr fontId="6"/>
  </si>
  <si>
    <t>課題の設定と成果の追求</t>
    <phoneticPr fontId="6"/>
  </si>
  <si>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6"/>
  </si>
  <si>
    <t>2. 目標や計画変更時の手続き</t>
    <rPh sb="3" eb="5">
      <t>モクヒョウ</t>
    </rPh>
    <rPh sb="6" eb="8">
      <t>ケイカク</t>
    </rPh>
    <rPh sb="8" eb="10">
      <t>ヘンコウ</t>
    </rPh>
    <rPh sb="10" eb="11">
      <t>ジ</t>
    </rPh>
    <rPh sb="12" eb="14">
      <t>テツヅ</t>
    </rPh>
    <phoneticPr fontId="6"/>
  </si>
  <si>
    <t>3. 提出書類の種類と提出期限</t>
    <rPh sb="3" eb="5">
      <t>テイシュツ</t>
    </rPh>
    <rPh sb="5" eb="7">
      <t>ショルイ</t>
    </rPh>
    <rPh sb="8" eb="10">
      <t>シュルイ</t>
    </rPh>
    <rPh sb="11" eb="13">
      <t>テイシュツ</t>
    </rPh>
    <rPh sb="13" eb="15">
      <t>キゲン</t>
    </rPh>
    <phoneticPr fontId="6"/>
  </si>
  <si>
    <t>4. 稟議書等の手続きと決裁ルート</t>
    <rPh sb="3" eb="6">
      <t>リンギショ</t>
    </rPh>
    <rPh sb="6" eb="7">
      <t>トウ</t>
    </rPh>
    <rPh sb="8" eb="10">
      <t>テツヅ</t>
    </rPh>
    <rPh sb="12" eb="14">
      <t>ケッサイ</t>
    </rPh>
    <phoneticPr fontId="6"/>
  </si>
  <si>
    <t>業務効率化の推進</t>
    <phoneticPr fontId="6"/>
  </si>
  <si>
    <t>1. 担当業務に関するルール、マニュアル</t>
    <rPh sb="3" eb="5">
      <t>タントウ</t>
    </rPh>
    <rPh sb="5" eb="7">
      <t>ギョウム</t>
    </rPh>
    <rPh sb="8" eb="9">
      <t>カン</t>
    </rPh>
    <phoneticPr fontId="6"/>
  </si>
  <si>
    <t>2. マニュアルの機能・役割</t>
    <rPh sb="9" eb="11">
      <t>キノウ</t>
    </rPh>
    <rPh sb="12" eb="14">
      <t>ヤクワリ</t>
    </rPh>
    <phoneticPr fontId="6"/>
  </si>
  <si>
    <t>3. マニュアルの作成と運用管理</t>
    <rPh sb="9" eb="11">
      <t>サクセイ</t>
    </rPh>
    <rPh sb="12" eb="14">
      <t>ウンヨウ</t>
    </rPh>
    <rPh sb="14" eb="16">
      <t>カンリ</t>
    </rPh>
    <phoneticPr fontId="6"/>
  </si>
  <si>
    <t>4. 生産性向上のためのアプローチ</t>
    <rPh sb="3" eb="6">
      <t>セイサンセイ</t>
    </rPh>
    <rPh sb="6" eb="8">
      <t>コウジョウ</t>
    </rPh>
    <phoneticPr fontId="6"/>
  </si>
  <si>
    <t>5. 具体的なアプローチ（IE（Industrial Engineering）、TQC（Total Quality Control）、シックス・シグマ　等）</t>
    <rPh sb="3" eb="6">
      <t>グタイテキ</t>
    </rPh>
    <phoneticPr fontId="6"/>
  </si>
  <si>
    <t>1. 外国の諸事情（民族、歴史、地理、政治体制、対日関係等）</t>
    <rPh sb="3" eb="5">
      <t>ガイコク</t>
    </rPh>
    <rPh sb="6" eb="9">
      <t>ショジジョウ</t>
    </rPh>
    <rPh sb="10" eb="12">
      <t>ミンゾク</t>
    </rPh>
    <rPh sb="13" eb="15">
      <t>レキシ</t>
    </rPh>
    <rPh sb="16" eb="18">
      <t>チリ</t>
    </rPh>
    <rPh sb="19" eb="21">
      <t>セイジ</t>
    </rPh>
    <rPh sb="21" eb="23">
      <t>タイセイ</t>
    </rPh>
    <rPh sb="24" eb="26">
      <t>タイニチ</t>
    </rPh>
    <rPh sb="26" eb="28">
      <t>カンケイ</t>
    </rPh>
    <rPh sb="28" eb="29">
      <t>トウ</t>
    </rPh>
    <phoneticPr fontId="1"/>
  </si>
  <si>
    <t>2. 国際的経営センス（グローバル・マインド・セット）</t>
    <rPh sb="3" eb="6">
      <t>コクサイテキ</t>
    </rPh>
    <rPh sb="6" eb="8">
      <t>ケイエイ</t>
    </rPh>
    <phoneticPr fontId="1"/>
  </si>
  <si>
    <t>　●各国民族文化・価値観の尊重</t>
  </si>
  <si>
    <t>　●法規・慣習の尊重</t>
  </si>
  <si>
    <t>　●交際マナー、行動マナー</t>
    <rPh sb="2" eb="4">
      <t>コウサイ</t>
    </rPh>
    <rPh sb="8" eb="10">
      <t>コウドウ</t>
    </rPh>
    <phoneticPr fontId="1"/>
  </si>
  <si>
    <t>　●日本紹介、自己紹介</t>
    <rPh sb="2" eb="4">
      <t>ニホン</t>
    </rPh>
    <rPh sb="4" eb="6">
      <t>ショウカイ</t>
    </rPh>
    <rPh sb="7" eb="9">
      <t>ジコ</t>
    </rPh>
    <rPh sb="9" eb="11">
      <t>ショウカイ</t>
    </rPh>
    <phoneticPr fontId="1"/>
  </si>
  <si>
    <t>　●国際交渉の知識（①国際交渉とは ②日本的発想法・表現と論理的思考 ③プレゼンテーションの技術</t>
    <rPh sb="2" eb="4">
      <t>コクサイ</t>
    </rPh>
    <rPh sb="4" eb="6">
      <t>コウショウ</t>
    </rPh>
    <rPh sb="7" eb="9">
      <t>チシキ</t>
    </rPh>
    <phoneticPr fontId="1"/>
  </si>
  <si>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</si>
  <si>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</si>
  <si>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</si>
  <si>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</si>
  <si>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</si>
  <si>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7. 英語の活用スキル（目安としてTOEIC 730点程度以上）</t>
    <phoneticPr fontId="6"/>
  </si>
  <si>
    <t>8. その他の外国語スキル（中国語など必要に応じて）</t>
  </si>
  <si>
    <t>※重複項目は省略</t>
  </si>
  <si>
    <t>多様性の尊重と異文化コミュニケーション</t>
  </si>
  <si>
    <t>国際人事・労務管理</t>
  </si>
  <si>
    <t>国際法務</t>
  </si>
  <si>
    <t>国際法務</t>
    <phoneticPr fontId="6"/>
  </si>
  <si>
    <t>国際会計</t>
  </si>
  <si>
    <t>国際会計</t>
    <phoneticPr fontId="6"/>
  </si>
  <si>
    <t>国際税務</t>
  </si>
  <si>
    <t>国際金融・財務</t>
  </si>
  <si>
    <t>国際マーケティング</t>
  </si>
  <si>
    <t>国際マーケティング</t>
    <phoneticPr fontId="6"/>
  </si>
  <si>
    <t>国際生産・ソーシング管理</t>
  </si>
  <si>
    <t>国際生産・ソーシング管理</t>
    <phoneticPr fontId="6"/>
  </si>
  <si>
    <t>国際経営管理</t>
  </si>
  <si>
    <t>国際経営管理</t>
    <phoneticPr fontId="6"/>
  </si>
  <si>
    <t>国際事業運営管理</t>
  </si>
  <si>
    <t>国際経営管理における知識と技能を有し、サポートなしで日常業務を遂行できる能力水準</t>
    <rPh sb="0" eb="2">
      <t>コクサイ</t>
    </rPh>
    <rPh sb="2" eb="4">
      <t>ケイエイ</t>
    </rPh>
    <rPh sb="4" eb="6">
      <t>カンリ</t>
    </rPh>
    <phoneticPr fontId="6"/>
  </si>
  <si>
    <t>4. 英文法令、英文契約書を読むための英語力　（目安としてTOEIC730点程度）</t>
    <phoneticPr fontId="6"/>
  </si>
  <si>
    <t>　●外貨換算会計に関する実務知識、連結会計に関する実務知識、ディスクロージャーの拡充</t>
    <phoneticPr fontId="6"/>
  </si>
  <si>
    <t>　●概要、全般的基準、貸借対照表作成基準、損益計算書作成基準、その他</t>
    <phoneticPr fontId="6"/>
  </si>
  <si>
    <t>　●タックス・ヘイブン（租税回避地）対策税制、移転価格税制、過小資本税制</t>
    <phoneticPr fontId="6"/>
  </si>
  <si>
    <t>　●キャッシュ・マネジメントとグループファイナンス（調達・運用の集中管理による効率化）</t>
    <phoneticPr fontId="6"/>
  </si>
  <si>
    <t>　●社会的責任・企業倫理</t>
  </si>
  <si>
    <t>　●現地貢献</t>
  </si>
  <si>
    <t>　●国際広報</t>
  </si>
  <si>
    <t>　●情報通信システム（LAN、インターネット、電子取引等）</t>
  </si>
  <si>
    <t>　●新しい情報化社会への対応</t>
  </si>
  <si>
    <t>8.　自社の海外展開の実情</t>
  </si>
  <si>
    <t>7. 国際情報・通信システムの活用</t>
    <phoneticPr fontId="6"/>
  </si>
  <si>
    <t>　●情報管理システム（グローバル情報コンテンツ、データベース、管理システム等）</t>
    <phoneticPr fontId="6"/>
  </si>
  <si>
    <t>9. 英語によるコミュニケーション能力（目安としてTOEIC 730点程度以上）</t>
    <phoneticPr fontId="6"/>
  </si>
  <si>
    <t>12．ダイバーシティ（共生社会）経営</t>
    <phoneticPr fontId="6"/>
  </si>
  <si>
    <t>11. 英語によるコミュニケーション能力（目安としてTOEIC 730点程度以上）</t>
    <phoneticPr fontId="6"/>
  </si>
  <si>
    <t>　●海外投資とカントリー・リスク　</t>
    <phoneticPr fontId="6"/>
  </si>
  <si>
    <t>　●リスク関連保険一覧</t>
    <phoneticPr fontId="6"/>
  </si>
  <si>
    <t>10. 異文化コミュニケーション</t>
    <phoneticPr fontId="6"/>
  </si>
  <si>
    <t>11. その他の外国語能力</t>
    <phoneticPr fontId="6"/>
  </si>
  <si>
    <t>12. 異文化コミュニケーション</t>
    <phoneticPr fontId="6"/>
  </si>
  <si>
    <t>13. その他の外国語能力（中国語など必要に応じて）</t>
    <phoneticPr fontId="6"/>
  </si>
  <si>
    <t>14．ダイバーシティ（共生社会）経営</t>
    <phoneticPr fontId="6"/>
  </si>
  <si>
    <t>①法規範、社内規範、倫理規範の遵守</t>
    <phoneticPr fontId="6"/>
  </si>
  <si>
    <t>1. 社内の倫理規定・行動規範</t>
    <rPh sb="3" eb="5">
      <t>シャナイ</t>
    </rPh>
    <rPh sb="6" eb="8">
      <t>リンリ</t>
    </rPh>
    <rPh sb="8" eb="10">
      <t>キテイ</t>
    </rPh>
    <rPh sb="11" eb="13">
      <t>コウドウ</t>
    </rPh>
    <rPh sb="13" eb="15">
      <t>キハン</t>
    </rPh>
    <phoneticPr fontId="4"/>
  </si>
  <si>
    <t>　●経営理念・経営方針</t>
    <rPh sb="2" eb="4">
      <t>ケイエイ</t>
    </rPh>
    <rPh sb="4" eb="6">
      <t>リネン</t>
    </rPh>
    <rPh sb="7" eb="9">
      <t>ケイエイ</t>
    </rPh>
    <rPh sb="9" eb="11">
      <t>ホウシン</t>
    </rPh>
    <phoneticPr fontId="4"/>
  </si>
  <si>
    <t>　●社是・社訓</t>
    <rPh sb="2" eb="4">
      <t>シャゼ</t>
    </rPh>
    <rPh sb="5" eb="7">
      <t>シャクン</t>
    </rPh>
    <phoneticPr fontId="4"/>
  </si>
  <si>
    <t>　●倫理規程</t>
    <rPh sb="2" eb="4">
      <t>リンリ</t>
    </rPh>
    <rPh sb="4" eb="6">
      <t>キテイ</t>
    </rPh>
    <phoneticPr fontId="4"/>
  </si>
  <si>
    <t>2. 会社の就業規則及び関連諸規程</t>
    <rPh sb="3" eb="5">
      <t>カイシャ</t>
    </rPh>
    <phoneticPr fontId="4"/>
  </si>
  <si>
    <t>3. 問題となりやすい主な事項とその防止策</t>
    <rPh sb="3" eb="5">
      <t>モンダイ</t>
    </rPh>
    <rPh sb="11" eb="12">
      <t>オモ</t>
    </rPh>
    <rPh sb="13" eb="15">
      <t>ジコウ</t>
    </rPh>
    <rPh sb="18" eb="20">
      <t>ボウシ</t>
    </rPh>
    <rPh sb="20" eb="21">
      <t>サク</t>
    </rPh>
    <phoneticPr fontId="4"/>
  </si>
  <si>
    <t>　●個人情報保護</t>
    <rPh sb="2" eb="4">
      <t>コジン</t>
    </rPh>
    <rPh sb="4" eb="6">
      <t>ジョウホウ</t>
    </rPh>
    <rPh sb="6" eb="8">
      <t>ホゴ</t>
    </rPh>
    <phoneticPr fontId="4"/>
  </si>
  <si>
    <t>　●インサイダー取引</t>
    <rPh sb="8" eb="10">
      <t>トリヒキ</t>
    </rPh>
    <phoneticPr fontId="4"/>
  </si>
  <si>
    <t>　●談合、カルテル等の不正競争</t>
    <rPh sb="2" eb="4">
      <t>ダンゴウ</t>
    </rPh>
    <rPh sb="9" eb="10">
      <t>トウ</t>
    </rPh>
    <rPh sb="11" eb="13">
      <t>フセイ</t>
    </rPh>
    <rPh sb="13" eb="15">
      <t>キョウソウ</t>
    </rPh>
    <phoneticPr fontId="4"/>
  </si>
  <si>
    <t xml:space="preserve">  ●ソフトウェア等の違法コピー（知的財産権の保護）</t>
    <rPh sb="9" eb="10">
      <t>トウ</t>
    </rPh>
    <rPh sb="11" eb="13">
      <t>イホウ</t>
    </rPh>
    <rPh sb="17" eb="19">
      <t>チテキ</t>
    </rPh>
    <rPh sb="19" eb="22">
      <t>ザイサンケン</t>
    </rPh>
    <rPh sb="23" eb="25">
      <t>ホゴ</t>
    </rPh>
    <phoneticPr fontId="4"/>
  </si>
  <si>
    <t xml:space="preserve">  ●人権、セクハラ、パワハラ</t>
    <rPh sb="3" eb="5">
      <t>ジンケン</t>
    </rPh>
    <phoneticPr fontId="4"/>
  </si>
  <si>
    <t xml:space="preserve">  ●環境、リサイクル　等</t>
    <rPh sb="3" eb="5">
      <t>カンキョウ</t>
    </rPh>
    <rPh sb="12" eb="13">
      <t>トウ</t>
    </rPh>
    <phoneticPr fontId="4"/>
  </si>
  <si>
    <t xml:space="preserve">  ●取引における優位的な地位の乱用</t>
  </si>
  <si>
    <t>　●顧客情報の流出、情報漏洩</t>
  </si>
  <si>
    <t>　●不正経理等</t>
  </si>
  <si>
    <t>　●偽装等</t>
  </si>
  <si>
    <t>　●不適切な労務管理等</t>
  </si>
  <si>
    <t>4. 自社及び世間一般でコンプライアンス上問題となった事例</t>
    <rPh sb="27" eb="29">
      <t>ジレイ</t>
    </rPh>
    <phoneticPr fontId="6"/>
  </si>
  <si>
    <t>5．監査役・監査委員会・コンプライアンス委員会</t>
    <rPh sb="2" eb="5">
      <t>カンサヤク</t>
    </rPh>
    <rPh sb="6" eb="8">
      <t>カンサ</t>
    </rPh>
    <rPh sb="8" eb="11">
      <t>イインカイ</t>
    </rPh>
    <phoneticPr fontId="4"/>
  </si>
  <si>
    <t>6. 担当する業務と業界に関する法規制</t>
    <phoneticPr fontId="6"/>
  </si>
  <si>
    <t>法令及び組織内の諸規程や倫理規範の詳細を把握し、日常の業務遂行において実践している。</t>
    <phoneticPr fontId="6"/>
  </si>
  <si>
    <t>日頃から会社の経営理念、社是・社訓、倫理憲章、行動規範等に則って行動している。</t>
    <phoneticPr fontId="22"/>
  </si>
  <si>
    <t>下位者に対し、会社の規範等や倫理事項等を指導している。</t>
    <rPh sb="0" eb="3">
      <t>カイシャ</t>
    </rPh>
    <rPh sb="4" eb="5">
      <t>タイ</t>
    </rPh>
    <rPh sb="7" eb="9">
      <t>カイシャ</t>
    </rPh>
    <rPh sb="10" eb="13">
      <t>キハンナド</t>
    </rPh>
    <rPh sb="14" eb="16">
      <t>リンリ</t>
    </rPh>
    <rPh sb="16" eb="19">
      <t>ジコウナド</t>
    </rPh>
    <rPh sb="20" eb="22">
      <t>シドウ</t>
    </rPh>
    <phoneticPr fontId="22"/>
  </si>
  <si>
    <t>自らがコンプライアンスを遵守することに加え、所属部署内でのコンプライアンス違反のリスクに対処できている。</t>
    <rPh sb="0" eb="1">
      <t>ミズカ</t>
    </rPh>
    <rPh sb="12" eb="14">
      <t>ジュンシュ</t>
    </rPh>
    <rPh sb="19" eb="20">
      <t>クワ</t>
    </rPh>
    <rPh sb="22" eb="24">
      <t>ショゾク</t>
    </rPh>
    <rPh sb="24" eb="26">
      <t>ブショ</t>
    </rPh>
    <rPh sb="26" eb="27">
      <t>ナイ</t>
    </rPh>
    <rPh sb="37" eb="39">
      <t>イハン</t>
    </rPh>
    <rPh sb="44" eb="46">
      <t>タイショ</t>
    </rPh>
    <phoneticPr fontId="22"/>
  </si>
  <si>
    <t>職務遂行において倫理上のジレンマに直面した際には、法令や規範等を遵守して適切な判断を行っている。</t>
    <phoneticPr fontId="6"/>
  </si>
  <si>
    <t>仕事に取り掛かる前に、求められる達成水準や仕事の進め方、注意事項等を確認している</t>
    <phoneticPr fontId="6"/>
  </si>
  <si>
    <t>コスト意識をもって自分なりに工夫しながら仕事を行い、効率化や改善を試みている</t>
    <phoneticPr fontId="6"/>
  </si>
  <si>
    <t>異文化や取引先の商慣行の理解について、後輩や部下に対して基本的な姿勢や考え方を助言・指導している</t>
    <rPh sb="0" eb="3">
      <t>イブンカ</t>
    </rPh>
    <rPh sb="4" eb="6">
      <t>トリヒキ</t>
    </rPh>
    <rPh sb="6" eb="7">
      <t>サキ</t>
    </rPh>
    <rPh sb="8" eb="11">
      <t>ショウカンコウ</t>
    </rPh>
    <rPh sb="12" eb="14">
      <t>リカイ</t>
    </rPh>
    <rPh sb="19" eb="21">
      <t>コウハイ</t>
    </rPh>
    <rPh sb="22" eb="24">
      <t>ブカ</t>
    </rPh>
    <rPh sb="25" eb="26">
      <t>タイ</t>
    </rPh>
    <rPh sb="28" eb="31">
      <t>キホンテキ</t>
    </rPh>
    <rPh sb="32" eb="34">
      <t>シセイ</t>
    </rPh>
    <rPh sb="35" eb="36">
      <t>カンガ</t>
    </rPh>
    <rPh sb="37" eb="38">
      <t>カタ</t>
    </rPh>
    <rPh sb="39" eb="41">
      <t>ジョゲン</t>
    </rPh>
    <rPh sb="42" eb="44">
      <t>シドウ</t>
    </rPh>
    <phoneticPr fontId="6"/>
  </si>
  <si>
    <t>外国との取引において、部下に対し、会話やビジネス文書の指導を行い、必要に応じて外部専門家を効果的に活用している</t>
    <rPh sb="0" eb="2">
      <t>ガイコク</t>
    </rPh>
    <rPh sb="4" eb="6">
      <t>トリヒキ</t>
    </rPh>
    <rPh sb="11" eb="13">
      <t>ブカ</t>
    </rPh>
    <rPh sb="14" eb="15">
      <t>タイ</t>
    </rPh>
    <rPh sb="17" eb="19">
      <t>カイワ</t>
    </rPh>
    <rPh sb="18" eb="19">
      <t>ブカイ</t>
    </rPh>
    <rPh sb="24" eb="26">
      <t>ブンショ</t>
    </rPh>
    <rPh sb="27" eb="29">
      <t>シドウ</t>
    </rPh>
    <rPh sb="30" eb="31">
      <t>オコナ</t>
    </rPh>
    <rPh sb="33" eb="35">
      <t>ヒツヨウ</t>
    </rPh>
    <rPh sb="36" eb="37">
      <t>オウ</t>
    </rPh>
    <rPh sb="39" eb="41">
      <t>ガイブ</t>
    </rPh>
    <rPh sb="41" eb="44">
      <t>センモンカ</t>
    </rPh>
    <phoneticPr fontId="6"/>
  </si>
  <si>
    <t>会社や部門の方針を踏まえて外国人スタッフを含めた要員計画案、海外赴任者に対する処遇、海外における労働問題の事前防止策、帰任者のケアに関するプログラムや計画を適切に立案している</t>
    <phoneticPr fontId="6"/>
  </si>
  <si>
    <t>法令や人員計画を踏まえ、外国人スタッフの採用・退職及び人事・労務管理に関する実務を遂行し、部下や後輩からの国際人事・労務管理に関する質問に対し、的を射た回答や助言を行っている</t>
    <phoneticPr fontId="6"/>
  </si>
  <si>
    <t>業務の達成状況を自己評価し、次期に向けた改善点を抽出するとともに、会社の国際人事・労務管理体制に関する問題点や今後改善すべき点などを整理し、社内関係者や関係部門等に対して積極的に提言している</t>
    <rPh sb="2" eb="4">
      <t>ギョウム</t>
    </rPh>
    <phoneticPr fontId="6"/>
  </si>
  <si>
    <t>通商法の動向を理解し、上位方針を踏まえながら国際争訟の未然防止策を起案するとともに、安全保障・輸出管理（外為法）等の観点からの留意点や対処法についても検討し、積極的に提案を行っている</t>
    <phoneticPr fontId="6"/>
  </si>
  <si>
    <t>国際契約書の作成及び審査、国際商取引の問合せへの対応、国際訴訟への対応策の協議等の実務を適切に遂行した上で、部下や後輩からの国際法務実務に関する質問に対し、的を射た回答や助言を行っている</t>
    <rPh sb="0" eb="2">
      <t>コクサイ</t>
    </rPh>
    <rPh sb="2" eb="4">
      <t>ケイヤク</t>
    </rPh>
    <rPh sb="4" eb="5">
      <t>ショ</t>
    </rPh>
    <rPh sb="6" eb="8">
      <t>サクセイ</t>
    </rPh>
    <rPh sb="8" eb="9">
      <t>オヨ</t>
    </rPh>
    <rPh sb="10" eb="12">
      <t>シンサ</t>
    </rPh>
    <rPh sb="13" eb="15">
      <t>コクサイ</t>
    </rPh>
    <rPh sb="15" eb="18">
      <t>ショウトリヒキ</t>
    </rPh>
    <rPh sb="19" eb="21">
      <t>トイアワ</t>
    </rPh>
    <rPh sb="24" eb="26">
      <t>タイオウ</t>
    </rPh>
    <rPh sb="27" eb="29">
      <t>コクサイ</t>
    </rPh>
    <rPh sb="29" eb="31">
      <t>ソショウ</t>
    </rPh>
    <rPh sb="33" eb="35">
      <t>タイオウ</t>
    </rPh>
    <rPh sb="35" eb="36">
      <t>サク</t>
    </rPh>
    <rPh sb="37" eb="39">
      <t>キョウギ</t>
    </rPh>
    <rPh sb="39" eb="40">
      <t>ナド</t>
    </rPh>
    <rPh sb="41" eb="43">
      <t>ジツム</t>
    </rPh>
    <rPh sb="44" eb="46">
      <t>テキセツ</t>
    </rPh>
    <rPh sb="47" eb="49">
      <t>スイコウ</t>
    </rPh>
    <rPh sb="51" eb="52">
      <t>ウエ</t>
    </rPh>
    <rPh sb="54" eb="56">
      <t>ブカ</t>
    </rPh>
    <phoneticPr fontId="6"/>
  </si>
  <si>
    <t>業務の達成状況を自己評価し、次期に向けた改善点を抽出するとともに、会社の国際法務に関する問題点や今後改善すべき点などを整理し、社内関係者や関係部門等に対して積極的に提言している</t>
    <rPh sb="2" eb="4">
      <t>ギョウム</t>
    </rPh>
    <rPh sb="38" eb="40">
      <t>ホウム</t>
    </rPh>
    <phoneticPr fontId="6"/>
  </si>
  <si>
    <t>簿記手続に必要な専門用語を理解し、英文会計業務の年間計画を策定するとともに、国際会計基準を踏まえた日本の会計基準の改正動向を押さえている</t>
    <rPh sb="38" eb="40">
      <t>コクサイ</t>
    </rPh>
    <rPh sb="40" eb="42">
      <t>カイケイ</t>
    </rPh>
    <rPh sb="42" eb="44">
      <t>キジュン</t>
    </rPh>
    <rPh sb="45" eb="46">
      <t>フ</t>
    </rPh>
    <rPh sb="49" eb="51">
      <t>ニホン</t>
    </rPh>
    <phoneticPr fontId="6"/>
  </si>
  <si>
    <t>国際税務や国際監査の概要を理解し、関係業務を適切に遂行した上で、部下や後輩からの国際会計や国際監査に対する質問に対して、的を射た回答や助言を行っている</t>
    <rPh sb="25" eb="27">
      <t>スイコウ</t>
    </rPh>
    <phoneticPr fontId="6"/>
  </si>
  <si>
    <t>業務の達成状況を自己評価し、次期に向けた改善点を抽出するとともに、会社の国際会計業務に関する問題点や今後改善すべき点などを整理し、社内関係者や関係部門等に対して積極的に提言している</t>
    <rPh sb="2" eb="4">
      <t>ギョウム</t>
    </rPh>
    <rPh sb="38" eb="40">
      <t>カイケイ</t>
    </rPh>
    <rPh sb="40" eb="42">
      <t>ギョウム</t>
    </rPh>
    <phoneticPr fontId="6"/>
  </si>
  <si>
    <t>国際金融取引に関する税務について理解した上で、各国の租税制度を踏まえた節税策や租税をめぐる外国政府との係争の事前防止策を的確に立案している</t>
    <rPh sb="20" eb="21">
      <t>ウエ</t>
    </rPh>
    <phoneticPr fontId="6"/>
  </si>
  <si>
    <t>国際税務や国際監査の概要を理解し、関係業務を適切に遂行した上で、部下や後輩からの国際税務業務に対する質問に対して、的を射た回答や助言を行っている</t>
    <rPh sb="22" eb="24">
      <t>テキセツ</t>
    </rPh>
    <phoneticPr fontId="6"/>
  </si>
  <si>
    <t>業務の達成状況を自己評価し、次期に向けた改善点を抽出するとともに、会社の国際税務業務に関する問題点や今後改善すべき点などを整理し、社内関係者や関係部門等に対して積極的に提言している</t>
    <rPh sb="2" eb="4">
      <t>ギョウム</t>
    </rPh>
    <rPh sb="38" eb="40">
      <t>ゼイム</t>
    </rPh>
    <rPh sb="40" eb="42">
      <t>ギョウム</t>
    </rPh>
    <phoneticPr fontId="6"/>
  </si>
  <si>
    <t>主要国の金融制度や国際金融取引の様々な手法を理解し、会社や部門の財務方針や計画を踏まえて、効率的な資金の調達・運用に関する具体策や為替・金利リスク回避のための対策を立案している</t>
    <phoneticPr fontId="6"/>
  </si>
  <si>
    <t>資金調達・運用に係る事務処理、金利リスク・為替リスク対応等を適切に遂行した上で、部下や後輩からの国際金融・財務業務に対する質問に対して、的を射た回答や助言を行っている</t>
    <rPh sb="26" eb="28">
      <t>タイオウ</t>
    </rPh>
    <rPh sb="28" eb="29">
      <t>ナド</t>
    </rPh>
    <rPh sb="30" eb="32">
      <t>テキセツ</t>
    </rPh>
    <phoneticPr fontId="6"/>
  </si>
  <si>
    <t>業務の達成状況を自己評価し、次期に向けた改善点を抽出するとともに、会社の国際金融・財務業務に関する問題点や今後改善すべき点などを整理し、社内関係者や関係部門等に対して積極的に提言している</t>
    <rPh sb="2" eb="4">
      <t>ギョウム</t>
    </rPh>
    <rPh sb="38" eb="40">
      <t>キンユウ</t>
    </rPh>
    <rPh sb="41" eb="43">
      <t>ザイム</t>
    </rPh>
    <rPh sb="43" eb="45">
      <t>ギョウム</t>
    </rPh>
    <phoneticPr fontId="6"/>
  </si>
  <si>
    <t>戦略的なマーケティング志向を身につけ、会社や部門の方針を踏まえて、国際市場調査、国際価格政策、国際ロジスティクスなどに関する企画立案や国際販売チャネルの設置・運営に関する企画立案を行っている</t>
    <phoneticPr fontId="6"/>
  </si>
  <si>
    <t>輸出マーケティングの担当業務や国際販売チャネルの運営実務等を適切に遂行した上で、部下や後輩からの国際マーケティングに対する質問に対して、的を射た回答や助言を行っている</t>
    <phoneticPr fontId="6"/>
  </si>
  <si>
    <t>業務の達成状況を自己評価し、次期に向けた改善点を抽出するとともに、会社の国際マーケティング業務に関する問題点や今後改善すべき点などを整理し、社内関係者や関係部門等に対して積極的に提言している</t>
    <rPh sb="2" eb="4">
      <t>ギョウム</t>
    </rPh>
    <rPh sb="36" eb="38">
      <t>コクサイ</t>
    </rPh>
    <rPh sb="45" eb="47">
      <t>ギョウム</t>
    </rPh>
    <phoneticPr fontId="6"/>
  </si>
  <si>
    <t>海外生産や委託について、会社や部門の基本的方針を踏まえ、その具体的計画を企画立案している</t>
    <rPh sb="5" eb="7">
      <t>イタク</t>
    </rPh>
    <phoneticPr fontId="6"/>
  </si>
  <si>
    <t>国際生産・ソーシング管理の概要を理解し、関係業務を適切に遂行した上で、部下や後輩からの国際生産・ソーシング管理に対する質問に対して、的を射た回答や助言を行っている</t>
    <phoneticPr fontId="6"/>
  </si>
  <si>
    <t>業務の達成状況を自己評価し、次期に向けた改善点を抽出するとともに、会社の国際生産・ソーシング管理業務に関する問題点や今後改善すべき点などを整理し、社内関係者や関係部門等に対して積極的に提言している</t>
    <rPh sb="2" eb="4">
      <t>ギョウム</t>
    </rPh>
    <rPh sb="36" eb="38">
      <t>コクサイ</t>
    </rPh>
    <rPh sb="38" eb="40">
      <t>セイサン</t>
    </rPh>
    <rPh sb="46" eb="48">
      <t>カンリ</t>
    </rPh>
    <rPh sb="48" eb="50">
      <t>ギョウム</t>
    </rPh>
    <phoneticPr fontId="6"/>
  </si>
  <si>
    <t>業務計画や作業方針の作成に当たり、会社や部門の方針を踏まえて、事業提携や新事業開拓の可能性に関する企画立案や自社の海外活動方針を起案している</t>
    <phoneticPr fontId="6"/>
  </si>
  <si>
    <t>国際経営管理を取り巻く動向を理解し、関係業務を適切に遂行した上で、部下や後輩からの国際経営管理に対する質問に対して、的を射た回答や助言を行っている</t>
    <rPh sb="0" eb="2">
      <t>コクサイ</t>
    </rPh>
    <rPh sb="2" eb="4">
      <t>ケイエイ</t>
    </rPh>
    <rPh sb="4" eb="6">
      <t>カンリ</t>
    </rPh>
    <rPh sb="7" eb="8">
      <t>ト</t>
    </rPh>
    <rPh sb="9" eb="10">
      <t>マ</t>
    </rPh>
    <rPh sb="11" eb="13">
      <t>ドウコウ</t>
    </rPh>
    <rPh sb="43" eb="45">
      <t>ケイエイ</t>
    </rPh>
    <rPh sb="45" eb="47">
      <t>カンリ</t>
    </rPh>
    <phoneticPr fontId="6"/>
  </si>
  <si>
    <t>業務の達成状況を自己評価し、次期に向けた改善点を抽出するとともに、会社の国際経営管理業務に関する問題点や今後改善すべき点などを整理し、社内関係者や関係部門等に対して積極的に提言している</t>
    <rPh sb="2" eb="4">
      <t>ギョウム</t>
    </rPh>
    <rPh sb="36" eb="38">
      <t>コクサイ</t>
    </rPh>
    <rPh sb="38" eb="40">
      <t>ケイエイ</t>
    </rPh>
    <rPh sb="40" eb="42">
      <t>カンリ</t>
    </rPh>
    <rPh sb="42" eb="44">
      <t>ギョウム</t>
    </rPh>
    <phoneticPr fontId="6"/>
  </si>
  <si>
    <t>業務計画や作業方針の作成に当たり、会社や部門の方針を踏まえて、海外連絡事務所、支店等の具体的設置計画案や国際間の企業買収・売却及び合弁事業に関し、担当範囲の作業計画を作成している</t>
    <phoneticPr fontId="6"/>
  </si>
  <si>
    <t>国際事業運営を取り巻く動向を理解し、関係業務を適切に遂行した上で、部下や後輩からの国際事業運営に対する質問に対して、的を射た回答や助言を行っている</t>
    <rPh sb="0" eb="2">
      <t>コクサイ</t>
    </rPh>
    <rPh sb="2" eb="4">
      <t>ジギョウ</t>
    </rPh>
    <rPh sb="4" eb="6">
      <t>ウンエイ</t>
    </rPh>
    <rPh sb="7" eb="8">
      <t>ト</t>
    </rPh>
    <rPh sb="9" eb="10">
      <t>マ</t>
    </rPh>
    <rPh sb="11" eb="13">
      <t>ドウコウ</t>
    </rPh>
    <rPh sb="43" eb="45">
      <t>ジギョウ</t>
    </rPh>
    <rPh sb="45" eb="47">
      <t>ウンエイ</t>
    </rPh>
    <phoneticPr fontId="6"/>
  </si>
  <si>
    <t>業務の達成状況を自己評価し、次期に向けた改善点を抽出するとともに、会社の国際事業運営業務に関する問題点や今後改善すべき点などを整理し、社内関係者や関係部門等に対して積極的に提言している</t>
    <rPh sb="2" eb="4">
      <t>ギョウム</t>
    </rPh>
    <rPh sb="42" eb="44">
      <t>ギョウム</t>
    </rPh>
    <phoneticPr fontId="6"/>
  </si>
  <si>
    <t>社内関係者と日頃から友好的な人間関係を構築している。また社外のイベント等に積極的に参加し、人的ネットワークの拡大に努めている</t>
    <rPh sb="0" eb="2">
      <t>シャナ</t>
    </rPh>
    <rPh sb="2" eb="6">
      <t>カンケイsy</t>
    </rPh>
    <rPh sb="6" eb="10">
      <t>ヒg</t>
    </rPh>
    <rPh sb="10" eb="14">
      <t>ユウコ</t>
    </rPh>
    <rPh sb="14" eb="19">
      <t>ニンゲン</t>
    </rPh>
    <rPh sb="28" eb="31">
      <t>シャg</t>
    </rPh>
    <rPh sb="35" eb="37">
      <t>ト</t>
    </rPh>
    <rPh sb="37" eb="41">
      <t>セッキョk</t>
    </rPh>
    <rPh sb="41" eb="44">
      <t>サンk</t>
    </rPh>
    <rPh sb="45" eb="54">
      <t>ジン</t>
    </rPh>
    <rPh sb="54" eb="57">
      <t>カクダ</t>
    </rPh>
    <rPh sb="57" eb="62">
      <t>ツトm</t>
    </rPh>
    <phoneticPr fontId="6"/>
  </si>
  <si>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6"/>
  </si>
  <si>
    <t>国際（グローバル）経営管理</t>
    <rPh sb="0" eb="2">
      <t>コクサイ</t>
    </rPh>
    <rPh sb="9" eb="11">
      <t>ケイエイ</t>
    </rPh>
    <rPh sb="11" eb="13">
      <t>カンリ</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</si>
</sst>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0"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auto="1"/>
      </left>
      <right style="thin">
        <color auto="1"/>
      </right>
      <top style="thin">
        <color indexed="64"/>
      </top>
      <bottom style="hair">
        <color auto="1"/>
      </bottom>
      <diagonal/>
    </border>
    <border>
      <left style="double">
        <color auto="1"/>
      </left>
      <right style="thin">
        <color auto="1"/>
      </right>
      <top style="thin">
        <color auto="1"/>
      </top>
      <bottom style="thin">
        <color auto="1"/>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style="thin">
        <color auto="1"/>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style="thin">
        <color indexed="64"/>
      </right>
      <top style="thin">
        <color indexed="46"/>
      </top>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s>
  <cellStyleXfs count="121">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4" fillId="0" borderId="0"/>
    <xf numFmtId="0" fontId="7" fillId="0" borderId="0">
      <alignment vertical="center"/>
    </xf>
    <xf numFmtId="0" fontId="7" fillId="0" borderId="0">
      <alignment vertical="center"/>
    </xf>
    <xf numFmtId="0" fontId="26" fillId="4" borderId="0" applyNumberFormat="0" applyBorder="0" applyAlignment="0" applyProtection="0">
      <alignment vertical="center"/>
    </xf>
    <xf numFmtId="0" fontId="7" fillId="0" borderId="0">
      <alignment vertical="center"/>
    </xf>
    <xf numFmtId="0" fontId="7" fillId="0" borderId="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cellStyleXfs>
  <cellXfs count="302">
    <xf numFmtId="0" fontId="0" fillId="0" borderId="0" xfId="0"/>
    <xf numFmtId="0" fontId="4" fillId="0" borderId="0" xfId="41"/>
    <xf numFmtId="0" fontId="27" fillId="24" borderId="10" xfId="41" applyFont="1" applyFill="1" applyBorder="1" applyAlignment="1">
      <alignment horizontal="center"/>
    </xf>
    <xf numFmtId="0" fontId="4" fillId="0" borderId="10" xfId="41" applyBorder="1"/>
    <xf numFmtId="0" fontId="7" fillId="0" borderId="0" xfId="42">
      <alignment vertical="center"/>
    </xf>
    <xf numFmtId="0" fontId="4" fillId="0" borderId="0" xfId="42" applyFont="1">
      <alignment vertical="center"/>
    </xf>
    <xf numFmtId="0" fontId="32" fillId="24" borderId="11"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9" fillId="0" borderId="0" xfId="43" applyFont="1" applyAlignment="1">
      <alignment vertical="center" wrapText="1"/>
    </xf>
    <xf numFmtId="0" fontId="35" fillId="25" borderId="13" xfId="0" applyFont="1" applyFill="1" applyBorder="1" applyAlignment="1">
      <alignment horizontal="center" vertical="center" wrapText="1"/>
    </xf>
    <xf numFmtId="0" fontId="38" fillId="0" borderId="0" xfId="0" applyFont="1" applyAlignment="1">
      <alignment vertical="center"/>
    </xf>
    <xf numFmtId="0" fontId="39" fillId="24" borderId="14" xfId="43" applyFont="1" applyFill="1" applyBorder="1" applyAlignment="1">
      <alignment horizontal="center" vertical="center" shrinkToFit="1"/>
    </xf>
    <xf numFmtId="0" fontId="39" fillId="24" borderId="11" xfId="0" applyFont="1" applyFill="1" applyBorder="1" applyAlignment="1">
      <alignment horizontal="center" vertical="center"/>
    </xf>
    <xf numFmtId="0" fontId="39" fillId="24" borderId="11" xfId="0" applyFont="1" applyFill="1" applyBorder="1" applyAlignment="1">
      <alignment horizontal="center" vertical="center" wrapText="1"/>
    </xf>
    <xf numFmtId="0" fontId="40" fillId="26" borderId="17" xfId="0" applyFont="1" applyFill="1" applyBorder="1" applyAlignment="1">
      <alignment vertical="center"/>
    </xf>
    <xf numFmtId="0" fontId="40" fillId="26" borderId="18" xfId="0" applyFont="1" applyFill="1" applyBorder="1" applyAlignment="1">
      <alignment vertical="center"/>
    </xf>
    <xf numFmtId="0" fontId="40" fillId="26" borderId="19" xfId="0" applyFont="1" applyFill="1" applyBorder="1" applyAlignment="1">
      <alignment vertical="center"/>
    </xf>
    <xf numFmtId="0" fontId="4" fillId="0" borderId="0" xfId="0" applyFont="1" applyAlignment="1">
      <alignment vertical="center" wrapText="1"/>
    </xf>
    <xf numFmtId="0" fontId="8" fillId="0" borderId="0" xfId="43" applyFont="1" applyAlignment="1">
      <alignment vertical="center" wrapText="1"/>
    </xf>
    <xf numFmtId="0" fontId="9" fillId="0" borderId="0" xfId="43" applyFont="1">
      <alignment vertical="center"/>
    </xf>
    <xf numFmtId="0" fontId="8" fillId="0" borderId="0" xfId="0" applyFont="1" applyAlignment="1">
      <alignment vertical="center" wrapText="1"/>
    </xf>
    <xf numFmtId="0" fontId="39" fillId="24" borderId="14" xfId="0" applyFont="1" applyFill="1" applyBorder="1" applyAlignment="1">
      <alignment horizontal="center" vertical="center"/>
    </xf>
    <xf numFmtId="0" fontId="39" fillId="24" borderId="14" xfId="0" applyFont="1" applyFill="1" applyBorder="1" applyAlignment="1">
      <alignment horizontal="center" vertical="center" wrapText="1"/>
    </xf>
    <xf numFmtId="0" fontId="27" fillId="0" borderId="0" xfId="0" applyFont="1" applyAlignment="1">
      <alignment horizontal="right" vertical="top"/>
    </xf>
    <xf numFmtId="0" fontId="5" fillId="0" borderId="0" xfId="41" applyFont="1"/>
    <xf numFmtId="0" fontId="42" fillId="0" borderId="0" xfId="0" applyFont="1"/>
    <xf numFmtId="0" fontId="39" fillId="24" borderId="11" xfId="43" applyFont="1" applyFill="1" applyBorder="1" applyAlignment="1">
      <alignment horizontal="center" vertical="center" shrinkToFit="1"/>
    </xf>
    <xf numFmtId="0" fontId="40" fillId="26" borderId="25" xfId="0" applyFont="1" applyFill="1" applyBorder="1" applyAlignment="1">
      <alignment vertical="center"/>
    </xf>
    <xf numFmtId="0" fontId="7" fillId="0" borderId="0" xfId="43">
      <alignment vertical="center"/>
    </xf>
    <xf numFmtId="0" fontId="7" fillId="0" borderId="0" xfId="43" applyAlignment="1">
      <alignment horizontal="left" vertical="center"/>
    </xf>
    <xf numFmtId="0" fontId="7" fillId="0" borderId="0" xfId="43" applyAlignment="1">
      <alignment horizontal="left" vertical="center" wrapText="1"/>
    </xf>
    <xf numFmtId="0" fontId="8" fillId="0" borderId="0" xfId="43" applyFont="1">
      <alignment vertical="center"/>
    </xf>
    <xf numFmtId="0" fontId="8" fillId="29" borderId="11" xfId="43" applyFont="1" applyFill="1" applyBorder="1" applyAlignment="1">
      <alignment horizontal="left" vertical="center" shrinkToFit="1"/>
    </xf>
    <xf numFmtId="0" fontId="7" fillId="0" borderId="0" xfId="43" applyAlignment="1">
      <alignment horizontal="center" vertical="center"/>
    </xf>
    <xf numFmtId="0" fontId="8" fillId="29" borderId="13" xfId="43" applyFont="1" applyFill="1" applyBorder="1" applyAlignment="1">
      <alignment horizontal="center" vertical="center"/>
    </xf>
    <xf numFmtId="0" fontId="7" fillId="0" borderId="0" xfId="46"/>
    <xf numFmtId="0" fontId="45" fillId="0" borderId="0" xfId="46" applyFont="1" applyAlignment="1">
      <alignment horizontal="center" vertical="center"/>
    </xf>
    <xf numFmtId="0" fontId="8" fillId="0" borderId="0" xfId="46" applyFont="1"/>
    <xf numFmtId="0" fontId="8" fillId="30" borderId="13" xfId="46" applyFont="1" applyFill="1" applyBorder="1"/>
    <xf numFmtId="0" fontId="8" fillId="30" borderId="26" xfId="46" applyFont="1" applyFill="1" applyBorder="1"/>
    <xf numFmtId="0" fontId="34" fillId="30" borderId="20" xfId="46" applyFont="1" applyFill="1" applyBorder="1"/>
    <xf numFmtId="0" fontId="8" fillId="0" borderId="26" xfId="46" applyFont="1" applyBorder="1"/>
    <xf numFmtId="0" fontId="34" fillId="0" borderId="26" xfId="46" applyFont="1" applyBorder="1"/>
    <xf numFmtId="0" fontId="8" fillId="30" borderId="27" xfId="46" applyFont="1" applyFill="1" applyBorder="1"/>
    <xf numFmtId="0" fontId="34" fillId="30" borderId="26" xfId="46" applyFont="1" applyFill="1" applyBorder="1"/>
    <xf numFmtId="0" fontId="8" fillId="0" borderId="13" xfId="46" applyFont="1" applyBorder="1"/>
    <xf numFmtId="0" fontId="6" fillId="0" borderId="20" xfId="46" applyFont="1" applyBorder="1"/>
    <xf numFmtId="0" fontId="46" fillId="0" borderId="0" xfId="46" applyFont="1" applyAlignment="1">
      <alignment vertical="center"/>
    </xf>
    <xf numFmtId="0" fontId="7" fillId="0" borderId="26" xfId="46" applyBorder="1"/>
    <xf numFmtId="0" fontId="34" fillId="0" borderId="20" xfId="46" applyFont="1" applyBorder="1"/>
    <xf numFmtId="0" fontId="8" fillId="30" borderId="20" xfId="46" applyFont="1" applyFill="1" applyBorder="1"/>
    <xf numFmtId="0" fontId="7" fillId="0" borderId="20" xfId="46" applyBorder="1"/>
    <xf numFmtId="0" fontId="34" fillId="0" borderId="0" xfId="46" applyFont="1"/>
    <xf numFmtId="0" fontId="35" fillId="0" borderId="0" xfId="46" applyFont="1"/>
    <xf numFmtId="0" fontId="48" fillId="0" borderId="0" xfId="46" applyFont="1"/>
    <xf numFmtId="0" fontId="32" fillId="0" borderId="0" xfId="46" applyFont="1"/>
    <xf numFmtId="0" fontId="7" fillId="0" borderId="29" xfId="46" applyBorder="1"/>
    <xf numFmtId="0" fontId="7" fillId="0" borderId="30" xfId="46" applyBorder="1"/>
    <xf numFmtId="0" fontId="7" fillId="0" borderId="31" xfId="46" applyBorder="1"/>
    <xf numFmtId="0" fontId="7" fillId="0" borderId="28" xfId="46" applyBorder="1"/>
    <xf numFmtId="0" fontId="34" fillId="0" borderId="32" xfId="46" applyFont="1" applyBorder="1"/>
    <xf numFmtId="0" fontId="8" fillId="0" borderId="36" xfId="46" applyFont="1" applyBorder="1"/>
    <xf numFmtId="0" fontId="8" fillId="0" borderId="37" xfId="46" applyFont="1" applyBorder="1"/>
    <xf numFmtId="0" fontId="7" fillId="0" borderId="37" xfId="46" applyBorder="1"/>
    <xf numFmtId="0" fontId="7" fillId="0" borderId="38" xfId="46" applyBorder="1"/>
    <xf numFmtId="0" fontId="8" fillId="0" borderId="36" xfId="46" applyFont="1" applyBorder="1" applyAlignment="1">
      <alignment horizontal="left"/>
    </xf>
    <xf numFmtId="0" fontId="8" fillId="0" borderId="38" xfId="46" applyFont="1" applyBorder="1"/>
    <xf numFmtId="0" fontId="8" fillId="0" borderId="36" xfId="46" applyFont="1" applyBorder="1" applyAlignment="1">
      <alignment vertical="center"/>
    </xf>
    <xf numFmtId="0" fontId="8" fillId="0" borderId="37" xfId="46" applyFont="1" applyBorder="1" applyAlignment="1">
      <alignment vertical="center"/>
    </xf>
    <xf numFmtId="0" fontId="8" fillId="0" borderId="38" xfId="46" applyFont="1" applyBorder="1" applyAlignment="1">
      <alignment vertical="center"/>
    </xf>
    <xf numFmtId="0" fontId="34" fillId="0" borderId="28" xfId="46" applyFont="1" applyBorder="1"/>
    <xf numFmtId="0" fontId="7" fillId="0" borderId="33" xfId="46" applyBorder="1"/>
    <xf numFmtId="0" fontId="7" fillId="0" borderId="34" xfId="46" applyBorder="1"/>
    <xf numFmtId="0" fontId="34" fillId="0" borderId="34" xfId="46" applyFont="1" applyBorder="1"/>
    <xf numFmtId="0" fontId="34" fillId="0" borderId="35" xfId="46" applyFont="1" applyBorder="1"/>
    <xf numFmtId="177" fontId="7" fillId="0" borderId="0" xfId="46" applyNumberFormat="1"/>
    <xf numFmtId="0" fontId="35" fillId="25" borderId="39" xfId="46" applyFont="1" applyFill="1" applyBorder="1" applyAlignment="1">
      <alignment horizontal="center" vertical="center" wrapText="1"/>
    </xf>
    <xf numFmtId="0" fontId="34" fillId="0" borderId="37" xfId="46" applyFont="1" applyBorder="1"/>
    <xf numFmtId="0" fontId="35" fillId="25" borderId="40" xfId="46" applyFont="1" applyFill="1" applyBorder="1" applyAlignment="1">
      <alignment horizontal="center" vertical="center" wrapText="1"/>
    </xf>
    <xf numFmtId="0" fontId="8" fillId="0" borderId="22" xfId="46" applyFont="1" applyBorder="1"/>
    <xf numFmtId="0" fontId="34" fillId="0" borderId="22" xfId="46" applyFont="1" applyBorder="1"/>
    <xf numFmtId="177" fontId="48" fillId="0" borderId="22" xfId="46" applyNumberFormat="1" applyFont="1" applyBorder="1" applyAlignment="1">
      <alignment horizontal="center"/>
    </xf>
    <xf numFmtId="0" fontId="8" fillId="30" borderId="22" xfId="46" applyFont="1" applyFill="1" applyBorder="1"/>
    <xf numFmtId="0" fontId="34" fillId="30" borderId="22" xfId="46" applyFont="1" applyFill="1" applyBorder="1"/>
    <xf numFmtId="177" fontId="48" fillId="30" borderId="22" xfId="46" applyNumberFormat="1" applyFont="1" applyFill="1" applyBorder="1" applyAlignment="1">
      <alignment horizontal="center"/>
    </xf>
    <xf numFmtId="0" fontId="8" fillId="0" borderId="36" xfId="46" applyFont="1" applyBorder="1" applyAlignment="1">
      <alignment vertical="top"/>
    </xf>
    <xf numFmtId="0" fontId="34" fillId="0" borderId="37" xfId="46" applyFont="1" applyBorder="1" applyAlignment="1">
      <alignment vertical="top"/>
    </xf>
    <xf numFmtId="0" fontId="34" fillId="0" borderId="38" xfId="46" applyFont="1" applyBorder="1" applyAlignment="1">
      <alignment vertical="top"/>
    </xf>
    <xf numFmtId="0" fontId="27" fillId="0" borderId="11" xfId="0" applyFont="1" applyBorder="1" applyAlignment="1">
      <alignment horizontal="left" vertical="top" wrapText="1"/>
    </xf>
    <xf numFmtId="0" fontId="27" fillId="0" borderId="11" xfId="0" applyFont="1" applyBorder="1" applyAlignment="1">
      <alignment vertical="top" wrapText="1"/>
    </xf>
    <xf numFmtId="0" fontId="40" fillId="26" borderId="41" xfId="0" applyFont="1" applyFill="1" applyBorder="1" applyAlignment="1">
      <alignment vertical="center"/>
    </xf>
    <xf numFmtId="0" fontId="27" fillId="0" borderId="27" xfId="0" applyFont="1" applyBorder="1" applyAlignment="1">
      <alignment horizontal="right" vertical="top"/>
    </xf>
    <xf numFmtId="0" fontId="27" fillId="0" borderId="11" xfId="0" applyFont="1" applyBorder="1" applyAlignment="1">
      <alignment vertical="center" wrapText="1"/>
    </xf>
    <xf numFmtId="0" fontId="56" fillId="25" borderId="11" xfId="0" applyFont="1" applyFill="1" applyBorder="1" applyAlignment="1">
      <alignment horizontal="center" vertical="center"/>
    </xf>
    <xf numFmtId="49" fontId="0" fillId="0" borderId="11" xfId="0" applyNumberFormat="1" applyBorder="1" applyAlignment="1">
      <alignment vertical="center" wrapText="1"/>
    </xf>
    <xf numFmtId="49" fontId="27" fillId="0" borderId="11" xfId="0" applyNumberFormat="1" applyFont="1" applyBorder="1" applyAlignment="1">
      <alignment vertical="center" wrapText="1"/>
    </xf>
    <xf numFmtId="0" fontId="35" fillId="25" borderId="11" xfId="0" applyFont="1" applyFill="1" applyBorder="1" applyAlignment="1">
      <alignment horizontal="center" vertical="center" shrinkToFit="1"/>
    </xf>
    <xf numFmtId="0" fontId="27" fillId="0" borderId="0" xfId="0" applyFont="1" applyAlignment="1">
      <alignment horizontal="left" vertical="center" wrapText="1"/>
    </xf>
    <xf numFmtId="0" fontId="27" fillId="0" borderId="0" xfId="0" applyFont="1" applyAlignment="1">
      <alignment vertical="center" wrapText="1"/>
    </xf>
    <xf numFmtId="0" fontId="27" fillId="0" borderId="0" xfId="43" applyFont="1">
      <alignment vertical="center"/>
    </xf>
    <xf numFmtId="0" fontId="27" fillId="0" borderId="11" xfId="43" applyFont="1" applyBorder="1" applyAlignment="1">
      <alignment vertical="center" wrapText="1"/>
    </xf>
    <xf numFmtId="0" fontId="27" fillId="0" borderId="11" xfId="0" applyFont="1" applyBorder="1" applyAlignment="1">
      <alignment horizontal="center" vertical="center"/>
    </xf>
    <xf numFmtId="176" fontId="27" fillId="0" borderId="11" xfId="0" applyNumberFormat="1" applyFont="1" applyBorder="1" applyAlignment="1">
      <alignment horizontal="center" vertical="center"/>
    </xf>
    <xf numFmtId="0" fontId="27" fillId="26" borderId="41" xfId="0" applyFont="1" applyFill="1" applyBorder="1" applyAlignment="1">
      <alignment horizontal="left" vertical="center" wrapText="1"/>
    </xf>
    <xf numFmtId="0" fontId="27" fillId="26" borderId="41" xfId="0" applyFont="1" applyFill="1" applyBorder="1" applyAlignment="1">
      <alignment horizontal="left" vertical="center"/>
    </xf>
    <xf numFmtId="0" fontId="27" fillId="26" borderId="18" xfId="0" applyFont="1" applyFill="1" applyBorder="1" applyAlignment="1">
      <alignment horizontal="left" vertical="center"/>
    </xf>
    <xf numFmtId="0" fontId="27" fillId="26" borderId="25" xfId="0" applyFont="1" applyFill="1" applyBorder="1" applyAlignment="1">
      <alignment horizontal="left" vertical="center"/>
    </xf>
    <xf numFmtId="0" fontId="27" fillId="26" borderId="18" xfId="0" applyFont="1" applyFill="1" applyBorder="1" applyAlignment="1">
      <alignment horizontal="left" vertical="center" wrapText="1"/>
    </xf>
    <xf numFmtId="0" fontId="27" fillId="26" borderId="19" xfId="0" applyFont="1" applyFill="1" applyBorder="1" applyAlignment="1">
      <alignment horizontal="left" vertical="center"/>
    </xf>
    <xf numFmtId="0" fontId="27" fillId="26" borderId="41" xfId="0" applyFont="1" applyFill="1" applyBorder="1" applyAlignment="1">
      <alignment vertical="center"/>
    </xf>
    <xf numFmtId="0" fontId="27" fillId="26" borderId="18" xfId="0" applyFont="1" applyFill="1" applyBorder="1" applyAlignment="1">
      <alignment vertical="center"/>
    </xf>
    <xf numFmtId="0" fontId="27" fillId="26" borderId="25" xfId="0" applyFont="1" applyFill="1" applyBorder="1" applyAlignment="1">
      <alignment vertical="center"/>
    </xf>
    <xf numFmtId="0" fontId="27" fillId="0" borderId="17" xfId="0" applyFont="1" applyBorder="1" applyAlignment="1">
      <alignment vertical="center"/>
    </xf>
    <xf numFmtId="0" fontId="27" fillId="0" borderId="18" xfId="0" applyFont="1" applyBorder="1" applyAlignment="1">
      <alignment vertical="center"/>
    </xf>
    <xf numFmtId="0" fontId="27" fillId="0" borderId="25" xfId="0" applyFont="1" applyBorder="1" applyAlignment="1">
      <alignment vertical="center"/>
    </xf>
    <xf numFmtId="0" fontId="27" fillId="0" borderId="19" xfId="0" applyFont="1" applyBorder="1" applyAlignment="1">
      <alignment vertical="center"/>
    </xf>
    <xf numFmtId="0" fontId="27" fillId="26" borderId="17" xfId="0" applyFont="1" applyFill="1" applyBorder="1" applyAlignment="1">
      <alignment vertical="center"/>
    </xf>
    <xf numFmtId="0" fontId="27" fillId="26" borderId="19" xfId="0" applyFont="1" applyFill="1" applyBorder="1" applyAlignment="1">
      <alignment vertical="center"/>
    </xf>
    <xf numFmtId="177" fontId="48" fillId="32" borderId="22" xfId="46" applyNumberFormat="1" applyFont="1" applyFill="1" applyBorder="1" applyAlignment="1">
      <alignment horizontal="center"/>
    </xf>
    <xf numFmtId="0" fontId="27" fillId="26" borderId="45" xfId="0" applyFont="1" applyFill="1" applyBorder="1" applyAlignment="1">
      <alignment vertical="center"/>
    </xf>
    <xf numFmtId="0" fontId="40" fillId="26" borderId="45" xfId="0" applyFont="1" applyFill="1" applyBorder="1" applyAlignment="1">
      <alignment vertical="center"/>
    </xf>
    <xf numFmtId="0" fontId="27" fillId="0" borderId="43" xfId="0" applyFont="1" applyBorder="1" applyAlignment="1">
      <alignment horizontal="center" vertical="center"/>
    </xf>
    <xf numFmtId="0" fontId="27" fillId="0" borderId="43" xfId="0" applyFont="1" applyBorder="1" applyAlignment="1">
      <alignment horizontal="left" vertical="top" wrapText="1"/>
    </xf>
    <xf numFmtId="0" fontId="27" fillId="0" borderId="43" xfId="43" applyFont="1" applyBorder="1" applyAlignment="1">
      <alignment vertical="center" wrapText="1"/>
    </xf>
    <xf numFmtId="0" fontId="27" fillId="26" borderId="45" xfId="0" applyFont="1" applyFill="1" applyBorder="1" applyAlignment="1">
      <alignment horizontal="left" vertical="center"/>
    </xf>
    <xf numFmtId="0" fontId="27" fillId="0" borderId="43" xfId="0" applyFont="1" applyBorder="1" applyAlignment="1">
      <alignment vertical="center" wrapText="1"/>
    </xf>
    <xf numFmtId="0" fontId="35" fillId="25" borderId="48" xfId="46" applyFont="1" applyFill="1" applyBorder="1" applyAlignment="1">
      <alignment horizontal="center" vertical="center" wrapText="1"/>
    </xf>
    <xf numFmtId="0" fontId="35" fillId="0" borderId="0" xfId="0" applyFont="1" applyAlignment="1">
      <alignment vertical="center"/>
    </xf>
    <xf numFmtId="0" fontId="56"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xf numFmtId="0" fontId="59" fillId="0" borderId="0" xfId="0" applyFont="1" applyAlignment="1">
      <alignment horizontal="center" vertical="center"/>
    </xf>
    <xf numFmtId="0" fontId="61" fillId="0" borderId="0" xfId="0" applyFont="1" applyAlignment="1">
      <alignment vertical="center"/>
    </xf>
    <xf numFmtId="0" fontId="62" fillId="0" borderId="0" xfId="0" applyFont="1" applyAlignment="1">
      <alignment vertical="center"/>
    </xf>
    <xf numFmtId="0" fontId="59" fillId="0" borderId="0" xfId="0" applyFont="1" applyAlignment="1">
      <alignment horizontal="left" vertical="center"/>
    </xf>
    <xf numFmtId="0" fontId="7" fillId="0" borderId="0" xfId="0" applyFont="1" applyAlignment="1">
      <alignment vertical="center"/>
    </xf>
    <xf numFmtId="0" fontId="63" fillId="0" borderId="43" xfId="0" applyFont="1" applyBorder="1" applyAlignment="1">
      <alignment horizontal="left" vertical="center" wrapText="1"/>
    </xf>
    <xf numFmtId="0" fontId="59" fillId="0" borderId="11" xfId="0" applyFont="1" applyBorder="1" applyAlignment="1">
      <alignment horizontal="center" vertical="center" wrapText="1"/>
    </xf>
    <xf numFmtId="0" fontId="7" fillId="0" borderId="11" xfId="0" applyFont="1" applyBorder="1" applyAlignment="1">
      <alignment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59" fillId="0" borderId="11" xfId="0" applyFont="1" applyBorder="1" applyAlignment="1">
      <alignment vertical="center"/>
    </xf>
    <xf numFmtId="0" fontId="63" fillId="0" borderId="11" xfId="0" applyFont="1" applyBorder="1" applyAlignment="1">
      <alignment horizontal="left" vertical="center" wrapText="1"/>
    </xf>
    <xf numFmtId="0" fontId="63" fillId="0" borderId="11" xfId="0" applyFont="1" applyBorder="1" applyAlignment="1">
      <alignment vertical="center" wrapText="1"/>
    </xf>
    <xf numFmtId="0" fontId="59" fillId="0" borderId="11" xfId="0" applyFont="1" applyBorder="1" applyAlignment="1">
      <alignment horizontal="center" vertical="center"/>
    </xf>
    <xf numFmtId="0" fontId="7" fillId="0" borderId="43" xfId="0" applyFont="1" applyBorder="1" applyAlignment="1">
      <alignment vertical="center" wrapText="1"/>
    </xf>
    <xf numFmtId="49" fontId="7" fillId="0" borderId="11" xfId="0" applyNumberFormat="1" applyFont="1" applyBorder="1" applyAlignment="1">
      <alignment vertical="center" wrapText="1"/>
    </xf>
    <xf numFmtId="0" fontId="64" fillId="0" borderId="11" xfId="0" applyFont="1" applyBorder="1" applyAlignment="1">
      <alignment vertical="center"/>
    </xf>
    <xf numFmtId="0" fontId="59" fillId="0" borderId="11" xfId="0" applyFont="1" applyBorder="1" applyAlignment="1">
      <alignment vertical="center" wrapText="1"/>
    </xf>
    <xf numFmtId="49" fontId="7" fillId="0" borderId="11" xfId="0" applyNumberFormat="1" applyFont="1" applyBorder="1" applyAlignment="1">
      <alignment horizontal="center" vertical="center"/>
    </xf>
    <xf numFmtId="0" fontId="64" fillId="0" borderId="11" xfId="0" applyFont="1" applyBorder="1" applyAlignment="1">
      <alignment vertical="center" wrapText="1"/>
    </xf>
    <xf numFmtId="0" fontId="65" fillId="0" borderId="0" xfId="43" applyFont="1" applyAlignment="1">
      <alignment horizontal="left" vertical="center"/>
    </xf>
    <xf numFmtId="0" fontId="66" fillId="0" borderId="0" xfId="0" applyFont="1" applyAlignment="1">
      <alignment vertical="center" wrapText="1"/>
    </xf>
    <xf numFmtId="0" fontId="65" fillId="0" borderId="0" xfId="0" applyFont="1" applyAlignment="1">
      <alignment horizontal="center" vertical="center" wrapText="1"/>
    </xf>
    <xf numFmtId="0" fontId="65" fillId="0" borderId="0" xfId="0" applyFont="1" applyAlignment="1">
      <alignment vertical="center" wrapText="1"/>
    </xf>
    <xf numFmtId="0" fontId="65" fillId="0" borderId="0" xfId="0" applyFont="1" applyAlignment="1">
      <alignment vertical="center"/>
    </xf>
    <xf numFmtId="0" fontId="59" fillId="0" borderId="16" xfId="0" applyFont="1" applyBorder="1" applyAlignment="1">
      <alignment vertical="center"/>
    </xf>
    <xf numFmtId="0" fontId="67" fillId="0" borderId="11" xfId="0" applyFont="1" applyBorder="1" applyAlignment="1">
      <alignment vertical="center" wrapText="1"/>
    </xf>
    <xf numFmtId="0" fontId="59" fillId="28" borderId="11" xfId="0" applyFont="1" applyFill="1" applyBorder="1" applyAlignment="1">
      <alignment horizontal="center" vertical="center" wrapText="1"/>
    </xf>
    <xf numFmtId="0" fontId="68" fillId="0" borderId="0" xfId="43" applyFont="1" applyAlignment="1">
      <alignment vertical="center" textRotation="255"/>
    </xf>
    <xf numFmtId="0" fontId="59" fillId="0" borderId="0" xfId="0" applyFont="1" applyAlignment="1">
      <alignment horizontal="center"/>
    </xf>
    <xf numFmtId="0" fontId="59" fillId="0" borderId="0" xfId="0" applyFont="1"/>
    <xf numFmtId="0" fontId="64" fillId="0" borderId="0" xfId="43" applyFont="1" applyAlignment="1">
      <alignment vertical="center" wrapText="1"/>
    </xf>
    <xf numFmtId="0" fontId="7" fillId="0" borderId="0" xfId="0" applyFont="1" applyAlignment="1">
      <alignment horizontal="right" vertical="center" wrapText="1"/>
    </xf>
    <xf numFmtId="0" fontId="69" fillId="0" borderId="12" xfId="0" applyFont="1" applyBorder="1"/>
    <xf numFmtId="9" fontId="7" fillId="0" borderId="11" xfId="0" applyNumberFormat="1" applyFont="1" applyBorder="1" applyAlignment="1">
      <alignment horizontal="right" vertical="center"/>
    </xf>
    <xf numFmtId="0" fontId="59" fillId="0" borderId="15" xfId="0" applyFont="1" applyBorder="1" applyAlignment="1">
      <alignment vertical="center"/>
    </xf>
    <xf numFmtId="9" fontId="59" fillId="0" borderId="46" xfId="0" applyNumberFormat="1" applyFont="1" applyBorder="1" applyAlignment="1">
      <alignment horizontal="right"/>
    </xf>
    <xf numFmtId="0" fontId="32" fillId="24" borderId="13" xfId="0" applyFont="1" applyFill="1" applyBorder="1" applyAlignment="1">
      <alignment horizontal="center" vertical="center" wrapText="1"/>
    </xf>
    <xf numFmtId="0" fontId="27" fillId="0" borderId="44" xfId="0" applyFont="1" applyBorder="1" applyAlignment="1">
      <alignment horizontal="center" vertical="center"/>
    </xf>
    <xf numFmtId="0" fontId="27" fillId="0" borderId="44" xfId="0" applyFont="1" applyBorder="1" applyAlignment="1">
      <alignment vertical="center" wrapText="1"/>
    </xf>
    <xf numFmtId="0" fontId="8" fillId="0" borderId="16" xfId="43" applyFont="1" applyBorder="1" applyAlignment="1">
      <alignment vertical="center" wrapText="1"/>
    </xf>
    <xf numFmtId="0" fontId="27" fillId="0" borderId="50" xfId="43" applyFont="1" applyBorder="1" applyAlignment="1">
      <alignment horizontal="center" vertical="center" wrapText="1"/>
    </xf>
    <xf numFmtId="0" fontId="27" fillId="0" borderId="50" xfId="0" applyFont="1" applyBorder="1" applyAlignment="1">
      <alignment horizontal="left" vertical="center" wrapText="1"/>
    </xf>
    <xf numFmtId="0" fontId="27" fillId="0" borderId="50" xfId="0" applyFont="1" applyBorder="1" applyAlignment="1">
      <alignment horizontal="center" vertical="center"/>
    </xf>
    <xf numFmtId="0" fontId="27" fillId="0" borderId="50" xfId="0" applyFont="1" applyBorder="1" applyAlignment="1">
      <alignment vertical="center" wrapText="1"/>
    </xf>
    <xf numFmtId="0" fontId="47" fillId="31" borderId="51" xfId="46" applyFont="1" applyFill="1" applyBorder="1"/>
    <xf numFmtId="0" fontId="49" fillId="31" borderId="50" xfId="46" applyFont="1" applyFill="1" applyBorder="1"/>
    <xf numFmtId="0" fontId="50" fillId="31" borderId="50" xfId="46" applyFont="1" applyFill="1" applyBorder="1"/>
    <xf numFmtId="0" fontId="50" fillId="31" borderId="52" xfId="46" applyFont="1" applyFill="1" applyBorder="1"/>
    <xf numFmtId="0" fontId="35" fillId="25" borderId="54" xfId="46" applyFont="1" applyFill="1" applyBorder="1" applyAlignment="1">
      <alignment horizontal="center" vertical="center" wrapText="1"/>
    </xf>
    <xf numFmtId="0" fontId="8" fillId="0" borderId="55" xfId="46" applyFont="1" applyBorder="1"/>
    <xf numFmtId="177" fontId="48" fillId="0" borderId="56" xfId="46" applyNumberFormat="1" applyFont="1" applyBorder="1" applyAlignment="1">
      <alignment horizontal="center"/>
    </xf>
    <xf numFmtId="0" fontId="8" fillId="30" borderId="55" xfId="46" applyFont="1" applyFill="1" applyBorder="1"/>
    <xf numFmtId="177" fontId="48" fillId="30" borderId="56" xfId="46" applyNumberFormat="1" applyFont="1" applyFill="1" applyBorder="1" applyAlignment="1">
      <alignment horizontal="center"/>
    </xf>
    <xf numFmtId="0" fontId="8" fillId="32" borderId="55" xfId="46" applyFont="1" applyFill="1" applyBorder="1"/>
    <xf numFmtId="177" fontId="48" fillId="32" borderId="56" xfId="46" applyNumberFormat="1" applyFont="1" applyFill="1" applyBorder="1" applyAlignment="1">
      <alignment horizontal="center"/>
    </xf>
    <xf numFmtId="0" fontId="8" fillId="28" borderId="55" xfId="46" applyFont="1" applyFill="1" applyBorder="1"/>
    <xf numFmtId="0" fontId="8" fillId="30" borderId="57" xfId="46" applyFont="1" applyFill="1" applyBorder="1"/>
    <xf numFmtId="0" fontId="8" fillId="30" borderId="58" xfId="46" applyFont="1" applyFill="1" applyBorder="1"/>
    <xf numFmtId="0" fontId="34" fillId="30" borderId="58" xfId="46" applyFont="1" applyFill="1" applyBorder="1"/>
    <xf numFmtId="177" fontId="48" fillId="30" borderId="58" xfId="46" applyNumberFormat="1" applyFont="1" applyFill="1" applyBorder="1" applyAlignment="1">
      <alignment horizontal="center"/>
    </xf>
    <xf numFmtId="177" fontId="48" fillId="32" borderId="58" xfId="46" applyNumberFormat="1" applyFont="1" applyFill="1" applyBorder="1" applyAlignment="1">
      <alignment horizontal="center"/>
    </xf>
    <xf numFmtId="177" fontId="48" fillId="32" borderId="59" xfId="46" applyNumberFormat="1" applyFont="1" applyFill="1" applyBorder="1" applyAlignment="1">
      <alignment horizontal="center"/>
    </xf>
    <xf numFmtId="0" fontId="30" fillId="27" borderId="10" xfId="42" applyFont="1" applyFill="1" applyBorder="1" applyAlignment="1">
      <alignment horizontal="center" vertical="center"/>
    </xf>
    <xf numFmtId="0" fontId="31" fillId="27" borderId="10" xfId="42" applyFont="1" applyFill="1" applyBorder="1" applyAlignment="1">
      <alignment horizontal="center" vertical="center"/>
    </xf>
    <xf numFmtId="0" fontId="33" fillId="0" borderId="21" xfId="42" applyFont="1" applyBorder="1" applyAlignment="1">
      <alignment horizontal="left" vertical="center" wrapText="1"/>
    </xf>
    <xf numFmtId="0" fontId="33" fillId="0" borderId="22" xfId="42" applyFont="1" applyBorder="1" applyAlignment="1">
      <alignment horizontal="left" vertical="center"/>
    </xf>
    <xf numFmtId="0" fontId="33" fillId="0" borderId="23" xfId="42" applyFont="1" applyBorder="1" applyAlignment="1">
      <alignment horizontal="left" vertical="center"/>
    </xf>
    <xf numFmtId="0" fontId="28" fillId="27" borderId="10" xfId="41" applyFont="1" applyFill="1" applyBorder="1" applyAlignment="1">
      <alignment horizontal="center" vertical="center"/>
    </xf>
    <xf numFmtId="0" fontId="29" fillId="27" borderId="10" xfId="41" applyFont="1" applyFill="1" applyBorder="1" applyAlignment="1">
      <alignment horizontal="center" vertical="center"/>
    </xf>
    <xf numFmtId="176" fontId="36" fillId="0" borderId="10" xfId="41" applyNumberFormat="1" applyFont="1" applyBorder="1" applyAlignment="1">
      <alignment horizontal="center" vertical="center"/>
    </xf>
    <xf numFmtId="176" fontId="37" fillId="0" borderId="10" xfId="41" applyNumberFormat="1" applyFont="1" applyBorder="1" applyAlignment="1">
      <alignment horizontal="center" vertical="center"/>
    </xf>
    <xf numFmtId="176" fontId="36" fillId="0" borderId="21" xfId="41" applyNumberFormat="1" applyFont="1" applyBorder="1" applyAlignment="1">
      <alignment horizontal="center" vertical="center" shrinkToFit="1"/>
    </xf>
    <xf numFmtId="176" fontId="4" fillId="0" borderId="22" xfId="41" applyNumberFormat="1" applyBorder="1" applyAlignment="1">
      <alignment horizontal="center" vertical="center" shrinkToFit="1"/>
    </xf>
    <xf numFmtId="176" fontId="4" fillId="0" borderId="23" xfId="41" applyNumberFormat="1" applyBorder="1" applyAlignment="1">
      <alignment horizontal="center" vertical="center" shrinkToFit="1"/>
    </xf>
    <xf numFmtId="0" fontId="41" fillId="0" borderId="0" xfId="42" applyFont="1" applyAlignment="1">
      <alignment horizontal="center" vertical="center"/>
    </xf>
    <xf numFmtId="0" fontId="27" fillId="24" borderId="10" xfId="41" applyFont="1" applyFill="1" applyBorder="1" applyAlignment="1">
      <alignment horizontal="center" vertical="justify"/>
    </xf>
    <xf numFmtId="0" fontId="4" fillId="0" borderId="10" xfId="41" applyBorder="1"/>
    <xf numFmtId="0" fontId="7" fillId="28"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59" fillId="0" borderId="11" xfId="0" applyFont="1" applyBorder="1" applyAlignment="1">
      <alignment horizontal="center" vertical="center" wrapText="1"/>
    </xf>
    <xf numFmtId="0" fontId="32" fillId="0" borderId="0" xfId="0" applyFont="1" applyAlignment="1">
      <alignment horizontal="left" vertical="center" wrapText="1"/>
    </xf>
    <xf numFmtId="0" fontId="35" fillId="25" borderId="11" xfId="0" applyFont="1" applyFill="1" applyBorder="1" applyAlignment="1">
      <alignment horizontal="center" vertical="center"/>
    </xf>
    <xf numFmtId="0" fontId="35" fillId="25" borderId="13" xfId="0" applyFont="1" applyFill="1" applyBorder="1" applyAlignment="1">
      <alignment horizontal="center" vertical="center"/>
    </xf>
    <xf numFmtId="0" fontId="35" fillId="25" borderId="20" xfId="0" applyFont="1" applyFill="1" applyBorder="1" applyAlignment="1">
      <alignment horizontal="center" vertical="center"/>
    </xf>
    <xf numFmtId="0" fontId="27" fillId="0" borderId="44"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4" xfId="0" applyFont="1" applyBorder="1" applyAlignment="1">
      <alignment horizontal="center" vertical="center" wrapText="1"/>
    </xf>
    <xf numFmtId="0" fontId="27" fillId="28" borderId="14" xfId="0" applyFont="1" applyFill="1" applyBorder="1" applyAlignment="1">
      <alignment horizontal="center" vertical="center"/>
    </xf>
    <xf numFmtId="0" fontId="27" fillId="28" borderId="24" xfId="0" applyFont="1" applyFill="1" applyBorder="1" applyAlignment="1">
      <alignment horizontal="center" vertical="center"/>
    </xf>
    <xf numFmtId="0" fontId="27" fillId="28" borderId="12" xfId="0" applyFont="1" applyFill="1" applyBorder="1" applyAlignment="1">
      <alignment horizontal="center" vertical="center"/>
    </xf>
    <xf numFmtId="0" fontId="27" fillId="28" borderId="44" xfId="0" applyFont="1" applyFill="1" applyBorder="1" applyAlignment="1">
      <alignment horizontal="center" vertical="center"/>
    </xf>
    <xf numFmtId="0" fontId="27" fillId="28" borderId="42" xfId="0" applyFont="1" applyFill="1" applyBorder="1" applyAlignment="1">
      <alignment horizontal="center" vertical="center"/>
    </xf>
    <xf numFmtId="0" fontId="27" fillId="28" borderId="49" xfId="0" applyFont="1" applyFill="1" applyBorder="1" applyAlignment="1">
      <alignment horizontal="center" vertical="center"/>
    </xf>
    <xf numFmtId="0" fontId="54" fillId="0" borderId="14" xfId="0" applyFont="1" applyBorder="1" applyAlignment="1">
      <alignment horizontal="center" vertical="center" wrapText="1"/>
    </xf>
    <xf numFmtId="0" fontId="54" fillId="0" borderId="42" xfId="0" applyFont="1" applyBorder="1" applyAlignment="1">
      <alignment horizontal="center" vertical="center" wrapText="1"/>
    </xf>
    <xf numFmtId="0" fontId="54" fillId="0" borderId="12" xfId="0" applyFont="1" applyBorder="1" applyAlignment="1">
      <alignment horizontal="center" vertical="center" wrapText="1"/>
    </xf>
    <xf numFmtId="0" fontId="27" fillId="0" borderId="43" xfId="43" applyFont="1" applyBorder="1" applyAlignment="1">
      <alignment horizontal="center" vertical="center" wrapText="1"/>
    </xf>
    <xf numFmtId="176" fontId="54" fillId="0" borderId="44" xfId="0" applyNumberFormat="1" applyFont="1" applyBorder="1" applyAlignment="1">
      <alignment horizontal="left" vertical="center" wrapText="1"/>
    </xf>
    <xf numFmtId="176" fontId="54" fillId="0" borderId="42" xfId="0" applyNumberFormat="1" applyFont="1" applyBorder="1" applyAlignment="1">
      <alignment horizontal="left" vertical="center" wrapText="1"/>
    </xf>
    <xf numFmtId="176" fontId="55" fillId="0" borderId="42" xfId="0" applyNumberFormat="1" applyFont="1" applyBorder="1" applyAlignment="1">
      <alignment horizontal="left" vertical="center" wrapText="1"/>
    </xf>
    <xf numFmtId="176" fontId="55" fillId="0" borderId="12" xfId="0" applyNumberFormat="1" applyFont="1" applyBorder="1" applyAlignment="1">
      <alignment horizontal="left" vertical="center" wrapText="1"/>
    </xf>
    <xf numFmtId="176" fontId="54" fillId="0" borderId="14" xfId="0" applyNumberFormat="1" applyFont="1" applyBorder="1" applyAlignment="1">
      <alignment horizontal="left" vertical="center" wrapText="1"/>
    </xf>
    <xf numFmtId="176" fontId="54" fillId="0" borderId="24" xfId="0" applyNumberFormat="1" applyFont="1" applyBorder="1" applyAlignment="1">
      <alignment horizontal="left" vertical="center" wrapText="1"/>
    </xf>
    <xf numFmtId="176" fontId="55" fillId="0" borderId="24" xfId="0" applyNumberFormat="1" applyFont="1" applyBorder="1" applyAlignment="1">
      <alignment horizontal="left" vertical="center" wrapText="1"/>
    </xf>
    <xf numFmtId="0" fontId="27" fillId="0" borderId="11" xfId="43" applyFont="1" applyBorder="1" applyAlignment="1">
      <alignment horizontal="center" vertical="center" wrapText="1"/>
    </xf>
    <xf numFmtId="0" fontId="43" fillId="0" borderId="0" xfId="43" applyFont="1" applyAlignment="1">
      <alignment horizontal="center" vertical="center"/>
    </xf>
    <xf numFmtId="0" fontId="32" fillId="29" borderId="13" xfId="43" applyFont="1" applyFill="1" applyBorder="1" applyAlignment="1">
      <alignment horizontal="left" vertical="center" shrinkToFit="1"/>
    </xf>
    <xf numFmtId="0" fontId="32" fillId="29" borderId="26" xfId="43" applyFont="1" applyFill="1" applyBorder="1" applyAlignment="1">
      <alignment horizontal="left" vertical="center" shrinkToFit="1"/>
    </xf>
    <xf numFmtId="0" fontId="32" fillId="29" borderId="20" xfId="43" applyFont="1" applyFill="1" applyBorder="1" applyAlignment="1">
      <alignment horizontal="left" vertical="center" shrinkToFit="1"/>
    </xf>
    <xf numFmtId="0" fontId="8" fillId="29" borderId="13" xfId="43" applyFont="1" applyFill="1" applyBorder="1" applyAlignment="1">
      <alignment horizontal="center" vertical="center"/>
    </xf>
    <xf numFmtId="0" fontId="8" fillId="29" borderId="20" xfId="43" applyFont="1" applyFill="1" applyBorder="1" applyAlignment="1">
      <alignment horizontal="center" vertical="center"/>
    </xf>
    <xf numFmtId="0" fontId="27" fillId="0" borderId="14" xfId="43" applyFont="1" applyBorder="1" applyAlignment="1">
      <alignment horizontal="center" vertical="center" wrapText="1"/>
    </xf>
    <xf numFmtId="0" fontId="27" fillId="0" borderId="42" xfId="43" applyFont="1" applyBorder="1" applyAlignment="1">
      <alignment horizontal="center" vertical="center" wrapText="1"/>
    </xf>
    <xf numFmtId="0" fontId="27" fillId="0" borderId="24" xfId="43" applyFont="1" applyBorder="1" applyAlignment="1">
      <alignment horizontal="center" vertical="center" wrapText="1"/>
    </xf>
    <xf numFmtId="0" fontId="27" fillId="0" borderId="12" xfId="43" applyFont="1" applyBorder="1" applyAlignment="1">
      <alignment horizontal="center" vertical="center" wrapText="1"/>
    </xf>
    <xf numFmtId="0" fontId="54" fillId="0" borderId="44" xfId="0" applyFont="1" applyBorder="1" applyAlignment="1">
      <alignment horizontal="left" vertical="center" wrapText="1"/>
    </xf>
    <xf numFmtId="0" fontId="55" fillId="0" borderId="42" xfId="0" applyFont="1" applyBorder="1" applyAlignment="1">
      <alignment horizontal="left" vertical="center" wrapText="1"/>
    </xf>
    <xf numFmtId="0" fontId="55" fillId="0" borderId="12" xfId="0" applyFont="1" applyBorder="1" applyAlignment="1">
      <alignment horizontal="left" vertical="center" wrapText="1"/>
    </xf>
    <xf numFmtId="0" fontId="54" fillId="0" borderId="14" xfId="0" applyFont="1" applyBorder="1" applyAlignment="1">
      <alignment horizontal="left" vertical="center" wrapText="1"/>
    </xf>
    <xf numFmtId="0" fontId="55" fillId="0" borderId="24" xfId="0" applyFont="1" applyBorder="1" applyAlignment="1">
      <alignment horizontal="left" vertical="center" wrapText="1"/>
    </xf>
    <xf numFmtId="0" fontId="27" fillId="0" borderId="11" xfId="0" applyFont="1" applyBorder="1" applyAlignment="1">
      <alignment horizontal="left" vertical="center" wrapText="1"/>
    </xf>
    <xf numFmtId="0" fontId="27" fillId="0" borderId="14" xfId="0" applyFont="1" applyBorder="1" applyAlignment="1">
      <alignment horizontal="left" vertical="center" wrapText="1"/>
    </xf>
    <xf numFmtId="0" fontId="27" fillId="0" borderId="24" xfId="0" applyFont="1" applyBorder="1" applyAlignment="1">
      <alignment horizontal="left" vertical="center" wrapText="1"/>
    </xf>
    <xf numFmtId="0" fontId="27" fillId="0" borderId="44" xfId="43" applyFont="1" applyBorder="1" applyAlignment="1">
      <alignment horizontal="center" vertical="center" wrapText="1"/>
    </xf>
    <xf numFmtId="0" fontId="27" fillId="0" borderId="44" xfId="0" applyFont="1" applyBorder="1" applyAlignment="1">
      <alignment horizontal="left" vertical="center" wrapText="1"/>
    </xf>
    <xf numFmtId="0" fontId="27" fillId="0" borderId="42" xfId="0" applyFont="1" applyBorder="1" applyAlignment="1">
      <alignment horizontal="left" vertical="center" wrapText="1"/>
    </xf>
    <xf numFmtId="0" fontId="35" fillId="25" borderId="53" xfId="46" applyFont="1" applyFill="1" applyBorder="1" applyAlignment="1">
      <alignment horizontal="left" vertical="center"/>
    </xf>
    <xf numFmtId="0" fontId="35" fillId="25" borderId="39" xfId="46" applyFont="1" applyFill="1" applyBorder="1" applyAlignment="1">
      <alignment horizontal="left" vertical="center"/>
    </xf>
    <xf numFmtId="0" fontId="35" fillId="25" borderId="47" xfId="46" applyFont="1" applyFill="1" applyBorder="1" applyAlignment="1">
      <alignment horizontal="left" vertical="center"/>
    </xf>
    <xf numFmtId="0" fontId="35" fillId="25" borderId="40" xfId="46" applyFont="1" applyFill="1" applyBorder="1" applyAlignment="1">
      <alignment horizontal="left" vertical="center"/>
    </xf>
    <xf numFmtId="0" fontId="51" fillId="0" borderId="29" xfId="46" applyFont="1" applyBorder="1" applyAlignment="1">
      <alignment horizontal="left" vertical="center" wrapText="1"/>
    </xf>
    <xf numFmtId="0" fontId="52" fillId="0" borderId="30" xfId="46" applyFont="1" applyBorder="1" applyAlignment="1">
      <alignment horizontal="left" vertical="center" wrapText="1"/>
    </xf>
    <xf numFmtId="0" fontId="52" fillId="0" borderId="31" xfId="46" applyFont="1" applyBorder="1" applyAlignment="1">
      <alignment horizontal="left" vertical="center" wrapText="1"/>
    </xf>
    <xf numFmtId="0" fontId="52" fillId="0" borderId="28" xfId="46" applyFont="1" applyBorder="1" applyAlignment="1">
      <alignment horizontal="left" vertical="center" wrapText="1"/>
    </xf>
    <xf numFmtId="0" fontId="52" fillId="0" borderId="0" xfId="46" applyFont="1" applyAlignment="1">
      <alignment horizontal="left" vertical="center" wrapText="1"/>
    </xf>
    <xf numFmtId="0" fontId="52" fillId="0" borderId="32" xfId="46" applyFont="1" applyBorder="1" applyAlignment="1">
      <alignment horizontal="left" vertical="center" wrapText="1"/>
    </xf>
    <xf numFmtId="0" fontId="52" fillId="0" borderId="33" xfId="46" applyFont="1" applyBorder="1" applyAlignment="1">
      <alignment horizontal="left" vertical="center" wrapText="1"/>
    </xf>
    <xf numFmtId="0" fontId="52" fillId="0" borderId="34" xfId="46" applyFont="1" applyBorder="1" applyAlignment="1">
      <alignment horizontal="left" vertical="center" wrapText="1"/>
    </xf>
    <xf numFmtId="0" fontId="52" fillId="0" borderId="35"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31" xfId="46" applyFont="1" applyBorder="1" applyAlignment="1">
      <alignment horizontal="left" vertical="center" wrapText="1"/>
    </xf>
    <xf numFmtId="0" fontId="51" fillId="0" borderId="28" xfId="46" applyFont="1" applyBorder="1" applyAlignment="1">
      <alignment horizontal="left" vertical="center" wrapText="1"/>
    </xf>
    <xf numFmtId="0" fontId="51" fillId="0" borderId="0" xfId="46" applyFont="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1" fillId="0" borderId="35" xfId="46" applyFont="1" applyBorder="1" applyAlignment="1">
      <alignment horizontal="left" vertical="center" wrapText="1"/>
    </xf>
    <xf numFmtId="0" fontId="8" fillId="0" borderId="36" xfId="46" applyFont="1" applyBorder="1" applyAlignment="1">
      <alignment horizontal="center"/>
    </xf>
    <xf numFmtId="0" fontId="8" fillId="0" borderId="37" xfId="46" applyFont="1" applyBorder="1" applyAlignment="1">
      <alignment horizontal="center"/>
    </xf>
    <xf numFmtId="0" fontId="8" fillId="0" borderId="38" xfId="46" applyFont="1" applyBorder="1" applyAlignment="1">
      <alignment horizontal="center"/>
    </xf>
    <xf numFmtId="0" fontId="44" fillId="0" borderId="0" xfId="46" applyFont="1" applyAlignment="1">
      <alignment horizontal="center" vertical="center" wrapText="1"/>
    </xf>
    <xf numFmtId="0" fontId="44" fillId="0" borderId="0" xfId="46" applyFont="1" applyAlignment="1">
      <alignment horizontal="center" vertical="center"/>
    </xf>
    <xf numFmtId="0" fontId="47" fillId="31" borderId="28" xfId="46" applyFont="1" applyFill="1" applyBorder="1" applyAlignment="1">
      <alignment horizontal="center" vertical="center" wrapText="1"/>
    </xf>
    <xf numFmtId="0" fontId="47" fillId="31" borderId="0" xfId="46" applyFont="1" applyFill="1" applyAlignment="1">
      <alignment horizontal="center" vertical="center" wrapText="1"/>
    </xf>
    <xf numFmtId="0" fontId="7" fillId="0" borderId="29" xfId="46" applyBorder="1" applyAlignment="1">
      <alignment horizontal="left" vertical="center" wrapText="1"/>
    </xf>
    <xf numFmtId="0" fontId="7" fillId="0" borderId="30" xfId="46" applyBorder="1" applyAlignment="1">
      <alignment horizontal="left" vertical="center" wrapText="1"/>
    </xf>
    <xf numFmtId="0" fontId="7" fillId="0" borderId="31" xfId="46" applyBorder="1" applyAlignment="1">
      <alignment horizontal="left" vertical="center" wrapText="1"/>
    </xf>
    <xf numFmtId="0" fontId="7" fillId="0" borderId="28" xfId="46" applyBorder="1" applyAlignment="1">
      <alignment horizontal="left" vertical="center" wrapText="1"/>
    </xf>
    <xf numFmtId="0" fontId="7" fillId="0" borderId="0" xfId="46" applyAlignment="1">
      <alignment horizontal="left" vertical="center" wrapText="1"/>
    </xf>
    <xf numFmtId="0" fontId="7" fillId="0" borderId="32" xfId="46" applyBorder="1" applyAlignment="1">
      <alignment horizontal="left" vertical="center" wrapText="1"/>
    </xf>
    <xf numFmtId="0" fontId="7" fillId="0" borderId="33" xfId="46" applyBorder="1" applyAlignment="1">
      <alignment horizontal="left" vertical="center" wrapText="1"/>
    </xf>
    <xf numFmtId="0" fontId="7" fillId="0" borderId="34" xfId="46" applyBorder="1" applyAlignment="1">
      <alignment horizontal="left" vertical="center" wrapText="1"/>
    </xf>
    <xf numFmtId="0" fontId="7" fillId="0" borderId="35" xfId="46" applyBorder="1" applyAlignment="1">
      <alignment horizontal="left" vertical="center" wrapText="1"/>
    </xf>
    <xf numFmtId="0" fontId="8" fillId="0" borderId="36" xfId="46" applyFont="1" applyBorder="1" applyAlignment="1">
      <alignment horizontal="left"/>
    </xf>
    <xf numFmtId="0" fontId="8" fillId="0" borderId="37" xfId="46" applyFont="1" applyBorder="1" applyAlignment="1">
      <alignment horizontal="left"/>
    </xf>
    <xf numFmtId="0" fontId="8" fillId="0" borderId="38" xfId="46" applyFont="1" applyBorder="1" applyAlignment="1">
      <alignment horizontal="left"/>
    </xf>
  </cellXfs>
  <cellStyles count="12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1"/>
          <c:w val="0.48902789949322717"/>
          <c:h val="0.61501394820510802"/>
        </c:manualLayout>
      </c:layout>
      <c:radarChart>
        <c:radarStyle val="marker"/>
        <c:varyColors val="0"/>
        <c:ser>
          <c:idx val="0"/>
          <c:order val="0"/>
          <c:spPr>
            <a:ln w="28575" cap="rnd">
              <a:solidFill>
                <a:schemeClr val="accent1"/>
              </a:solidFill>
              <a:round/>
            </a:ln>
            <a:effectLst/>
          </c:spPr>
          <c:marker>
            <c:symbol val="none"/>
          </c:marker>
          <c:cat>
            <c:strRef>
              <c:f>OJTｺﾐｭﾆｹｰｼｮﾝｼｰﾄ!$B$25:$B$38</c:f>
              <c:strCache>
                <c:ptCount val="14"/>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国際人事・労務管理</c:v>
                </c:pt>
                <c:pt idx="6">
                  <c:v>国際法務</c:v>
                </c:pt>
                <c:pt idx="7">
                  <c:v>国際会計</c:v>
                </c:pt>
                <c:pt idx="8">
                  <c:v>国際税務</c:v>
                </c:pt>
                <c:pt idx="9">
                  <c:v>国際金融・財務</c:v>
                </c:pt>
                <c:pt idx="10">
                  <c:v>国際マーケティング</c:v>
                </c:pt>
                <c:pt idx="11">
                  <c:v>国際生産・ソーシング管理</c:v>
                </c:pt>
                <c:pt idx="12">
                  <c:v>国際経営管理</c:v>
                </c:pt>
                <c:pt idx="13">
                  <c:v>国際事業運営管理</c:v>
                </c:pt>
              </c:strCache>
            </c:strRef>
          </c:cat>
          <c:val>
            <c:numRef>
              <c:f>OJTｺﾐｭﾆｹｰｼｮﾝｼｰﾄ!$C$25:$C$38</c:f>
              <c:numCache>
                <c:formatCode>General</c:formatCode>
                <c:ptCount val="14"/>
              </c:numCache>
            </c:numRef>
          </c:val>
          <c:extLst xmlns:c15="http://schemas.microsoft.com/office/drawing/2012/chart">
            <c:ext xmlns:c16="http://schemas.microsoft.com/office/drawing/2014/chart" uri="{C3380CC4-5D6E-409C-BE32-E72D297353CC}">
              <c16:uniqueId val="{00000000-07D3-42DE-9784-8A7707DB6CBD}"/>
            </c:ext>
          </c:extLst>
        </c:ser>
        <c:ser>
          <c:idx val="1"/>
          <c:order val="1"/>
          <c:spPr>
            <a:ln w="28575" cap="rnd">
              <a:solidFill>
                <a:schemeClr val="accent2"/>
              </a:solidFill>
              <a:round/>
            </a:ln>
            <a:effectLst/>
          </c:spPr>
          <c:marker>
            <c:symbol val="none"/>
          </c:marker>
          <c:cat>
            <c:strRef>
              <c:f>OJTｺﾐｭﾆｹｰｼｮﾝｼｰﾄ!$B$25:$B$38</c:f>
              <c:strCache>
                <c:ptCount val="14"/>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国際人事・労務管理</c:v>
                </c:pt>
                <c:pt idx="6">
                  <c:v>国際法務</c:v>
                </c:pt>
                <c:pt idx="7">
                  <c:v>国際会計</c:v>
                </c:pt>
                <c:pt idx="8">
                  <c:v>国際税務</c:v>
                </c:pt>
                <c:pt idx="9">
                  <c:v>国際金融・財務</c:v>
                </c:pt>
                <c:pt idx="10">
                  <c:v>国際マーケティング</c:v>
                </c:pt>
                <c:pt idx="11">
                  <c:v>国際生産・ソーシング管理</c:v>
                </c:pt>
                <c:pt idx="12">
                  <c:v>国際経営管理</c:v>
                </c:pt>
                <c:pt idx="13">
                  <c:v>国際事業運営管理</c:v>
                </c:pt>
              </c:strCache>
            </c:strRef>
          </c:cat>
          <c:val>
            <c:numRef>
              <c:f>OJTｺﾐｭﾆｹｰｼｮﾝｼｰﾄ!$D$25:$D$38</c:f>
              <c:numCache>
                <c:formatCode>General</c:formatCode>
                <c:ptCount val="14"/>
              </c:numCache>
            </c:numRef>
          </c:val>
          <c:extLst xmlns:c15="http://schemas.microsoft.com/office/drawing/2012/chart">
            <c:ext xmlns:c16="http://schemas.microsoft.com/office/drawing/2014/chart" uri="{C3380CC4-5D6E-409C-BE32-E72D297353CC}">
              <c16:uniqueId val="{00000001-07D3-42DE-9784-8A7707DB6CBD}"/>
            </c:ext>
          </c:extLst>
        </c:ser>
        <c:ser>
          <c:idx val="2"/>
          <c:order val="2"/>
          <c:spPr>
            <a:ln w="28575" cap="rnd">
              <a:solidFill>
                <a:schemeClr val="accent3"/>
              </a:solidFill>
              <a:round/>
            </a:ln>
            <a:effectLst/>
          </c:spPr>
          <c:marker>
            <c:symbol val="none"/>
          </c:marker>
          <c:cat>
            <c:strRef>
              <c:f>OJTｺﾐｭﾆｹｰｼｮﾝｼｰﾄ!$B$25:$B$38</c:f>
              <c:strCache>
                <c:ptCount val="14"/>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国際人事・労務管理</c:v>
                </c:pt>
                <c:pt idx="6">
                  <c:v>国際法務</c:v>
                </c:pt>
                <c:pt idx="7">
                  <c:v>国際会計</c:v>
                </c:pt>
                <c:pt idx="8">
                  <c:v>国際税務</c:v>
                </c:pt>
                <c:pt idx="9">
                  <c:v>国際金融・財務</c:v>
                </c:pt>
                <c:pt idx="10">
                  <c:v>国際マーケティング</c:v>
                </c:pt>
                <c:pt idx="11">
                  <c:v>国際生産・ソーシング管理</c:v>
                </c:pt>
                <c:pt idx="12">
                  <c:v>国際経営管理</c:v>
                </c:pt>
                <c:pt idx="13">
                  <c:v>国際事業運営管理</c:v>
                </c:pt>
              </c:strCache>
            </c:strRef>
          </c:cat>
          <c:val>
            <c:numRef>
              <c:f>OJTｺﾐｭﾆｹｰｼｮﾝｼｰﾄ!$E$25:$E$38</c:f>
              <c:numCache>
                <c:formatCode>General</c:formatCode>
                <c:ptCount val="14"/>
              </c:numCache>
            </c:numRef>
          </c:val>
          <c:extLst xmlns:c15="http://schemas.microsoft.com/office/drawing/2012/chart">
            <c:ext xmlns:c16="http://schemas.microsoft.com/office/drawing/2014/chart" uri="{C3380CC4-5D6E-409C-BE32-E72D297353CC}">
              <c16:uniqueId val="{00000002-07D3-42DE-9784-8A7707DB6CBD}"/>
            </c:ext>
          </c:extLst>
        </c:ser>
        <c:ser>
          <c:idx val="3"/>
          <c:order val="3"/>
          <c:spPr>
            <a:ln w="28575" cap="rnd">
              <a:solidFill>
                <a:schemeClr val="accent4"/>
              </a:solidFill>
              <a:round/>
            </a:ln>
            <a:effectLst/>
          </c:spPr>
          <c:marker>
            <c:symbol val="none"/>
          </c:marker>
          <c:cat>
            <c:strRef>
              <c:f>OJTｺﾐｭﾆｹｰｼｮﾝｼｰﾄ!$B$25:$B$38</c:f>
              <c:strCache>
                <c:ptCount val="14"/>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国際人事・労務管理</c:v>
                </c:pt>
                <c:pt idx="6">
                  <c:v>国際法務</c:v>
                </c:pt>
                <c:pt idx="7">
                  <c:v>国際会計</c:v>
                </c:pt>
                <c:pt idx="8">
                  <c:v>国際税務</c:v>
                </c:pt>
                <c:pt idx="9">
                  <c:v>国際金融・財務</c:v>
                </c:pt>
                <c:pt idx="10">
                  <c:v>国際マーケティング</c:v>
                </c:pt>
                <c:pt idx="11">
                  <c:v>国際生産・ソーシング管理</c:v>
                </c:pt>
                <c:pt idx="12">
                  <c:v>国際経営管理</c:v>
                </c:pt>
                <c:pt idx="13">
                  <c:v>国際事業運営管理</c:v>
                </c:pt>
              </c:strCache>
            </c:strRef>
          </c:cat>
          <c:val>
            <c:numRef>
              <c:f>OJTｺﾐｭﾆｹｰｼｮﾝｼｰﾄ!$F$25:$F$38</c:f>
              <c:numCache>
                <c:formatCode>0.0_ </c:formatCode>
                <c:ptCount val="14"/>
              </c:numCache>
            </c:numRef>
          </c:val>
          <c:extLst xmlns:c15="http://schemas.microsoft.com/office/drawing/2012/chart">
            <c:ext xmlns:c16="http://schemas.microsoft.com/office/drawing/2014/chart" uri="{C3380CC4-5D6E-409C-BE32-E72D297353CC}">
              <c16:uniqueId val="{00000003-07D3-42DE-9784-8A7707DB6CBD}"/>
            </c:ext>
          </c:extLst>
        </c:ser>
        <c:ser>
          <c:idx val="4"/>
          <c:order val="4"/>
          <c:spPr>
            <a:ln w="28575" cap="rnd">
              <a:solidFill>
                <a:schemeClr val="accent5"/>
              </a:solidFill>
              <a:round/>
            </a:ln>
            <a:effectLst/>
          </c:spPr>
          <c:marker>
            <c:symbol val="none"/>
          </c:marker>
          <c:cat>
            <c:strRef>
              <c:f>OJTｺﾐｭﾆｹｰｼｮﾝｼｰﾄ!$B$25:$B$38</c:f>
              <c:strCache>
                <c:ptCount val="14"/>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国際人事・労務管理</c:v>
                </c:pt>
                <c:pt idx="6">
                  <c:v>国際法務</c:v>
                </c:pt>
                <c:pt idx="7">
                  <c:v>国際会計</c:v>
                </c:pt>
                <c:pt idx="8">
                  <c:v>国際税務</c:v>
                </c:pt>
                <c:pt idx="9">
                  <c:v>国際金融・財務</c:v>
                </c:pt>
                <c:pt idx="10">
                  <c:v>国際マーケティング</c:v>
                </c:pt>
                <c:pt idx="11">
                  <c:v>国際生産・ソーシング管理</c:v>
                </c:pt>
                <c:pt idx="12">
                  <c:v>国際経営管理</c:v>
                </c:pt>
                <c:pt idx="13">
                  <c:v>国際事業運営管理</c:v>
                </c:pt>
              </c:strCache>
            </c:strRef>
          </c:cat>
          <c:val>
            <c:numRef>
              <c:f>OJTｺﾐｭﾆｹｰｼｮﾝｼｰﾄ!$G$25:$G$38</c:f>
              <c:numCache>
                <c:formatCode>0.0_ </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4-07D3-42DE-9784-8A7707DB6CBD}"/>
            </c:ext>
          </c:extLst>
        </c:ser>
        <c:ser>
          <c:idx val="5"/>
          <c:order val="5"/>
          <c:spPr>
            <a:ln w="12700" cap="rnd">
              <a:solidFill>
                <a:schemeClr val="accent6"/>
              </a:solidFill>
              <a:round/>
            </a:ln>
            <a:effectLst/>
          </c:spPr>
          <c:marker>
            <c:symbol val="none"/>
          </c:marker>
          <c:cat>
            <c:strRef>
              <c:f>OJTｺﾐｭﾆｹｰｼｮﾝｼｰﾄ!$B$25:$B$38</c:f>
              <c:strCache>
                <c:ptCount val="14"/>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国際人事・労務管理</c:v>
                </c:pt>
                <c:pt idx="6">
                  <c:v>国際法務</c:v>
                </c:pt>
                <c:pt idx="7">
                  <c:v>国際会計</c:v>
                </c:pt>
                <c:pt idx="8">
                  <c:v>国際税務</c:v>
                </c:pt>
                <c:pt idx="9">
                  <c:v>国際金融・財務</c:v>
                </c:pt>
                <c:pt idx="10">
                  <c:v>国際マーケティング</c:v>
                </c:pt>
                <c:pt idx="11">
                  <c:v>国際生産・ソーシング管理</c:v>
                </c:pt>
                <c:pt idx="12">
                  <c:v>国際経営管理</c:v>
                </c:pt>
                <c:pt idx="13">
                  <c:v>国際事業運営管理</c:v>
                </c:pt>
              </c:strCache>
            </c:strRef>
          </c:cat>
          <c:val>
            <c:numRef>
              <c:f>OJTｺﾐｭﾆｹｰｼｮﾝｼｰﾄ!$H$25:$H$38</c:f>
              <c:numCache>
                <c:formatCode>0.0_ </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49991288"/>
        <c:axId val="302036680"/>
        <c:extLst/>
      </c:radarChart>
      <c:catAx>
        <c:axId val="249991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302036680"/>
        <c:crosses val="autoZero"/>
        <c:auto val="1"/>
        <c:lblAlgn val="ctr"/>
        <c:lblOffset val="100"/>
        <c:noMultiLvlLbl val="0"/>
      </c:catAx>
      <c:valAx>
        <c:axId val="302036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9991288"/>
        <c:crosses val="autoZero"/>
        <c:crossBetween val="between"/>
      </c:valAx>
      <c:spPr>
        <a:noFill/>
        <a:ln>
          <a:noFill/>
        </a:ln>
        <a:effectLst/>
      </c:spPr>
    </c:plotArea>
    <c:legend>
      <c:legendPos val="t"/>
      <c:layout>
        <c:manualLayout>
          <c:xMode val="edge"/>
          <c:yMode val="edge"/>
          <c:x val="0.42492025321798632"/>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55</xdr:row>
      <xdr:rowOff>57150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5"/>
          <a:ext cx="6200775" cy="599122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66676</xdr:rowOff>
    </xdr:from>
    <xdr:to>
      <xdr:col>10</xdr:col>
      <xdr:colOff>476250</xdr:colOff>
      <xdr:row>55</xdr:row>
      <xdr:rowOff>95250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6"/>
          <a:ext cx="5943600" cy="5972174"/>
        </a:xfrm>
        <a:prstGeom prst="rect">
          <a:avLst/>
        </a:prstGeom>
        <a:noFill/>
        <a:ln>
          <a:noFill/>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37354</xdr:colOff>
      <xdr:row>7</xdr:row>
      <xdr:rowOff>97116</xdr:rowOff>
    </xdr:from>
    <xdr:to>
      <xdr:col>7</xdr:col>
      <xdr:colOff>530412</xdr:colOff>
      <xdr:row>18</xdr:row>
      <xdr:rowOff>161364</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tabSelected="1" view="pageLayout" zoomScaleNormal="100" zoomScaleSheetLayoutView="100" workbookViewId="0">
      <selection activeCell="E14" sqref="E14:K14"/>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210" t="s">
        <v>4</v>
      </c>
      <c r="I2" s="210"/>
      <c r="J2" s="210"/>
      <c r="K2" s="2" t="s">
        <v>5</v>
      </c>
    </row>
    <row r="3" spans="2:17" ht="22.5" customHeight="1" x14ac:dyDescent="0.2">
      <c r="H3" s="211"/>
      <c r="I3" s="211"/>
      <c r="J3" s="211"/>
      <c r="K3" s="3"/>
    </row>
    <row r="5" spans="2:17" ht="12" customHeight="1" x14ac:dyDescent="0.2">
      <c r="H5" s="210" t="s">
        <v>6</v>
      </c>
      <c r="I5" s="210"/>
      <c r="J5" s="210"/>
      <c r="K5" s="2" t="s">
        <v>5</v>
      </c>
    </row>
    <row r="6" spans="2:17" ht="22.5" customHeight="1" x14ac:dyDescent="0.2">
      <c r="H6" s="211"/>
      <c r="I6" s="211"/>
      <c r="J6" s="211"/>
      <c r="K6" s="3"/>
    </row>
    <row r="7" spans="2:17" ht="10.5" customHeight="1" x14ac:dyDescent="0.2"/>
    <row r="8" spans="2:17" s="4" customFormat="1" ht="13.5" x14ac:dyDescent="0.2"/>
    <row r="9" spans="2:17" s="4" customFormat="1" ht="13.5" x14ac:dyDescent="0.2">
      <c r="B9" s="209" t="s">
        <v>21</v>
      </c>
      <c r="C9" s="209"/>
      <c r="D9" s="209"/>
      <c r="E9" s="209"/>
      <c r="F9" s="209"/>
      <c r="G9" s="209"/>
      <c r="H9" s="209"/>
      <c r="I9" s="209"/>
      <c r="J9" s="209"/>
      <c r="K9" s="209"/>
    </row>
    <row r="10" spans="2:17" s="4" customFormat="1" ht="13.5" x14ac:dyDescent="0.2">
      <c r="B10" s="209"/>
      <c r="C10" s="209"/>
      <c r="D10" s="209"/>
      <c r="E10" s="209"/>
      <c r="F10" s="209"/>
      <c r="G10" s="209"/>
      <c r="H10" s="209"/>
      <c r="I10" s="209"/>
      <c r="J10" s="209"/>
      <c r="K10" s="209"/>
    </row>
    <row r="11" spans="2:17" s="4" customFormat="1" ht="13.5" x14ac:dyDescent="0.2">
      <c r="B11" s="209"/>
      <c r="C11" s="209"/>
      <c r="D11" s="209"/>
      <c r="E11" s="209"/>
      <c r="F11" s="209"/>
      <c r="G11" s="209"/>
      <c r="H11" s="209"/>
      <c r="I11" s="209"/>
      <c r="J11" s="209"/>
      <c r="K11" s="209"/>
    </row>
    <row r="13" spans="2:17" ht="32.25" customHeight="1" x14ac:dyDescent="0.2">
      <c r="B13" s="202" t="s">
        <v>15</v>
      </c>
      <c r="C13" s="203"/>
      <c r="D13" s="203"/>
      <c r="E13" s="206" t="s">
        <v>566</v>
      </c>
      <c r="F13" s="207"/>
      <c r="G13" s="207"/>
      <c r="H13" s="207"/>
      <c r="I13" s="207"/>
      <c r="J13" s="207"/>
      <c r="K13" s="208"/>
    </row>
    <row r="14" spans="2:17" ht="32.25" customHeight="1" x14ac:dyDescent="0.2">
      <c r="B14" s="202" t="s">
        <v>7</v>
      </c>
      <c r="C14" s="203"/>
      <c r="D14" s="203"/>
      <c r="E14" s="204" t="s">
        <v>56</v>
      </c>
      <c r="F14" s="205"/>
      <c r="G14" s="205"/>
      <c r="H14" s="205"/>
      <c r="I14" s="205"/>
      <c r="J14" s="205"/>
      <c r="K14" s="205"/>
    </row>
    <row r="15" spans="2:17" s="4" customFormat="1" ht="84" customHeight="1" x14ac:dyDescent="0.2">
      <c r="B15" s="197" t="s">
        <v>95</v>
      </c>
      <c r="C15" s="198"/>
      <c r="D15" s="198"/>
      <c r="E15" s="199" t="s">
        <v>483</v>
      </c>
      <c r="F15" s="200"/>
      <c r="G15" s="200"/>
      <c r="H15" s="200"/>
      <c r="I15" s="200"/>
      <c r="J15" s="200"/>
      <c r="K15" s="201"/>
      <c r="Q15" s="5"/>
    </row>
    <row r="17" s="27" customFormat="1" x14ac:dyDescent="0.2"/>
    <row r="18" s="27" customFormat="1" x14ac:dyDescent="0.2"/>
    <row r="19" s="27" customFormat="1" x14ac:dyDescent="0.2"/>
    <row r="20" s="27" customFormat="1" x14ac:dyDescent="0.2"/>
    <row r="21" s="27" customFormat="1" x14ac:dyDescent="0.2"/>
    <row r="22" s="27" customFormat="1" x14ac:dyDescent="0.2"/>
    <row r="23" s="27" customFormat="1" x14ac:dyDescent="0.2"/>
    <row r="24" s="27" customFormat="1" x14ac:dyDescent="0.2"/>
    <row r="25" s="27" customFormat="1" x14ac:dyDescent="0.2"/>
    <row r="26" s="27" customFormat="1" x14ac:dyDescent="0.2"/>
    <row r="27" s="27" customFormat="1" x14ac:dyDescent="0.2"/>
    <row r="28" s="27" customFormat="1" x14ac:dyDescent="0.2"/>
    <row r="29" s="27" customFormat="1" x14ac:dyDescent="0.2"/>
    <row r="30" s="27" customFormat="1" x14ac:dyDescent="0.2"/>
    <row r="31" s="27" customFormat="1" x14ac:dyDescent="0.2"/>
    <row r="32" s="27" customFormat="1" x14ac:dyDescent="0.2"/>
    <row r="33" s="27" customFormat="1" x14ac:dyDescent="0.2"/>
    <row r="34" s="27" customFormat="1" x14ac:dyDescent="0.2"/>
    <row r="35" s="27" customFormat="1" x14ac:dyDescent="0.2"/>
    <row r="36" s="27" customFormat="1" x14ac:dyDescent="0.2"/>
    <row r="37" s="27" customFormat="1" x14ac:dyDescent="0.2"/>
    <row r="38" s="27" customFormat="1" x14ac:dyDescent="0.2"/>
    <row r="39" s="27" customFormat="1" x14ac:dyDescent="0.2"/>
    <row r="40" s="27" customFormat="1" x14ac:dyDescent="0.2"/>
    <row r="41" s="27" customFormat="1" x14ac:dyDescent="0.2"/>
    <row r="42" s="27" customFormat="1" x14ac:dyDescent="0.2"/>
    <row r="43" s="27" customFormat="1" x14ac:dyDescent="0.2"/>
    <row r="44" s="27" customFormat="1" x14ac:dyDescent="0.2"/>
    <row r="45" s="27" customFormat="1" x14ac:dyDescent="0.2"/>
    <row r="46" s="27" customFormat="1" x14ac:dyDescent="0.2"/>
    <row r="47" s="27" customFormat="1" x14ac:dyDescent="0.2"/>
    <row r="48" s="27" customFormat="1" x14ac:dyDescent="0.2"/>
    <row r="49" s="27" customFormat="1" x14ac:dyDescent="0.2"/>
    <row r="50" s="27" customFormat="1" x14ac:dyDescent="0.2"/>
    <row r="51" s="27" customFormat="1" x14ac:dyDescent="0.2"/>
    <row r="52" s="27" customFormat="1" x14ac:dyDescent="0.2"/>
    <row r="53" s="27" customFormat="1" x14ac:dyDescent="0.2"/>
    <row r="54" s="27" customFormat="1" x14ac:dyDescent="0.2"/>
    <row r="55" s="27" customFormat="1" x14ac:dyDescent="0.2"/>
    <row r="56" s="27" customFormat="1" x14ac:dyDescent="0.2"/>
    <row r="57" s="27" customFormat="1" x14ac:dyDescent="0.2"/>
    <row r="58" s="27" customFormat="1" x14ac:dyDescent="0.2"/>
    <row r="59" s="27" customFormat="1" x14ac:dyDescent="0.2"/>
    <row r="60" s="27" customFormat="1" x14ac:dyDescent="0.2"/>
  </sheetData>
  <mergeCells count="11">
    <mergeCell ref="B9:K11"/>
    <mergeCell ref="H2:J2"/>
    <mergeCell ref="H5:J5"/>
    <mergeCell ref="H3:J3"/>
    <mergeCell ref="H6:J6"/>
    <mergeCell ref="B15:D15"/>
    <mergeCell ref="E15:K15"/>
    <mergeCell ref="B14:D14"/>
    <mergeCell ref="E14:K14"/>
    <mergeCell ref="B13:D13"/>
    <mergeCell ref="E13:K13"/>
  </mergeCells>
  <phoneticPr fontId="6"/>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Layout" topLeftCell="D10" zoomScaleNormal="100" zoomScaleSheetLayoutView="100" workbookViewId="0">
      <selection activeCell="J15" sqref="J15"/>
    </sheetView>
  </sheetViews>
  <sheetFormatPr defaultColWidth="9.140625" defaultRowHeight="14.25" x14ac:dyDescent="0.2"/>
  <cols>
    <col min="1" max="1" width="1.28515625" style="132" customWidth="1"/>
    <col min="2" max="2" width="15" style="132" customWidth="1"/>
    <col min="3" max="3" width="19.140625" style="135" customWidth="1"/>
    <col min="4" max="4" width="4" style="134" bestFit="1" customWidth="1"/>
    <col min="5" max="5" width="60.28515625" style="132" customWidth="1"/>
    <col min="6" max="7" width="9.28515625" style="132" customWidth="1"/>
    <col min="8" max="8" width="29.7109375" style="132" customWidth="1"/>
    <col min="9" max="9" width="6.7109375" style="132" customWidth="1"/>
    <col min="10" max="10" width="10.140625" style="132" hidden="1" customWidth="1"/>
    <col min="11" max="11" width="14.42578125" style="132" hidden="1" customWidth="1"/>
    <col min="12" max="16384" width="9.140625" style="132"/>
  </cols>
  <sheetData>
    <row r="1" spans="1:11" ht="29.25" customHeight="1" x14ac:dyDescent="0.2">
      <c r="A1" s="130"/>
      <c r="B1" s="13" t="s">
        <v>123</v>
      </c>
      <c r="C1" s="131"/>
      <c r="D1" s="130"/>
      <c r="E1" s="130"/>
      <c r="F1" s="215" t="s">
        <v>565</v>
      </c>
      <c r="G1" s="215"/>
      <c r="H1" s="215"/>
    </row>
    <row r="2" spans="1:11" ht="29.25" customHeight="1" x14ac:dyDescent="0.2">
      <c r="B2" s="133"/>
      <c r="C2" s="131"/>
      <c r="F2" s="215"/>
      <c r="G2" s="215"/>
      <c r="H2" s="215"/>
    </row>
    <row r="3" spans="1:11" ht="29.25" customHeight="1" x14ac:dyDescent="0.2">
      <c r="B3" s="133"/>
      <c r="E3" s="136"/>
      <c r="F3" s="215"/>
      <c r="G3" s="215"/>
      <c r="H3" s="215"/>
    </row>
    <row r="4" spans="1:11" x14ac:dyDescent="0.2">
      <c r="B4" s="130"/>
      <c r="F4" s="215"/>
      <c r="G4" s="215"/>
      <c r="H4" s="215"/>
    </row>
    <row r="5" spans="1:11" x14ac:dyDescent="0.15">
      <c r="B5" s="9" t="s">
        <v>18</v>
      </c>
      <c r="E5" s="137"/>
      <c r="J5" s="138" t="s">
        <v>26</v>
      </c>
    </row>
    <row r="6" spans="1:11" ht="13.5" customHeight="1" x14ac:dyDescent="0.2">
      <c r="B6" s="7" t="s">
        <v>0</v>
      </c>
      <c r="C6" s="96" t="s">
        <v>1</v>
      </c>
      <c r="D6" s="216" t="s">
        <v>2</v>
      </c>
      <c r="E6" s="216"/>
      <c r="F6" s="99" t="s">
        <v>16</v>
      </c>
      <c r="G6" s="99" t="s">
        <v>3</v>
      </c>
      <c r="H6" s="8" t="s">
        <v>17</v>
      </c>
      <c r="J6" s="138" t="s">
        <v>16</v>
      </c>
      <c r="K6" s="138" t="s">
        <v>3</v>
      </c>
    </row>
    <row r="7" spans="1:11" ht="54.95" customHeight="1" x14ac:dyDescent="0.2">
      <c r="B7" s="213" t="s">
        <v>75</v>
      </c>
      <c r="C7" s="139" t="s">
        <v>507</v>
      </c>
      <c r="D7" s="140"/>
      <c r="E7" s="141" t="s">
        <v>96</v>
      </c>
      <c r="F7" s="142"/>
      <c r="G7" s="143"/>
      <c r="H7" s="144"/>
      <c r="J7" s="132">
        <f>IF(F7="○",2,IF(F7="△",1,0))</f>
        <v>0</v>
      </c>
      <c r="K7" s="132">
        <f>IF(G7="○",2,IF(G7="△",1,0))</f>
        <v>0</v>
      </c>
    </row>
    <row r="8" spans="1:11" ht="54.95" customHeight="1" x14ac:dyDescent="0.2">
      <c r="B8" s="213"/>
      <c r="C8" s="145" t="s">
        <v>74</v>
      </c>
      <c r="D8" s="140"/>
      <c r="E8" s="141" t="s">
        <v>97</v>
      </c>
      <c r="F8" s="142"/>
      <c r="G8" s="143"/>
      <c r="H8" s="144"/>
      <c r="J8" s="132">
        <f>IF(F8="○",2,IF(F8="△",1,0))</f>
        <v>0</v>
      </c>
      <c r="K8" s="132">
        <f>IF(G8="○",2,IF(G8="△",1,0))</f>
        <v>0</v>
      </c>
    </row>
    <row r="9" spans="1:11" ht="54.95" customHeight="1" x14ac:dyDescent="0.2">
      <c r="B9" s="213" t="s">
        <v>60</v>
      </c>
      <c r="C9" s="146" t="s">
        <v>62</v>
      </c>
      <c r="D9" s="140"/>
      <c r="E9" s="141" t="s">
        <v>98</v>
      </c>
      <c r="F9" s="142"/>
      <c r="G9" s="143"/>
      <c r="H9" s="147"/>
      <c r="J9" s="132">
        <f t="shared" ref="J9:J23" si="0">IF(F9="○",2,IF(F9="△",1,0))</f>
        <v>0</v>
      </c>
      <c r="K9" s="132">
        <f t="shared" ref="K9:K23" si="1">IF(G9="○",2,IF(G9="△",1,0))</f>
        <v>0</v>
      </c>
    </row>
    <row r="10" spans="1:11" ht="54.95" customHeight="1" x14ac:dyDescent="0.2">
      <c r="B10" s="214"/>
      <c r="C10" s="146" t="s">
        <v>64</v>
      </c>
      <c r="D10" s="140"/>
      <c r="E10" s="148" t="s">
        <v>564</v>
      </c>
      <c r="F10" s="142"/>
      <c r="G10" s="143"/>
      <c r="H10" s="147"/>
      <c r="J10" s="132">
        <f t="shared" si="0"/>
        <v>0</v>
      </c>
      <c r="K10" s="132">
        <f t="shared" si="1"/>
        <v>0</v>
      </c>
    </row>
    <row r="11" spans="1:11" ht="54.95" customHeight="1" x14ac:dyDescent="0.2">
      <c r="B11" s="213" t="s">
        <v>66</v>
      </c>
      <c r="C11" s="146" t="s">
        <v>67</v>
      </c>
      <c r="D11" s="140"/>
      <c r="E11" s="141" t="s">
        <v>99</v>
      </c>
      <c r="F11" s="142"/>
      <c r="G11" s="143"/>
      <c r="H11" s="147"/>
      <c r="J11" s="132">
        <f t="shared" si="0"/>
        <v>0</v>
      </c>
      <c r="K11" s="132">
        <f t="shared" si="1"/>
        <v>0</v>
      </c>
    </row>
    <row r="12" spans="1:11" ht="54.95" customHeight="1" x14ac:dyDescent="0.2">
      <c r="B12" s="213"/>
      <c r="C12" s="146" t="s">
        <v>69</v>
      </c>
      <c r="D12" s="140"/>
      <c r="E12" s="141" t="s">
        <v>100</v>
      </c>
      <c r="F12" s="142"/>
      <c r="G12" s="143"/>
      <c r="H12" s="147"/>
      <c r="J12" s="132">
        <f t="shared" ref="J12" si="2">IF(F12="○",2,IF(F12="△",1,0))</f>
        <v>0</v>
      </c>
      <c r="K12" s="132">
        <f t="shared" ref="K12" si="3">IF(G12="○",2,IF(G12="△",1,0))</f>
        <v>0</v>
      </c>
    </row>
    <row r="13" spans="1:11" ht="54.95" customHeight="1" x14ac:dyDescent="0.2">
      <c r="B13" s="214"/>
      <c r="C13" s="146" t="s">
        <v>71</v>
      </c>
      <c r="D13" s="140"/>
      <c r="E13" s="141" t="s">
        <v>101</v>
      </c>
      <c r="F13" s="142"/>
      <c r="G13" s="143"/>
      <c r="H13" s="147"/>
      <c r="J13" s="132">
        <f t="shared" si="0"/>
        <v>0</v>
      </c>
      <c r="K13" s="132">
        <f t="shared" si="1"/>
        <v>0</v>
      </c>
    </row>
    <row r="14" spans="1:11" ht="54.95" customHeight="1" x14ac:dyDescent="0.2">
      <c r="B14" s="213" t="s">
        <v>103</v>
      </c>
      <c r="C14" s="146" t="s">
        <v>104</v>
      </c>
      <c r="D14" s="140"/>
      <c r="E14" s="149" t="s">
        <v>533</v>
      </c>
      <c r="F14" s="142"/>
      <c r="G14" s="143"/>
      <c r="H14" s="147"/>
      <c r="J14" s="132">
        <f t="shared" si="0"/>
        <v>0</v>
      </c>
      <c r="K14" s="132">
        <f t="shared" si="1"/>
        <v>0</v>
      </c>
    </row>
    <row r="15" spans="1:11" ht="54.95" customHeight="1" x14ac:dyDescent="0.2">
      <c r="B15" s="214"/>
      <c r="C15" s="146" t="s">
        <v>106</v>
      </c>
      <c r="D15" s="140"/>
      <c r="E15" s="149" t="s">
        <v>534</v>
      </c>
      <c r="F15" s="142"/>
      <c r="G15" s="143"/>
      <c r="H15" s="147"/>
      <c r="J15" s="132">
        <f t="shared" si="0"/>
        <v>0</v>
      </c>
      <c r="K15" s="132">
        <f t="shared" si="1"/>
        <v>0</v>
      </c>
    </row>
    <row r="16" spans="1:11" ht="54.95" customHeight="1" x14ac:dyDescent="0.2">
      <c r="B16" s="213" t="s">
        <v>421</v>
      </c>
      <c r="C16" s="150" t="s">
        <v>422</v>
      </c>
      <c r="D16" s="151"/>
      <c r="E16" s="149" t="s">
        <v>535</v>
      </c>
      <c r="F16" s="152"/>
      <c r="G16" s="143"/>
      <c r="H16" s="147"/>
      <c r="J16" s="132">
        <f t="shared" ref="J16:J17" si="4">IF(F16="○",2,IF(F16="△",1,0))</f>
        <v>0</v>
      </c>
      <c r="K16" s="132">
        <f t="shared" ref="K16:K17" si="5">IF(G16="○",2,IF(G16="△",1,0))</f>
        <v>0</v>
      </c>
    </row>
    <row r="17" spans="2:11" ht="54.95" customHeight="1" x14ac:dyDescent="0.2">
      <c r="B17" s="214"/>
      <c r="C17" s="153" t="s">
        <v>423</v>
      </c>
      <c r="D17" s="151"/>
      <c r="E17" s="149" t="s">
        <v>536</v>
      </c>
      <c r="F17" s="152"/>
      <c r="G17" s="143"/>
      <c r="H17" s="147"/>
      <c r="J17" s="132">
        <f t="shared" si="4"/>
        <v>0</v>
      </c>
      <c r="K17" s="132">
        <f t="shared" si="5"/>
        <v>0</v>
      </c>
    </row>
    <row r="18" spans="2:11" ht="6" customHeight="1" x14ac:dyDescent="0.2">
      <c r="B18" s="154"/>
      <c r="C18" s="155"/>
      <c r="D18" s="156"/>
      <c r="E18" s="157"/>
      <c r="F18" s="158"/>
      <c r="G18" s="158"/>
    </row>
    <row r="19" spans="2:11" x14ac:dyDescent="0.15">
      <c r="B19" s="10" t="s">
        <v>420</v>
      </c>
      <c r="H19" s="159"/>
    </row>
    <row r="20" spans="2:11" ht="27" x14ac:dyDescent="0.2">
      <c r="B20" s="7" t="s">
        <v>0</v>
      </c>
      <c r="C20" s="96" t="s">
        <v>1</v>
      </c>
      <c r="D20" s="217" t="s">
        <v>2</v>
      </c>
      <c r="E20" s="218"/>
      <c r="F20" s="8" t="s">
        <v>16</v>
      </c>
      <c r="G20" s="12" t="s">
        <v>3</v>
      </c>
      <c r="H20" s="8" t="s">
        <v>17</v>
      </c>
    </row>
    <row r="21" spans="2:11" ht="65.099999999999994" customHeight="1" x14ac:dyDescent="0.2">
      <c r="B21" s="212" t="s">
        <v>124</v>
      </c>
      <c r="C21" s="160" t="s">
        <v>125</v>
      </c>
      <c r="D21" s="161"/>
      <c r="E21" s="141" t="s">
        <v>537</v>
      </c>
      <c r="F21" s="142"/>
      <c r="G21" s="143"/>
      <c r="H21" s="144"/>
      <c r="J21" s="132">
        <f t="shared" si="0"/>
        <v>0</v>
      </c>
      <c r="K21" s="132">
        <f t="shared" si="1"/>
        <v>0</v>
      </c>
    </row>
    <row r="22" spans="2:11" ht="65.099999999999994" customHeight="1" x14ac:dyDescent="0.2">
      <c r="B22" s="212"/>
      <c r="C22" s="160" t="s">
        <v>126</v>
      </c>
      <c r="D22" s="161"/>
      <c r="E22" s="141" t="s">
        <v>538</v>
      </c>
      <c r="F22" s="142"/>
      <c r="G22" s="143"/>
      <c r="H22" s="144"/>
      <c r="J22" s="132">
        <f t="shared" si="0"/>
        <v>0</v>
      </c>
      <c r="K22" s="132">
        <f t="shared" si="1"/>
        <v>0</v>
      </c>
    </row>
    <row r="23" spans="2:11" ht="65.099999999999994" customHeight="1" x14ac:dyDescent="0.2">
      <c r="B23" s="212"/>
      <c r="C23" s="160" t="s">
        <v>127</v>
      </c>
      <c r="D23" s="161"/>
      <c r="E23" s="141" t="s">
        <v>539</v>
      </c>
      <c r="F23" s="142"/>
      <c r="G23" s="143"/>
      <c r="H23" s="144"/>
      <c r="J23" s="132">
        <f t="shared" si="0"/>
        <v>0</v>
      </c>
      <c r="K23" s="132">
        <f t="shared" si="1"/>
        <v>0</v>
      </c>
    </row>
    <row r="24" spans="2:11" ht="65.099999999999994" customHeight="1" x14ac:dyDescent="0.2">
      <c r="B24" s="212" t="s">
        <v>128</v>
      </c>
      <c r="C24" s="160" t="s">
        <v>129</v>
      </c>
      <c r="D24" s="161"/>
      <c r="E24" s="141" t="s">
        <v>540</v>
      </c>
      <c r="F24" s="142"/>
      <c r="G24" s="143"/>
      <c r="H24" s="144"/>
      <c r="J24" s="132">
        <f t="shared" ref="J24:J44" si="6">IF(F24="○",2,IF(F24="△",1,0))</f>
        <v>0</v>
      </c>
      <c r="K24" s="132">
        <f t="shared" ref="K24:K44" si="7">IF(G24="○",2,IF(G24="△",1,0))</f>
        <v>0</v>
      </c>
    </row>
    <row r="25" spans="2:11" ht="65.099999999999994" customHeight="1" x14ac:dyDescent="0.2">
      <c r="B25" s="212"/>
      <c r="C25" s="160" t="s">
        <v>130</v>
      </c>
      <c r="D25" s="161"/>
      <c r="E25" s="141" t="s">
        <v>541</v>
      </c>
      <c r="F25" s="142"/>
      <c r="G25" s="143"/>
      <c r="H25" s="144"/>
      <c r="J25" s="132">
        <f t="shared" ref="J25" si="8">IF(F25="○",2,IF(F25="△",1,0))</f>
        <v>0</v>
      </c>
      <c r="K25" s="132">
        <f t="shared" ref="K25" si="9">IF(G25="○",2,IF(G25="△",1,0))</f>
        <v>0</v>
      </c>
    </row>
    <row r="26" spans="2:11" ht="65.099999999999994" customHeight="1" x14ac:dyDescent="0.2">
      <c r="B26" s="212"/>
      <c r="C26" s="160" t="s">
        <v>131</v>
      </c>
      <c r="D26" s="161"/>
      <c r="E26" s="141" t="s">
        <v>542</v>
      </c>
      <c r="F26" s="142"/>
      <c r="G26" s="143"/>
      <c r="H26" s="144"/>
      <c r="J26" s="132">
        <f t="shared" si="6"/>
        <v>0</v>
      </c>
      <c r="K26" s="132">
        <f t="shared" si="7"/>
        <v>0</v>
      </c>
    </row>
    <row r="27" spans="2:11" ht="65.099999999999994" customHeight="1" x14ac:dyDescent="0.2">
      <c r="B27" s="212" t="s">
        <v>132</v>
      </c>
      <c r="C27" s="160" t="s">
        <v>133</v>
      </c>
      <c r="D27" s="161"/>
      <c r="E27" s="141" t="s">
        <v>543</v>
      </c>
      <c r="F27" s="142"/>
      <c r="G27" s="143"/>
      <c r="H27" s="144"/>
      <c r="J27" s="132">
        <f t="shared" si="6"/>
        <v>0</v>
      </c>
      <c r="K27" s="132">
        <f t="shared" si="7"/>
        <v>0</v>
      </c>
    </row>
    <row r="28" spans="2:11" ht="65.099999999999994" customHeight="1" x14ac:dyDescent="0.2">
      <c r="B28" s="212"/>
      <c r="C28" s="160" t="s">
        <v>134</v>
      </c>
      <c r="D28" s="161"/>
      <c r="E28" s="141" t="s">
        <v>544</v>
      </c>
      <c r="F28" s="142"/>
      <c r="G28" s="143"/>
      <c r="H28" s="144"/>
      <c r="J28" s="132">
        <f t="shared" si="6"/>
        <v>0</v>
      </c>
      <c r="K28" s="132">
        <f t="shared" si="7"/>
        <v>0</v>
      </c>
    </row>
    <row r="29" spans="2:11" ht="65.099999999999994" customHeight="1" x14ac:dyDescent="0.2">
      <c r="B29" s="212"/>
      <c r="C29" s="160" t="s">
        <v>135</v>
      </c>
      <c r="D29" s="161"/>
      <c r="E29" s="141" t="s">
        <v>545</v>
      </c>
      <c r="F29" s="142"/>
      <c r="G29" s="143"/>
      <c r="H29" s="144"/>
      <c r="J29" s="132">
        <f t="shared" si="6"/>
        <v>0</v>
      </c>
      <c r="K29" s="132">
        <f t="shared" si="7"/>
        <v>0</v>
      </c>
    </row>
    <row r="30" spans="2:11" ht="65.099999999999994" customHeight="1" x14ac:dyDescent="0.2">
      <c r="B30" s="212" t="s">
        <v>136</v>
      </c>
      <c r="C30" s="160" t="s">
        <v>133</v>
      </c>
      <c r="D30" s="161"/>
      <c r="E30" s="141" t="s">
        <v>546</v>
      </c>
      <c r="F30" s="142"/>
      <c r="G30" s="143"/>
      <c r="H30" s="144"/>
      <c r="J30" s="132">
        <f t="shared" si="6"/>
        <v>0</v>
      </c>
      <c r="K30" s="132">
        <f t="shared" si="7"/>
        <v>0</v>
      </c>
    </row>
    <row r="31" spans="2:11" ht="65.099999999999994" customHeight="1" x14ac:dyDescent="0.2">
      <c r="B31" s="212"/>
      <c r="C31" s="160" t="s">
        <v>137</v>
      </c>
      <c r="D31" s="161"/>
      <c r="E31" s="141" t="s">
        <v>547</v>
      </c>
      <c r="F31" s="142"/>
      <c r="G31" s="143"/>
      <c r="H31" s="144"/>
      <c r="J31" s="132">
        <f t="shared" si="6"/>
        <v>0</v>
      </c>
      <c r="K31" s="132">
        <f t="shared" si="7"/>
        <v>0</v>
      </c>
    </row>
    <row r="32" spans="2:11" ht="65.099999999999994" customHeight="1" x14ac:dyDescent="0.2">
      <c r="B32" s="212"/>
      <c r="C32" s="160" t="s">
        <v>135</v>
      </c>
      <c r="D32" s="161"/>
      <c r="E32" s="141" t="s">
        <v>548</v>
      </c>
      <c r="F32" s="142"/>
      <c r="G32" s="143"/>
      <c r="H32" s="144"/>
      <c r="J32" s="132">
        <f t="shared" si="6"/>
        <v>0</v>
      </c>
      <c r="K32" s="132">
        <f t="shared" si="7"/>
        <v>0</v>
      </c>
    </row>
    <row r="33" spans="2:11" ht="65.099999999999994" customHeight="1" x14ac:dyDescent="0.2">
      <c r="B33" s="212" t="s">
        <v>138</v>
      </c>
      <c r="C33" s="160" t="s">
        <v>139</v>
      </c>
      <c r="D33" s="161"/>
      <c r="E33" s="141" t="s">
        <v>549</v>
      </c>
      <c r="F33" s="142"/>
      <c r="G33" s="143"/>
      <c r="H33" s="144"/>
      <c r="J33" s="132">
        <f t="shared" si="6"/>
        <v>0</v>
      </c>
      <c r="K33" s="132">
        <f t="shared" si="7"/>
        <v>0</v>
      </c>
    </row>
    <row r="34" spans="2:11" ht="65.099999999999994" customHeight="1" x14ac:dyDescent="0.2">
      <c r="B34" s="212"/>
      <c r="C34" s="160" t="s">
        <v>140</v>
      </c>
      <c r="D34" s="161"/>
      <c r="E34" s="141" t="s">
        <v>550</v>
      </c>
      <c r="F34" s="142"/>
      <c r="G34" s="143"/>
      <c r="H34" s="144"/>
      <c r="J34" s="132">
        <f t="shared" si="6"/>
        <v>0</v>
      </c>
      <c r="K34" s="132">
        <f t="shared" si="7"/>
        <v>0</v>
      </c>
    </row>
    <row r="35" spans="2:11" ht="65.099999999999994" customHeight="1" x14ac:dyDescent="0.2">
      <c r="B35" s="212"/>
      <c r="C35" s="160" t="s">
        <v>135</v>
      </c>
      <c r="D35" s="161"/>
      <c r="E35" s="141" t="s">
        <v>551</v>
      </c>
      <c r="F35" s="142"/>
      <c r="G35" s="143"/>
      <c r="H35" s="144"/>
      <c r="J35" s="132">
        <f t="shared" si="6"/>
        <v>0</v>
      </c>
      <c r="K35" s="132">
        <f t="shared" si="7"/>
        <v>0</v>
      </c>
    </row>
    <row r="36" spans="2:11" ht="65.099999999999994" customHeight="1" x14ac:dyDescent="0.2">
      <c r="B36" s="212" t="s">
        <v>141</v>
      </c>
      <c r="C36" s="160" t="s">
        <v>133</v>
      </c>
      <c r="D36" s="161"/>
      <c r="E36" s="141" t="s">
        <v>552</v>
      </c>
      <c r="F36" s="142"/>
      <c r="G36" s="143"/>
      <c r="H36" s="144"/>
      <c r="J36" s="132">
        <f t="shared" si="6"/>
        <v>0</v>
      </c>
      <c r="K36" s="132">
        <f t="shared" si="7"/>
        <v>0</v>
      </c>
    </row>
    <row r="37" spans="2:11" ht="65.099999999999994" customHeight="1" x14ac:dyDescent="0.2">
      <c r="B37" s="212"/>
      <c r="C37" s="160" t="s">
        <v>142</v>
      </c>
      <c r="D37" s="161"/>
      <c r="E37" s="141" t="s">
        <v>553</v>
      </c>
      <c r="F37" s="142"/>
      <c r="G37" s="143"/>
      <c r="H37" s="144"/>
      <c r="J37" s="132">
        <f t="shared" si="6"/>
        <v>0</v>
      </c>
      <c r="K37" s="132">
        <f t="shared" si="7"/>
        <v>0</v>
      </c>
    </row>
    <row r="38" spans="2:11" ht="65.099999999999994" customHeight="1" x14ac:dyDescent="0.2">
      <c r="B38" s="212"/>
      <c r="C38" s="160" t="s">
        <v>135</v>
      </c>
      <c r="D38" s="161"/>
      <c r="E38" s="141" t="s">
        <v>554</v>
      </c>
      <c r="F38" s="142"/>
      <c r="G38" s="143"/>
      <c r="H38" s="144"/>
      <c r="J38" s="132">
        <f t="shared" si="6"/>
        <v>0</v>
      </c>
      <c r="K38" s="132">
        <f t="shared" si="7"/>
        <v>0</v>
      </c>
    </row>
    <row r="39" spans="2:11" ht="65.099999999999994" customHeight="1" x14ac:dyDescent="0.2">
      <c r="B39" s="212" t="s">
        <v>143</v>
      </c>
      <c r="C39" s="160" t="s">
        <v>133</v>
      </c>
      <c r="D39" s="161"/>
      <c r="E39" s="141" t="s">
        <v>555</v>
      </c>
      <c r="F39" s="142"/>
      <c r="G39" s="143"/>
      <c r="H39" s="144"/>
      <c r="J39" s="132">
        <f t="shared" ref="J39:J41" si="10">IF(F39="○",2,IF(F39="△",1,0))</f>
        <v>0</v>
      </c>
      <c r="K39" s="132">
        <f t="shared" ref="K39:K41" si="11">IF(G39="○",2,IF(G39="△",1,0))</f>
        <v>0</v>
      </c>
    </row>
    <row r="40" spans="2:11" ht="65.099999999999994" customHeight="1" x14ac:dyDescent="0.2">
      <c r="B40" s="212"/>
      <c r="C40" s="160" t="s">
        <v>144</v>
      </c>
      <c r="D40" s="161"/>
      <c r="E40" s="141" t="s">
        <v>556</v>
      </c>
      <c r="F40" s="142"/>
      <c r="G40" s="143"/>
      <c r="H40" s="144"/>
      <c r="J40" s="132">
        <f t="shared" si="10"/>
        <v>0</v>
      </c>
      <c r="K40" s="132">
        <f t="shared" si="11"/>
        <v>0</v>
      </c>
    </row>
    <row r="41" spans="2:11" ht="65.099999999999994" customHeight="1" x14ac:dyDescent="0.2">
      <c r="B41" s="212"/>
      <c r="C41" s="160" t="s">
        <v>135</v>
      </c>
      <c r="D41" s="161"/>
      <c r="E41" s="141" t="s">
        <v>557</v>
      </c>
      <c r="F41" s="142"/>
      <c r="G41" s="143"/>
      <c r="H41" s="144"/>
      <c r="J41" s="132">
        <f t="shared" si="10"/>
        <v>0</v>
      </c>
      <c r="K41" s="132">
        <f t="shared" si="11"/>
        <v>0</v>
      </c>
    </row>
    <row r="42" spans="2:11" ht="65.099999999999994" customHeight="1" x14ac:dyDescent="0.2">
      <c r="B42" s="212" t="s">
        <v>145</v>
      </c>
      <c r="C42" s="160" t="s">
        <v>146</v>
      </c>
      <c r="D42" s="161"/>
      <c r="E42" s="141" t="s">
        <v>558</v>
      </c>
      <c r="F42" s="142"/>
      <c r="G42" s="143"/>
      <c r="H42" s="144"/>
      <c r="J42" s="132">
        <f t="shared" si="6"/>
        <v>0</v>
      </c>
      <c r="K42" s="132">
        <f t="shared" si="7"/>
        <v>0</v>
      </c>
    </row>
    <row r="43" spans="2:11" ht="65.099999999999994" customHeight="1" x14ac:dyDescent="0.2">
      <c r="B43" s="212"/>
      <c r="C43" s="160" t="s">
        <v>147</v>
      </c>
      <c r="D43" s="161"/>
      <c r="E43" s="141" t="s">
        <v>559</v>
      </c>
      <c r="F43" s="142"/>
      <c r="G43" s="143"/>
      <c r="H43" s="144"/>
      <c r="J43" s="132">
        <f t="shared" si="6"/>
        <v>0</v>
      </c>
      <c r="K43" s="132">
        <f t="shared" si="7"/>
        <v>0</v>
      </c>
    </row>
    <row r="44" spans="2:11" ht="65.099999999999994" customHeight="1" x14ac:dyDescent="0.2">
      <c r="B44" s="212"/>
      <c r="C44" s="160" t="s">
        <v>148</v>
      </c>
      <c r="D44" s="161"/>
      <c r="E44" s="141" t="s">
        <v>560</v>
      </c>
      <c r="F44" s="142"/>
      <c r="G44" s="143"/>
      <c r="H44" s="144"/>
      <c r="J44" s="132">
        <f t="shared" si="6"/>
        <v>0</v>
      </c>
      <c r="K44" s="132">
        <f t="shared" si="7"/>
        <v>0</v>
      </c>
    </row>
    <row r="45" spans="2:11" ht="65.099999999999994" customHeight="1" x14ac:dyDescent="0.2">
      <c r="B45" s="212" t="s">
        <v>149</v>
      </c>
      <c r="C45" s="160" t="s">
        <v>150</v>
      </c>
      <c r="D45" s="161"/>
      <c r="E45" s="141" t="s">
        <v>561</v>
      </c>
      <c r="F45" s="142"/>
      <c r="G45" s="143"/>
      <c r="H45" s="144"/>
      <c r="J45" s="132">
        <f t="shared" ref="J45:J47" si="12">IF(F45="○",2,IF(F45="△",1,0))</f>
        <v>0</v>
      </c>
      <c r="K45" s="132">
        <f t="shared" ref="K45:K47" si="13">IF(G45="○",2,IF(G45="△",1,0))</f>
        <v>0</v>
      </c>
    </row>
    <row r="46" spans="2:11" ht="65.099999999999994" customHeight="1" x14ac:dyDescent="0.2">
      <c r="B46" s="212"/>
      <c r="C46" s="160" t="s">
        <v>151</v>
      </c>
      <c r="D46" s="161"/>
      <c r="E46" s="141" t="s">
        <v>562</v>
      </c>
      <c r="F46" s="142"/>
      <c r="G46" s="143"/>
      <c r="H46" s="144"/>
      <c r="J46" s="132">
        <f t="shared" ref="J46" si="14">IF(F46="○",2,IF(F46="△",1,0))</f>
        <v>0</v>
      </c>
      <c r="K46" s="132">
        <f t="shared" ref="K46" si="15">IF(G46="○",2,IF(G46="△",1,0))</f>
        <v>0</v>
      </c>
    </row>
    <row r="47" spans="2:11" ht="65.099999999999994" customHeight="1" x14ac:dyDescent="0.2">
      <c r="B47" s="212"/>
      <c r="C47" s="160" t="s">
        <v>152</v>
      </c>
      <c r="D47" s="161"/>
      <c r="E47" s="141" t="s">
        <v>563</v>
      </c>
      <c r="F47" s="142"/>
      <c r="G47" s="143"/>
      <c r="H47" s="144"/>
      <c r="J47" s="132">
        <f t="shared" si="12"/>
        <v>0</v>
      </c>
      <c r="K47" s="132">
        <f t="shared" si="13"/>
        <v>0</v>
      </c>
    </row>
    <row r="48" spans="2:11" s="164" customFormat="1" ht="24" x14ac:dyDescent="0.2">
      <c r="B48" s="162"/>
      <c r="C48" s="135"/>
      <c r="D48" s="163"/>
      <c r="F48" s="6" t="s">
        <v>8</v>
      </c>
      <c r="G48" s="171" t="s">
        <v>9</v>
      </c>
      <c r="H48" s="6" t="s">
        <v>10</v>
      </c>
    </row>
    <row r="49" spans="2:8" s="164" customFormat="1" ht="30" customHeight="1" x14ac:dyDescent="0.2">
      <c r="B49" s="162"/>
      <c r="C49" s="165"/>
      <c r="D49" s="163"/>
      <c r="E49" s="166" t="s">
        <v>11</v>
      </c>
      <c r="F49" s="167">
        <f>COUNTIF($F$7:$F$47,"○")</f>
        <v>0</v>
      </c>
      <c r="G49" s="167">
        <f>COUNTIF($G$7:$G$47,"○")</f>
        <v>0</v>
      </c>
      <c r="H49" s="168" t="e">
        <f>G49/$G$52</f>
        <v>#DIV/0!</v>
      </c>
    </row>
    <row r="50" spans="2:8" s="164" customFormat="1" ht="30" customHeight="1" x14ac:dyDescent="0.2">
      <c r="B50" s="162"/>
      <c r="C50" s="165"/>
      <c r="D50" s="163"/>
      <c r="E50" s="166" t="s">
        <v>12</v>
      </c>
      <c r="F50" s="167">
        <f>COUNTIF($F$7:$F$47,"△")</f>
        <v>0</v>
      </c>
      <c r="G50" s="167">
        <f>COUNTIF($G$7:$G$47,"△")</f>
        <v>0</v>
      </c>
      <c r="H50" s="168" t="e">
        <f t="shared" ref="H50:H51" si="16">G50/$G$52</f>
        <v>#DIV/0!</v>
      </c>
    </row>
    <row r="51" spans="2:8" s="164" customFormat="1" ht="30" customHeight="1" thickBot="1" x14ac:dyDescent="0.25">
      <c r="B51" s="162"/>
      <c r="C51" s="165"/>
      <c r="D51" s="163"/>
      <c r="E51" s="166" t="s">
        <v>13</v>
      </c>
      <c r="F51" s="167">
        <f>COUNTIF($F$7:$F$47,"×")</f>
        <v>0</v>
      </c>
      <c r="G51" s="167">
        <f>COUNTIF($G$7:$G$47,"×")</f>
        <v>0</v>
      </c>
      <c r="H51" s="168" t="e">
        <f t="shared" si="16"/>
        <v>#DIV/0!</v>
      </c>
    </row>
    <row r="52" spans="2:8" s="164" customFormat="1" ht="30" customHeight="1" thickTop="1" thickBot="1" x14ac:dyDescent="0.25">
      <c r="B52" s="162"/>
      <c r="C52" s="165"/>
      <c r="D52" s="163"/>
      <c r="E52" s="166" t="s">
        <v>14</v>
      </c>
      <c r="F52" s="169">
        <f>SUM(F49:F51)</f>
        <v>0</v>
      </c>
      <c r="G52" s="169">
        <f>SUM(G49:G51)</f>
        <v>0</v>
      </c>
      <c r="H52" s="170" t="e">
        <f>SUM(H49:H51)</f>
        <v>#DIV/0!</v>
      </c>
    </row>
    <row r="53" spans="2:8" ht="32.25" customHeight="1" thickTop="1" x14ac:dyDescent="0.2">
      <c r="B53" s="162"/>
      <c r="C53" s="165"/>
    </row>
  </sheetData>
  <mergeCells count="17">
    <mergeCell ref="F1:H4"/>
    <mergeCell ref="D6:E6"/>
    <mergeCell ref="D20:E20"/>
    <mergeCell ref="B7:B8"/>
    <mergeCell ref="B9:B10"/>
    <mergeCell ref="B11:B13"/>
    <mergeCell ref="B14:B15"/>
    <mergeCell ref="B39:B41"/>
    <mergeCell ref="B16:B17"/>
    <mergeCell ref="B24:B26"/>
    <mergeCell ref="B45:B47"/>
    <mergeCell ref="B21:B23"/>
    <mergeCell ref="B27:B29"/>
    <mergeCell ref="B30:B32"/>
    <mergeCell ref="B33:B35"/>
    <mergeCell ref="B36:B38"/>
    <mergeCell ref="B42:B44"/>
  </mergeCells>
  <phoneticPr fontId="6"/>
  <dataValidations count="1">
    <dataValidation type="list" allowBlank="1" showInputMessage="1" showErrorMessage="1" sqref="F21:G47 F7:G17">
      <formula1>"○, △, ×"</formula1>
    </dataValidation>
  </dataValidations>
  <printOptions horizontalCentered="1"/>
  <pageMargins left="0.59055118110236227" right="0.59055118110236227" top="0.43307086614173229" bottom="0.23622047244094491" header="0.31496062992125984" footer="0.19685039370078741"/>
  <pageSetup paperSize="9" scale="63" fitToHeight="2" orientation="portrait" r:id="rId1"/>
  <headerFooter alignWithMargins="0">
    <oddFooter>&amp;R&amp;"ＭＳ Ｐゴシック,標準"（&amp;"ARIAL,標準"C&amp;"ＭＳ Ｐゴシック,標準"）厚生労働省</oddFooter>
  </headerFooter>
  <rowBreaks count="2" manualBreakCount="2">
    <brk id="26" max="7" man="1"/>
    <brk id="38" max="7"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5"/>
  <sheetViews>
    <sheetView view="pageLayout" topLeftCell="A71" zoomScaleNormal="100" zoomScaleSheetLayoutView="80" workbookViewId="0">
      <selection activeCell="B92" sqref="A92:XFD92"/>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8" t="s">
        <v>73</v>
      </c>
    </row>
    <row r="2" spans="1:6" ht="26.25" customHeight="1" x14ac:dyDescent="0.2">
      <c r="A2" s="14" t="s">
        <v>0</v>
      </c>
      <c r="B2" s="24" t="s">
        <v>19</v>
      </c>
      <c r="C2" s="25" t="s">
        <v>20</v>
      </c>
    </row>
    <row r="3" spans="1:6" ht="26.25" customHeight="1" x14ac:dyDescent="0.2">
      <c r="A3" s="219" t="s">
        <v>57</v>
      </c>
      <c r="B3" s="127" t="s">
        <v>508</v>
      </c>
      <c r="C3" s="123"/>
      <c r="E3" s="101"/>
      <c r="F3" s="20"/>
    </row>
    <row r="4" spans="1:6" ht="26.25" customHeight="1" x14ac:dyDescent="0.2">
      <c r="A4" s="220"/>
      <c r="B4" s="107" t="s">
        <v>509</v>
      </c>
      <c r="C4" s="93"/>
      <c r="E4" s="101"/>
      <c r="F4" s="20"/>
    </row>
    <row r="5" spans="1:6" ht="26.25" customHeight="1" x14ac:dyDescent="0.2">
      <c r="A5" s="220"/>
      <c r="B5" s="107" t="s">
        <v>510</v>
      </c>
      <c r="C5" s="93"/>
      <c r="E5" s="101"/>
      <c r="F5" s="20"/>
    </row>
    <row r="6" spans="1:6" ht="26.25" customHeight="1" x14ac:dyDescent="0.2">
      <c r="A6" s="220"/>
      <c r="B6" s="107" t="s">
        <v>511</v>
      </c>
      <c r="C6" s="93"/>
      <c r="E6" s="101"/>
      <c r="F6" s="20"/>
    </row>
    <row r="7" spans="1:6" ht="26.25" customHeight="1" x14ac:dyDescent="0.2">
      <c r="A7" s="220"/>
      <c r="B7" s="107" t="s">
        <v>512</v>
      </c>
      <c r="C7" s="93"/>
      <c r="E7" s="101"/>
      <c r="F7" s="20"/>
    </row>
    <row r="8" spans="1:6" ht="26.25" customHeight="1" x14ac:dyDescent="0.2">
      <c r="A8" s="220"/>
      <c r="B8" s="107" t="s">
        <v>513</v>
      </c>
      <c r="C8" s="93"/>
      <c r="E8" s="101"/>
      <c r="F8" s="20"/>
    </row>
    <row r="9" spans="1:6" ht="26.25" customHeight="1" x14ac:dyDescent="0.2">
      <c r="A9" s="220"/>
      <c r="B9" s="107" t="s">
        <v>514</v>
      </c>
      <c r="C9" s="93"/>
      <c r="E9" s="101"/>
      <c r="F9" s="20"/>
    </row>
    <row r="10" spans="1:6" ht="26.25" customHeight="1" x14ac:dyDescent="0.2">
      <c r="A10" s="220"/>
      <c r="B10" s="107" t="s">
        <v>515</v>
      </c>
      <c r="C10" s="93"/>
      <c r="E10" s="101"/>
      <c r="F10" s="20"/>
    </row>
    <row r="11" spans="1:6" ht="26.25" customHeight="1" x14ac:dyDescent="0.2">
      <c r="A11" s="220"/>
      <c r="B11" s="107" t="s">
        <v>516</v>
      </c>
      <c r="C11" s="93"/>
      <c r="E11" s="101"/>
      <c r="F11" s="20"/>
    </row>
    <row r="12" spans="1:6" ht="26.25" customHeight="1" x14ac:dyDescent="0.2">
      <c r="A12" s="220"/>
      <c r="B12" s="107" t="s">
        <v>517</v>
      </c>
      <c r="C12" s="93"/>
      <c r="E12" s="101"/>
      <c r="F12" s="20"/>
    </row>
    <row r="13" spans="1:6" ht="26.25" customHeight="1" x14ac:dyDescent="0.2">
      <c r="A13" s="220"/>
      <c r="B13" s="107" t="s">
        <v>518</v>
      </c>
      <c r="C13" s="93"/>
      <c r="E13" s="101"/>
      <c r="F13" s="20"/>
    </row>
    <row r="14" spans="1:6" ht="26.25" customHeight="1" x14ac:dyDescent="0.2">
      <c r="A14" s="220"/>
      <c r="B14" s="107" t="s">
        <v>519</v>
      </c>
      <c r="C14" s="93"/>
      <c r="E14" s="101"/>
      <c r="F14" s="20"/>
    </row>
    <row r="15" spans="1:6" ht="26.25" customHeight="1" x14ac:dyDescent="0.2">
      <c r="A15" s="220"/>
      <c r="B15" s="107" t="s">
        <v>520</v>
      </c>
      <c r="C15" s="93"/>
      <c r="E15" s="101"/>
      <c r="F15" s="20"/>
    </row>
    <row r="16" spans="1:6" ht="26.25" customHeight="1" x14ac:dyDescent="0.2">
      <c r="A16" s="220"/>
      <c r="B16" s="106" t="s">
        <v>521</v>
      </c>
      <c r="C16" s="93"/>
      <c r="E16" s="101"/>
      <c r="F16" s="20"/>
    </row>
    <row r="17" spans="1:6" ht="26.25" customHeight="1" x14ac:dyDescent="0.2">
      <c r="A17" s="220"/>
      <c r="B17" s="107" t="s">
        <v>522</v>
      </c>
      <c r="C17" s="93"/>
      <c r="E17" s="101"/>
      <c r="F17" s="20"/>
    </row>
    <row r="18" spans="1:6" ht="26.25" customHeight="1" x14ac:dyDescent="0.2">
      <c r="A18" s="220"/>
      <c r="B18" s="108" t="s">
        <v>523</v>
      </c>
      <c r="C18" s="18"/>
      <c r="E18" s="101"/>
      <c r="F18" s="20"/>
    </row>
    <row r="19" spans="1:6" ht="26.25" customHeight="1" x14ac:dyDescent="0.2">
      <c r="A19" s="220"/>
      <c r="B19" s="109" t="s">
        <v>524</v>
      </c>
      <c r="C19" s="30"/>
      <c r="E19" s="101"/>
      <c r="F19" s="20"/>
    </row>
    <row r="20" spans="1:6" ht="26.25" customHeight="1" x14ac:dyDescent="0.2">
      <c r="A20" s="220"/>
      <c r="B20" s="109" t="s">
        <v>525</v>
      </c>
      <c r="C20" s="30"/>
      <c r="E20" s="100"/>
      <c r="F20" s="20"/>
    </row>
    <row r="21" spans="1:6" ht="30.95" customHeight="1" x14ac:dyDescent="0.2">
      <c r="A21" s="220"/>
      <c r="B21" s="110" t="s">
        <v>526</v>
      </c>
      <c r="C21" s="18"/>
      <c r="E21" s="100"/>
      <c r="F21" s="20"/>
    </row>
    <row r="22" spans="1:6" ht="26.25" customHeight="1" x14ac:dyDescent="0.2">
      <c r="A22" s="221"/>
      <c r="B22" s="111" t="s">
        <v>527</v>
      </c>
      <c r="C22" s="19"/>
      <c r="E22" s="100"/>
      <c r="F22" s="20"/>
    </row>
    <row r="23" spans="1:6" ht="26.25" customHeight="1" x14ac:dyDescent="0.2">
      <c r="A23" s="222" t="s">
        <v>76</v>
      </c>
      <c r="B23" s="112" t="s">
        <v>437</v>
      </c>
      <c r="C23" s="93"/>
      <c r="E23" s="100"/>
      <c r="F23" s="20"/>
    </row>
    <row r="24" spans="1:6" ht="26.25" customHeight="1" x14ac:dyDescent="0.2">
      <c r="A24" s="220"/>
      <c r="B24" s="113" t="s">
        <v>438</v>
      </c>
      <c r="C24" s="18"/>
      <c r="E24" s="100"/>
      <c r="F24" s="20"/>
    </row>
    <row r="25" spans="1:6" ht="26.25" customHeight="1" x14ac:dyDescent="0.2">
      <c r="A25" s="220"/>
      <c r="B25" s="114" t="s">
        <v>439</v>
      </c>
      <c r="C25" s="18"/>
      <c r="E25" s="101"/>
      <c r="F25" s="21"/>
    </row>
    <row r="26" spans="1:6" ht="26.25" customHeight="1" x14ac:dyDescent="0.2">
      <c r="A26" s="220"/>
      <c r="B26" s="113" t="s">
        <v>440</v>
      </c>
      <c r="C26" s="93"/>
      <c r="E26" s="101"/>
      <c r="F26" s="21"/>
    </row>
    <row r="27" spans="1:6" ht="26.25" customHeight="1" x14ac:dyDescent="0.2">
      <c r="A27" s="221"/>
      <c r="B27" s="112" t="s">
        <v>441</v>
      </c>
      <c r="C27" s="93"/>
      <c r="E27" s="101"/>
      <c r="F27" s="21"/>
    </row>
    <row r="28" spans="1:6" ht="26.25" customHeight="1" x14ac:dyDescent="0.2">
      <c r="A28" s="222" t="s">
        <v>442</v>
      </c>
      <c r="B28" s="115" t="s">
        <v>443</v>
      </c>
      <c r="C28" s="17"/>
      <c r="E28" s="101"/>
      <c r="F28" s="21"/>
    </row>
    <row r="29" spans="1:6" ht="26.25" customHeight="1" x14ac:dyDescent="0.2">
      <c r="A29" s="220"/>
      <c r="B29" s="116" t="s">
        <v>444</v>
      </c>
      <c r="C29" s="18"/>
      <c r="E29" s="101"/>
      <c r="F29" s="21"/>
    </row>
    <row r="30" spans="1:6" ht="26.25" customHeight="1" x14ac:dyDescent="0.2">
      <c r="A30" s="220"/>
      <c r="B30" s="117" t="s">
        <v>445</v>
      </c>
      <c r="C30" s="18"/>
      <c r="E30" s="101"/>
      <c r="F30" s="21"/>
    </row>
    <row r="31" spans="1:6" ht="26.25" customHeight="1" x14ac:dyDescent="0.2">
      <c r="A31" s="221"/>
      <c r="B31" s="118" t="s">
        <v>446</v>
      </c>
      <c r="C31" s="18"/>
      <c r="E31" s="101"/>
      <c r="F31" s="21"/>
    </row>
    <row r="32" spans="1:6" ht="26.25" customHeight="1" x14ac:dyDescent="0.2">
      <c r="A32" s="222" t="s">
        <v>447</v>
      </c>
      <c r="B32" s="115" t="s">
        <v>448</v>
      </c>
      <c r="C32" s="17"/>
      <c r="E32" s="100"/>
      <c r="F32" s="21"/>
    </row>
    <row r="33" spans="1:6" ht="26.25" customHeight="1" x14ac:dyDescent="0.2">
      <c r="A33" s="220"/>
      <c r="B33" s="116" t="s">
        <v>449</v>
      </c>
      <c r="C33" s="18"/>
      <c r="E33" s="100"/>
      <c r="F33" s="21"/>
    </row>
    <row r="34" spans="1:6" ht="26.25" customHeight="1" x14ac:dyDescent="0.2">
      <c r="A34" s="220"/>
      <c r="B34" s="116" t="s">
        <v>450</v>
      </c>
      <c r="C34" s="18"/>
      <c r="E34" s="100"/>
      <c r="F34" s="21"/>
    </row>
    <row r="35" spans="1:6" ht="26.25" customHeight="1" x14ac:dyDescent="0.2">
      <c r="A35" s="220"/>
      <c r="B35" s="116" t="s">
        <v>451</v>
      </c>
      <c r="C35" s="18"/>
      <c r="E35" s="100"/>
      <c r="F35" s="21"/>
    </row>
    <row r="36" spans="1:6" ht="26.25" customHeight="1" x14ac:dyDescent="0.2">
      <c r="A36" s="221"/>
      <c r="B36" s="118" t="s">
        <v>452</v>
      </c>
      <c r="C36" s="19"/>
      <c r="E36" s="100"/>
      <c r="F36" s="21"/>
    </row>
    <row r="37" spans="1:6" ht="26.25" customHeight="1" x14ac:dyDescent="0.2">
      <c r="A37" s="229" t="s">
        <v>424</v>
      </c>
      <c r="B37" s="115" t="s">
        <v>453</v>
      </c>
      <c r="C37" s="17"/>
      <c r="E37" s="100"/>
      <c r="F37" s="21"/>
    </row>
    <row r="38" spans="1:6" ht="26.25" customHeight="1" x14ac:dyDescent="0.2">
      <c r="A38" s="230"/>
      <c r="B38" s="116" t="s">
        <v>454</v>
      </c>
      <c r="C38" s="18"/>
      <c r="E38" s="100"/>
      <c r="F38" s="21"/>
    </row>
    <row r="39" spans="1:6" ht="26.25" customHeight="1" x14ac:dyDescent="0.2">
      <c r="A39" s="230"/>
      <c r="B39" s="116" t="s">
        <v>455</v>
      </c>
      <c r="C39" s="18"/>
      <c r="E39" s="100"/>
      <c r="F39" s="21"/>
    </row>
    <row r="40" spans="1:6" ht="26.25" customHeight="1" x14ac:dyDescent="0.2">
      <c r="A40" s="230"/>
      <c r="B40" s="116" t="s">
        <v>456</v>
      </c>
      <c r="C40" s="18"/>
      <c r="E40" s="100"/>
      <c r="F40" s="21"/>
    </row>
    <row r="41" spans="1:6" ht="26.25" customHeight="1" x14ac:dyDescent="0.2">
      <c r="A41" s="230"/>
      <c r="B41" s="116" t="s">
        <v>457</v>
      </c>
      <c r="C41" s="18"/>
      <c r="E41" s="100"/>
      <c r="F41" s="21"/>
    </row>
    <row r="42" spans="1:6" ht="26.25" customHeight="1" x14ac:dyDescent="0.2">
      <c r="A42" s="230"/>
      <c r="B42" s="116" t="s">
        <v>458</v>
      </c>
      <c r="C42" s="18"/>
      <c r="E42" s="100"/>
      <c r="F42" s="21"/>
    </row>
    <row r="43" spans="1:6" ht="26.25" customHeight="1" x14ac:dyDescent="0.2">
      <c r="A43" s="230"/>
      <c r="B43" s="116" t="s">
        <v>459</v>
      </c>
      <c r="C43" s="18"/>
      <c r="E43" s="100"/>
      <c r="F43" s="21"/>
    </row>
    <row r="44" spans="1:6" ht="26.25" customHeight="1" x14ac:dyDescent="0.2">
      <c r="A44" s="230"/>
      <c r="B44" s="116" t="s">
        <v>460</v>
      </c>
      <c r="C44" s="18"/>
      <c r="E44" s="100"/>
      <c r="F44" s="21"/>
    </row>
    <row r="45" spans="1:6" ht="26.25" customHeight="1" x14ac:dyDescent="0.2">
      <c r="A45" s="230"/>
      <c r="B45" s="116" t="s">
        <v>461</v>
      </c>
      <c r="C45" s="18"/>
      <c r="E45" s="100"/>
      <c r="F45" s="21"/>
    </row>
    <row r="46" spans="1:6" ht="26.25" customHeight="1" x14ac:dyDescent="0.2">
      <c r="A46" s="230"/>
      <c r="B46" s="116" t="s">
        <v>462</v>
      </c>
      <c r="C46" s="18"/>
      <c r="E46" s="100"/>
      <c r="F46" s="21"/>
    </row>
    <row r="47" spans="1:6" ht="26.25" customHeight="1" x14ac:dyDescent="0.2">
      <c r="A47" s="230"/>
      <c r="B47" s="116" t="s">
        <v>463</v>
      </c>
      <c r="C47" s="18"/>
      <c r="E47" s="100"/>
      <c r="F47" s="21"/>
    </row>
    <row r="48" spans="1:6" ht="26.25" customHeight="1" x14ac:dyDescent="0.2">
      <c r="A48" s="230"/>
      <c r="B48" s="116" t="s">
        <v>464</v>
      </c>
      <c r="C48" s="18"/>
      <c r="E48" s="100"/>
      <c r="F48" s="21"/>
    </row>
    <row r="49" spans="1:7" ht="26.25" customHeight="1" x14ac:dyDescent="0.2">
      <c r="A49" s="230"/>
      <c r="B49" s="116" t="s">
        <v>465</v>
      </c>
      <c r="C49" s="18"/>
      <c r="E49" s="100"/>
      <c r="F49" s="21"/>
    </row>
    <row r="50" spans="1:7" ht="26.25" customHeight="1" x14ac:dyDescent="0.2">
      <c r="A50" s="231"/>
      <c r="B50" s="118" t="s">
        <v>466</v>
      </c>
      <c r="C50" s="19"/>
      <c r="E50" s="100"/>
      <c r="F50" s="21"/>
    </row>
    <row r="51" spans="1:7" ht="26.25" customHeight="1" x14ac:dyDescent="0.2">
      <c r="C51" s="26"/>
      <c r="F51" s="101"/>
      <c r="G51" s="21"/>
    </row>
    <row r="52" spans="1:7" ht="26.25" customHeight="1" x14ac:dyDescent="0.2">
      <c r="A52" s="28" t="s">
        <v>153</v>
      </c>
      <c r="F52" s="101"/>
      <c r="G52" s="21"/>
    </row>
    <row r="53" spans="1:7" ht="26.25" customHeight="1" x14ac:dyDescent="0.2">
      <c r="A53" s="29" t="s">
        <v>0</v>
      </c>
      <c r="B53" s="15" t="s">
        <v>19</v>
      </c>
      <c r="C53" s="16" t="s">
        <v>20</v>
      </c>
      <c r="F53" s="101"/>
      <c r="G53" s="21"/>
    </row>
    <row r="54" spans="1:7" ht="26.25" customHeight="1" x14ac:dyDescent="0.2">
      <c r="A54" s="226" t="s">
        <v>124</v>
      </c>
      <c r="B54" s="122" t="s">
        <v>154</v>
      </c>
      <c r="C54" s="123"/>
      <c r="F54" s="101"/>
      <c r="G54" s="21"/>
    </row>
    <row r="55" spans="1:7" ht="26.25" customHeight="1" x14ac:dyDescent="0.2">
      <c r="A55" s="227"/>
      <c r="B55" s="113" t="s">
        <v>166</v>
      </c>
      <c r="C55" s="18"/>
      <c r="F55" s="101"/>
      <c r="G55" s="23"/>
    </row>
    <row r="56" spans="1:7" ht="26.25" customHeight="1" x14ac:dyDescent="0.2">
      <c r="A56" s="227"/>
      <c r="B56" s="113" t="s">
        <v>155</v>
      </c>
      <c r="C56" s="18"/>
      <c r="F56" s="100"/>
      <c r="G56" s="11"/>
    </row>
    <row r="57" spans="1:7" ht="26.25" customHeight="1" x14ac:dyDescent="0.2">
      <c r="A57" s="227"/>
      <c r="B57" s="113" t="s">
        <v>156</v>
      </c>
      <c r="C57" s="18"/>
      <c r="F57" s="100"/>
      <c r="G57" s="11"/>
    </row>
    <row r="58" spans="1:7" ht="26.25" customHeight="1" x14ac:dyDescent="0.2">
      <c r="A58" s="227"/>
      <c r="B58" s="113" t="s">
        <v>157</v>
      </c>
      <c r="C58" s="18"/>
      <c r="F58" s="100"/>
      <c r="G58" s="11"/>
    </row>
    <row r="59" spans="1:7" ht="26.25" customHeight="1" x14ac:dyDescent="0.2">
      <c r="A59" s="227"/>
      <c r="B59" s="113" t="s">
        <v>158</v>
      </c>
      <c r="C59" s="18"/>
      <c r="F59" s="100"/>
      <c r="G59" s="11"/>
    </row>
    <row r="60" spans="1:7" ht="26.25" customHeight="1" x14ac:dyDescent="0.2">
      <c r="A60" s="227"/>
      <c r="B60" s="113" t="s">
        <v>165</v>
      </c>
      <c r="C60" s="18"/>
      <c r="F60" s="100"/>
      <c r="G60" s="11"/>
    </row>
    <row r="61" spans="1:7" ht="26.25" customHeight="1" x14ac:dyDescent="0.2">
      <c r="A61" s="227"/>
      <c r="B61" s="113" t="s">
        <v>159</v>
      </c>
      <c r="C61" s="18"/>
      <c r="F61" s="100"/>
      <c r="G61" s="23"/>
    </row>
    <row r="62" spans="1:7" ht="26.25" customHeight="1" x14ac:dyDescent="0.2">
      <c r="A62" s="227"/>
      <c r="B62" s="113" t="s">
        <v>160</v>
      </c>
      <c r="C62" s="18"/>
      <c r="F62" s="100"/>
      <c r="G62" s="11"/>
    </row>
    <row r="63" spans="1:7" ht="26.25" customHeight="1" x14ac:dyDescent="0.2">
      <c r="A63" s="227"/>
      <c r="B63" s="113" t="s">
        <v>161</v>
      </c>
      <c r="C63" s="18"/>
      <c r="F63" s="100"/>
      <c r="G63" s="11"/>
    </row>
    <row r="64" spans="1:7" ht="26.25" customHeight="1" x14ac:dyDescent="0.2">
      <c r="A64" s="227"/>
      <c r="B64" s="113" t="s">
        <v>162</v>
      </c>
      <c r="C64" s="18"/>
      <c r="F64" s="100"/>
      <c r="G64" s="11"/>
    </row>
    <row r="65" spans="1:7" ht="26.25" customHeight="1" x14ac:dyDescent="0.2">
      <c r="A65" s="227"/>
      <c r="B65" s="113" t="s">
        <v>163</v>
      </c>
      <c r="C65" s="18"/>
      <c r="F65" s="100"/>
      <c r="G65" s="11"/>
    </row>
    <row r="66" spans="1:7" ht="26.25" customHeight="1" x14ac:dyDescent="0.2">
      <c r="A66" s="227"/>
      <c r="B66" s="113" t="s">
        <v>164</v>
      </c>
      <c r="C66" s="18"/>
      <c r="F66" s="100"/>
      <c r="G66" s="11"/>
    </row>
    <row r="67" spans="1:7" ht="26.25" customHeight="1" x14ac:dyDescent="0.2">
      <c r="A67" s="227"/>
      <c r="B67" s="113" t="s">
        <v>167</v>
      </c>
      <c r="C67" s="18"/>
      <c r="F67" s="100"/>
      <c r="G67" s="11"/>
    </row>
    <row r="68" spans="1:7" ht="26.25" customHeight="1" x14ac:dyDescent="0.2">
      <c r="A68" s="227"/>
      <c r="B68" s="113" t="s">
        <v>168</v>
      </c>
      <c r="C68" s="18"/>
      <c r="F68" s="100"/>
      <c r="G68" s="11"/>
    </row>
    <row r="69" spans="1:7" ht="26.25" customHeight="1" x14ac:dyDescent="0.2">
      <c r="A69" s="227"/>
      <c r="B69" s="113" t="s">
        <v>170</v>
      </c>
      <c r="C69" s="18"/>
      <c r="F69" s="100"/>
      <c r="G69" s="11"/>
    </row>
    <row r="70" spans="1:7" ht="26.25" customHeight="1" x14ac:dyDescent="0.2">
      <c r="A70" s="228"/>
      <c r="B70" s="120" t="s">
        <v>169</v>
      </c>
      <c r="C70" s="19"/>
      <c r="F70" s="100"/>
      <c r="G70" s="11"/>
    </row>
    <row r="71" spans="1:7" ht="26.25" customHeight="1" x14ac:dyDescent="0.2">
      <c r="A71" s="223" t="s">
        <v>128</v>
      </c>
      <c r="B71" s="119" t="s">
        <v>171</v>
      </c>
      <c r="C71" s="17"/>
      <c r="F71" s="101"/>
      <c r="G71" s="21"/>
    </row>
    <row r="72" spans="1:7" ht="26.25" customHeight="1" x14ac:dyDescent="0.2">
      <c r="A72" s="224"/>
      <c r="B72" s="113" t="s">
        <v>172</v>
      </c>
      <c r="C72" s="18"/>
      <c r="F72" s="101"/>
      <c r="G72" s="23"/>
    </row>
    <row r="73" spans="1:7" ht="26.25" customHeight="1" x14ac:dyDescent="0.2">
      <c r="A73" s="224"/>
      <c r="B73" s="113" t="s">
        <v>173</v>
      </c>
      <c r="C73" s="18"/>
      <c r="F73" s="100"/>
      <c r="G73" s="23"/>
    </row>
    <row r="74" spans="1:7" ht="26.25" customHeight="1" x14ac:dyDescent="0.2">
      <c r="A74" s="224"/>
      <c r="B74" s="113" t="s">
        <v>174</v>
      </c>
      <c r="C74" s="18"/>
      <c r="F74" s="100"/>
      <c r="G74" s="11"/>
    </row>
    <row r="75" spans="1:7" ht="26.25" customHeight="1" x14ac:dyDescent="0.2">
      <c r="A75" s="224"/>
      <c r="B75" s="113" t="s">
        <v>175</v>
      </c>
      <c r="C75" s="18"/>
      <c r="F75" s="100"/>
      <c r="G75" s="11"/>
    </row>
    <row r="76" spans="1:7" ht="26.25" customHeight="1" x14ac:dyDescent="0.2">
      <c r="A76" s="224"/>
      <c r="B76" s="113" t="s">
        <v>176</v>
      </c>
      <c r="C76" s="18"/>
      <c r="F76" s="100"/>
      <c r="G76" s="11"/>
    </row>
    <row r="77" spans="1:7" ht="26.25" customHeight="1" x14ac:dyDescent="0.2">
      <c r="A77" s="224"/>
      <c r="B77" s="113" t="s">
        <v>177</v>
      </c>
      <c r="C77" s="18"/>
      <c r="F77" s="100"/>
      <c r="G77" s="11"/>
    </row>
    <row r="78" spans="1:7" ht="26.25" customHeight="1" x14ac:dyDescent="0.2">
      <c r="A78" s="224"/>
      <c r="B78" s="113" t="s">
        <v>178</v>
      </c>
      <c r="C78" s="18"/>
      <c r="F78" s="100"/>
      <c r="G78" s="11"/>
    </row>
    <row r="79" spans="1:7" ht="26.25" customHeight="1" x14ac:dyDescent="0.2">
      <c r="A79" s="224"/>
      <c r="B79" s="113" t="s">
        <v>179</v>
      </c>
      <c r="C79" s="18"/>
      <c r="F79" s="100"/>
      <c r="G79" s="11"/>
    </row>
    <row r="80" spans="1:7" ht="26.25" customHeight="1" x14ac:dyDescent="0.2">
      <c r="A80" s="224"/>
      <c r="B80" s="113" t="s">
        <v>180</v>
      </c>
      <c r="C80" s="18"/>
      <c r="F80" s="100"/>
      <c r="G80" s="23"/>
    </row>
    <row r="81" spans="1:7" ht="26.25" customHeight="1" x14ac:dyDescent="0.2">
      <c r="A81" s="224"/>
      <c r="B81" s="113" t="s">
        <v>181</v>
      </c>
      <c r="C81" s="18"/>
      <c r="F81" s="100"/>
      <c r="G81" s="11"/>
    </row>
    <row r="82" spans="1:7" ht="26.25" customHeight="1" x14ac:dyDescent="0.2">
      <c r="A82" s="224"/>
      <c r="B82" s="113" t="s">
        <v>182</v>
      </c>
      <c r="C82" s="18"/>
      <c r="F82" s="100"/>
      <c r="G82" s="11"/>
    </row>
    <row r="83" spans="1:7" ht="26.25" customHeight="1" x14ac:dyDescent="0.2">
      <c r="A83" s="224"/>
      <c r="B83" s="113" t="s">
        <v>183</v>
      </c>
      <c r="C83" s="18"/>
      <c r="F83" s="100"/>
      <c r="G83" s="11"/>
    </row>
    <row r="84" spans="1:7" ht="26.25" customHeight="1" x14ac:dyDescent="0.2">
      <c r="A84" s="224"/>
      <c r="B84" s="113" t="s">
        <v>484</v>
      </c>
      <c r="C84" s="18"/>
      <c r="F84" s="100"/>
      <c r="G84" s="11"/>
    </row>
    <row r="85" spans="1:7" ht="26.25" customHeight="1" x14ac:dyDescent="0.2">
      <c r="A85" s="223" t="s">
        <v>184</v>
      </c>
      <c r="B85" s="119" t="s">
        <v>108</v>
      </c>
      <c r="C85" s="17"/>
      <c r="F85" s="101"/>
      <c r="G85" s="21"/>
    </row>
    <row r="86" spans="1:7" ht="26.25" customHeight="1" x14ac:dyDescent="0.2">
      <c r="A86" s="224"/>
      <c r="B86" s="113" t="s">
        <v>109</v>
      </c>
      <c r="C86" s="18"/>
      <c r="F86" s="101"/>
      <c r="G86" s="23"/>
    </row>
    <row r="87" spans="1:7" ht="26.25" customHeight="1" x14ac:dyDescent="0.2">
      <c r="A87" s="224"/>
      <c r="B87" s="113" t="s">
        <v>110</v>
      </c>
      <c r="C87" s="18"/>
      <c r="F87" s="100"/>
      <c r="G87" s="23"/>
    </row>
    <row r="88" spans="1:7" ht="26.25" customHeight="1" x14ac:dyDescent="0.2">
      <c r="A88" s="224"/>
      <c r="B88" s="113" t="s">
        <v>485</v>
      </c>
      <c r="C88" s="18"/>
      <c r="F88" s="100"/>
      <c r="G88" s="11"/>
    </row>
    <row r="89" spans="1:7" ht="26.25" customHeight="1" x14ac:dyDescent="0.2">
      <c r="A89" s="224"/>
      <c r="B89" s="113" t="s">
        <v>185</v>
      </c>
      <c r="C89" s="18"/>
      <c r="F89" s="100"/>
      <c r="G89" s="11"/>
    </row>
    <row r="90" spans="1:7" ht="26.25" customHeight="1" x14ac:dyDescent="0.2">
      <c r="A90" s="224"/>
      <c r="B90" s="113" t="s">
        <v>486</v>
      </c>
      <c r="C90" s="18"/>
      <c r="F90" s="100"/>
      <c r="G90" s="11"/>
    </row>
    <row r="91" spans="1:7" ht="26.25" customHeight="1" x14ac:dyDescent="0.2">
      <c r="A91" s="224"/>
      <c r="B91" s="113" t="s">
        <v>111</v>
      </c>
      <c r="C91" s="18"/>
      <c r="F91" s="100"/>
      <c r="G91" s="11"/>
    </row>
    <row r="92" spans="1:7" ht="25.5" customHeight="1" x14ac:dyDescent="0.2">
      <c r="A92" s="224"/>
      <c r="B92" s="113" t="s">
        <v>186</v>
      </c>
      <c r="C92" s="18"/>
      <c r="F92" s="100"/>
      <c r="G92" s="23"/>
    </row>
    <row r="93" spans="1:7" ht="26.25" customHeight="1" x14ac:dyDescent="0.2">
      <c r="A93" s="224"/>
      <c r="B93" s="113" t="s">
        <v>112</v>
      </c>
      <c r="C93" s="18"/>
      <c r="F93" s="100"/>
      <c r="G93" s="11"/>
    </row>
    <row r="94" spans="1:7" ht="24" customHeight="1" x14ac:dyDescent="0.2">
      <c r="A94" s="224"/>
      <c r="B94" s="113" t="s">
        <v>187</v>
      </c>
      <c r="C94" s="18"/>
      <c r="F94" s="100"/>
      <c r="G94" s="11"/>
    </row>
    <row r="95" spans="1:7" ht="26.25" customHeight="1" x14ac:dyDescent="0.2">
      <c r="A95" s="224"/>
      <c r="B95" s="113" t="s">
        <v>113</v>
      </c>
      <c r="C95" s="18"/>
      <c r="F95" s="100"/>
      <c r="G95" s="11"/>
    </row>
    <row r="96" spans="1:7" ht="26.25" customHeight="1" x14ac:dyDescent="0.2">
      <c r="A96" s="224"/>
      <c r="B96" s="113" t="s">
        <v>188</v>
      </c>
      <c r="C96" s="18"/>
      <c r="F96" s="100"/>
      <c r="G96" s="11"/>
    </row>
    <row r="97" spans="1:7" ht="26.25" customHeight="1" x14ac:dyDescent="0.2">
      <c r="A97" s="224"/>
      <c r="B97" s="113" t="s">
        <v>114</v>
      </c>
      <c r="C97" s="18"/>
      <c r="F97" s="100"/>
      <c r="G97" s="11"/>
    </row>
    <row r="98" spans="1:7" ht="26.25" customHeight="1" x14ac:dyDescent="0.2">
      <c r="A98" s="224"/>
      <c r="B98" s="113" t="s">
        <v>189</v>
      </c>
      <c r="C98" s="18"/>
      <c r="F98" s="100"/>
      <c r="G98" s="11"/>
    </row>
    <row r="99" spans="1:7" ht="26.25" customHeight="1" x14ac:dyDescent="0.2">
      <c r="A99" s="226" t="s">
        <v>136</v>
      </c>
      <c r="B99" s="122" t="s">
        <v>115</v>
      </c>
      <c r="C99" s="123"/>
      <c r="F99" s="101"/>
      <c r="G99" s="21"/>
    </row>
    <row r="100" spans="1:7" ht="26.25" customHeight="1" x14ac:dyDescent="0.2">
      <c r="A100" s="227"/>
      <c r="B100" s="113" t="s">
        <v>190</v>
      </c>
      <c r="C100" s="18"/>
      <c r="F100" s="101"/>
      <c r="G100" s="23"/>
    </row>
    <row r="101" spans="1:7" ht="26.25" customHeight="1" x14ac:dyDescent="0.2">
      <c r="A101" s="227"/>
      <c r="B101" s="113" t="s">
        <v>487</v>
      </c>
      <c r="C101" s="18"/>
      <c r="F101" s="100"/>
      <c r="G101" s="23"/>
    </row>
    <row r="102" spans="1:7" ht="26.25" customHeight="1" x14ac:dyDescent="0.2">
      <c r="A102" s="227"/>
      <c r="B102" s="113" t="s">
        <v>116</v>
      </c>
      <c r="C102" s="18"/>
      <c r="F102" s="100"/>
      <c r="G102" s="11"/>
    </row>
    <row r="103" spans="1:7" ht="26.25" customHeight="1" x14ac:dyDescent="0.2">
      <c r="A103" s="227"/>
      <c r="B103" s="113" t="s">
        <v>191</v>
      </c>
      <c r="C103" s="18"/>
      <c r="F103" s="100"/>
      <c r="G103" s="11"/>
    </row>
    <row r="104" spans="1:7" ht="24" customHeight="1" x14ac:dyDescent="0.2">
      <c r="A104" s="227"/>
      <c r="B104" s="113" t="s">
        <v>117</v>
      </c>
      <c r="C104" s="18"/>
      <c r="F104" s="100"/>
      <c r="G104" s="11"/>
    </row>
    <row r="105" spans="1:7" ht="24" customHeight="1" x14ac:dyDescent="0.2">
      <c r="A105" s="227"/>
      <c r="B105" s="113" t="s">
        <v>118</v>
      </c>
      <c r="C105" s="18"/>
      <c r="F105" s="100"/>
      <c r="G105" s="11"/>
    </row>
    <row r="106" spans="1:7" ht="24" customHeight="1" x14ac:dyDescent="0.2">
      <c r="A106" s="227"/>
      <c r="B106" s="113" t="s">
        <v>119</v>
      </c>
      <c r="C106" s="18"/>
      <c r="F106" s="100"/>
      <c r="G106" s="11"/>
    </row>
    <row r="107" spans="1:7" ht="24" customHeight="1" x14ac:dyDescent="0.2">
      <c r="A107" s="227"/>
      <c r="B107" s="113" t="s">
        <v>120</v>
      </c>
      <c r="C107" s="18"/>
      <c r="F107" s="100"/>
      <c r="G107" s="23"/>
    </row>
    <row r="108" spans="1:7" ht="26.25" customHeight="1" x14ac:dyDescent="0.2">
      <c r="A108" s="227"/>
      <c r="B108" s="113" t="s">
        <v>192</v>
      </c>
      <c r="C108" s="18"/>
      <c r="F108" s="100"/>
      <c r="G108" s="11"/>
    </row>
    <row r="109" spans="1:7" ht="26.25" customHeight="1" x14ac:dyDescent="0.2">
      <c r="A109" s="227"/>
      <c r="B109" s="113" t="s">
        <v>121</v>
      </c>
      <c r="C109" s="18"/>
      <c r="F109" s="100"/>
      <c r="G109" s="11"/>
    </row>
    <row r="110" spans="1:7" ht="26.25" customHeight="1" x14ac:dyDescent="0.2">
      <c r="A110" s="228"/>
      <c r="B110" s="120" t="s">
        <v>122</v>
      </c>
      <c r="C110" s="19"/>
      <c r="F110" s="100"/>
      <c r="G110" s="11"/>
    </row>
    <row r="111" spans="1:7" ht="26.25" customHeight="1" x14ac:dyDescent="0.2">
      <c r="A111" s="226" t="s">
        <v>138</v>
      </c>
      <c r="B111" s="122" t="s">
        <v>193</v>
      </c>
      <c r="C111" s="123"/>
      <c r="F111" s="101"/>
      <c r="G111" s="21"/>
    </row>
    <row r="112" spans="1:7" ht="26.25" customHeight="1" x14ac:dyDescent="0.2">
      <c r="A112" s="227"/>
      <c r="B112" s="113" t="s">
        <v>194</v>
      </c>
      <c r="C112" s="18"/>
      <c r="F112" s="101"/>
      <c r="G112" s="23"/>
    </row>
    <row r="113" spans="1:7" ht="26.25" customHeight="1" x14ac:dyDescent="0.2">
      <c r="A113" s="227"/>
      <c r="B113" s="113" t="s">
        <v>195</v>
      </c>
      <c r="C113" s="18"/>
      <c r="F113" s="100"/>
      <c r="G113" s="23"/>
    </row>
    <row r="114" spans="1:7" ht="26.25" customHeight="1" x14ac:dyDescent="0.2">
      <c r="A114" s="227"/>
      <c r="B114" s="113" t="s">
        <v>196</v>
      </c>
      <c r="C114" s="18"/>
      <c r="F114" s="100"/>
      <c r="G114" s="11"/>
    </row>
    <row r="115" spans="1:7" ht="26.25" customHeight="1" x14ac:dyDescent="0.2">
      <c r="A115" s="227"/>
      <c r="B115" s="113" t="s">
        <v>197</v>
      </c>
      <c r="C115" s="18"/>
      <c r="F115" s="100"/>
      <c r="G115" s="11"/>
    </row>
    <row r="116" spans="1:7" ht="26.25" customHeight="1" x14ac:dyDescent="0.2">
      <c r="A116" s="227"/>
      <c r="B116" s="113" t="s">
        <v>198</v>
      </c>
      <c r="C116" s="18"/>
      <c r="F116" s="100"/>
      <c r="G116" s="11"/>
    </row>
    <row r="117" spans="1:7" ht="26.25" customHeight="1" x14ac:dyDescent="0.2">
      <c r="A117" s="227"/>
      <c r="B117" s="113" t="s">
        <v>199</v>
      </c>
      <c r="C117" s="18"/>
      <c r="F117" s="100"/>
      <c r="G117" s="11"/>
    </row>
    <row r="118" spans="1:7" ht="26.25" customHeight="1" x14ac:dyDescent="0.2">
      <c r="A118" s="227"/>
      <c r="B118" s="113" t="s">
        <v>200</v>
      </c>
      <c r="C118" s="18"/>
      <c r="F118" s="100"/>
      <c r="G118" s="11"/>
    </row>
    <row r="119" spans="1:7" ht="26.25" customHeight="1" x14ac:dyDescent="0.2">
      <c r="A119" s="227"/>
      <c r="B119" s="113" t="s">
        <v>201</v>
      </c>
      <c r="C119" s="18"/>
      <c r="F119" s="100"/>
      <c r="G119" s="11"/>
    </row>
    <row r="120" spans="1:7" ht="26.25" customHeight="1" x14ac:dyDescent="0.2">
      <c r="A120" s="227"/>
      <c r="B120" s="113" t="s">
        <v>202</v>
      </c>
      <c r="C120" s="18"/>
      <c r="F120" s="100"/>
      <c r="G120" s="23"/>
    </row>
    <row r="121" spans="1:7" ht="26.25" customHeight="1" x14ac:dyDescent="0.2">
      <c r="A121" s="227"/>
      <c r="B121" s="113" t="s">
        <v>203</v>
      </c>
      <c r="C121" s="18"/>
      <c r="F121" s="100"/>
      <c r="G121" s="11"/>
    </row>
    <row r="122" spans="1:7" ht="26.25" customHeight="1" x14ac:dyDescent="0.2">
      <c r="A122" s="227"/>
      <c r="B122" s="113" t="s">
        <v>204</v>
      </c>
      <c r="C122" s="18"/>
      <c r="F122" s="100"/>
      <c r="G122" s="11"/>
    </row>
    <row r="123" spans="1:7" ht="26.25" customHeight="1" x14ac:dyDescent="0.2">
      <c r="A123" s="227"/>
      <c r="B123" s="113" t="s">
        <v>205</v>
      </c>
      <c r="C123" s="18"/>
      <c r="F123" s="100"/>
      <c r="G123" s="11"/>
    </row>
    <row r="124" spans="1:7" ht="26.25" customHeight="1" x14ac:dyDescent="0.2">
      <c r="A124" s="227"/>
      <c r="B124" s="113" t="s">
        <v>206</v>
      </c>
      <c r="C124" s="18"/>
      <c r="F124" s="101"/>
      <c r="G124" s="23"/>
    </row>
    <row r="125" spans="1:7" ht="26.25" customHeight="1" x14ac:dyDescent="0.2">
      <c r="A125" s="227"/>
      <c r="B125" s="113" t="s">
        <v>207</v>
      </c>
      <c r="C125" s="18"/>
      <c r="F125" s="100"/>
      <c r="G125" s="23"/>
    </row>
    <row r="126" spans="1:7" ht="26.25" customHeight="1" x14ac:dyDescent="0.2">
      <c r="A126" s="227"/>
      <c r="B126" s="113" t="s">
        <v>208</v>
      </c>
      <c r="C126" s="18"/>
      <c r="F126" s="100"/>
      <c r="G126" s="11"/>
    </row>
    <row r="127" spans="1:7" ht="26.25" customHeight="1" x14ac:dyDescent="0.2">
      <c r="A127" s="227"/>
      <c r="B127" s="113" t="s">
        <v>209</v>
      </c>
      <c r="C127" s="18"/>
      <c r="F127" s="100"/>
      <c r="G127" s="11"/>
    </row>
    <row r="128" spans="1:7" ht="26.25" customHeight="1" x14ac:dyDescent="0.2">
      <c r="A128" s="227"/>
      <c r="B128" s="113" t="s">
        <v>210</v>
      </c>
      <c r="C128" s="18"/>
      <c r="F128" s="100"/>
      <c r="G128" s="11"/>
    </row>
    <row r="129" spans="1:7" ht="26.25" customHeight="1" x14ac:dyDescent="0.2">
      <c r="A129" s="227"/>
      <c r="B129" s="113" t="s">
        <v>211</v>
      </c>
      <c r="C129" s="18"/>
      <c r="F129" s="100"/>
      <c r="G129" s="11"/>
    </row>
    <row r="130" spans="1:7" ht="26.25" customHeight="1" x14ac:dyDescent="0.2">
      <c r="A130" s="227"/>
      <c r="B130" s="113" t="s">
        <v>212</v>
      </c>
      <c r="C130" s="18"/>
      <c r="F130" s="100"/>
      <c r="G130" s="11"/>
    </row>
    <row r="131" spans="1:7" ht="26.25" customHeight="1" x14ac:dyDescent="0.2">
      <c r="A131" s="227"/>
      <c r="B131" s="113" t="s">
        <v>488</v>
      </c>
      <c r="C131" s="18"/>
      <c r="F131" s="100"/>
      <c r="G131" s="11"/>
    </row>
    <row r="132" spans="1:7" ht="26.25" customHeight="1" x14ac:dyDescent="0.2">
      <c r="A132" s="228"/>
      <c r="B132" s="120" t="s">
        <v>213</v>
      </c>
      <c r="C132" s="19"/>
      <c r="F132" s="100"/>
      <c r="G132" s="11"/>
    </row>
    <row r="133" spans="1:7" ht="26.25" customHeight="1" x14ac:dyDescent="0.2">
      <c r="A133" s="226" t="s">
        <v>141</v>
      </c>
      <c r="B133" s="122" t="s">
        <v>214</v>
      </c>
      <c r="C133" s="123"/>
      <c r="F133" s="101"/>
      <c r="G133" s="21"/>
    </row>
    <row r="134" spans="1:7" ht="26.25" customHeight="1" x14ac:dyDescent="0.2">
      <c r="A134" s="227"/>
      <c r="B134" s="113" t="s">
        <v>215</v>
      </c>
      <c r="C134" s="18"/>
      <c r="F134" s="101"/>
      <c r="G134" s="23"/>
    </row>
    <row r="135" spans="1:7" ht="26.25" customHeight="1" x14ac:dyDescent="0.2">
      <c r="A135" s="227"/>
      <c r="B135" s="113" t="s">
        <v>216</v>
      </c>
      <c r="C135" s="18"/>
      <c r="F135" s="100"/>
      <c r="G135" s="23"/>
    </row>
    <row r="136" spans="1:7" ht="26.25" customHeight="1" x14ac:dyDescent="0.2">
      <c r="A136" s="227"/>
      <c r="B136" s="113" t="s">
        <v>217</v>
      </c>
      <c r="C136" s="18"/>
      <c r="F136" s="100"/>
      <c r="G136" s="11"/>
    </row>
    <row r="137" spans="1:7" ht="26.25" customHeight="1" x14ac:dyDescent="0.2">
      <c r="A137" s="227"/>
      <c r="B137" s="113" t="s">
        <v>218</v>
      </c>
      <c r="C137" s="18"/>
      <c r="F137" s="100"/>
      <c r="G137" s="11"/>
    </row>
    <row r="138" spans="1:7" ht="26.25" customHeight="1" x14ac:dyDescent="0.2">
      <c r="A138" s="227"/>
      <c r="B138" s="113" t="s">
        <v>219</v>
      </c>
      <c r="C138" s="18"/>
      <c r="F138" s="100"/>
      <c r="G138" s="11"/>
    </row>
    <row r="139" spans="1:7" ht="26.25" customHeight="1" x14ac:dyDescent="0.2">
      <c r="A139" s="227"/>
      <c r="B139" s="113" t="s">
        <v>220</v>
      </c>
      <c r="C139" s="18"/>
      <c r="F139" s="100"/>
      <c r="G139" s="11"/>
    </row>
    <row r="140" spans="1:7" ht="26.25" customHeight="1" x14ac:dyDescent="0.2">
      <c r="A140" s="227"/>
      <c r="B140" s="113" t="s">
        <v>221</v>
      </c>
      <c r="C140" s="18"/>
      <c r="F140" s="100"/>
      <c r="G140" s="11"/>
    </row>
    <row r="141" spans="1:7" ht="26.25" customHeight="1" x14ac:dyDescent="0.2">
      <c r="A141" s="227"/>
      <c r="B141" s="113" t="s">
        <v>222</v>
      </c>
      <c r="C141" s="18"/>
      <c r="F141" s="100"/>
      <c r="G141" s="11"/>
    </row>
    <row r="142" spans="1:7" ht="26.25" customHeight="1" x14ac:dyDescent="0.2">
      <c r="A142" s="227"/>
      <c r="B142" s="113" t="s">
        <v>223</v>
      </c>
      <c r="C142" s="18"/>
      <c r="F142" s="100"/>
      <c r="G142" s="23"/>
    </row>
    <row r="143" spans="1:7" ht="26.25" customHeight="1" x14ac:dyDescent="0.2">
      <c r="A143" s="227"/>
      <c r="B143" s="113" t="s">
        <v>224</v>
      </c>
      <c r="C143" s="18"/>
      <c r="F143" s="100"/>
      <c r="G143" s="11"/>
    </row>
    <row r="144" spans="1:7" ht="26.25" customHeight="1" x14ac:dyDescent="0.2">
      <c r="A144" s="227"/>
      <c r="B144" s="113" t="s">
        <v>225</v>
      </c>
      <c r="C144" s="18"/>
      <c r="F144" s="100"/>
      <c r="G144" s="11"/>
    </row>
    <row r="145" spans="1:7" ht="26.25" customHeight="1" x14ac:dyDescent="0.2">
      <c r="A145" s="227"/>
      <c r="B145" s="113" t="s">
        <v>226</v>
      </c>
      <c r="C145" s="18"/>
      <c r="F145" s="101"/>
      <c r="G145" s="23"/>
    </row>
    <row r="146" spans="1:7" ht="26.25" customHeight="1" x14ac:dyDescent="0.2">
      <c r="A146" s="227"/>
      <c r="B146" s="113" t="s">
        <v>227</v>
      </c>
      <c r="C146" s="18"/>
      <c r="F146" s="100"/>
      <c r="G146" s="23"/>
    </row>
    <row r="147" spans="1:7" ht="26.25" customHeight="1" x14ac:dyDescent="0.2">
      <c r="A147" s="227"/>
      <c r="B147" s="113" t="s">
        <v>228</v>
      </c>
      <c r="C147" s="18"/>
      <c r="F147" s="100"/>
      <c r="G147" s="11"/>
    </row>
    <row r="148" spans="1:7" ht="26.25" customHeight="1" x14ac:dyDescent="0.2">
      <c r="A148" s="227"/>
      <c r="B148" s="113" t="s">
        <v>229</v>
      </c>
      <c r="C148" s="18"/>
      <c r="F148" s="100"/>
      <c r="G148" s="11"/>
    </row>
    <row r="149" spans="1:7" ht="26.25" customHeight="1" x14ac:dyDescent="0.2">
      <c r="A149" s="227"/>
      <c r="B149" s="113" t="s">
        <v>230</v>
      </c>
      <c r="C149" s="18"/>
      <c r="F149" s="100"/>
      <c r="G149" s="11"/>
    </row>
    <row r="150" spans="1:7" ht="26.25" customHeight="1" x14ac:dyDescent="0.2">
      <c r="A150" s="227"/>
      <c r="B150" s="113" t="s">
        <v>231</v>
      </c>
      <c r="C150" s="18"/>
      <c r="F150" s="100"/>
      <c r="G150" s="11"/>
    </row>
    <row r="151" spans="1:7" ht="26.25" customHeight="1" x14ac:dyDescent="0.2">
      <c r="A151" s="227"/>
      <c r="B151" s="113" t="s">
        <v>232</v>
      </c>
      <c r="C151" s="18"/>
      <c r="F151" s="100"/>
      <c r="G151" s="11"/>
    </row>
    <row r="152" spans="1:7" ht="26.25" customHeight="1" x14ac:dyDescent="0.2">
      <c r="A152" s="227"/>
      <c r="B152" s="113" t="s">
        <v>233</v>
      </c>
      <c r="C152" s="18"/>
      <c r="F152" s="100"/>
      <c r="G152" s="11"/>
    </row>
    <row r="153" spans="1:7" ht="26.25" customHeight="1" x14ac:dyDescent="0.2">
      <c r="A153" s="227"/>
      <c r="B153" s="113" t="s">
        <v>234</v>
      </c>
      <c r="C153" s="18"/>
      <c r="F153" s="100"/>
      <c r="G153" s="23"/>
    </row>
    <row r="154" spans="1:7" ht="26.25" customHeight="1" x14ac:dyDescent="0.2">
      <c r="A154" s="227"/>
      <c r="B154" s="113" t="s">
        <v>235</v>
      </c>
      <c r="C154" s="18"/>
      <c r="F154" s="100"/>
      <c r="G154" s="11"/>
    </row>
    <row r="155" spans="1:7" ht="26.25" customHeight="1" x14ac:dyDescent="0.2">
      <c r="A155" s="227"/>
      <c r="B155" s="113" t="s">
        <v>236</v>
      </c>
      <c r="C155" s="18"/>
      <c r="F155" s="100"/>
      <c r="G155" s="11"/>
    </row>
    <row r="156" spans="1:7" ht="26.25" customHeight="1" x14ac:dyDescent="0.2">
      <c r="A156" s="227"/>
      <c r="B156" s="113" t="s">
        <v>237</v>
      </c>
      <c r="C156" s="18"/>
      <c r="F156" s="100"/>
      <c r="G156" s="11"/>
    </row>
    <row r="157" spans="1:7" ht="26.25" customHeight="1" x14ac:dyDescent="0.2">
      <c r="A157" s="228"/>
      <c r="B157" s="120" t="s">
        <v>238</v>
      </c>
      <c r="C157" s="19"/>
      <c r="F157" s="100"/>
      <c r="G157" s="11"/>
    </row>
    <row r="158" spans="1:7" ht="26.25" customHeight="1" x14ac:dyDescent="0.2">
      <c r="A158" s="223" t="s">
        <v>143</v>
      </c>
      <c r="B158" s="119" t="s">
        <v>239</v>
      </c>
      <c r="C158" s="17"/>
      <c r="F158" s="101"/>
      <c r="G158" s="21"/>
    </row>
    <row r="159" spans="1:7" ht="26.25" customHeight="1" x14ac:dyDescent="0.2">
      <c r="A159" s="224"/>
      <c r="B159" s="113" t="s">
        <v>240</v>
      </c>
      <c r="C159" s="18"/>
      <c r="F159" s="101"/>
      <c r="G159" s="23"/>
    </row>
    <row r="160" spans="1:7" ht="26.25" customHeight="1" x14ac:dyDescent="0.2">
      <c r="A160" s="224"/>
      <c r="B160" s="113" t="s">
        <v>241</v>
      </c>
      <c r="C160" s="18"/>
      <c r="F160" s="100"/>
      <c r="G160" s="23"/>
    </row>
    <row r="161" spans="1:7" ht="26.25" customHeight="1" x14ac:dyDescent="0.2">
      <c r="A161" s="224"/>
      <c r="B161" s="113" t="s">
        <v>242</v>
      </c>
      <c r="C161" s="18"/>
      <c r="F161" s="100"/>
      <c r="G161" s="11"/>
    </row>
    <row r="162" spans="1:7" ht="26.25" customHeight="1" x14ac:dyDescent="0.2">
      <c r="A162" s="224"/>
      <c r="B162" s="113" t="s">
        <v>243</v>
      </c>
      <c r="C162" s="18"/>
      <c r="F162" s="100"/>
      <c r="G162" s="11"/>
    </row>
    <row r="163" spans="1:7" ht="26.25" customHeight="1" x14ac:dyDescent="0.2">
      <c r="A163" s="224"/>
      <c r="B163" s="113" t="s">
        <v>244</v>
      </c>
      <c r="C163" s="18"/>
      <c r="F163" s="100"/>
      <c r="G163" s="11"/>
    </row>
    <row r="164" spans="1:7" ht="26.25" customHeight="1" x14ac:dyDescent="0.2">
      <c r="A164" s="224"/>
      <c r="B164" s="113" t="s">
        <v>245</v>
      </c>
      <c r="C164" s="18"/>
      <c r="F164" s="100"/>
      <c r="G164" s="11"/>
    </row>
    <row r="165" spans="1:7" ht="26.25" customHeight="1" x14ac:dyDescent="0.2">
      <c r="A165" s="224"/>
      <c r="B165" s="113" t="s">
        <v>246</v>
      </c>
      <c r="C165" s="18"/>
      <c r="F165" s="100"/>
      <c r="G165" s="11"/>
    </row>
    <row r="166" spans="1:7" ht="26.25" customHeight="1" x14ac:dyDescent="0.2">
      <c r="A166" s="224"/>
      <c r="B166" s="113" t="s">
        <v>247</v>
      </c>
      <c r="C166" s="18"/>
      <c r="F166" s="100"/>
      <c r="G166" s="11"/>
    </row>
    <row r="167" spans="1:7" ht="26.25" customHeight="1" x14ac:dyDescent="0.2">
      <c r="A167" s="224"/>
      <c r="B167" s="113" t="s">
        <v>248</v>
      </c>
      <c r="C167" s="18"/>
      <c r="F167" s="100"/>
      <c r="G167" s="23"/>
    </row>
    <row r="168" spans="1:7" ht="26.25" customHeight="1" x14ac:dyDescent="0.2">
      <c r="A168" s="224"/>
      <c r="B168" s="113" t="s">
        <v>249</v>
      </c>
      <c r="C168" s="18"/>
      <c r="F168" s="100"/>
      <c r="G168" s="11"/>
    </row>
    <row r="169" spans="1:7" ht="26.25" customHeight="1" x14ac:dyDescent="0.2">
      <c r="A169" s="224"/>
      <c r="B169" s="113" t="s">
        <v>250</v>
      </c>
      <c r="C169" s="18"/>
      <c r="F169" s="100"/>
      <c r="G169" s="11"/>
    </row>
    <row r="170" spans="1:7" ht="26.25" customHeight="1" x14ac:dyDescent="0.2">
      <c r="A170" s="224"/>
      <c r="B170" s="113" t="s">
        <v>251</v>
      </c>
      <c r="C170" s="18"/>
      <c r="F170" s="101"/>
      <c r="G170" s="23"/>
    </row>
    <row r="171" spans="1:7" ht="26.25" customHeight="1" x14ac:dyDescent="0.2">
      <c r="A171" s="224"/>
      <c r="B171" s="113" t="s">
        <v>252</v>
      </c>
      <c r="C171" s="18"/>
      <c r="F171" s="100"/>
      <c r="G171" s="23"/>
    </row>
    <row r="172" spans="1:7" ht="26.25" customHeight="1" x14ac:dyDescent="0.2">
      <c r="A172" s="224"/>
      <c r="B172" s="113" t="s">
        <v>253</v>
      </c>
      <c r="C172" s="18"/>
      <c r="F172" s="100"/>
      <c r="G172" s="11"/>
    </row>
    <row r="173" spans="1:7" ht="26.25" customHeight="1" x14ac:dyDescent="0.2">
      <c r="A173" s="224"/>
      <c r="B173" s="113" t="s">
        <v>254</v>
      </c>
      <c r="C173" s="18"/>
      <c r="F173" s="100"/>
      <c r="G173" s="11"/>
    </row>
    <row r="174" spans="1:7" ht="26.25" customHeight="1" x14ac:dyDescent="0.2">
      <c r="A174" s="224"/>
      <c r="B174" s="113" t="s">
        <v>255</v>
      </c>
      <c r="C174" s="18"/>
      <c r="F174" s="100"/>
      <c r="G174" s="11"/>
    </row>
    <row r="175" spans="1:7" ht="26.25" customHeight="1" x14ac:dyDescent="0.2">
      <c r="A175" s="224"/>
      <c r="B175" s="113" t="s">
        <v>256</v>
      </c>
      <c r="C175" s="18"/>
      <c r="F175" s="100"/>
      <c r="G175" s="11"/>
    </row>
    <row r="176" spans="1:7" ht="26.25" customHeight="1" x14ac:dyDescent="0.2">
      <c r="A176" s="224"/>
      <c r="B176" s="113" t="s">
        <v>257</v>
      </c>
      <c r="C176" s="18"/>
      <c r="F176" s="100"/>
      <c r="G176" s="11"/>
    </row>
    <row r="177" spans="1:7" ht="26.25" customHeight="1" x14ac:dyDescent="0.2">
      <c r="A177" s="224"/>
      <c r="B177" s="113" t="s">
        <v>258</v>
      </c>
      <c r="C177" s="18"/>
      <c r="F177" s="100"/>
      <c r="G177" s="11"/>
    </row>
    <row r="178" spans="1:7" ht="26.25" customHeight="1" x14ac:dyDescent="0.2">
      <c r="A178" s="224"/>
      <c r="B178" s="113" t="s">
        <v>259</v>
      </c>
      <c r="C178" s="18"/>
      <c r="F178" s="100"/>
      <c r="G178" s="23"/>
    </row>
    <row r="179" spans="1:7" ht="26.25" customHeight="1" x14ac:dyDescent="0.2">
      <c r="A179" s="224"/>
      <c r="B179" s="113" t="s">
        <v>260</v>
      </c>
      <c r="C179" s="18"/>
      <c r="F179" s="100"/>
      <c r="G179" s="11"/>
    </row>
    <row r="180" spans="1:7" ht="26.25" customHeight="1" x14ac:dyDescent="0.2">
      <c r="A180" s="224"/>
      <c r="B180" s="113" t="s">
        <v>261</v>
      </c>
      <c r="C180" s="18"/>
      <c r="F180" s="100"/>
      <c r="G180" s="11"/>
    </row>
    <row r="181" spans="1:7" ht="26.25" customHeight="1" x14ac:dyDescent="0.2">
      <c r="A181" s="224"/>
      <c r="B181" s="113" t="s">
        <v>121</v>
      </c>
      <c r="C181" s="18"/>
      <c r="F181" s="100"/>
      <c r="G181" s="11"/>
    </row>
    <row r="182" spans="1:7" ht="26.25" customHeight="1" x14ac:dyDescent="0.2">
      <c r="A182" s="225"/>
      <c r="B182" s="120" t="s">
        <v>122</v>
      </c>
      <c r="C182" s="18"/>
      <c r="F182" s="100"/>
      <c r="G182" s="11"/>
    </row>
    <row r="183" spans="1:7" ht="26.25" customHeight="1" x14ac:dyDescent="0.2">
      <c r="A183" s="226" t="s">
        <v>145</v>
      </c>
      <c r="B183" s="122" t="s">
        <v>262</v>
      </c>
      <c r="C183" s="123"/>
      <c r="F183" s="101"/>
      <c r="G183" s="21"/>
    </row>
    <row r="184" spans="1:7" ht="26.25" customHeight="1" x14ac:dyDescent="0.2">
      <c r="A184" s="227"/>
      <c r="B184" s="113" t="s">
        <v>263</v>
      </c>
      <c r="C184" s="18"/>
      <c r="F184" s="101"/>
      <c r="G184" s="23"/>
    </row>
    <row r="185" spans="1:7" ht="26.25" customHeight="1" x14ac:dyDescent="0.2">
      <c r="A185" s="227"/>
      <c r="B185" s="113" t="s">
        <v>273</v>
      </c>
      <c r="C185" s="18"/>
      <c r="F185" s="100"/>
      <c r="G185" s="23"/>
    </row>
    <row r="186" spans="1:7" ht="26.25" customHeight="1" x14ac:dyDescent="0.2">
      <c r="A186" s="227"/>
      <c r="B186" s="113" t="s">
        <v>274</v>
      </c>
      <c r="C186" s="18"/>
      <c r="F186" s="100"/>
      <c r="G186" s="11"/>
    </row>
    <row r="187" spans="1:7" ht="26.25" customHeight="1" x14ac:dyDescent="0.2">
      <c r="A187" s="227"/>
      <c r="B187" s="113" t="s">
        <v>500</v>
      </c>
      <c r="C187" s="18"/>
      <c r="F187" s="100"/>
      <c r="G187" s="11"/>
    </row>
    <row r="188" spans="1:7" ht="26.25" customHeight="1" x14ac:dyDescent="0.2">
      <c r="A188" s="227"/>
      <c r="B188" s="113" t="s">
        <v>501</v>
      </c>
      <c r="C188" s="18"/>
      <c r="F188" s="100"/>
      <c r="G188" s="11"/>
    </row>
    <row r="189" spans="1:7" ht="26.25" customHeight="1" x14ac:dyDescent="0.2">
      <c r="A189" s="227"/>
      <c r="B189" s="113" t="s">
        <v>264</v>
      </c>
      <c r="C189" s="18"/>
      <c r="F189" s="100"/>
      <c r="G189" s="11"/>
    </row>
    <row r="190" spans="1:7" ht="26.25" customHeight="1" x14ac:dyDescent="0.2">
      <c r="A190" s="227"/>
      <c r="B190" s="113" t="s">
        <v>265</v>
      </c>
      <c r="C190" s="18"/>
      <c r="F190" s="100"/>
      <c r="G190" s="11"/>
    </row>
    <row r="191" spans="1:7" ht="26.25" customHeight="1" x14ac:dyDescent="0.2">
      <c r="A191" s="227"/>
      <c r="B191" s="113" t="s">
        <v>275</v>
      </c>
      <c r="C191" s="18"/>
      <c r="F191" s="100"/>
      <c r="G191" s="11"/>
    </row>
    <row r="192" spans="1:7" ht="26.25" customHeight="1" x14ac:dyDescent="0.2">
      <c r="A192" s="227"/>
      <c r="B192" s="113" t="s">
        <v>266</v>
      </c>
      <c r="C192" s="18"/>
      <c r="F192" s="100"/>
      <c r="G192" s="11"/>
    </row>
    <row r="193" spans="1:7" ht="26.25" customHeight="1" x14ac:dyDescent="0.2">
      <c r="A193" s="227"/>
      <c r="B193" s="113" t="s">
        <v>267</v>
      </c>
      <c r="C193" s="18"/>
      <c r="F193" s="100"/>
      <c r="G193" s="11"/>
    </row>
    <row r="194" spans="1:7" ht="26.25" customHeight="1" x14ac:dyDescent="0.2">
      <c r="A194" s="227"/>
      <c r="B194" s="113" t="s">
        <v>268</v>
      </c>
      <c r="C194" s="18"/>
      <c r="F194" s="101"/>
      <c r="G194" s="23"/>
    </row>
    <row r="195" spans="1:7" ht="26.25" customHeight="1" x14ac:dyDescent="0.2">
      <c r="A195" s="227"/>
      <c r="B195" s="113" t="s">
        <v>269</v>
      </c>
      <c r="C195" s="18"/>
      <c r="F195" s="100"/>
      <c r="G195" s="23"/>
    </row>
    <row r="196" spans="1:7" ht="26.25" customHeight="1" x14ac:dyDescent="0.2">
      <c r="A196" s="227"/>
      <c r="B196" s="113" t="s">
        <v>270</v>
      </c>
      <c r="C196" s="18"/>
      <c r="F196" s="100"/>
      <c r="G196" s="11"/>
    </row>
    <row r="197" spans="1:7" ht="26.25" customHeight="1" x14ac:dyDescent="0.2">
      <c r="A197" s="227"/>
      <c r="B197" s="113" t="s">
        <v>271</v>
      </c>
      <c r="C197" s="18"/>
      <c r="F197" s="100"/>
      <c r="G197" s="11"/>
    </row>
    <row r="198" spans="1:7" ht="26.25" customHeight="1" x14ac:dyDescent="0.2">
      <c r="A198" s="227"/>
      <c r="B198" s="114" t="s">
        <v>272</v>
      </c>
      <c r="C198" s="18"/>
      <c r="F198" s="100"/>
      <c r="G198" s="11"/>
    </row>
    <row r="199" spans="1:7" ht="26.25" customHeight="1" x14ac:dyDescent="0.2">
      <c r="A199" s="227"/>
      <c r="B199" s="114" t="s">
        <v>489</v>
      </c>
      <c r="C199" s="18"/>
      <c r="F199" s="100"/>
      <c r="G199" s="11"/>
    </row>
    <row r="200" spans="1:7" ht="26.25" customHeight="1" x14ac:dyDescent="0.2">
      <c r="A200" s="227"/>
      <c r="B200" s="114" t="s">
        <v>490</v>
      </c>
      <c r="C200" s="18"/>
      <c r="F200" s="100"/>
      <c r="G200" s="11"/>
    </row>
    <row r="201" spans="1:7" ht="26.25" customHeight="1" x14ac:dyDescent="0.2">
      <c r="A201" s="227"/>
      <c r="B201" s="114" t="s">
        <v>491</v>
      </c>
      <c r="C201" s="18"/>
      <c r="F201" s="100"/>
      <c r="G201" s="11"/>
    </row>
    <row r="202" spans="1:7" ht="26.25" customHeight="1" x14ac:dyDescent="0.2">
      <c r="A202" s="227"/>
      <c r="B202" s="114" t="s">
        <v>495</v>
      </c>
      <c r="C202" s="18"/>
      <c r="F202" s="100"/>
      <c r="G202" s="11"/>
    </row>
    <row r="203" spans="1:7" ht="26.25" customHeight="1" x14ac:dyDescent="0.2">
      <c r="A203" s="227"/>
      <c r="B203" s="114" t="s">
        <v>496</v>
      </c>
      <c r="C203" s="18"/>
      <c r="F203" s="100"/>
      <c r="G203" s="11"/>
    </row>
    <row r="204" spans="1:7" ht="26.25" customHeight="1" x14ac:dyDescent="0.2">
      <c r="A204" s="227"/>
      <c r="B204" s="114" t="s">
        <v>492</v>
      </c>
      <c r="C204" s="18"/>
      <c r="F204" s="100"/>
      <c r="G204" s="11"/>
    </row>
    <row r="205" spans="1:7" ht="26.25" customHeight="1" x14ac:dyDescent="0.2">
      <c r="A205" s="227"/>
      <c r="B205" s="114" t="s">
        <v>493</v>
      </c>
      <c r="C205" s="18"/>
      <c r="F205" s="100"/>
      <c r="G205" s="11"/>
    </row>
    <row r="206" spans="1:7" ht="26.25" customHeight="1" x14ac:dyDescent="0.2">
      <c r="A206" s="227"/>
      <c r="B206" s="114" t="s">
        <v>494</v>
      </c>
      <c r="C206" s="18"/>
      <c r="F206" s="100"/>
      <c r="G206" s="11"/>
    </row>
    <row r="207" spans="1:7" ht="26.25" customHeight="1" x14ac:dyDescent="0.2">
      <c r="A207" s="227"/>
      <c r="B207" s="114" t="s">
        <v>497</v>
      </c>
      <c r="C207" s="18"/>
      <c r="F207" s="100"/>
      <c r="G207" s="11"/>
    </row>
    <row r="208" spans="1:7" ht="26.25" customHeight="1" x14ac:dyDescent="0.2">
      <c r="A208" s="227"/>
      <c r="B208" s="114" t="s">
        <v>502</v>
      </c>
      <c r="C208" s="18"/>
      <c r="F208" s="100"/>
      <c r="G208" s="11"/>
    </row>
    <row r="209" spans="1:7" ht="26.25" customHeight="1" x14ac:dyDescent="0.2">
      <c r="A209" s="227"/>
      <c r="B209" s="114" t="s">
        <v>503</v>
      </c>
      <c r="C209" s="18"/>
      <c r="F209" s="100"/>
      <c r="G209" s="11"/>
    </row>
    <row r="210" spans="1:7" ht="26.25" customHeight="1" x14ac:dyDescent="0.2">
      <c r="A210" s="225"/>
      <c r="B210" s="120" t="s">
        <v>498</v>
      </c>
      <c r="C210" s="19"/>
      <c r="F210" s="100"/>
      <c r="G210" s="11"/>
    </row>
    <row r="211" spans="1:7" ht="26.25" customHeight="1" x14ac:dyDescent="0.2">
      <c r="A211" s="223" t="s">
        <v>149</v>
      </c>
      <c r="B211" s="119" t="s">
        <v>276</v>
      </c>
      <c r="C211" s="17"/>
      <c r="F211" s="101"/>
      <c r="G211" s="21"/>
    </row>
    <row r="212" spans="1:7" ht="26.25" customHeight="1" x14ac:dyDescent="0.2">
      <c r="A212" s="224"/>
      <c r="B212" s="113" t="s">
        <v>277</v>
      </c>
      <c r="C212" s="18"/>
      <c r="F212" s="101"/>
      <c r="G212" s="23"/>
    </row>
    <row r="213" spans="1:7" ht="26.25" customHeight="1" x14ac:dyDescent="0.2">
      <c r="A213" s="224"/>
      <c r="B213" s="113" t="s">
        <v>278</v>
      </c>
      <c r="C213" s="18"/>
      <c r="F213" s="100"/>
      <c r="G213" s="23"/>
    </row>
    <row r="214" spans="1:7" ht="26.25" customHeight="1" x14ac:dyDescent="0.2">
      <c r="A214" s="224"/>
      <c r="B214" s="113" t="s">
        <v>279</v>
      </c>
      <c r="C214" s="18"/>
      <c r="F214" s="100"/>
      <c r="G214" s="11"/>
    </row>
    <row r="215" spans="1:7" ht="26.25" customHeight="1" x14ac:dyDescent="0.2">
      <c r="A215" s="224"/>
      <c r="B215" s="113" t="s">
        <v>280</v>
      </c>
      <c r="C215" s="18"/>
      <c r="F215" s="100"/>
      <c r="G215" s="11"/>
    </row>
    <row r="216" spans="1:7" ht="26.25" customHeight="1" x14ac:dyDescent="0.2">
      <c r="A216" s="224"/>
      <c r="B216" s="113" t="s">
        <v>281</v>
      </c>
      <c r="C216" s="18"/>
      <c r="F216" s="100"/>
      <c r="G216" s="11"/>
    </row>
    <row r="217" spans="1:7" ht="26.25" customHeight="1" x14ac:dyDescent="0.2">
      <c r="A217" s="224"/>
      <c r="B217" s="113" t="s">
        <v>282</v>
      </c>
      <c r="C217" s="18"/>
      <c r="F217" s="100"/>
      <c r="G217" s="11"/>
    </row>
    <row r="218" spans="1:7" ht="26.25" customHeight="1" x14ac:dyDescent="0.2">
      <c r="A218" s="224"/>
      <c r="B218" s="113" t="s">
        <v>283</v>
      </c>
      <c r="C218" s="18"/>
      <c r="F218" s="100"/>
      <c r="G218" s="11"/>
    </row>
    <row r="219" spans="1:7" ht="26.25" customHeight="1" x14ac:dyDescent="0.2">
      <c r="A219" s="224"/>
      <c r="B219" s="113" t="s">
        <v>284</v>
      </c>
      <c r="C219" s="18"/>
      <c r="F219" s="100"/>
      <c r="G219" s="11"/>
    </row>
    <row r="220" spans="1:7" ht="26.25" customHeight="1" x14ac:dyDescent="0.2">
      <c r="A220" s="224"/>
      <c r="B220" s="113" t="s">
        <v>285</v>
      </c>
      <c r="C220" s="18"/>
      <c r="F220" s="100"/>
      <c r="G220" s="11"/>
    </row>
    <row r="221" spans="1:7" ht="26.25" customHeight="1" x14ac:dyDescent="0.2">
      <c r="A221" s="224"/>
      <c r="B221" s="113" t="s">
        <v>499</v>
      </c>
      <c r="C221" s="18"/>
      <c r="F221" s="101"/>
      <c r="G221" s="23"/>
    </row>
    <row r="222" spans="1:7" ht="26.25" customHeight="1" x14ac:dyDescent="0.2">
      <c r="A222" s="224"/>
      <c r="B222" s="113" t="s">
        <v>504</v>
      </c>
      <c r="C222" s="18"/>
      <c r="F222" s="100"/>
      <c r="G222" s="11"/>
    </row>
    <row r="223" spans="1:7" ht="26.25" customHeight="1" x14ac:dyDescent="0.2">
      <c r="A223" s="224"/>
      <c r="B223" s="113" t="s">
        <v>505</v>
      </c>
      <c r="C223" s="18"/>
      <c r="F223" s="101"/>
      <c r="G223" s="23"/>
    </row>
    <row r="224" spans="1:7" ht="26.25" customHeight="1" x14ac:dyDescent="0.2">
      <c r="A224" s="225"/>
      <c r="B224" s="120" t="s">
        <v>506</v>
      </c>
      <c r="C224" s="18"/>
      <c r="F224" s="100"/>
      <c r="G224" s="23"/>
    </row>
    <row r="225" spans="3:3" x14ac:dyDescent="0.2">
      <c r="C225" s="94" t="s">
        <v>467</v>
      </c>
    </row>
  </sheetData>
  <mergeCells count="14">
    <mergeCell ref="A3:A22"/>
    <mergeCell ref="A32:A36"/>
    <mergeCell ref="A23:A27"/>
    <mergeCell ref="A28:A31"/>
    <mergeCell ref="A211:A224"/>
    <mergeCell ref="A54:A70"/>
    <mergeCell ref="A71:A84"/>
    <mergeCell ref="A85:A98"/>
    <mergeCell ref="A99:A110"/>
    <mergeCell ref="A111:A132"/>
    <mergeCell ref="A133:A157"/>
    <mergeCell ref="A158:A182"/>
    <mergeCell ref="A183:A210"/>
    <mergeCell ref="A37:A50"/>
  </mergeCells>
  <phoneticPr fontId="6"/>
  <printOptions horizontalCentered="1"/>
  <pageMargins left="0.59055118110236227" right="0.59055118110236227" top="0.43307086614173229" bottom="0.23622047244094491" header="0.31496062992125984" footer="0.19685039370078741"/>
  <pageSetup paperSize="9" scale="76" firstPageNumber="4" fitToHeight="0" orientation="portrait" verticalDpi="300" r:id="rId1"/>
  <headerFooter alignWithMargins="0">
    <oddFooter>&amp;R&amp;"ＭＳ Ｐゴシック,標準"（&amp;"ARIAL,標準"C&amp;"ＭＳ Ｐゴシック,標準"）厚生労働省</oddFooter>
  </headerFooter>
  <rowBreaks count="7" manualBreakCount="7">
    <brk id="36" max="2" man="1"/>
    <brk id="70" max="2" man="1"/>
    <brk id="110" max="2" man="1"/>
    <brk id="132" max="2" man="1"/>
    <brk id="157" max="2" man="1"/>
    <brk id="182" max="2" man="1"/>
    <brk id="210"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7"/>
  <sheetViews>
    <sheetView view="pageLayout" topLeftCell="F1" zoomScaleNormal="100" zoomScaleSheetLayoutView="100" workbookViewId="0">
      <selection activeCell="F44" sqref="F44"/>
    </sheetView>
  </sheetViews>
  <sheetFormatPr defaultColWidth="10.28515625" defaultRowHeight="13.5" x14ac:dyDescent="0.2"/>
  <cols>
    <col min="1" max="1" width="8.7109375" style="33" customWidth="1"/>
    <col min="2" max="2" width="15.85546875" style="32" customWidth="1"/>
    <col min="3" max="3" width="2.28515625" style="32" customWidth="1"/>
    <col min="4" max="4" width="83.28515625" style="31" customWidth="1"/>
    <col min="5" max="256" width="10.28515625" style="31"/>
    <col min="257" max="257" width="8.7109375" style="31" customWidth="1"/>
    <col min="258" max="258" width="15.85546875" style="31" customWidth="1"/>
    <col min="259" max="259" width="2.28515625" style="31" customWidth="1"/>
    <col min="260" max="260" width="83.28515625" style="31" customWidth="1"/>
    <col min="261" max="512" width="10.28515625" style="31"/>
    <col min="513" max="513" width="8.7109375" style="31" customWidth="1"/>
    <col min="514" max="514" width="15.85546875" style="31" customWidth="1"/>
    <col min="515" max="515" width="2.28515625" style="31" customWidth="1"/>
    <col min="516" max="516" width="83.28515625" style="31" customWidth="1"/>
    <col min="517" max="768" width="10.28515625" style="31"/>
    <col min="769" max="769" width="8.7109375" style="31" customWidth="1"/>
    <col min="770" max="770" width="15.85546875" style="31" customWidth="1"/>
    <col min="771" max="771" width="2.28515625" style="31" customWidth="1"/>
    <col min="772" max="772" width="83.28515625" style="31" customWidth="1"/>
    <col min="773" max="1024" width="10.28515625" style="31"/>
    <col min="1025" max="1025" width="8.7109375" style="31" customWidth="1"/>
    <col min="1026" max="1026" width="15.85546875" style="31" customWidth="1"/>
    <col min="1027" max="1027" width="2.28515625" style="31" customWidth="1"/>
    <col min="1028" max="1028" width="83.28515625" style="31" customWidth="1"/>
    <col min="1029" max="1280" width="10.28515625" style="31"/>
    <col min="1281" max="1281" width="8.7109375" style="31" customWidth="1"/>
    <col min="1282" max="1282" width="15.85546875" style="31" customWidth="1"/>
    <col min="1283" max="1283" width="2.28515625" style="31" customWidth="1"/>
    <col min="1284" max="1284" width="83.28515625" style="31" customWidth="1"/>
    <col min="1285" max="1536" width="10.28515625" style="31"/>
    <col min="1537" max="1537" width="8.7109375" style="31" customWidth="1"/>
    <col min="1538" max="1538" width="15.85546875" style="31" customWidth="1"/>
    <col min="1539" max="1539" width="2.28515625" style="31" customWidth="1"/>
    <col min="1540" max="1540" width="83.28515625" style="31" customWidth="1"/>
    <col min="1541" max="1792" width="10.28515625" style="31"/>
    <col min="1793" max="1793" width="8.7109375" style="31" customWidth="1"/>
    <col min="1794" max="1794" width="15.85546875" style="31" customWidth="1"/>
    <col min="1795" max="1795" width="2.28515625" style="31" customWidth="1"/>
    <col min="1796" max="1796" width="83.28515625" style="31" customWidth="1"/>
    <col min="1797" max="2048" width="10.28515625" style="31"/>
    <col min="2049" max="2049" width="8.7109375" style="31" customWidth="1"/>
    <col min="2050" max="2050" width="15.85546875" style="31" customWidth="1"/>
    <col min="2051" max="2051" width="2.28515625" style="31" customWidth="1"/>
    <col min="2052" max="2052" width="83.28515625" style="31" customWidth="1"/>
    <col min="2053" max="2304" width="10.28515625" style="31"/>
    <col min="2305" max="2305" width="8.7109375" style="31" customWidth="1"/>
    <col min="2306" max="2306" width="15.85546875" style="31" customWidth="1"/>
    <col min="2307" max="2307" width="2.28515625" style="31" customWidth="1"/>
    <col min="2308" max="2308" width="83.28515625" style="31" customWidth="1"/>
    <col min="2309" max="2560" width="10.28515625" style="31"/>
    <col min="2561" max="2561" width="8.7109375" style="31" customWidth="1"/>
    <col min="2562" max="2562" width="15.85546875" style="31" customWidth="1"/>
    <col min="2563" max="2563" width="2.28515625" style="31" customWidth="1"/>
    <col min="2564" max="2564" width="83.28515625" style="31" customWidth="1"/>
    <col min="2565" max="2816" width="10.28515625" style="31"/>
    <col min="2817" max="2817" width="8.7109375" style="31" customWidth="1"/>
    <col min="2818" max="2818" width="15.85546875" style="31" customWidth="1"/>
    <col min="2819" max="2819" width="2.28515625" style="31" customWidth="1"/>
    <col min="2820" max="2820" width="83.28515625" style="31" customWidth="1"/>
    <col min="2821" max="3072" width="10.28515625" style="31"/>
    <col min="3073" max="3073" width="8.7109375" style="31" customWidth="1"/>
    <col min="3074" max="3074" width="15.85546875" style="31" customWidth="1"/>
    <col min="3075" max="3075" width="2.28515625" style="31" customWidth="1"/>
    <col min="3076" max="3076" width="83.28515625" style="31" customWidth="1"/>
    <col min="3077" max="3328" width="10.28515625" style="31"/>
    <col min="3329" max="3329" width="8.7109375" style="31" customWidth="1"/>
    <col min="3330" max="3330" width="15.85546875" style="31" customWidth="1"/>
    <col min="3331" max="3331" width="2.28515625" style="31" customWidth="1"/>
    <col min="3332" max="3332" width="83.28515625" style="31" customWidth="1"/>
    <col min="3333" max="3584" width="10.28515625" style="31"/>
    <col min="3585" max="3585" width="8.7109375" style="31" customWidth="1"/>
    <col min="3586" max="3586" width="15.85546875" style="31" customWidth="1"/>
    <col min="3587" max="3587" width="2.28515625" style="31" customWidth="1"/>
    <col min="3588" max="3588" width="83.28515625" style="31" customWidth="1"/>
    <col min="3589" max="3840" width="10.28515625" style="31"/>
    <col min="3841" max="3841" width="8.7109375" style="31" customWidth="1"/>
    <col min="3842" max="3842" width="15.85546875" style="31" customWidth="1"/>
    <col min="3843" max="3843" width="2.28515625" style="31" customWidth="1"/>
    <col min="3844" max="3844" width="83.28515625" style="31" customWidth="1"/>
    <col min="3845" max="4096" width="10.28515625" style="31"/>
    <col min="4097" max="4097" width="8.7109375" style="31" customWidth="1"/>
    <col min="4098" max="4098" width="15.85546875" style="31" customWidth="1"/>
    <col min="4099" max="4099" width="2.28515625" style="31" customWidth="1"/>
    <col min="4100" max="4100" width="83.28515625" style="31" customWidth="1"/>
    <col min="4101" max="4352" width="10.28515625" style="31"/>
    <col min="4353" max="4353" width="8.7109375" style="31" customWidth="1"/>
    <col min="4354" max="4354" width="15.85546875" style="31" customWidth="1"/>
    <col min="4355" max="4355" width="2.28515625" style="31" customWidth="1"/>
    <col min="4356" max="4356" width="83.28515625" style="31" customWidth="1"/>
    <col min="4357" max="4608" width="10.28515625" style="31"/>
    <col min="4609" max="4609" width="8.7109375" style="31" customWidth="1"/>
    <col min="4610" max="4610" width="15.85546875" style="31" customWidth="1"/>
    <col min="4611" max="4611" width="2.28515625" style="31" customWidth="1"/>
    <col min="4612" max="4612" width="83.28515625" style="31" customWidth="1"/>
    <col min="4613" max="4864" width="10.28515625" style="31"/>
    <col min="4865" max="4865" width="8.7109375" style="31" customWidth="1"/>
    <col min="4866" max="4866" width="15.85546875" style="31" customWidth="1"/>
    <col min="4867" max="4867" width="2.28515625" style="31" customWidth="1"/>
    <col min="4868" max="4868" width="83.28515625" style="31" customWidth="1"/>
    <col min="4869" max="5120" width="10.28515625" style="31"/>
    <col min="5121" max="5121" width="8.7109375" style="31" customWidth="1"/>
    <col min="5122" max="5122" width="15.85546875" style="31" customWidth="1"/>
    <col min="5123" max="5123" width="2.28515625" style="31" customWidth="1"/>
    <col min="5124" max="5124" width="83.28515625" style="31" customWidth="1"/>
    <col min="5125" max="5376" width="10.28515625" style="31"/>
    <col min="5377" max="5377" width="8.7109375" style="31" customWidth="1"/>
    <col min="5378" max="5378" width="15.85546875" style="31" customWidth="1"/>
    <col min="5379" max="5379" width="2.28515625" style="31" customWidth="1"/>
    <col min="5380" max="5380" width="83.28515625" style="31" customWidth="1"/>
    <col min="5381" max="5632" width="10.28515625" style="31"/>
    <col min="5633" max="5633" width="8.7109375" style="31" customWidth="1"/>
    <col min="5634" max="5634" width="15.85546875" style="31" customWidth="1"/>
    <col min="5635" max="5635" width="2.28515625" style="31" customWidth="1"/>
    <col min="5636" max="5636" width="83.28515625" style="31" customWidth="1"/>
    <col min="5637" max="5888" width="10.28515625" style="31"/>
    <col min="5889" max="5889" width="8.7109375" style="31" customWidth="1"/>
    <col min="5890" max="5890" width="15.85546875" style="31" customWidth="1"/>
    <col min="5891" max="5891" width="2.28515625" style="31" customWidth="1"/>
    <col min="5892" max="5892" width="83.28515625" style="31" customWidth="1"/>
    <col min="5893" max="6144" width="10.28515625" style="31"/>
    <col min="6145" max="6145" width="8.7109375" style="31" customWidth="1"/>
    <col min="6146" max="6146" width="15.85546875" style="31" customWidth="1"/>
    <col min="6147" max="6147" width="2.28515625" style="31" customWidth="1"/>
    <col min="6148" max="6148" width="83.28515625" style="31" customWidth="1"/>
    <col min="6149" max="6400" width="10.28515625" style="31"/>
    <col min="6401" max="6401" width="8.7109375" style="31" customWidth="1"/>
    <col min="6402" max="6402" width="15.85546875" style="31" customWidth="1"/>
    <col min="6403" max="6403" width="2.28515625" style="31" customWidth="1"/>
    <col min="6404" max="6404" width="83.28515625" style="31" customWidth="1"/>
    <col min="6405" max="6656" width="10.28515625" style="31"/>
    <col min="6657" max="6657" width="8.7109375" style="31" customWidth="1"/>
    <col min="6658" max="6658" width="15.85546875" style="31" customWidth="1"/>
    <col min="6659" max="6659" width="2.28515625" style="31" customWidth="1"/>
    <col min="6660" max="6660" width="83.28515625" style="31" customWidth="1"/>
    <col min="6661" max="6912" width="10.28515625" style="31"/>
    <col min="6913" max="6913" width="8.7109375" style="31" customWidth="1"/>
    <col min="6914" max="6914" width="15.85546875" style="31" customWidth="1"/>
    <col min="6915" max="6915" width="2.28515625" style="31" customWidth="1"/>
    <col min="6916" max="6916" width="83.28515625" style="31" customWidth="1"/>
    <col min="6917" max="7168" width="10.28515625" style="31"/>
    <col min="7169" max="7169" width="8.7109375" style="31" customWidth="1"/>
    <col min="7170" max="7170" width="15.85546875" style="31" customWidth="1"/>
    <col min="7171" max="7171" width="2.28515625" style="31" customWidth="1"/>
    <col min="7172" max="7172" width="83.28515625" style="31" customWidth="1"/>
    <col min="7173" max="7424" width="10.28515625" style="31"/>
    <col min="7425" max="7425" width="8.7109375" style="31" customWidth="1"/>
    <col min="7426" max="7426" width="15.85546875" style="31" customWidth="1"/>
    <col min="7427" max="7427" width="2.28515625" style="31" customWidth="1"/>
    <col min="7428" max="7428" width="83.28515625" style="31" customWidth="1"/>
    <col min="7429" max="7680" width="10.28515625" style="31"/>
    <col min="7681" max="7681" width="8.7109375" style="31" customWidth="1"/>
    <col min="7682" max="7682" width="15.85546875" style="31" customWidth="1"/>
    <col min="7683" max="7683" width="2.28515625" style="31" customWidth="1"/>
    <col min="7684" max="7684" width="83.28515625" style="31" customWidth="1"/>
    <col min="7685" max="7936" width="10.28515625" style="31"/>
    <col min="7937" max="7937" width="8.7109375" style="31" customWidth="1"/>
    <col min="7938" max="7938" width="15.85546875" style="31" customWidth="1"/>
    <col min="7939" max="7939" width="2.28515625" style="31" customWidth="1"/>
    <col min="7940" max="7940" width="83.28515625" style="31" customWidth="1"/>
    <col min="7941" max="8192" width="10.28515625" style="31"/>
    <col min="8193" max="8193" width="8.7109375" style="31" customWidth="1"/>
    <col min="8194" max="8194" width="15.85546875" style="31" customWidth="1"/>
    <col min="8195" max="8195" width="2.28515625" style="31" customWidth="1"/>
    <col min="8196" max="8196" width="83.28515625" style="31" customWidth="1"/>
    <col min="8197" max="8448" width="10.28515625" style="31"/>
    <col min="8449" max="8449" width="8.7109375" style="31" customWidth="1"/>
    <col min="8450" max="8450" width="15.85546875" style="31" customWidth="1"/>
    <col min="8451" max="8451" width="2.28515625" style="31" customWidth="1"/>
    <col min="8452" max="8452" width="83.28515625" style="31" customWidth="1"/>
    <col min="8453" max="8704" width="10.28515625" style="31"/>
    <col min="8705" max="8705" width="8.7109375" style="31" customWidth="1"/>
    <col min="8706" max="8706" width="15.85546875" style="31" customWidth="1"/>
    <col min="8707" max="8707" width="2.28515625" style="31" customWidth="1"/>
    <col min="8708" max="8708" width="83.28515625" style="31" customWidth="1"/>
    <col min="8709" max="8960" width="10.28515625" style="31"/>
    <col min="8961" max="8961" width="8.7109375" style="31" customWidth="1"/>
    <col min="8962" max="8962" width="15.85546875" style="31" customWidth="1"/>
    <col min="8963" max="8963" width="2.28515625" style="31" customWidth="1"/>
    <col min="8964" max="8964" width="83.28515625" style="31" customWidth="1"/>
    <col min="8965" max="9216" width="10.28515625" style="31"/>
    <col min="9217" max="9217" width="8.7109375" style="31" customWidth="1"/>
    <col min="9218" max="9218" width="15.85546875" style="31" customWidth="1"/>
    <col min="9219" max="9219" width="2.28515625" style="31" customWidth="1"/>
    <col min="9220" max="9220" width="83.28515625" style="31" customWidth="1"/>
    <col min="9221" max="9472" width="10.28515625" style="31"/>
    <col min="9473" max="9473" width="8.7109375" style="31" customWidth="1"/>
    <col min="9474" max="9474" width="15.85546875" style="31" customWidth="1"/>
    <col min="9475" max="9475" width="2.28515625" style="31" customWidth="1"/>
    <col min="9476" max="9476" width="83.28515625" style="31" customWidth="1"/>
    <col min="9477" max="9728" width="10.28515625" style="31"/>
    <col min="9729" max="9729" width="8.7109375" style="31" customWidth="1"/>
    <col min="9730" max="9730" width="15.85546875" style="31" customWidth="1"/>
    <col min="9731" max="9731" width="2.28515625" style="31" customWidth="1"/>
    <col min="9732" max="9732" width="83.28515625" style="31" customWidth="1"/>
    <col min="9733" max="9984" width="10.28515625" style="31"/>
    <col min="9985" max="9985" width="8.7109375" style="31" customWidth="1"/>
    <col min="9986" max="9986" width="15.85546875" style="31" customWidth="1"/>
    <col min="9987" max="9987" width="2.28515625" style="31" customWidth="1"/>
    <col min="9988" max="9988" width="83.28515625" style="31" customWidth="1"/>
    <col min="9989" max="10240" width="10.28515625" style="31"/>
    <col min="10241" max="10241" width="8.7109375" style="31" customWidth="1"/>
    <col min="10242" max="10242" width="15.85546875" style="31" customWidth="1"/>
    <col min="10243" max="10243" width="2.28515625" style="31" customWidth="1"/>
    <col min="10244" max="10244" width="83.28515625" style="31" customWidth="1"/>
    <col min="10245" max="10496" width="10.28515625" style="31"/>
    <col min="10497" max="10497" width="8.7109375" style="31" customWidth="1"/>
    <col min="10498" max="10498" width="15.85546875" style="31" customWidth="1"/>
    <col min="10499" max="10499" width="2.28515625" style="31" customWidth="1"/>
    <col min="10500" max="10500" width="83.28515625" style="31" customWidth="1"/>
    <col min="10501" max="10752" width="10.28515625" style="31"/>
    <col min="10753" max="10753" width="8.7109375" style="31" customWidth="1"/>
    <col min="10754" max="10754" width="15.85546875" style="31" customWidth="1"/>
    <col min="10755" max="10755" width="2.28515625" style="31" customWidth="1"/>
    <col min="10756" max="10756" width="83.28515625" style="31" customWidth="1"/>
    <col min="10757" max="11008" width="10.28515625" style="31"/>
    <col min="11009" max="11009" width="8.7109375" style="31" customWidth="1"/>
    <col min="11010" max="11010" width="15.85546875" style="31" customWidth="1"/>
    <col min="11011" max="11011" width="2.28515625" style="31" customWidth="1"/>
    <col min="11012" max="11012" width="83.28515625" style="31" customWidth="1"/>
    <col min="11013" max="11264" width="10.28515625" style="31"/>
    <col min="11265" max="11265" width="8.7109375" style="31" customWidth="1"/>
    <col min="11266" max="11266" width="15.85546875" style="31" customWidth="1"/>
    <col min="11267" max="11267" width="2.28515625" style="31" customWidth="1"/>
    <col min="11268" max="11268" width="83.28515625" style="31" customWidth="1"/>
    <col min="11269" max="11520" width="10.28515625" style="31"/>
    <col min="11521" max="11521" width="8.7109375" style="31" customWidth="1"/>
    <col min="11522" max="11522" width="15.85546875" style="31" customWidth="1"/>
    <col min="11523" max="11523" width="2.28515625" style="31" customWidth="1"/>
    <col min="11524" max="11524" width="83.28515625" style="31" customWidth="1"/>
    <col min="11525" max="11776" width="10.28515625" style="31"/>
    <col min="11777" max="11777" width="8.7109375" style="31" customWidth="1"/>
    <col min="11778" max="11778" width="15.85546875" style="31" customWidth="1"/>
    <col min="11779" max="11779" width="2.28515625" style="31" customWidth="1"/>
    <col min="11780" max="11780" width="83.28515625" style="31" customWidth="1"/>
    <col min="11781" max="12032" width="10.28515625" style="31"/>
    <col min="12033" max="12033" width="8.7109375" style="31" customWidth="1"/>
    <col min="12034" max="12034" width="15.85546875" style="31" customWidth="1"/>
    <col min="12035" max="12035" width="2.28515625" style="31" customWidth="1"/>
    <col min="12036" max="12036" width="83.28515625" style="31" customWidth="1"/>
    <col min="12037" max="12288" width="10.28515625" style="31"/>
    <col min="12289" max="12289" width="8.7109375" style="31" customWidth="1"/>
    <col min="12290" max="12290" width="15.85546875" style="31" customWidth="1"/>
    <col min="12291" max="12291" width="2.28515625" style="31" customWidth="1"/>
    <col min="12292" max="12292" width="83.28515625" style="31" customWidth="1"/>
    <col min="12293" max="12544" width="10.28515625" style="31"/>
    <col min="12545" max="12545" width="8.7109375" style="31" customWidth="1"/>
    <col min="12546" max="12546" width="15.85546875" style="31" customWidth="1"/>
    <col min="12547" max="12547" width="2.28515625" style="31" customWidth="1"/>
    <col min="12548" max="12548" width="83.28515625" style="31" customWidth="1"/>
    <col min="12549" max="12800" width="10.28515625" style="31"/>
    <col min="12801" max="12801" width="8.7109375" style="31" customWidth="1"/>
    <col min="12802" max="12802" width="15.85546875" style="31" customWidth="1"/>
    <col min="12803" max="12803" width="2.28515625" style="31" customWidth="1"/>
    <col min="12804" max="12804" width="83.28515625" style="31" customWidth="1"/>
    <col min="12805" max="13056" width="10.28515625" style="31"/>
    <col min="13057" max="13057" width="8.7109375" style="31" customWidth="1"/>
    <col min="13058" max="13058" width="15.85546875" style="31" customWidth="1"/>
    <col min="13059" max="13059" width="2.28515625" style="31" customWidth="1"/>
    <col min="13060" max="13060" width="83.28515625" style="31" customWidth="1"/>
    <col min="13061" max="13312" width="10.28515625" style="31"/>
    <col min="13313" max="13313" width="8.7109375" style="31" customWidth="1"/>
    <col min="13314" max="13314" width="15.85546875" style="31" customWidth="1"/>
    <col min="13315" max="13315" width="2.28515625" style="31" customWidth="1"/>
    <col min="13316" max="13316" width="83.28515625" style="31" customWidth="1"/>
    <col min="13317" max="13568" width="10.28515625" style="31"/>
    <col min="13569" max="13569" width="8.7109375" style="31" customWidth="1"/>
    <col min="13570" max="13570" width="15.85546875" style="31" customWidth="1"/>
    <col min="13571" max="13571" width="2.28515625" style="31" customWidth="1"/>
    <col min="13572" max="13572" width="83.28515625" style="31" customWidth="1"/>
    <col min="13573" max="13824" width="10.28515625" style="31"/>
    <col min="13825" max="13825" width="8.7109375" style="31" customWidth="1"/>
    <col min="13826" max="13826" width="15.85546875" style="31" customWidth="1"/>
    <col min="13827" max="13827" width="2.28515625" style="31" customWidth="1"/>
    <col min="13828" max="13828" width="83.28515625" style="31" customWidth="1"/>
    <col min="13829" max="14080" width="10.28515625" style="31"/>
    <col min="14081" max="14081" width="8.7109375" style="31" customWidth="1"/>
    <col min="14082" max="14082" width="15.85546875" style="31" customWidth="1"/>
    <col min="14083" max="14083" width="2.28515625" style="31" customWidth="1"/>
    <col min="14084" max="14084" width="83.28515625" style="31" customWidth="1"/>
    <col min="14085" max="14336" width="10.28515625" style="31"/>
    <col min="14337" max="14337" width="8.7109375" style="31" customWidth="1"/>
    <col min="14338" max="14338" width="15.85546875" style="31" customWidth="1"/>
    <col min="14339" max="14339" width="2.28515625" style="31" customWidth="1"/>
    <col min="14340" max="14340" width="83.28515625" style="31" customWidth="1"/>
    <col min="14341" max="14592" width="10.28515625" style="31"/>
    <col min="14593" max="14593" width="8.7109375" style="31" customWidth="1"/>
    <col min="14594" max="14594" width="15.85546875" style="31" customWidth="1"/>
    <col min="14595" max="14595" width="2.28515625" style="31" customWidth="1"/>
    <col min="14596" max="14596" width="83.28515625" style="31" customWidth="1"/>
    <col min="14597" max="14848" width="10.28515625" style="31"/>
    <col min="14849" max="14849" width="8.7109375" style="31" customWidth="1"/>
    <col min="14850" max="14850" width="15.85546875" style="31" customWidth="1"/>
    <col min="14851" max="14851" width="2.28515625" style="31" customWidth="1"/>
    <col min="14852" max="14852" width="83.28515625" style="31" customWidth="1"/>
    <col min="14853" max="15104" width="10.28515625" style="31"/>
    <col min="15105" max="15105" width="8.7109375" style="31" customWidth="1"/>
    <col min="15106" max="15106" width="15.85546875" style="31" customWidth="1"/>
    <col min="15107" max="15107" width="2.28515625" style="31" customWidth="1"/>
    <col min="15108" max="15108" width="83.28515625" style="31" customWidth="1"/>
    <col min="15109" max="15360" width="10.28515625" style="31"/>
    <col min="15361" max="15361" width="8.7109375" style="31" customWidth="1"/>
    <col min="15362" max="15362" width="15.85546875" style="31" customWidth="1"/>
    <col min="15363" max="15363" width="2.28515625" style="31" customWidth="1"/>
    <col min="15364" max="15364" width="83.28515625" style="31" customWidth="1"/>
    <col min="15365" max="15616" width="10.28515625" style="31"/>
    <col min="15617" max="15617" width="8.7109375" style="31" customWidth="1"/>
    <col min="15618" max="15618" width="15.85546875" style="31" customWidth="1"/>
    <col min="15619" max="15619" width="2.28515625" style="31" customWidth="1"/>
    <col min="15620" max="15620" width="83.28515625" style="31" customWidth="1"/>
    <col min="15621" max="15872" width="10.28515625" style="31"/>
    <col min="15873" max="15873" width="8.7109375" style="31" customWidth="1"/>
    <col min="15874" max="15874" width="15.85546875" style="31" customWidth="1"/>
    <col min="15875" max="15875" width="2.28515625" style="31" customWidth="1"/>
    <col min="15876" max="15876" width="83.28515625" style="31" customWidth="1"/>
    <col min="15877" max="16128" width="10.28515625" style="31"/>
    <col min="16129" max="16129" width="8.7109375" style="31" customWidth="1"/>
    <col min="16130" max="16130" width="15.85546875" style="31" customWidth="1"/>
    <col min="16131" max="16131" width="2.28515625" style="31" customWidth="1"/>
    <col min="16132" max="16132" width="83.28515625" style="31" customWidth="1"/>
    <col min="16133" max="16384" width="10.28515625" style="31"/>
  </cols>
  <sheetData>
    <row r="1" spans="1:7" ht="17.25" x14ac:dyDescent="0.2">
      <c r="A1" s="241" t="s">
        <v>286</v>
      </c>
      <c r="B1" s="241"/>
      <c r="C1" s="241"/>
      <c r="D1" s="241"/>
    </row>
    <row r="3" spans="1:7" s="36" customFormat="1" ht="12" customHeight="1" x14ac:dyDescent="0.2">
      <c r="A3" s="242" t="s">
        <v>24</v>
      </c>
      <c r="B3" s="243"/>
      <c r="C3" s="243"/>
      <c r="D3" s="244"/>
    </row>
    <row r="4" spans="1:7" s="34" customFormat="1" ht="12" x14ac:dyDescent="0.2">
      <c r="A4" s="35" t="s">
        <v>0</v>
      </c>
      <c r="B4" s="37" t="s">
        <v>1</v>
      </c>
      <c r="C4" s="245" t="s">
        <v>2</v>
      </c>
      <c r="D4" s="246"/>
    </row>
    <row r="5" spans="1:7" s="34" customFormat="1" ht="12" customHeight="1" x14ac:dyDescent="0.2">
      <c r="A5" s="247" t="s">
        <v>57</v>
      </c>
      <c r="B5" s="251" t="s">
        <v>58</v>
      </c>
      <c r="C5" s="124" t="s">
        <v>23</v>
      </c>
      <c r="D5" s="128" t="s">
        <v>528</v>
      </c>
    </row>
    <row r="6" spans="1:7" s="34" customFormat="1" ht="12" x14ac:dyDescent="0.2">
      <c r="A6" s="248"/>
      <c r="B6" s="252"/>
      <c r="C6" s="124" t="s">
        <v>23</v>
      </c>
      <c r="D6" s="128" t="s">
        <v>529</v>
      </c>
    </row>
    <row r="7" spans="1:7" s="34" customFormat="1" ht="12" x14ac:dyDescent="0.2">
      <c r="A7" s="249"/>
      <c r="B7" s="252"/>
      <c r="C7" s="124" t="s">
        <v>23</v>
      </c>
      <c r="D7" s="128" t="s">
        <v>530</v>
      </c>
    </row>
    <row r="8" spans="1:7" s="34" customFormat="1" ht="24" customHeight="1" x14ac:dyDescent="0.2">
      <c r="A8" s="249"/>
      <c r="B8" s="253"/>
      <c r="C8" s="124" t="s">
        <v>23</v>
      </c>
      <c r="D8" s="128" t="s">
        <v>531</v>
      </c>
    </row>
    <row r="9" spans="1:7" s="34" customFormat="1" ht="24" customHeight="1" x14ac:dyDescent="0.2">
      <c r="A9" s="249"/>
      <c r="B9" s="251" t="s">
        <v>59</v>
      </c>
      <c r="C9" s="124" t="s">
        <v>23</v>
      </c>
      <c r="D9" s="128" t="s">
        <v>532</v>
      </c>
    </row>
    <row r="10" spans="1:7" s="34" customFormat="1" ht="24" customHeight="1" x14ac:dyDescent="0.2">
      <c r="A10" s="249"/>
      <c r="B10" s="252"/>
      <c r="C10" s="124" t="s">
        <v>23</v>
      </c>
      <c r="D10" s="128" t="s">
        <v>77</v>
      </c>
    </row>
    <row r="11" spans="1:7" s="34" customFormat="1" ht="22.5" x14ac:dyDescent="0.2">
      <c r="A11" s="250"/>
      <c r="B11" s="253"/>
      <c r="C11" s="124" t="s">
        <v>23</v>
      </c>
      <c r="D11" s="128" t="s">
        <v>78</v>
      </c>
    </row>
    <row r="12" spans="1:7" s="34" customFormat="1" ht="12" x14ac:dyDescent="0.2">
      <c r="A12" s="247" t="s">
        <v>61</v>
      </c>
      <c r="B12" s="254" t="s">
        <v>63</v>
      </c>
      <c r="C12" s="104" t="s">
        <v>23</v>
      </c>
      <c r="D12" s="98" t="s">
        <v>79</v>
      </c>
    </row>
    <row r="13" spans="1:7" s="34" customFormat="1" ht="24" x14ac:dyDescent="0.2">
      <c r="A13" s="249"/>
      <c r="B13" s="255"/>
      <c r="C13" s="104" t="s">
        <v>23</v>
      </c>
      <c r="D13" s="97" t="s">
        <v>80</v>
      </c>
    </row>
    <row r="14" spans="1:7" s="34" customFormat="1" ht="12" x14ac:dyDescent="0.2">
      <c r="A14" s="249"/>
      <c r="B14" s="255"/>
      <c r="C14" s="104" t="s">
        <v>23</v>
      </c>
      <c r="D14" s="98" t="s">
        <v>81</v>
      </c>
      <c r="G14" s="11"/>
    </row>
    <row r="15" spans="1:7" s="34" customFormat="1" ht="12" x14ac:dyDescent="0.2">
      <c r="A15" s="249"/>
      <c r="B15" s="253"/>
      <c r="C15" s="104" t="s">
        <v>23</v>
      </c>
      <c r="D15" s="98" t="s">
        <v>82</v>
      </c>
      <c r="G15" s="22"/>
    </row>
    <row r="16" spans="1:7" s="34" customFormat="1" ht="12" x14ac:dyDescent="0.2">
      <c r="A16" s="249"/>
      <c r="B16" s="254" t="s">
        <v>65</v>
      </c>
      <c r="C16" s="104" t="s">
        <v>23</v>
      </c>
      <c r="D16" s="98" t="s">
        <v>83</v>
      </c>
      <c r="G16" s="22"/>
    </row>
    <row r="17" spans="1:10" s="34" customFormat="1" ht="23.25" customHeight="1" x14ac:dyDescent="0.2">
      <c r="A17" s="249"/>
      <c r="B17" s="255"/>
      <c r="C17" s="105" t="s">
        <v>23</v>
      </c>
      <c r="D17" s="92" t="s">
        <v>84</v>
      </c>
      <c r="G17" s="22"/>
    </row>
    <row r="18" spans="1:10" s="34" customFormat="1" ht="22.5" x14ac:dyDescent="0.2">
      <c r="A18" s="250"/>
      <c r="B18" s="253"/>
      <c r="C18" s="105" t="s">
        <v>23</v>
      </c>
      <c r="D18" s="92" t="s">
        <v>85</v>
      </c>
      <c r="G18" s="22"/>
    </row>
    <row r="19" spans="1:10" s="34" customFormat="1" ht="22.5" x14ac:dyDescent="0.2">
      <c r="A19" s="240" t="s">
        <v>55</v>
      </c>
      <c r="B19" s="256" t="s">
        <v>68</v>
      </c>
      <c r="C19" s="104" t="s">
        <v>23</v>
      </c>
      <c r="D19" s="92" t="s">
        <v>102</v>
      </c>
      <c r="E19" s="11"/>
      <c r="F19" s="11"/>
      <c r="G19" s="22"/>
      <c r="H19" s="22"/>
      <c r="I19" s="22"/>
      <c r="J19" s="22"/>
    </row>
    <row r="20" spans="1:10" s="34" customFormat="1" ht="12" x14ac:dyDescent="0.2">
      <c r="A20" s="240"/>
      <c r="B20" s="256"/>
      <c r="C20" s="104" t="s">
        <v>23</v>
      </c>
      <c r="D20" s="92" t="s">
        <v>86</v>
      </c>
      <c r="E20" s="11"/>
      <c r="F20" s="11"/>
      <c r="G20" s="22"/>
      <c r="H20" s="22"/>
      <c r="I20" s="22"/>
      <c r="J20" s="22"/>
    </row>
    <row r="21" spans="1:10" s="34" customFormat="1" ht="12" x14ac:dyDescent="0.2">
      <c r="A21" s="240"/>
      <c r="B21" s="256"/>
      <c r="C21" s="104" t="s">
        <v>23</v>
      </c>
      <c r="D21" s="92" t="s">
        <v>87</v>
      </c>
      <c r="E21" s="11"/>
      <c r="F21" s="11"/>
      <c r="G21" s="22"/>
      <c r="H21" s="22"/>
      <c r="I21" s="22"/>
      <c r="J21" s="22"/>
    </row>
    <row r="22" spans="1:10" s="34" customFormat="1" ht="24" customHeight="1" x14ac:dyDescent="0.2">
      <c r="A22" s="240"/>
      <c r="B22" s="256" t="s">
        <v>70</v>
      </c>
      <c r="C22" s="104" t="s">
        <v>23</v>
      </c>
      <c r="D22" s="92" t="s">
        <v>88</v>
      </c>
      <c r="E22" s="11"/>
      <c r="F22" s="11"/>
      <c r="H22" s="22"/>
      <c r="I22" s="22"/>
      <c r="J22" s="22"/>
    </row>
    <row r="23" spans="1:10" s="34" customFormat="1" ht="12" x14ac:dyDescent="0.2">
      <c r="A23" s="240"/>
      <c r="B23" s="256"/>
      <c r="C23" s="104" t="s">
        <v>23</v>
      </c>
      <c r="D23" s="92" t="s">
        <v>89</v>
      </c>
      <c r="E23" s="11"/>
      <c r="F23" s="11"/>
      <c r="H23" s="22"/>
      <c r="I23" s="22"/>
      <c r="J23" s="22"/>
    </row>
    <row r="24" spans="1:10" s="34" customFormat="1" ht="12" x14ac:dyDescent="0.2">
      <c r="A24" s="240"/>
      <c r="B24" s="256"/>
      <c r="C24" s="104" t="s">
        <v>23</v>
      </c>
      <c r="D24" s="92" t="s">
        <v>90</v>
      </c>
      <c r="E24" s="11"/>
      <c r="F24" s="11"/>
      <c r="H24" s="22"/>
      <c r="I24" s="22"/>
      <c r="J24" s="22"/>
    </row>
    <row r="25" spans="1:10" s="34" customFormat="1" ht="12" x14ac:dyDescent="0.2">
      <c r="A25" s="240"/>
      <c r="B25" s="256"/>
      <c r="C25" s="104" t="s">
        <v>23</v>
      </c>
      <c r="D25" s="92" t="s">
        <v>91</v>
      </c>
      <c r="E25" s="11"/>
      <c r="F25" s="11"/>
      <c r="H25" s="22"/>
      <c r="I25" s="22"/>
      <c r="J25" s="22"/>
    </row>
    <row r="26" spans="1:10" s="34" customFormat="1" ht="12" x14ac:dyDescent="0.2">
      <c r="A26" s="240"/>
      <c r="B26" s="256" t="s">
        <v>72</v>
      </c>
      <c r="C26" s="104" t="s">
        <v>23</v>
      </c>
      <c r="D26" s="92" t="s">
        <v>92</v>
      </c>
      <c r="E26" s="11"/>
      <c r="F26" s="11"/>
      <c r="H26" s="22"/>
      <c r="I26" s="22"/>
      <c r="J26" s="22"/>
    </row>
    <row r="27" spans="1:10" s="34" customFormat="1" ht="12" x14ac:dyDescent="0.2">
      <c r="A27" s="240"/>
      <c r="B27" s="256"/>
      <c r="C27" s="104" t="s">
        <v>23</v>
      </c>
      <c r="D27" s="92" t="s">
        <v>93</v>
      </c>
      <c r="E27" s="11"/>
      <c r="F27" s="11"/>
      <c r="H27" s="22"/>
      <c r="I27" s="22"/>
      <c r="J27" s="22"/>
    </row>
    <row r="28" spans="1:10" s="34" customFormat="1" ht="22.5" x14ac:dyDescent="0.2">
      <c r="A28" s="240"/>
      <c r="B28" s="256"/>
      <c r="C28" s="104" t="s">
        <v>23</v>
      </c>
      <c r="D28" s="92" t="s">
        <v>94</v>
      </c>
      <c r="E28" s="11"/>
      <c r="F28" s="11"/>
      <c r="H28" s="22"/>
      <c r="I28" s="22"/>
      <c r="J28" s="22"/>
    </row>
    <row r="29" spans="1:10" s="34" customFormat="1" ht="12" x14ac:dyDescent="0.2">
      <c r="A29" s="247" t="s">
        <v>287</v>
      </c>
      <c r="B29" s="257" t="s">
        <v>288</v>
      </c>
      <c r="C29" s="104" t="s">
        <v>23</v>
      </c>
      <c r="D29" s="95" t="s">
        <v>105</v>
      </c>
      <c r="E29" s="11"/>
      <c r="F29" s="11"/>
      <c r="H29" s="22"/>
      <c r="I29" s="22"/>
      <c r="J29" s="22"/>
    </row>
    <row r="30" spans="1:10" s="34" customFormat="1" ht="12" x14ac:dyDescent="0.2">
      <c r="A30" s="249"/>
      <c r="B30" s="258"/>
      <c r="C30" s="104" t="s">
        <v>23</v>
      </c>
      <c r="D30" s="95" t="s">
        <v>290</v>
      </c>
      <c r="E30" s="11"/>
      <c r="F30" s="11"/>
      <c r="H30" s="22"/>
      <c r="I30" s="22"/>
      <c r="J30" s="22"/>
    </row>
    <row r="31" spans="1:10" s="34" customFormat="1" ht="25.5" customHeight="1" x14ac:dyDescent="0.2">
      <c r="A31" s="249"/>
      <c r="B31" s="258"/>
      <c r="C31" s="104" t="s">
        <v>23</v>
      </c>
      <c r="D31" s="95" t="s">
        <v>291</v>
      </c>
      <c r="E31" s="11"/>
      <c r="F31" s="11"/>
      <c r="H31" s="22"/>
      <c r="I31" s="22"/>
      <c r="J31" s="22"/>
    </row>
    <row r="32" spans="1:10" s="34" customFormat="1" ht="12" x14ac:dyDescent="0.2">
      <c r="A32" s="249"/>
      <c r="B32" s="257" t="s">
        <v>289</v>
      </c>
      <c r="C32" s="104" t="s">
        <v>23</v>
      </c>
      <c r="D32" s="92" t="s">
        <v>107</v>
      </c>
      <c r="E32" s="22"/>
      <c r="F32" s="11"/>
      <c r="H32" s="22"/>
      <c r="I32" s="22"/>
      <c r="J32" s="22"/>
    </row>
    <row r="33" spans="1:10" s="34" customFormat="1" ht="12" x14ac:dyDescent="0.2">
      <c r="A33" s="249"/>
      <c r="B33" s="258"/>
      <c r="C33" s="104" t="s">
        <v>23</v>
      </c>
      <c r="D33" s="92" t="s">
        <v>292</v>
      </c>
      <c r="E33" s="22"/>
      <c r="F33" s="11"/>
      <c r="H33" s="22"/>
      <c r="I33" s="22"/>
      <c r="J33" s="22"/>
    </row>
    <row r="34" spans="1:10" s="34" customFormat="1" ht="12" x14ac:dyDescent="0.2">
      <c r="A34" s="249"/>
      <c r="B34" s="258"/>
      <c r="C34" s="104" t="s">
        <v>23</v>
      </c>
      <c r="D34" s="92" t="s">
        <v>293</v>
      </c>
      <c r="E34" s="22"/>
      <c r="F34" s="11"/>
      <c r="H34" s="22"/>
      <c r="I34" s="22"/>
      <c r="J34" s="22"/>
    </row>
    <row r="35" spans="1:10" s="34" customFormat="1" ht="26.25" customHeight="1" x14ac:dyDescent="0.2">
      <c r="A35" s="249"/>
      <c r="B35" s="258"/>
      <c r="C35" s="104" t="s">
        <v>23</v>
      </c>
      <c r="D35" s="92" t="s">
        <v>294</v>
      </c>
      <c r="E35" s="11"/>
      <c r="F35" s="11"/>
      <c r="H35" s="22"/>
      <c r="I35" s="22"/>
      <c r="J35" s="22"/>
    </row>
    <row r="36" spans="1:10" s="34" customFormat="1" ht="22.5" x14ac:dyDescent="0.2">
      <c r="A36" s="259" t="s">
        <v>425</v>
      </c>
      <c r="B36" s="260" t="s">
        <v>426</v>
      </c>
      <c r="C36" s="124" t="s">
        <v>23</v>
      </c>
      <c r="D36" s="128" t="s">
        <v>427</v>
      </c>
      <c r="E36" s="11"/>
      <c r="F36" s="11"/>
      <c r="G36" s="11"/>
      <c r="I36" s="11"/>
      <c r="J36" s="11"/>
    </row>
    <row r="37" spans="1:10" s="34" customFormat="1" ht="24" customHeight="1" x14ac:dyDescent="0.2">
      <c r="A37" s="248"/>
      <c r="B37" s="261"/>
      <c r="C37" s="124" t="s">
        <v>23</v>
      </c>
      <c r="D37" s="128" t="s">
        <v>428</v>
      </c>
      <c r="E37" s="11"/>
      <c r="F37" s="11"/>
      <c r="G37" s="11"/>
      <c r="I37" s="11"/>
      <c r="J37" s="11"/>
    </row>
    <row r="38" spans="1:10" s="34" customFormat="1" ht="12" x14ac:dyDescent="0.2">
      <c r="A38" s="248"/>
      <c r="B38" s="261"/>
      <c r="C38" s="124" t="s">
        <v>23</v>
      </c>
      <c r="D38" s="128" t="s">
        <v>429</v>
      </c>
      <c r="E38" s="11"/>
      <c r="F38" s="11"/>
      <c r="G38" s="11"/>
      <c r="I38" s="11"/>
      <c r="J38" s="11"/>
    </row>
    <row r="39" spans="1:10" s="34" customFormat="1" ht="12" x14ac:dyDescent="0.2">
      <c r="A39" s="248"/>
      <c r="B39" s="261"/>
      <c r="C39" s="124" t="s">
        <v>23</v>
      </c>
      <c r="D39" s="128" t="s">
        <v>430</v>
      </c>
      <c r="E39" s="11"/>
      <c r="F39" s="11"/>
      <c r="G39" s="11"/>
      <c r="I39" s="11"/>
      <c r="J39" s="11"/>
    </row>
    <row r="40" spans="1:10" s="34" customFormat="1" ht="12" x14ac:dyDescent="0.2">
      <c r="A40" s="248"/>
      <c r="B40" s="260" t="s">
        <v>423</v>
      </c>
      <c r="C40" s="124" t="s">
        <v>23</v>
      </c>
      <c r="D40" s="128" t="s">
        <v>431</v>
      </c>
      <c r="E40" s="11"/>
      <c r="F40" s="11"/>
      <c r="G40" s="11"/>
      <c r="I40" s="11"/>
      <c r="J40" s="11"/>
    </row>
    <row r="41" spans="1:10" s="34" customFormat="1" ht="12" x14ac:dyDescent="0.2">
      <c r="A41" s="248"/>
      <c r="B41" s="261"/>
      <c r="C41" s="124" t="s">
        <v>23</v>
      </c>
      <c r="D41" s="128" t="s">
        <v>432</v>
      </c>
      <c r="E41" s="11"/>
      <c r="F41" s="11"/>
      <c r="G41" s="11"/>
      <c r="I41" s="11"/>
      <c r="J41" s="11"/>
    </row>
    <row r="42" spans="1:10" s="34" customFormat="1" ht="22.5" x14ac:dyDescent="0.2">
      <c r="A42" s="248"/>
      <c r="B42" s="261"/>
      <c r="C42" s="124" t="s">
        <v>23</v>
      </c>
      <c r="D42" s="128" t="s">
        <v>433</v>
      </c>
      <c r="E42" s="11"/>
      <c r="F42" s="11"/>
      <c r="G42" s="11"/>
      <c r="I42" s="11"/>
      <c r="J42" s="11"/>
    </row>
    <row r="43" spans="1:10" s="34" customFormat="1" ht="22.5" x14ac:dyDescent="0.2">
      <c r="A43" s="248"/>
      <c r="B43" s="261"/>
      <c r="C43" s="124" t="s">
        <v>23</v>
      </c>
      <c r="D43" s="128" t="s">
        <v>434</v>
      </c>
      <c r="E43" s="11"/>
      <c r="F43" s="11"/>
      <c r="G43" s="11"/>
      <c r="I43" s="11"/>
      <c r="J43" s="11"/>
    </row>
    <row r="44" spans="1:10" s="34" customFormat="1" ht="22.5" x14ac:dyDescent="0.2">
      <c r="A44" s="248"/>
      <c r="B44" s="261"/>
      <c r="C44" s="124" t="s">
        <v>23</v>
      </c>
      <c r="D44" s="128" t="s">
        <v>435</v>
      </c>
      <c r="E44" s="11"/>
      <c r="F44" s="11"/>
      <c r="G44" s="11"/>
      <c r="I44" s="11"/>
      <c r="J44" s="11"/>
    </row>
    <row r="45" spans="1:10" s="34" customFormat="1" ht="12" x14ac:dyDescent="0.2">
      <c r="A45" s="248"/>
      <c r="B45" s="261"/>
      <c r="C45" s="172" t="s">
        <v>23</v>
      </c>
      <c r="D45" s="173" t="s">
        <v>436</v>
      </c>
      <c r="E45" s="11"/>
      <c r="F45" s="11"/>
      <c r="G45" s="11"/>
      <c r="I45" s="11"/>
      <c r="J45" s="11"/>
    </row>
    <row r="46" spans="1:10" s="34" customFormat="1" ht="12" x14ac:dyDescent="0.2">
      <c r="A46" s="175"/>
      <c r="B46" s="176"/>
      <c r="C46" s="177"/>
      <c r="D46" s="178"/>
      <c r="E46" s="11"/>
      <c r="F46" s="11"/>
      <c r="G46" s="11"/>
      <c r="I46" s="11"/>
      <c r="J46" s="11"/>
    </row>
    <row r="47" spans="1:10" s="34" customFormat="1" ht="12" x14ac:dyDescent="0.2">
      <c r="A47" s="174"/>
      <c r="B47" s="174"/>
      <c r="C47" s="174"/>
      <c r="D47" s="174"/>
    </row>
    <row r="48" spans="1:10" s="34" customFormat="1" ht="12" x14ac:dyDescent="0.2">
      <c r="A48" s="242" t="s">
        <v>22</v>
      </c>
      <c r="B48" s="243"/>
      <c r="C48" s="243"/>
      <c r="D48" s="244"/>
    </row>
    <row r="49" spans="1:7" s="34" customFormat="1" ht="12" x14ac:dyDescent="0.2">
      <c r="A49" s="35" t="s">
        <v>0</v>
      </c>
      <c r="B49" s="37" t="s">
        <v>1</v>
      </c>
      <c r="C49" s="245" t="s">
        <v>2</v>
      </c>
      <c r="D49" s="246"/>
    </row>
    <row r="50" spans="1:7" s="34" customFormat="1" ht="22.5" x14ac:dyDescent="0.2">
      <c r="A50" s="240" t="s">
        <v>124</v>
      </c>
      <c r="B50" s="237" t="s">
        <v>295</v>
      </c>
      <c r="C50" s="104" t="s">
        <v>23</v>
      </c>
      <c r="D50" s="95" t="s">
        <v>298</v>
      </c>
    </row>
    <row r="51" spans="1:7" s="34" customFormat="1" ht="12" x14ac:dyDescent="0.2">
      <c r="A51" s="240"/>
      <c r="B51" s="238"/>
      <c r="C51" s="104" t="s">
        <v>25</v>
      </c>
      <c r="D51" s="91" t="s">
        <v>299</v>
      </c>
    </row>
    <row r="52" spans="1:7" s="34" customFormat="1" x14ac:dyDescent="0.2">
      <c r="A52" s="240"/>
      <c r="B52" s="238"/>
      <c r="C52" s="104" t="s">
        <v>25</v>
      </c>
      <c r="D52" s="91" t="s">
        <v>300</v>
      </c>
      <c r="G52" s="31"/>
    </row>
    <row r="53" spans="1:7" s="34" customFormat="1" ht="12" x14ac:dyDescent="0.2">
      <c r="A53" s="240"/>
      <c r="B53" s="239"/>
      <c r="C53" s="104" t="s">
        <v>25</v>
      </c>
      <c r="D53" s="91" t="s">
        <v>301</v>
      </c>
    </row>
    <row r="54" spans="1:7" s="34" customFormat="1" x14ac:dyDescent="0.2">
      <c r="A54" s="240"/>
      <c r="B54" s="236"/>
      <c r="C54" s="104" t="s">
        <v>25</v>
      </c>
      <c r="D54" s="91" t="s">
        <v>302</v>
      </c>
      <c r="G54" s="31"/>
    </row>
    <row r="55" spans="1:7" s="34" customFormat="1" ht="27" customHeight="1" x14ac:dyDescent="0.2">
      <c r="A55" s="240"/>
      <c r="B55" s="237" t="s">
        <v>296</v>
      </c>
      <c r="C55" s="104" t="s">
        <v>23</v>
      </c>
      <c r="D55" s="91" t="s">
        <v>303</v>
      </c>
      <c r="G55" s="31"/>
    </row>
    <row r="56" spans="1:7" s="34" customFormat="1" ht="27" customHeight="1" x14ac:dyDescent="0.2">
      <c r="A56" s="240"/>
      <c r="B56" s="239"/>
      <c r="C56" s="104" t="s">
        <v>23</v>
      </c>
      <c r="D56" s="91" t="s">
        <v>304</v>
      </c>
      <c r="G56" s="31"/>
    </row>
    <row r="57" spans="1:7" s="34" customFormat="1" ht="22.5" x14ac:dyDescent="0.2">
      <c r="A57" s="240"/>
      <c r="B57" s="239"/>
      <c r="C57" s="104" t="s">
        <v>23</v>
      </c>
      <c r="D57" s="91" t="s">
        <v>305</v>
      </c>
      <c r="G57" s="31"/>
    </row>
    <row r="58" spans="1:7" s="34" customFormat="1" x14ac:dyDescent="0.2">
      <c r="A58" s="240"/>
      <c r="B58" s="236"/>
      <c r="C58" s="104" t="s">
        <v>23</v>
      </c>
      <c r="D58" s="91" t="s">
        <v>306</v>
      </c>
      <c r="G58" s="31"/>
    </row>
    <row r="59" spans="1:7" s="34" customFormat="1" ht="22.5" x14ac:dyDescent="0.2">
      <c r="A59" s="240"/>
      <c r="B59" s="237" t="s">
        <v>297</v>
      </c>
      <c r="C59" s="104" t="s">
        <v>23</v>
      </c>
      <c r="D59" s="91" t="s">
        <v>307</v>
      </c>
      <c r="G59" s="31"/>
    </row>
    <row r="60" spans="1:7" s="34" customFormat="1" ht="22.5" x14ac:dyDescent="0.2">
      <c r="A60" s="240"/>
      <c r="B60" s="239"/>
      <c r="C60" s="104" t="s">
        <v>23</v>
      </c>
      <c r="D60" s="91" t="s">
        <v>308</v>
      </c>
      <c r="G60" s="31"/>
    </row>
    <row r="61" spans="1:7" s="34" customFormat="1" ht="22.5" x14ac:dyDescent="0.2">
      <c r="A61" s="240"/>
      <c r="B61" s="236"/>
      <c r="C61" s="104" t="s">
        <v>23</v>
      </c>
      <c r="D61" s="92" t="s">
        <v>309</v>
      </c>
      <c r="G61" s="31"/>
    </row>
    <row r="62" spans="1:7" s="34" customFormat="1" ht="22.5" x14ac:dyDescent="0.2">
      <c r="A62" s="240" t="s">
        <v>471</v>
      </c>
      <c r="B62" s="237" t="s">
        <v>310</v>
      </c>
      <c r="C62" s="104" t="s">
        <v>23</v>
      </c>
      <c r="D62" s="91" t="s">
        <v>311</v>
      </c>
      <c r="G62" s="31"/>
    </row>
    <row r="63" spans="1:7" s="34" customFormat="1" ht="22.5" x14ac:dyDescent="0.2">
      <c r="A63" s="240"/>
      <c r="B63" s="239"/>
      <c r="C63" s="104" t="s">
        <v>25</v>
      </c>
      <c r="D63" s="91" t="s">
        <v>312</v>
      </c>
      <c r="G63" s="31"/>
    </row>
    <row r="64" spans="1:7" s="34" customFormat="1" x14ac:dyDescent="0.2">
      <c r="A64" s="240"/>
      <c r="B64" s="236"/>
      <c r="C64" s="104" t="s">
        <v>25</v>
      </c>
      <c r="D64" s="91" t="s">
        <v>313</v>
      </c>
      <c r="G64" s="31"/>
    </row>
    <row r="65" spans="1:7" s="34" customFormat="1" x14ac:dyDescent="0.2">
      <c r="A65" s="240"/>
      <c r="B65" s="237" t="s">
        <v>314</v>
      </c>
      <c r="C65" s="104" t="s">
        <v>23</v>
      </c>
      <c r="D65" s="91" t="s">
        <v>315</v>
      </c>
      <c r="G65" s="31"/>
    </row>
    <row r="66" spans="1:7" s="34" customFormat="1" x14ac:dyDescent="0.2">
      <c r="A66" s="240"/>
      <c r="B66" s="239"/>
      <c r="C66" s="104" t="s">
        <v>23</v>
      </c>
      <c r="D66" s="91" t="s">
        <v>316</v>
      </c>
      <c r="G66" s="31"/>
    </row>
    <row r="67" spans="1:7" s="34" customFormat="1" ht="27" customHeight="1" x14ac:dyDescent="0.2">
      <c r="A67" s="240"/>
      <c r="B67" s="239"/>
      <c r="C67" s="104" t="s">
        <v>23</v>
      </c>
      <c r="D67" s="91" t="s">
        <v>317</v>
      </c>
      <c r="G67" s="31"/>
    </row>
    <row r="68" spans="1:7" s="34" customFormat="1" x14ac:dyDescent="0.2">
      <c r="A68" s="240"/>
      <c r="B68" s="239"/>
      <c r="C68" s="104" t="s">
        <v>23</v>
      </c>
      <c r="D68" s="91" t="s">
        <v>318</v>
      </c>
      <c r="G68" s="31"/>
    </row>
    <row r="69" spans="1:7" s="34" customFormat="1" x14ac:dyDescent="0.2">
      <c r="A69" s="240"/>
      <c r="B69" s="237" t="s">
        <v>322</v>
      </c>
      <c r="C69" s="104" t="s">
        <v>23</v>
      </c>
      <c r="D69" s="91" t="s">
        <v>319</v>
      </c>
      <c r="G69" s="31"/>
    </row>
    <row r="70" spans="1:7" s="34" customFormat="1" ht="25.5" customHeight="1" x14ac:dyDescent="0.2">
      <c r="A70" s="240"/>
      <c r="B70" s="239"/>
      <c r="C70" s="104" t="s">
        <v>23</v>
      </c>
      <c r="D70" s="91" t="s">
        <v>320</v>
      </c>
      <c r="G70" s="31"/>
    </row>
    <row r="71" spans="1:7" s="34" customFormat="1" ht="22.5" x14ac:dyDescent="0.2">
      <c r="A71" s="240"/>
      <c r="B71" s="239"/>
      <c r="C71" s="104" t="s">
        <v>23</v>
      </c>
      <c r="D71" s="91" t="s">
        <v>321</v>
      </c>
      <c r="G71" s="31"/>
    </row>
    <row r="72" spans="1:7" s="34" customFormat="1" ht="25.5" customHeight="1" x14ac:dyDescent="0.2">
      <c r="A72" s="240" t="s">
        <v>473</v>
      </c>
      <c r="B72" s="237" t="s">
        <v>323</v>
      </c>
      <c r="C72" s="104" t="s">
        <v>23</v>
      </c>
      <c r="D72" s="91" t="s">
        <v>326</v>
      </c>
      <c r="G72" s="31"/>
    </row>
    <row r="73" spans="1:7" s="34" customFormat="1" ht="22.5" x14ac:dyDescent="0.2">
      <c r="A73" s="240"/>
      <c r="B73" s="238"/>
      <c r="C73" s="104" t="s">
        <v>23</v>
      </c>
      <c r="D73" s="91" t="s">
        <v>327</v>
      </c>
      <c r="G73" s="31"/>
    </row>
    <row r="74" spans="1:7" s="34" customFormat="1" x14ac:dyDescent="0.2">
      <c r="A74" s="240"/>
      <c r="B74" s="238"/>
      <c r="C74" s="104" t="s">
        <v>23</v>
      </c>
      <c r="D74" s="91" t="s">
        <v>328</v>
      </c>
      <c r="G74" s="31"/>
    </row>
    <row r="75" spans="1:7" s="34" customFormat="1" ht="27" customHeight="1" x14ac:dyDescent="0.2">
      <c r="A75" s="240"/>
      <c r="B75" s="237" t="s">
        <v>324</v>
      </c>
      <c r="C75" s="104" t="s">
        <v>23</v>
      </c>
      <c r="D75" s="103" t="s">
        <v>329</v>
      </c>
      <c r="G75" s="31"/>
    </row>
    <row r="76" spans="1:7" s="34" customFormat="1" ht="22.5" x14ac:dyDescent="0.2">
      <c r="A76" s="240"/>
      <c r="B76" s="239"/>
      <c r="C76" s="104" t="s">
        <v>23</v>
      </c>
      <c r="D76" s="103" t="s">
        <v>330</v>
      </c>
      <c r="G76" s="31"/>
    </row>
    <row r="77" spans="1:7" s="34" customFormat="1" ht="23.25" customHeight="1" x14ac:dyDescent="0.2">
      <c r="A77" s="240"/>
      <c r="B77" s="239"/>
      <c r="C77" s="104" t="s">
        <v>23</v>
      </c>
      <c r="D77" s="103" t="s">
        <v>331</v>
      </c>
      <c r="G77" s="31"/>
    </row>
    <row r="78" spans="1:7" s="34" customFormat="1" ht="22.5" x14ac:dyDescent="0.2">
      <c r="A78" s="240"/>
      <c r="B78" s="239"/>
      <c r="C78" s="104" t="s">
        <v>23</v>
      </c>
      <c r="D78" s="103" t="s">
        <v>332</v>
      </c>
      <c r="G78" s="31"/>
    </row>
    <row r="79" spans="1:7" s="34" customFormat="1" x14ac:dyDescent="0.2">
      <c r="A79" s="240"/>
      <c r="B79" s="239"/>
      <c r="C79" s="104" t="s">
        <v>23</v>
      </c>
      <c r="D79" s="103" t="s">
        <v>333</v>
      </c>
      <c r="G79" s="31"/>
    </row>
    <row r="80" spans="1:7" s="34" customFormat="1" x14ac:dyDescent="0.2">
      <c r="A80" s="240"/>
      <c r="B80" s="236"/>
      <c r="C80" s="104" t="s">
        <v>23</v>
      </c>
      <c r="D80" s="103" t="s">
        <v>334</v>
      </c>
      <c r="G80" s="31"/>
    </row>
    <row r="81" spans="1:7" s="34" customFormat="1" x14ac:dyDescent="0.2">
      <c r="A81" s="240"/>
      <c r="B81" s="237" t="s">
        <v>325</v>
      </c>
      <c r="C81" s="104" t="s">
        <v>23</v>
      </c>
      <c r="D81" s="103" t="s">
        <v>335</v>
      </c>
      <c r="G81" s="31"/>
    </row>
    <row r="82" spans="1:7" s="34" customFormat="1" ht="27" customHeight="1" x14ac:dyDescent="0.2">
      <c r="A82" s="240"/>
      <c r="B82" s="239"/>
      <c r="C82" s="104" t="s">
        <v>23</v>
      </c>
      <c r="D82" s="103" t="s">
        <v>336</v>
      </c>
      <c r="G82" s="31"/>
    </row>
    <row r="83" spans="1:7" s="34" customFormat="1" x14ac:dyDescent="0.2">
      <c r="A83" s="240"/>
      <c r="B83" s="239"/>
      <c r="C83" s="104" t="s">
        <v>23</v>
      </c>
      <c r="D83" s="103" t="s">
        <v>337</v>
      </c>
      <c r="G83" s="31"/>
    </row>
    <row r="84" spans="1:7" s="34" customFormat="1" ht="26.25" customHeight="1" x14ac:dyDescent="0.2">
      <c r="A84" s="232" t="s">
        <v>136</v>
      </c>
      <c r="B84" s="233" t="s">
        <v>323</v>
      </c>
      <c r="C84" s="124" t="s">
        <v>23</v>
      </c>
      <c r="D84" s="125" t="s">
        <v>340</v>
      </c>
      <c r="G84" s="31"/>
    </row>
    <row r="85" spans="1:7" s="34" customFormat="1" x14ac:dyDescent="0.2">
      <c r="A85" s="232"/>
      <c r="B85" s="234"/>
      <c r="C85" s="124" t="s">
        <v>23</v>
      </c>
      <c r="D85" s="125" t="s">
        <v>341</v>
      </c>
      <c r="G85" s="31"/>
    </row>
    <row r="86" spans="1:7" s="34" customFormat="1" x14ac:dyDescent="0.2">
      <c r="A86" s="232"/>
      <c r="B86" s="234"/>
      <c r="C86" s="124" t="s">
        <v>23</v>
      </c>
      <c r="D86" s="125" t="s">
        <v>342</v>
      </c>
      <c r="G86" s="31"/>
    </row>
    <row r="87" spans="1:7" s="34" customFormat="1" x14ac:dyDescent="0.2">
      <c r="A87" s="232"/>
      <c r="B87" s="234"/>
      <c r="C87" s="124" t="s">
        <v>23</v>
      </c>
      <c r="D87" s="125" t="s">
        <v>343</v>
      </c>
      <c r="G87" s="31"/>
    </row>
    <row r="88" spans="1:7" s="34" customFormat="1" x14ac:dyDescent="0.2">
      <c r="A88" s="232"/>
      <c r="B88" s="233" t="s">
        <v>338</v>
      </c>
      <c r="C88" s="124" t="s">
        <v>23</v>
      </c>
      <c r="D88" s="126" t="s">
        <v>344</v>
      </c>
      <c r="G88" s="31"/>
    </row>
    <row r="89" spans="1:7" s="34" customFormat="1" x14ac:dyDescent="0.2">
      <c r="A89" s="232"/>
      <c r="B89" s="235"/>
      <c r="C89" s="124" t="s">
        <v>23</v>
      </c>
      <c r="D89" s="126" t="s">
        <v>345</v>
      </c>
      <c r="G89" s="31"/>
    </row>
    <row r="90" spans="1:7" s="34" customFormat="1" ht="22.5" x14ac:dyDescent="0.2">
      <c r="A90" s="232"/>
      <c r="B90" s="235"/>
      <c r="C90" s="124" t="s">
        <v>23</v>
      </c>
      <c r="D90" s="126" t="s">
        <v>346</v>
      </c>
      <c r="G90" s="31"/>
    </row>
    <row r="91" spans="1:7" s="34" customFormat="1" x14ac:dyDescent="0.2">
      <c r="A91" s="232"/>
      <c r="B91" s="236"/>
      <c r="C91" s="124" t="s">
        <v>23</v>
      </c>
      <c r="D91" s="126" t="s">
        <v>347</v>
      </c>
      <c r="G91" s="31"/>
    </row>
    <row r="92" spans="1:7" s="34" customFormat="1" x14ac:dyDescent="0.2">
      <c r="A92" s="232"/>
      <c r="B92" s="233" t="s">
        <v>339</v>
      </c>
      <c r="C92" s="124" t="s">
        <v>23</v>
      </c>
      <c r="D92" s="126" t="s">
        <v>348</v>
      </c>
      <c r="G92" s="31"/>
    </row>
    <row r="93" spans="1:7" s="34" customFormat="1" ht="27" customHeight="1" x14ac:dyDescent="0.2">
      <c r="A93" s="232"/>
      <c r="B93" s="235"/>
      <c r="C93" s="124" t="s">
        <v>23</v>
      </c>
      <c r="D93" s="126" t="s">
        <v>349</v>
      </c>
      <c r="G93" s="31"/>
    </row>
    <row r="94" spans="1:7" s="34" customFormat="1" ht="22.5" x14ac:dyDescent="0.2">
      <c r="A94" s="232"/>
      <c r="B94" s="236"/>
      <c r="C94" s="124" t="s">
        <v>23</v>
      </c>
      <c r="D94" s="126" t="s">
        <v>350</v>
      </c>
      <c r="G94" s="31"/>
    </row>
    <row r="95" spans="1:7" s="34" customFormat="1" x14ac:dyDescent="0.2">
      <c r="A95" s="240" t="s">
        <v>138</v>
      </c>
      <c r="B95" s="237" t="s">
        <v>351</v>
      </c>
      <c r="C95" s="104" t="s">
        <v>23</v>
      </c>
      <c r="D95" s="91" t="s">
        <v>353</v>
      </c>
      <c r="G95" s="31"/>
    </row>
    <row r="96" spans="1:7" s="34" customFormat="1" ht="22.5" x14ac:dyDescent="0.2">
      <c r="A96" s="240"/>
      <c r="B96" s="238"/>
      <c r="C96" s="104" t="s">
        <v>23</v>
      </c>
      <c r="D96" s="91" t="s">
        <v>354</v>
      </c>
      <c r="G96" s="31"/>
    </row>
    <row r="97" spans="1:7" s="34" customFormat="1" x14ac:dyDescent="0.2">
      <c r="A97" s="240"/>
      <c r="B97" s="238"/>
      <c r="C97" s="104" t="s">
        <v>23</v>
      </c>
      <c r="D97" s="91" t="s">
        <v>355</v>
      </c>
      <c r="G97" s="31"/>
    </row>
    <row r="98" spans="1:7" s="34" customFormat="1" x14ac:dyDescent="0.2">
      <c r="A98" s="240"/>
      <c r="B98" s="238"/>
      <c r="C98" s="104" t="s">
        <v>23</v>
      </c>
      <c r="D98" s="91" t="s">
        <v>343</v>
      </c>
      <c r="G98" s="31"/>
    </row>
    <row r="99" spans="1:7" s="34" customFormat="1" x14ac:dyDescent="0.2">
      <c r="A99" s="240"/>
      <c r="B99" s="237" t="s">
        <v>352</v>
      </c>
      <c r="C99" s="104" t="s">
        <v>23</v>
      </c>
      <c r="D99" s="103" t="s">
        <v>356</v>
      </c>
      <c r="G99" s="31"/>
    </row>
    <row r="100" spans="1:7" s="34" customFormat="1" ht="22.5" x14ac:dyDescent="0.2">
      <c r="A100" s="240"/>
      <c r="B100" s="239"/>
      <c r="C100" s="104" t="s">
        <v>23</v>
      </c>
      <c r="D100" s="103" t="s">
        <v>357</v>
      </c>
      <c r="G100" s="31"/>
    </row>
    <row r="101" spans="1:7" s="34" customFormat="1" x14ac:dyDescent="0.2">
      <c r="A101" s="240"/>
      <c r="B101" s="239"/>
      <c r="C101" s="104" t="s">
        <v>23</v>
      </c>
      <c r="D101" s="103" t="s">
        <v>358</v>
      </c>
      <c r="G101" s="31"/>
    </row>
    <row r="102" spans="1:7" s="34" customFormat="1" x14ac:dyDescent="0.2">
      <c r="A102" s="240"/>
      <c r="B102" s="236"/>
      <c r="C102" s="104" t="s">
        <v>23</v>
      </c>
      <c r="D102" s="103" t="s">
        <v>359</v>
      </c>
      <c r="G102" s="31"/>
    </row>
    <row r="103" spans="1:7" s="34" customFormat="1" x14ac:dyDescent="0.2">
      <c r="A103" s="240"/>
      <c r="B103" s="237" t="s">
        <v>339</v>
      </c>
      <c r="C103" s="104" t="s">
        <v>23</v>
      </c>
      <c r="D103" s="103" t="s">
        <v>360</v>
      </c>
      <c r="G103" s="31"/>
    </row>
    <row r="104" spans="1:7" s="34" customFormat="1" ht="26.25" customHeight="1" x14ac:dyDescent="0.2">
      <c r="A104" s="240"/>
      <c r="B104" s="239"/>
      <c r="C104" s="104" t="s">
        <v>23</v>
      </c>
      <c r="D104" s="103" t="s">
        <v>361</v>
      </c>
      <c r="G104" s="31"/>
    </row>
    <row r="105" spans="1:7" s="34" customFormat="1" ht="22.5" x14ac:dyDescent="0.2">
      <c r="A105" s="240"/>
      <c r="B105" s="239"/>
      <c r="C105" s="104" t="s">
        <v>23</v>
      </c>
      <c r="D105" s="103" t="s">
        <v>362</v>
      </c>
      <c r="G105" s="31"/>
    </row>
    <row r="106" spans="1:7" s="34" customFormat="1" ht="22.5" x14ac:dyDescent="0.2">
      <c r="A106" s="240" t="s">
        <v>477</v>
      </c>
      <c r="B106" s="237" t="s">
        <v>323</v>
      </c>
      <c r="C106" s="104" t="s">
        <v>23</v>
      </c>
      <c r="D106" s="91" t="s">
        <v>364</v>
      </c>
      <c r="G106" s="31"/>
    </row>
    <row r="107" spans="1:7" s="34" customFormat="1" ht="27" customHeight="1" x14ac:dyDescent="0.2">
      <c r="A107" s="240"/>
      <c r="B107" s="238"/>
      <c r="C107" s="104" t="s">
        <v>23</v>
      </c>
      <c r="D107" s="91" t="s">
        <v>365</v>
      </c>
      <c r="G107" s="31"/>
    </row>
    <row r="108" spans="1:7" s="34" customFormat="1" ht="22.5" x14ac:dyDescent="0.2">
      <c r="A108" s="240"/>
      <c r="B108" s="238"/>
      <c r="C108" s="104" t="s">
        <v>23</v>
      </c>
      <c r="D108" s="91" t="s">
        <v>366</v>
      </c>
      <c r="G108" s="31"/>
    </row>
    <row r="109" spans="1:7" s="34" customFormat="1" x14ac:dyDescent="0.2">
      <c r="A109" s="240"/>
      <c r="B109" s="238"/>
      <c r="C109" s="104" t="s">
        <v>23</v>
      </c>
      <c r="D109" s="91" t="s">
        <v>343</v>
      </c>
      <c r="G109" s="31"/>
    </row>
    <row r="110" spans="1:7" s="34" customFormat="1" ht="26.25" customHeight="1" x14ac:dyDescent="0.2">
      <c r="A110" s="240"/>
      <c r="B110" s="237" t="s">
        <v>363</v>
      </c>
      <c r="C110" s="104" t="s">
        <v>23</v>
      </c>
      <c r="D110" s="103" t="s">
        <v>367</v>
      </c>
      <c r="G110" s="31"/>
    </row>
    <row r="111" spans="1:7" s="34" customFormat="1" ht="27" customHeight="1" x14ac:dyDescent="0.2">
      <c r="A111" s="240"/>
      <c r="B111" s="239"/>
      <c r="C111" s="104" t="s">
        <v>23</v>
      </c>
      <c r="D111" s="103" t="s">
        <v>368</v>
      </c>
      <c r="G111" s="31"/>
    </row>
    <row r="112" spans="1:7" s="34" customFormat="1" ht="22.5" x14ac:dyDescent="0.2">
      <c r="A112" s="240"/>
      <c r="B112" s="239"/>
      <c r="C112" s="104" t="s">
        <v>23</v>
      </c>
      <c r="D112" s="103" t="s">
        <v>369</v>
      </c>
      <c r="G112" s="31"/>
    </row>
    <row r="113" spans="1:7" s="34" customFormat="1" x14ac:dyDescent="0.2">
      <c r="A113" s="240"/>
      <c r="B113" s="239"/>
      <c r="C113" s="104" t="s">
        <v>23</v>
      </c>
      <c r="D113" s="103" t="s">
        <v>370</v>
      </c>
      <c r="G113" s="31"/>
    </row>
    <row r="114" spans="1:7" s="34" customFormat="1" x14ac:dyDescent="0.2">
      <c r="A114" s="240"/>
      <c r="B114" s="236"/>
      <c r="C114" s="104" t="s">
        <v>23</v>
      </c>
      <c r="D114" s="103" t="s">
        <v>371</v>
      </c>
      <c r="G114" s="31"/>
    </row>
    <row r="115" spans="1:7" s="34" customFormat="1" x14ac:dyDescent="0.2">
      <c r="A115" s="240"/>
      <c r="B115" s="237" t="s">
        <v>339</v>
      </c>
      <c r="C115" s="104" t="s">
        <v>23</v>
      </c>
      <c r="D115" s="103" t="s">
        <v>372</v>
      </c>
      <c r="G115" s="31"/>
    </row>
    <row r="116" spans="1:7" s="34" customFormat="1" x14ac:dyDescent="0.2">
      <c r="A116" s="240"/>
      <c r="B116" s="238"/>
      <c r="C116" s="104" t="s">
        <v>23</v>
      </c>
      <c r="D116" s="103" t="s">
        <v>373</v>
      </c>
      <c r="G116" s="31"/>
    </row>
    <row r="117" spans="1:7" s="34" customFormat="1" ht="22.5" x14ac:dyDescent="0.2">
      <c r="A117" s="240"/>
      <c r="B117" s="239"/>
      <c r="C117" s="104" t="s">
        <v>23</v>
      </c>
      <c r="D117" s="103" t="s">
        <v>374</v>
      </c>
      <c r="G117" s="31"/>
    </row>
    <row r="118" spans="1:7" s="34" customFormat="1" ht="22.5" x14ac:dyDescent="0.2">
      <c r="A118" s="240"/>
      <c r="B118" s="239"/>
      <c r="C118" s="104" t="s">
        <v>23</v>
      </c>
      <c r="D118" s="103" t="s">
        <v>375</v>
      </c>
      <c r="G118" s="31"/>
    </row>
    <row r="119" spans="1:7" s="34" customFormat="1" x14ac:dyDescent="0.2">
      <c r="A119" s="232" t="s">
        <v>479</v>
      </c>
      <c r="B119" s="233" t="s">
        <v>323</v>
      </c>
      <c r="C119" s="124" t="s">
        <v>23</v>
      </c>
      <c r="D119" s="125" t="s">
        <v>377</v>
      </c>
      <c r="G119" s="31"/>
    </row>
    <row r="120" spans="1:7" s="34" customFormat="1" x14ac:dyDescent="0.2">
      <c r="A120" s="232"/>
      <c r="B120" s="234"/>
      <c r="C120" s="124" t="s">
        <v>23</v>
      </c>
      <c r="D120" s="125" t="s">
        <v>378</v>
      </c>
      <c r="G120" s="31"/>
    </row>
    <row r="121" spans="1:7" s="34" customFormat="1" x14ac:dyDescent="0.2">
      <c r="A121" s="232"/>
      <c r="B121" s="234"/>
      <c r="C121" s="124" t="s">
        <v>23</v>
      </c>
      <c r="D121" s="125" t="s">
        <v>379</v>
      </c>
      <c r="G121" s="31"/>
    </row>
    <row r="122" spans="1:7" s="34" customFormat="1" ht="22.5" x14ac:dyDescent="0.2">
      <c r="A122" s="232"/>
      <c r="B122" s="234"/>
      <c r="C122" s="124" t="s">
        <v>23</v>
      </c>
      <c r="D122" s="125" t="s">
        <v>380</v>
      </c>
      <c r="G122" s="31"/>
    </row>
    <row r="123" spans="1:7" s="34" customFormat="1" x14ac:dyDescent="0.2">
      <c r="A123" s="232"/>
      <c r="B123" s="234"/>
      <c r="C123" s="124" t="s">
        <v>23</v>
      </c>
      <c r="D123" s="125" t="s">
        <v>343</v>
      </c>
      <c r="G123" s="31"/>
    </row>
    <row r="124" spans="1:7" s="34" customFormat="1" ht="27.75" customHeight="1" x14ac:dyDescent="0.2">
      <c r="A124" s="232"/>
      <c r="B124" s="233" t="s">
        <v>376</v>
      </c>
      <c r="C124" s="124" t="s">
        <v>23</v>
      </c>
      <c r="D124" s="126" t="s">
        <v>381</v>
      </c>
      <c r="G124" s="31"/>
    </row>
    <row r="125" spans="1:7" s="34" customFormat="1" ht="27.75" customHeight="1" x14ac:dyDescent="0.2">
      <c r="A125" s="232"/>
      <c r="B125" s="235"/>
      <c r="C125" s="124" t="s">
        <v>23</v>
      </c>
      <c r="D125" s="126" t="s">
        <v>382</v>
      </c>
      <c r="G125" s="31"/>
    </row>
    <row r="126" spans="1:7" s="34" customFormat="1" x14ac:dyDescent="0.2">
      <c r="A126" s="232"/>
      <c r="B126" s="235"/>
      <c r="C126" s="124" t="s">
        <v>23</v>
      </c>
      <c r="D126" s="126" t="s">
        <v>383</v>
      </c>
      <c r="G126" s="31"/>
    </row>
    <row r="127" spans="1:7" s="34" customFormat="1" x14ac:dyDescent="0.2">
      <c r="A127" s="232"/>
      <c r="B127" s="235"/>
      <c r="C127" s="124" t="s">
        <v>23</v>
      </c>
      <c r="D127" s="126" t="s">
        <v>384</v>
      </c>
      <c r="G127" s="31"/>
    </row>
    <row r="128" spans="1:7" s="34" customFormat="1" x14ac:dyDescent="0.2">
      <c r="A128" s="232"/>
      <c r="B128" s="236"/>
      <c r="C128" s="124" t="s">
        <v>23</v>
      </c>
      <c r="D128" s="126" t="s">
        <v>385</v>
      </c>
      <c r="G128" s="31"/>
    </row>
    <row r="129" spans="1:7" s="34" customFormat="1" x14ac:dyDescent="0.2">
      <c r="A129" s="232"/>
      <c r="B129" s="233" t="s">
        <v>339</v>
      </c>
      <c r="C129" s="124" t="s">
        <v>23</v>
      </c>
      <c r="D129" s="126" t="s">
        <v>386</v>
      </c>
      <c r="G129" s="31"/>
    </row>
    <row r="130" spans="1:7" s="34" customFormat="1" ht="27" customHeight="1" x14ac:dyDescent="0.2">
      <c r="A130" s="232"/>
      <c r="B130" s="234"/>
      <c r="C130" s="124" t="s">
        <v>23</v>
      </c>
      <c r="D130" s="126" t="s">
        <v>387</v>
      </c>
      <c r="G130" s="31"/>
    </row>
    <row r="131" spans="1:7" s="34" customFormat="1" ht="22.5" x14ac:dyDescent="0.2">
      <c r="A131" s="232"/>
      <c r="B131" s="235"/>
      <c r="C131" s="124" t="s">
        <v>23</v>
      </c>
      <c r="D131" s="126" t="s">
        <v>388</v>
      </c>
      <c r="G131" s="31"/>
    </row>
    <row r="132" spans="1:7" s="34" customFormat="1" ht="22.5" x14ac:dyDescent="0.2">
      <c r="A132" s="232"/>
      <c r="B132" s="236"/>
      <c r="C132" s="124" t="s">
        <v>23</v>
      </c>
      <c r="D132" s="126" t="s">
        <v>389</v>
      </c>
      <c r="G132" s="31"/>
    </row>
    <row r="133" spans="1:7" s="34" customFormat="1" ht="22.5" x14ac:dyDescent="0.2">
      <c r="A133" s="232" t="s">
        <v>481</v>
      </c>
      <c r="B133" s="233" t="s">
        <v>390</v>
      </c>
      <c r="C133" s="124" t="s">
        <v>23</v>
      </c>
      <c r="D133" s="125" t="s">
        <v>393</v>
      </c>
      <c r="G133" s="31"/>
    </row>
    <row r="134" spans="1:7" s="34" customFormat="1" ht="22.5" x14ac:dyDescent="0.2">
      <c r="A134" s="232"/>
      <c r="B134" s="234"/>
      <c r="C134" s="124" t="s">
        <v>23</v>
      </c>
      <c r="D134" s="125" t="s">
        <v>394</v>
      </c>
      <c r="G134" s="31"/>
    </row>
    <row r="135" spans="1:7" s="34" customFormat="1" x14ac:dyDescent="0.2">
      <c r="A135" s="232"/>
      <c r="B135" s="234"/>
      <c r="C135" s="124" t="s">
        <v>23</v>
      </c>
      <c r="D135" s="125" t="s">
        <v>395</v>
      </c>
      <c r="G135" s="31"/>
    </row>
    <row r="136" spans="1:7" s="34" customFormat="1" x14ac:dyDescent="0.2">
      <c r="A136" s="232"/>
      <c r="B136" s="234"/>
      <c r="C136" s="124" t="s">
        <v>23</v>
      </c>
      <c r="D136" s="125" t="s">
        <v>396</v>
      </c>
      <c r="G136" s="31"/>
    </row>
    <row r="137" spans="1:7" s="34" customFormat="1" x14ac:dyDescent="0.2">
      <c r="A137" s="232"/>
      <c r="B137" s="233" t="s">
        <v>391</v>
      </c>
      <c r="C137" s="124" t="s">
        <v>23</v>
      </c>
      <c r="D137" s="126" t="s">
        <v>397</v>
      </c>
      <c r="G137" s="31"/>
    </row>
    <row r="138" spans="1:7" s="34" customFormat="1" ht="22.5" x14ac:dyDescent="0.2">
      <c r="A138" s="232"/>
      <c r="B138" s="235"/>
      <c r="C138" s="124" t="s">
        <v>23</v>
      </c>
      <c r="D138" s="126" t="s">
        <v>398</v>
      </c>
      <c r="G138" s="31"/>
    </row>
    <row r="139" spans="1:7" s="34" customFormat="1" x14ac:dyDescent="0.2">
      <c r="A139" s="232"/>
      <c r="B139" s="235"/>
      <c r="C139" s="124" t="s">
        <v>23</v>
      </c>
      <c r="D139" s="126" t="s">
        <v>399</v>
      </c>
      <c r="G139" s="31"/>
    </row>
    <row r="140" spans="1:7" s="34" customFormat="1" ht="22.5" x14ac:dyDescent="0.2">
      <c r="A140" s="232"/>
      <c r="B140" s="235"/>
      <c r="C140" s="124" t="s">
        <v>23</v>
      </c>
      <c r="D140" s="126" t="s">
        <v>400</v>
      </c>
      <c r="G140" s="31"/>
    </row>
    <row r="141" spans="1:7" s="34" customFormat="1" x14ac:dyDescent="0.2">
      <c r="A141" s="232"/>
      <c r="B141" s="236"/>
      <c r="C141" s="124" t="s">
        <v>23</v>
      </c>
      <c r="D141" s="126" t="s">
        <v>401</v>
      </c>
      <c r="G141" s="31"/>
    </row>
    <row r="142" spans="1:7" s="34" customFormat="1" ht="27.75" customHeight="1" x14ac:dyDescent="0.2">
      <c r="A142" s="232"/>
      <c r="B142" s="233" t="s">
        <v>392</v>
      </c>
      <c r="C142" s="124" t="s">
        <v>23</v>
      </c>
      <c r="D142" s="126" t="s">
        <v>402</v>
      </c>
      <c r="G142" s="31"/>
    </row>
    <row r="143" spans="1:7" s="34" customFormat="1" x14ac:dyDescent="0.2">
      <c r="A143" s="232"/>
      <c r="B143" s="235"/>
      <c r="C143" s="124" t="s">
        <v>23</v>
      </c>
      <c r="D143" s="126" t="s">
        <v>403</v>
      </c>
      <c r="G143" s="31"/>
    </row>
    <row r="144" spans="1:7" s="34" customFormat="1" ht="22.5" x14ac:dyDescent="0.2">
      <c r="A144" s="232"/>
      <c r="B144" s="236"/>
      <c r="C144" s="124" t="s">
        <v>23</v>
      </c>
      <c r="D144" s="126" t="s">
        <v>404</v>
      </c>
      <c r="G144" s="31"/>
    </row>
    <row r="145" spans="1:7" s="34" customFormat="1" ht="22.5" x14ac:dyDescent="0.2">
      <c r="A145" s="232" t="s">
        <v>149</v>
      </c>
      <c r="B145" s="233" t="s">
        <v>405</v>
      </c>
      <c r="C145" s="124" t="s">
        <v>23</v>
      </c>
      <c r="D145" s="125" t="s">
        <v>408</v>
      </c>
      <c r="G145" s="31"/>
    </row>
    <row r="146" spans="1:7" s="34" customFormat="1" x14ac:dyDescent="0.2">
      <c r="A146" s="232"/>
      <c r="B146" s="234"/>
      <c r="C146" s="124" t="s">
        <v>23</v>
      </c>
      <c r="D146" s="125" t="s">
        <v>409</v>
      </c>
      <c r="G146" s="31"/>
    </row>
    <row r="147" spans="1:7" s="34" customFormat="1" ht="22.5" x14ac:dyDescent="0.2">
      <c r="A147" s="232"/>
      <c r="B147" s="234"/>
      <c r="C147" s="124" t="s">
        <v>23</v>
      </c>
      <c r="D147" s="125" t="s">
        <v>410</v>
      </c>
      <c r="G147" s="31"/>
    </row>
    <row r="148" spans="1:7" s="34" customFormat="1" x14ac:dyDescent="0.2">
      <c r="A148" s="232"/>
      <c r="B148" s="234"/>
      <c r="C148" s="124" t="s">
        <v>23</v>
      </c>
      <c r="D148" s="125" t="s">
        <v>411</v>
      </c>
      <c r="G148" s="31"/>
    </row>
    <row r="149" spans="1:7" s="34" customFormat="1" ht="22.5" x14ac:dyDescent="0.2">
      <c r="A149" s="232"/>
      <c r="B149" s="233" t="s">
        <v>406</v>
      </c>
      <c r="C149" s="124" t="s">
        <v>23</v>
      </c>
      <c r="D149" s="126" t="s">
        <v>412</v>
      </c>
      <c r="G149" s="31"/>
    </row>
    <row r="150" spans="1:7" s="34" customFormat="1" ht="22.5" x14ac:dyDescent="0.2">
      <c r="A150" s="232"/>
      <c r="B150" s="235"/>
      <c r="C150" s="124" t="s">
        <v>23</v>
      </c>
      <c r="D150" s="126" t="s">
        <v>413</v>
      </c>
      <c r="G150" s="31"/>
    </row>
    <row r="151" spans="1:7" s="34" customFormat="1" ht="22.5" x14ac:dyDescent="0.2">
      <c r="A151" s="232"/>
      <c r="B151" s="235"/>
      <c r="C151" s="124" t="s">
        <v>23</v>
      </c>
      <c r="D151" s="126" t="s">
        <v>414</v>
      </c>
      <c r="G151" s="31"/>
    </row>
    <row r="152" spans="1:7" s="34" customFormat="1" x14ac:dyDescent="0.2">
      <c r="A152" s="232"/>
      <c r="B152" s="235"/>
      <c r="C152" s="124" t="s">
        <v>23</v>
      </c>
      <c r="D152" s="126" t="s">
        <v>415</v>
      </c>
      <c r="G152" s="31"/>
    </row>
    <row r="153" spans="1:7" s="34" customFormat="1" x14ac:dyDescent="0.2">
      <c r="A153" s="232"/>
      <c r="B153" s="236"/>
      <c r="C153" s="124" t="s">
        <v>23</v>
      </c>
      <c r="D153" s="126" t="s">
        <v>416</v>
      </c>
      <c r="G153" s="31"/>
    </row>
    <row r="154" spans="1:7" s="34" customFormat="1" x14ac:dyDescent="0.2">
      <c r="A154" s="232"/>
      <c r="B154" s="233" t="s">
        <v>407</v>
      </c>
      <c r="C154" s="124" t="s">
        <v>23</v>
      </c>
      <c r="D154" s="126" t="s">
        <v>417</v>
      </c>
      <c r="G154" s="31"/>
    </row>
    <row r="155" spans="1:7" s="34" customFormat="1" ht="23.25" customHeight="1" x14ac:dyDescent="0.2">
      <c r="A155" s="232"/>
      <c r="B155" s="235"/>
      <c r="C155" s="124" t="s">
        <v>23</v>
      </c>
      <c r="D155" s="126" t="s">
        <v>418</v>
      </c>
      <c r="G155" s="31"/>
    </row>
    <row r="156" spans="1:7" s="34" customFormat="1" ht="22.5" x14ac:dyDescent="0.2">
      <c r="A156" s="232"/>
      <c r="B156" s="236"/>
      <c r="C156" s="124" t="s">
        <v>23</v>
      </c>
      <c r="D156" s="126" t="s">
        <v>419</v>
      </c>
      <c r="G156" s="31"/>
    </row>
    <row r="157" spans="1:7" x14ac:dyDescent="0.2">
      <c r="D157" s="102"/>
    </row>
  </sheetData>
  <mergeCells count="57">
    <mergeCell ref="B26:B28"/>
    <mergeCell ref="A19:A28"/>
    <mergeCell ref="A62:A71"/>
    <mergeCell ref="B62:B64"/>
    <mergeCell ref="B69:B71"/>
    <mergeCell ref="A29:A35"/>
    <mergeCell ref="A50:A61"/>
    <mergeCell ref="B50:B54"/>
    <mergeCell ref="B55:B58"/>
    <mergeCell ref="B59:B61"/>
    <mergeCell ref="B29:B31"/>
    <mergeCell ref="B32:B35"/>
    <mergeCell ref="B65:B68"/>
    <mergeCell ref="A36:A45"/>
    <mergeCell ref="B36:B39"/>
    <mergeCell ref="B40:B45"/>
    <mergeCell ref="A145:A156"/>
    <mergeCell ref="B145:B148"/>
    <mergeCell ref="B154:B156"/>
    <mergeCell ref="A1:D1"/>
    <mergeCell ref="A3:D3"/>
    <mergeCell ref="C4:D4"/>
    <mergeCell ref="A48:D48"/>
    <mergeCell ref="C49:D49"/>
    <mergeCell ref="A5:A11"/>
    <mergeCell ref="A12:A18"/>
    <mergeCell ref="B5:B8"/>
    <mergeCell ref="B9:B11"/>
    <mergeCell ref="B12:B15"/>
    <mergeCell ref="B16:B18"/>
    <mergeCell ref="B19:B21"/>
    <mergeCell ref="B22:B25"/>
    <mergeCell ref="B149:B153"/>
    <mergeCell ref="A72:A83"/>
    <mergeCell ref="B72:B74"/>
    <mergeCell ref="B75:B80"/>
    <mergeCell ref="B81:B83"/>
    <mergeCell ref="A84:A94"/>
    <mergeCell ref="B84:B87"/>
    <mergeCell ref="B88:B91"/>
    <mergeCell ref="B92:B94"/>
    <mergeCell ref="A95:A105"/>
    <mergeCell ref="B95:B98"/>
    <mergeCell ref="B99:B102"/>
    <mergeCell ref="B103:B105"/>
    <mergeCell ref="A106:A118"/>
    <mergeCell ref="B106:B109"/>
    <mergeCell ref="B110:B114"/>
    <mergeCell ref="A133:A144"/>
    <mergeCell ref="B133:B136"/>
    <mergeCell ref="B137:B141"/>
    <mergeCell ref="B142:B144"/>
    <mergeCell ref="B115:B118"/>
    <mergeCell ref="A119:A132"/>
    <mergeCell ref="B119:B123"/>
    <mergeCell ref="B124:B128"/>
    <mergeCell ref="B129:B132"/>
  </mergeCells>
  <phoneticPr fontId="6"/>
  <printOptions horizontalCentered="1"/>
  <pageMargins left="0.59055118110236227" right="0.59055118110236227" top="0.43307086614173229" bottom="0.23622047244094491" header="0.31496062992125984" footer="0.19685039370078741"/>
  <pageSetup paperSize="9" scale="82" fitToHeight="4" orientation="portrait" r:id="rId1"/>
  <headerFooter alignWithMargins="0">
    <oddFooter>&amp;R&amp;"ＭＳ Ｐゴシック,標準"（&amp;"ARIAL,標準"C&amp;"ＭＳ Ｐゴシック,標準"）厚生労働省</oddFooter>
  </headerFooter>
  <rowBreaks count="3" manualBreakCount="3">
    <brk id="46" max="3" man="1"/>
    <brk id="94" max="3" man="1"/>
    <brk id="132"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view="pageBreakPreview" topLeftCell="A7" zoomScale="85" zoomScaleNormal="85" zoomScaleSheetLayoutView="85" workbookViewId="0">
      <selection activeCell="B22" sqref="B22:H38"/>
    </sheetView>
  </sheetViews>
  <sheetFormatPr defaultColWidth="3" defaultRowHeight="13.5" x14ac:dyDescent="0.15"/>
  <cols>
    <col min="1" max="1" width="0.85546875" style="38" customWidth="1"/>
    <col min="2" max="2" width="3.7109375" style="38" customWidth="1"/>
    <col min="3" max="4" width="5.140625" style="38" customWidth="1"/>
    <col min="5" max="5" width="15.140625" style="38" customWidth="1"/>
    <col min="6" max="8" width="8.28515625" style="38" customWidth="1"/>
    <col min="9" max="20" width="3" style="38" customWidth="1"/>
    <col min="21" max="21" width="3.140625" style="38" customWidth="1"/>
    <col min="22" max="256" width="3" style="38"/>
    <col min="257" max="257" width="0.85546875" style="38" customWidth="1"/>
    <col min="258" max="258" width="3.7109375" style="38" customWidth="1"/>
    <col min="259" max="260" width="5.140625" style="38" customWidth="1"/>
    <col min="261" max="261" width="15.140625" style="38" customWidth="1"/>
    <col min="262" max="264" width="8.28515625" style="38" customWidth="1"/>
    <col min="265" max="276" width="3" style="38" customWidth="1"/>
    <col min="277" max="277" width="3.140625" style="38" customWidth="1"/>
    <col min="278" max="512" width="3" style="38"/>
    <col min="513" max="513" width="0.85546875" style="38" customWidth="1"/>
    <col min="514" max="514" width="3.7109375" style="38" customWidth="1"/>
    <col min="515" max="516" width="5.140625" style="38" customWidth="1"/>
    <col min="517" max="517" width="15.140625" style="38" customWidth="1"/>
    <col min="518" max="520" width="8.28515625" style="38" customWidth="1"/>
    <col min="521" max="532" width="3" style="38" customWidth="1"/>
    <col min="533" max="533" width="3.140625" style="38" customWidth="1"/>
    <col min="534" max="768" width="3" style="38"/>
    <col min="769" max="769" width="0.85546875" style="38" customWidth="1"/>
    <col min="770" max="770" width="3.7109375" style="38" customWidth="1"/>
    <col min="771" max="772" width="5.140625" style="38" customWidth="1"/>
    <col min="773" max="773" width="15.140625" style="38" customWidth="1"/>
    <col min="774" max="776" width="8.28515625" style="38" customWidth="1"/>
    <col min="777" max="788" width="3" style="38" customWidth="1"/>
    <col min="789" max="789" width="3.140625" style="38" customWidth="1"/>
    <col min="790" max="1024" width="3" style="38"/>
    <col min="1025" max="1025" width="0.85546875" style="38" customWidth="1"/>
    <col min="1026" max="1026" width="3.7109375" style="38" customWidth="1"/>
    <col min="1027" max="1028" width="5.140625" style="38" customWidth="1"/>
    <col min="1029" max="1029" width="15.140625" style="38" customWidth="1"/>
    <col min="1030" max="1032" width="8.28515625" style="38" customWidth="1"/>
    <col min="1033" max="1044" width="3" style="38" customWidth="1"/>
    <col min="1045" max="1045" width="3.140625" style="38" customWidth="1"/>
    <col min="1046" max="1280" width="3" style="38"/>
    <col min="1281" max="1281" width="0.85546875" style="38" customWidth="1"/>
    <col min="1282" max="1282" width="3.7109375" style="38" customWidth="1"/>
    <col min="1283" max="1284" width="5.140625" style="38" customWidth="1"/>
    <col min="1285" max="1285" width="15.140625" style="38" customWidth="1"/>
    <col min="1286" max="1288" width="8.28515625" style="38" customWidth="1"/>
    <col min="1289" max="1300" width="3" style="38" customWidth="1"/>
    <col min="1301" max="1301" width="3.140625" style="38" customWidth="1"/>
    <col min="1302" max="1536" width="3" style="38"/>
    <col min="1537" max="1537" width="0.85546875" style="38" customWidth="1"/>
    <col min="1538" max="1538" width="3.7109375" style="38" customWidth="1"/>
    <col min="1539" max="1540" width="5.140625" style="38" customWidth="1"/>
    <col min="1541" max="1541" width="15.140625" style="38" customWidth="1"/>
    <col min="1542" max="1544" width="8.28515625" style="38" customWidth="1"/>
    <col min="1545" max="1556" width="3" style="38" customWidth="1"/>
    <col min="1557" max="1557" width="3.140625" style="38" customWidth="1"/>
    <col min="1558" max="1792" width="3" style="38"/>
    <col min="1793" max="1793" width="0.85546875" style="38" customWidth="1"/>
    <col min="1794" max="1794" width="3.7109375" style="38" customWidth="1"/>
    <col min="1795" max="1796" width="5.140625" style="38" customWidth="1"/>
    <col min="1797" max="1797" width="15.140625" style="38" customWidth="1"/>
    <col min="1798" max="1800" width="8.28515625" style="38" customWidth="1"/>
    <col min="1801" max="1812" width="3" style="38" customWidth="1"/>
    <col min="1813" max="1813" width="3.140625" style="38" customWidth="1"/>
    <col min="1814" max="2048" width="3" style="38"/>
    <col min="2049" max="2049" width="0.85546875" style="38" customWidth="1"/>
    <col min="2050" max="2050" width="3.7109375" style="38" customWidth="1"/>
    <col min="2051" max="2052" width="5.140625" style="38" customWidth="1"/>
    <col min="2053" max="2053" width="15.140625" style="38" customWidth="1"/>
    <col min="2054" max="2056" width="8.28515625" style="38" customWidth="1"/>
    <col min="2057" max="2068" width="3" style="38" customWidth="1"/>
    <col min="2069" max="2069" width="3.140625" style="38" customWidth="1"/>
    <col min="2070" max="2304" width="3" style="38"/>
    <col min="2305" max="2305" width="0.85546875" style="38" customWidth="1"/>
    <col min="2306" max="2306" width="3.7109375" style="38" customWidth="1"/>
    <col min="2307" max="2308" width="5.140625" style="38" customWidth="1"/>
    <col min="2309" max="2309" width="15.140625" style="38" customWidth="1"/>
    <col min="2310" max="2312" width="8.28515625" style="38" customWidth="1"/>
    <col min="2313" max="2324" width="3" style="38" customWidth="1"/>
    <col min="2325" max="2325" width="3.140625" style="38" customWidth="1"/>
    <col min="2326" max="2560" width="3" style="38"/>
    <col min="2561" max="2561" width="0.85546875" style="38" customWidth="1"/>
    <col min="2562" max="2562" width="3.7109375" style="38" customWidth="1"/>
    <col min="2563" max="2564" width="5.140625" style="38" customWidth="1"/>
    <col min="2565" max="2565" width="15.140625" style="38" customWidth="1"/>
    <col min="2566" max="2568" width="8.28515625" style="38" customWidth="1"/>
    <col min="2569" max="2580" width="3" style="38" customWidth="1"/>
    <col min="2581" max="2581" width="3.140625" style="38" customWidth="1"/>
    <col min="2582" max="2816" width="3" style="38"/>
    <col min="2817" max="2817" width="0.85546875" style="38" customWidth="1"/>
    <col min="2818" max="2818" width="3.7109375" style="38" customWidth="1"/>
    <col min="2819" max="2820" width="5.140625" style="38" customWidth="1"/>
    <col min="2821" max="2821" width="15.140625" style="38" customWidth="1"/>
    <col min="2822" max="2824" width="8.28515625" style="38" customWidth="1"/>
    <col min="2825" max="2836" width="3" style="38" customWidth="1"/>
    <col min="2837" max="2837" width="3.140625" style="38" customWidth="1"/>
    <col min="2838" max="3072" width="3" style="38"/>
    <col min="3073" max="3073" width="0.85546875" style="38" customWidth="1"/>
    <col min="3074" max="3074" width="3.7109375" style="38" customWidth="1"/>
    <col min="3075" max="3076" width="5.140625" style="38" customWidth="1"/>
    <col min="3077" max="3077" width="15.140625" style="38" customWidth="1"/>
    <col min="3078" max="3080" width="8.28515625" style="38" customWidth="1"/>
    <col min="3081" max="3092" width="3" style="38" customWidth="1"/>
    <col min="3093" max="3093" width="3.140625" style="38" customWidth="1"/>
    <col min="3094" max="3328" width="3" style="38"/>
    <col min="3329" max="3329" width="0.85546875" style="38" customWidth="1"/>
    <col min="3330" max="3330" width="3.7109375" style="38" customWidth="1"/>
    <col min="3331" max="3332" width="5.140625" style="38" customWidth="1"/>
    <col min="3333" max="3333" width="15.140625" style="38" customWidth="1"/>
    <col min="3334" max="3336" width="8.28515625" style="38" customWidth="1"/>
    <col min="3337" max="3348" width="3" style="38" customWidth="1"/>
    <col min="3349" max="3349" width="3.140625" style="38" customWidth="1"/>
    <col min="3350" max="3584" width="3" style="38"/>
    <col min="3585" max="3585" width="0.85546875" style="38" customWidth="1"/>
    <col min="3586" max="3586" width="3.7109375" style="38" customWidth="1"/>
    <col min="3587" max="3588" width="5.140625" style="38" customWidth="1"/>
    <col min="3589" max="3589" width="15.140625" style="38" customWidth="1"/>
    <col min="3590" max="3592" width="8.28515625" style="38" customWidth="1"/>
    <col min="3593" max="3604" width="3" style="38" customWidth="1"/>
    <col min="3605" max="3605" width="3.140625" style="38" customWidth="1"/>
    <col min="3606" max="3840" width="3" style="38"/>
    <col min="3841" max="3841" width="0.85546875" style="38" customWidth="1"/>
    <col min="3842" max="3842" width="3.7109375" style="38" customWidth="1"/>
    <col min="3843" max="3844" width="5.140625" style="38" customWidth="1"/>
    <col min="3845" max="3845" width="15.140625" style="38" customWidth="1"/>
    <col min="3846" max="3848" width="8.28515625" style="38" customWidth="1"/>
    <col min="3849" max="3860" width="3" style="38" customWidth="1"/>
    <col min="3861" max="3861" width="3.140625" style="38" customWidth="1"/>
    <col min="3862" max="4096" width="3" style="38"/>
    <col min="4097" max="4097" width="0.85546875" style="38" customWidth="1"/>
    <col min="4098" max="4098" width="3.7109375" style="38" customWidth="1"/>
    <col min="4099" max="4100" width="5.140625" style="38" customWidth="1"/>
    <col min="4101" max="4101" width="15.140625" style="38" customWidth="1"/>
    <col min="4102" max="4104" width="8.28515625" style="38" customWidth="1"/>
    <col min="4105" max="4116" width="3" style="38" customWidth="1"/>
    <col min="4117" max="4117" width="3.140625" style="38" customWidth="1"/>
    <col min="4118" max="4352" width="3" style="38"/>
    <col min="4353" max="4353" width="0.85546875" style="38" customWidth="1"/>
    <col min="4354" max="4354" width="3.7109375" style="38" customWidth="1"/>
    <col min="4355" max="4356" width="5.140625" style="38" customWidth="1"/>
    <col min="4357" max="4357" width="15.140625" style="38" customWidth="1"/>
    <col min="4358" max="4360" width="8.28515625" style="38" customWidth="1"/>
    <col min="4361" max="4372" width="3" style="38" customWidth="1"/>
    <col min="4373" max="4373" width="3.140625" style="38" customWidth="1"/>
    <col min="4374" max="4608" width="3" style="38"/>
    <col min="4609" max="4609" width="0.85546875" style="38" customWidth="1"/>
    <col min="4610" max="4610" width="3.7109375" style="38" customWidth="1"/>
    <col min="4611" max="4612" width="5.140625" style="38" customWidth="1"/>
    <col min="4613" max="4613" width="15.140625" style="38" customWidth="1"/>
    <col min="4614" max="4616" width="8.28515625" style="38" customWidth="1"/>
    <col min="4617" max="4628" width="3" style="38" customWidth="1"/>
    <col min="4629" max="4629" width="3.140625" style="38" customWidth="1"/>
    <col min="4630" max="4864" width="3" style="38"/>
    <col min="4865" max="4865" width="0.85546875" style="38" customWidth="1"/>
    <col min="4866" max="4866" width="3.7109375" style="38" customWidth="1"/>
    <col min="4867" max="4868" width="5.140625" style="38" customWidth="1"/>
    <col min="4869" max="4869" width="15.140625" style="38" customWidth="1"/>
    <col min="4870" max="4872" width="8.28515625" style="38" customWidth="1"/>
    <col min="4873" max="4884" width="3" style="38" customWidth="1"/>
    <col min="4885" max="4885" width="3.140625" style="38" customWidth="1"/>
    <col min="4886" max="5120" width="3" style="38"/>
    <col min="5121" max="5121" width="0.85546875" style="38" customWidth="1"/>
    <col min="5122" max="5122" width="3.7109375" style="38" customWidth="1"/>
    <col min="5123" max="5124" width="5.140625" style="38" customWidth="1"/>
    <col min="5125" max="5125" width="15.140625" style="38" customWidth="1"/>
    <col min="5126" max="5128" width="8.28515625" style="38" customWidth="1"/>
    <col min="5129" max="5140" width="3" style="38" customWidth="1"/>
    <col min="5141" max="5141" width="3.140625" style="38" customWidth="1"/>
    <col min="5142" max="5376" width="3" style="38"/>
    <col min="5377" max="5377" width="0.85546875" style="38" customWidth="1"/>
    <col min="5378" max="5378" width="3.7109375" style="38" customWidth="1"/>
    <col min="5379" max="5380" width="5.140625" style="38" customWidth="1"/>
    <col min="5381" max="5381" width="15.140625" style="38" customWidth="1"/>
    <col min="5382" max="5384" width="8.28515625" style="38" customWidth="1"/>
    <col min="5385" max="5396" width="3" style="38" customWidth="1"/>
    <col min="5397" max="5397" width="3.140625" style="38" customWidth="1"/>
    <col min="5398" max="5632" width="3" style="38"/>
    <col min="5633" max="5633" width="0.85546875" style="38" customWidth="1"/>
    <col min="5634" max="5634" width="3.7109375" style="38" customWidth="1"/>
    <col min="5635" max="5636" width="5.140625" style="38" customWidth="1"/>
    <col min="5637" max="5637" width="15.140625" style="38" customWidth="1"/>
    <col min="5638" max="5640" width="8.28515625" style="38" customWidth="1"/>
    <col min="5641" max="5652" width="3" style="38" customWidth="1"/>
    <col min="5653" max="5653" width="3.140625" style="38" customWidth="1"/>
    <col min="5654" max="5888" width="3" style="38"/>
    <col min="5889" max="5889" width="0.85546875" style="38" customWidth="1"/>
    <col min="5890" max="5890" width="3.7109375" style="38" customWidth="1"/>
    <col min="5891" max="5892" width="5.140625" style="38" customWidth="1"/>
    <col min="5893" max="5893" width="15.140625" style="38" customWidth="1"/>
    <col min="5894" max="5896" width="8.28515625" style="38" customWidth="1"/>
    <col min="5897" max="5908" width="3" style="38" customWidth="1"/>
    <col min="5909" max="5909" width="3.140625" style="38" customWidth="1"/>
    <col min="5910" max="6144" width="3" style="38"/>
    <col min="6145" max="6145" width="0.85546875" style="38" customWidth="1"/>
    <col min="6146" max="6146" width="3.7109375" style="38" customWidth="1"/>
    <col min="6147" max="6148" width="5.140625" style="38" customWidth="1"/>
    <col min="6149" max="6149" width="15.140625" style="38" customWidth="1"/>
    <col min="6150" max="6152" width="8.28515625" style="38" customWidth="1"/>
    <col min="6153" max="6164" width="3" style="38" customWidth="1"/>
    <col min="6165" max="6165" width="3.140625" style="38" customWidth="1"/>
    <col min="6166" max="6400" width="3" style="38"/>
    <col min="6401" max="6401" width="0.85546875" style="38" customWidth="1"/>
    <col min="6402" max="6402" width="3.7109375" style="38" customWidth="1"/>
    <col min="6403" max="6404" width="5.140625" style="38" customWidth="1"/>
    <col min="6405" max="6405" width="15.140625" style="38" customWidth="1"/>
    <col min="6406" max="6408" width="8.28515625" style="38" customWidth="1"/>
    <col min="6409" max="6420" width="3" style="38" customWidth="1"/>
    <col min="6421" max="6421" width="3.140625" style="38" customWidth="1"/>
    <col min="6422" max="6656" width="3" style="38"/>
    <col min="6657" max="6657" width="0.85546875" style="38" customWidth="1"/>
    <col min="6658" max="6658" width="3.7109375" style="38" customWidth="1"/>
    <col min="6659" max="6660" width="5.140625" style="38" customWidth="1"/>
    <col min="6661" max="6661" width="15.140625" style="38" customWidth="1"/>
    <col min="6662" max="6664" width="8.28515625" style="38" customWidth="1"/>
    <col min="6665" max="6676" width="3" style="38" customWidth="1"/>
    <col min="6677" max="6677" width="3.140625" style="38" customWidth="1"/>
    <col min="6678" max="6912" width="3" style="38"/>
    <col min="6913" max="6913" width="0.85546875" style="38" customWidth="1"/>
    <col min="6914" max="6914" width="3.7109375" style="38" customWidth="1"/>
    <col min="6915" max="6916" width="5.140625" style="38" customWidth="1"/>
    <col min="6917" max="6917" width="15.140625" style="38" customWidth="1"/>
    <col min="6918" max="6920" width="8.28515625" style="38" customWidth="1"/>
    <col min="6921" max="6932" width="3" style="38" customWidth="1"/>
    <col min="6933" max="6933" width="3.140625" style="38" customWidth="1"/>
    <col min="6934" max="7168" width="3" style="38"/>
    <col min="7169" max="7169" width="0.85546875" style="38" customWidth="1"/>
    <col min="7170" max="7170" width="3.7109375" style="38" customWidth="1"/>
    <col min="7171" max="7172" width="5.140625" style="38" customWidth="1"/>
    <col min="7173" max="7173" width="15.140625" style="38" customWidth="1"/>
    <col min="7174" max="7176" width="8.28515625" style="38" customWidth="1"/>
    <col min="7177" max="7188" width="3" style="38" customWidth="1"/>
    <col min="7189" max="7189" width="3.140625" style="38" customWidth="1"/>
    <col min="7190" max="7424" width="3" style="38"/>
    <col min="7425" max="7425" width="0.85546875" style="38" customWidth="1"/>
    <col min="7426" max="7426" width="3.7109375" style="38" customWidth="1"/>
    <col min="7427" max="7428" width="5.140625" style="38" customWidth="1"/>
    <col min="7429" max="7429" width="15.140625" style="38" customWidth="1"/>
    <col min="7430" max="7432" width="8.28515625" style="38" customWidth="1"/>
    <col min="7433" max="7444" width="3" style="38" customWidth="1"/>
    <col min="7445" max="7445" width="3.140625" style="38" customWidth="1"/>
    <col min="7446" max="7680" width="3" style="38"/>
    <col min="7681" max="7681" width="0.85546875" style="38" customWidth="1"/>
    <col min="7682" max="7682" width="3.7109375" style="38" customWidth="1"/>
    <col min="7683" max="7684" width="5.140625" style="38" customWidth="1"/>
    <col min="7685" max="7685" width="15.140625" style="38" customWidth="1"/>
    <col min="7686" max="7688" width="8.28515625" style="38" customWidth="1"/>
    <col min="7689" max="7700" width="3" style="38" customWidth="1"/>
    <col min="7701" max="7701" width="3.140625" style="38" customWidth="1"/>
    <col min="7702" max="7936" width="3" style="38"/>
    <col min="7937" max="7937" width="0.85546875" style="38" customWidth="1"/>
    <col min="7938" max="7938" width="3.7109375" style="38" customWidth="1"/>
    <col min="7939" max="7940" width="5.140625" style="38" customWidth="1"/>
    <col min="7941" max="7941" width="15.140625" style="38" customWidth="1"/>
    <col min="7942" max="7944" width="8.28515625" style="38" customWidth="1"/>
    <col min="7945" max="7956" width="3" style="38" customWidth="1"/>
    <col min="7957" max="7957" width="3.140625" style="38" customWidth="1"/>
    <col min="7958" max="8192" width="3" style="38"/>
    <col min="8193" max="8193" width="0.85546875" style="38" customWidth="1"/>
    <col min="8194" max="8194" width="3.7109375" style="38" customWidth="1"/>
    <col min="8195" max="8196" width="5.140625" style="38" customWidth="1"/>
    <col min="8197" max="8197" width="15.140625" style="38" customWidth="1"/>
    <col min="8198" max="8200" width="8.28515625" style="38" customWidth="1"/>
    <col min="8201" max="8212" width="3" style="38" customWidth="1"/>
    <col min="8213" max="8213" width="3.140625" style="38" customWidth="1"/>
    <col min="8214" max="8448" width="3" style="38"/>
    <col min="8449" max="8449" width="0.85546875" style="38" customWidth="1"/>
    <col min="8450" max="8450" width="3.7109375" style="38" customWidth="1"/>
    <col min="8451" max="8452" width="5.140625" style="38" customWidth="1"/>
    <col min="8453" max="8453" width="15.140625" style="38" customWidth="1"/>
    <col min="8454" max="8456" width="8.28515625" style="38" customWidth="1"/>
    <col min="8457" max="8468" width="3" style="38" customWidth="1"/>
    <col min="8469" max="8469" width="3.140625" style="38" customWidth="1"/>
    <col min="8470" max="8704" width="3" style="38"/>
    <col min="8705" max="8705" width="0.85546875" style="38" customWidth="1"/>
    <col min="8706" max="8706" width="3.7109375" style="38" customWidth="1"/>
    <col min="8707" max="8708" width="5.140625" style="38" customWidth="1"/>
    <col min="8709" max="8709" width="15.140625" style="38" customWidth="1"/>
    <col min="8710" max="8712" width="8.28515625" style="38" customWidth="1"/>
    <col min="8713" max="8724" width="3" style="38" customWidth="1"/>
    <col min="8725" max="8725" width="3.140625" style="38" customWidth="1"/>
    <col min="8726" max="8960" width="3" style="38"/>
    <col min="8961" max="8961" width="0.85546875" style="38" customWidth="1"/>
    <col min="8962" max="8962" width="3.7109375" style="38" customWidth="1"/>
    <col min="8963" max="8964" width="5.140625" style="38" customWidth="1"/>
    <col min="8965" max="8965" width="15.140625" style="38" customWidth="1"/>
    <col min="8966" max="8968" width="8.28515625" style="38" customWidth="1"/>
    <col min="8969" max="8980" width="3" style="38" customWidth="1"/>
    <col min="8981" max="8981" width="3.140625" style="38" customWidth="1"/>
    <col min="8982" max="9216" width="3" style="38"/>
    <col min="9217" max="9217" width="0.85546875" style="38" customWidth="1"/>
    <col min="9218" max="9218" width="3.7109375" style="38" customWidth="1"/>
    <col min="9219" max="9220" width="5.140625" style="38" customWidth="1"/>
    <col min="9221" max="9221" width="15.140625" style="38" customWidth="1"/>
    <col min="9222" max="9224" width="8.28515625" style="38" customWidth="1"/>
    <col min="9225" max="9236" width="3" style="38" customWidth="1"/>
    <col min="9237" max="9237" width="3.140625" style="38" customWidth="1"/>
    <col min="9238" max="9472" width="3" style="38"/>
    <col min="9473" max="9473" width="0.85546875" style="38" customWidth="1"/>
    <col min="9474" max="9474" width="3.7109375" style="38" customWidth="1"/>
    <col min="9475" max="9476" width="5.140625" style="38" customWidth="1"/>
    <col min="9477" max="9477" width="15.140625" style="38" customWidth="1"/>
    <col min="9478" max="9480" width="8.28515625" style="38" customWidth="1"/>
    <col min="9481" max="9492" width="3" style="38" customWidth="1"/>
    <col min="9493" max="9493" width="3.140625" style="38" customWidth="1"/>
    <col min="9494" max="9728" width="3" style="38"/>
    <col min="9729" max="9729" width="0.85546875" style="38" customWidth="1"/>
    <col min="9730" max="9730" width="3.7109375" style="38" customWidth="1"/>
    <col min="9731" max="9732" width="5.140625" style="38" customWidth="1"/>
    <col min="9733" max="9733" width="15.140625" style="38" customWidth="1"/>
    <col min="9734" max="9736" width="8.28515625" style="38" customWidth="1"/>
    <col min="9737" max="9748" width="3" style="38" customWidth="1"/>
    <col min="9749" max="9749" width="3.140625" style="38" customWidth="1"/>
    <col min="9750" max="9984" width="3" style="38"/>
    <col min="9985" max="9985" width="0.85546875" style="38" customWidth="1"/>
    <col min="9986" max="9986" width="3.7109375" style="38" customWidth="1"/>
    <col min="9987" max="9988" width="5.140625" style="38" customWidth="1"/>
    <col min="9989" max="9989" width="15.140625" style="38" customWidth="1"/>
    <col min="9990" max="9992" width="8.28515625" style="38" customWidth="1"/>
    <col min="9993" max="10004" width="3" style="38" customWidth="1"/>
    <col min="10005" max="10005" width="3.140625" style="38" customWidth="1"/>
    <col min="10006" max="10240" width="3" style="38"/>
    <col min="10241" max="10241" width="0.85546875" style="38" customWidth="1"/>
    <col min="10242" max="10242" width="3.7109375" style="38" customWidth="1"/>
    <col min="10243" max="10244" width="5.140625" style="38" customWidth="1"/>
    <col min="10245" max="10245" width="15.140625" style="38" customWidth="1"/>
    <col min="10246" max="10248" width="8.28515625" style="38" customWidth="1"/>
    <col min="10249" max="10260" width="3" style="38" customWidth="1"/>
    <col min="10261" max="10261" width="3.140625" style="38" customWidth="1"/>
    <col min="10262" max="10496" width="3" style="38"/>
    <col min="10497" max="10497" width="0.85546875" style="38" customWidth="1"/>
    <col min="10498" max="10498" width="3.7109375" style="38" customWidth="1"/>
    <col min="10499" max="10500" width="5.140625" style="38" customWidth="1"/>
    <col min="10501" max="10501" width="15.140625" style="38" customWidth="1"/>
    <col min="10502" max="10504" width="8.28515625" style="38" customWidth="1"/>
    <col min="10505" max="10516" width="3" style="38" customWidth="1"/>
    <col min="10517" max="10517" width="3.140625" style="38" customWidth="1"/>
    <col min="10518" max="10752" width="3" style="38"/>
    <col min="10753" max="10753" width="0.85546875" style="38" customWidth="1"/>
    <col min="10754" max="10754" width="3.7109375" style="38" customWidth="1"/>
    <col min="10755" max="10756" width="5.140625" style="38" customWidth="1"/>
    <col min="10757" max="10757" width="15.140625" style="38" customWidth="1"/>
    <col min="10758" max="10760" width="8.28515625" style="38" customWidth="1"/>
    <col min="10761" max="10772" width="3" style="38" customWidth="1"/>
    <col min="10773" max="10773" width="3.140625" style="38" customWidth="1"/>
    <col min="10774" max="11008" width="3" style="38"/>
    <col min="11009" max="11009" width="0.85546875" style="38" customWidth="1"/>
    <col min="11010" max="11010" width="3.7109375" style="38" customWidth="1"/>
    <col min="11011" max="11012" width="5.140625" style="38" customWidth="1"/>
    <col min="11013" max="11013" width="15.140625" style="38" customWidth="1"/>
    <col min="11014" max="11016" width="8.28515625" style="38" customWidth="1"/>
    <col min="11017" max="11028" width="3" style="38" customWidth="1"/>
    <col min="11029" max="11029" width="3.140625" style="38" customWidth="1"/>
    <col min="11030" max="11264" width="3" style="38"/>
    <col min="11265" max="11265" width="0.85546875" style="38" customWidth="1"/>
    <col min="11266" max="11266" width="3.7109375" style="38" customWidth="1"/>
    <col min="11267" max="11268" width="5.140625" style="38" customWidth="1"/>
    <col min="11269" max="11269" width="15.140625" style="38" customWidth="1"/>
    <col min="11270" max="11272" width="8.28515625" style="38" customWidth="1"/>
    <col min="11273" max="11284" width="3" style="38" customWidth="1"/>
    <col min="11285" max="11285" width="3.140625" style="38" customWidth="1"/>
    <col min="11286" max="11520" width="3" style="38"/>
    <col min="11521" max="11521" width="0.85546875" style="38" customWidth="1"/>
    <col min="11522" max="11522" width="3.7109375" style="38" customWidth="1"/>
    <col min="11523" max="11524" width="5.140625" style="38" customWidth="1"/>
    <col min="11525" max="11525" width="15.140625" style="38" customWidth="1"/>
    <col min="11526" max="11528" width="8.28515625" style="38" customWidth="1"/>
    <col min="11529" max="11540" width="3" style="38" customWidth="1"/>
    <col min="11541" max="11541" width="3.140625" style="38" customWidth="1"/>
    <col min="11542" max="11776" width="3" style="38"/>
    <col min="11777" max="11777" width="0.85546875" style="38" customWidth="1"/>
    <col min="11778" max="11778" width="3.7109375" style="38" customWidth="1"/>
    <col min="11779" max="11780" width="5.140625" style="38" customWidth="1"/>
    <col min="11781" max="11781" width="15.140625" style="38" customWidth="1"/>
    <col min="11782" max="11784" width="8.28515625" style="38" customWidth="1"/>
    <col min="11785" max="11796" width="3" style="38" customWidth="1"/>
    <col min="11797" max="11797" width="3.140625" style="38" customWidth="1"/>
    <col min="11798" max="12032" width="3" style="38"/>
    <col min="12033" max="12033" width="0.85546875" style="38" customWidth="1"/>
    <col min="12034" max="12034" width="3.7109375" style="38" customWidth="1"/>
    <col min="12035" max="12036" width="5.140625" style="38" customWidth="1"/>
    <col min="12037" max="12037" width="15.140625" style="38" customWidth="1"/>
    <col min="12038" max="12040" width="8.28515625" style="38" customWidth="1"/>
    <col min="12041" max="12052" width="3" style="38" customWidth="1"/>
    <col min="12053" max="12053" width="3.140625" style="38" customWidth="1"/>
    <col min="12054" max="12288" width="3" style="38"/>
    <col min="12289" max="12289" width="0.85546875" style="38" customWidth="1"/>
    <col min="12290" max="12290" width="3.7109375" style="38" customWidth="1"/>
    <col min="12291" max="12292" width="5.140625" style="38" customWidth="1"/>
    <col min="12293" max="12293" width="15.140625" style="38" customWidth="1"/>
    <col min="12294" max="12296" width="8.28515625" style="38" customWidth="1"/>
    <col min="12297" max="12308" width="3" style="38" customWidth="1"/>
    <col min="12309" max="12309" width="3.140625" style="38" customWidth="1"/>
    <col min="12310" max="12544" width="3" style="38"/>
    <col min="12545" max="12545" width="0.85546875" style="38" customWidth="1"/>
    <col min="12546" max="12546" width="3.7109375" style="38" customWidth="1"/>
    <col min="12547" max="12548" width="5.140625" style="38" customWidth="1"/>
    <col min="12549" max="12549" width="15.140625" style="38" customWidth="1"/>
    <col min="12550" max="12552" width="8.28515625" style="38" customWidth="1"/>
    <col min="12553" max="12564" width="3" style="38" customWidth="1"/>
    <col min="12565" max="12565" width="3.140625" style="38" customWidth="1"/>
    <col min="12566" max="12800" width="3" style="38"/>
    <col min="12801" max="12801" width="0.85546875" style="38" customWidth="1"/>
    <col min="12802" max="12802" width="3.7109375" style="38" customWidth="1"/>
    <col min="12803" max="12804" width="5.140625" style="38" customWidth="1"/>
    <col min="12805" max="12805" width="15.140625" style="38" customWidth="1"/>
    <col min="12806" max="12808" width="8.28515625" style="38" customWidth="1"/>
    <col min="12809" max="12820" width="3" style="38" customWidth="1"/>
    <col min="12821" max="12821" width="3.140625" style="38" customWidth="1"/>
    <col min="12822" max="13056" width="3" style="38"/>
    <col min="13057" max="13057" width="0.85546875" style="38" customWidth="1"/>
    <col min="13058" max="13058" width="3.7109375" style="38" customWidth="1"/>
    <col min="13059" max="13060" width="5.140625" style="38" customWidth="1"/>
    <col min="13061" max="13061" width="15.140625" style="38" customWidth="1"/>
    <col min="13062" max="13064" width="8.28515625" style="38" customWidth="1"/>
    <col min="13065" max="13076" width="3" style="38" customWidth="1"/>
    <col min="13077" max="13077" width="3.140625" style="38" customWidth="1"/>
    <col min="13078" max="13312" width="3" style="38"/>
    <col min="13313" max="13313" width="0.85546875" style="38" customWidth="1"/>
    <col min="13314" max="13314" width="3.7109375" style="38" customWidth="1"/>
    <col min="13315" max="13316" width="5.140625" style="38" customWidth="1"/>
    <col min="13317" max="13317" width="15.140625" style="38" customWidth="1"/>
    <col min="13318" max="13320" width="8.28515625" style="38" customWidth="1"/>
    <col min="13321" max="13332" width="3" style="38" customWidth="1"/>
    <col min="13333" max="13333" width="3.140625" style="38" customWidth="1"/>
    <col min="13334" max="13568" width="3" style="38"/>
    <col min="13569" max="13569" width="0.85546875" style="38" customWidth="1"/>
    <col min="13570" max="13570" width="3.7109375" style="38" customWidth="1"/>
    <col min="13571" max="13572" width="5.140625" style="38" customWidth="1"/>
    <col min="13573" max="13573" width="15.140625" style="38" customWidth="1"/>
    <col min="13574" max="13576" width="8.28515625" style="38" customWidth="1"/>
    <col min="13577" max="13588" width="3" style="38" customWidth="1"/>
    <col min="13589" max="13589" width="3.140625" style="38" customWidth="1"/>
    <col min="13590" max="13824" width="3" style="38"/>
    <col min="13825" max="13825" width="0.85546875" style="38" customWidth="1"/>
    <col min="13826" max="13826" width="3.7109375" style="38" customWidth="1"/>
    <col min="13827" max="13828" width="5.140625" style="38" customWidth="1"/>
    <col min="13829" max="13829" width="15.140625" style="38" customWidth="1"/>
    <col min="13830" max="13832" width="8.28515625" style="38" customWidth="1"/>
    <col min="13833" max="13844" width="3" style="38" customWidth="1"/>
    <col min="13845" max="13845" width="3.140625" style="38" customWidth="1"/>
    <col min="13846" max="14080" width="3" style="38"/>
    <col min="14081" max="14081" width="0.85546875" style="38" customWidth="1"/>
    <col min="14082" max="14082" width="3.7109375" style="38" customWidth="1"/>
    <col min="14083" max="14084" width="5.140625" style="38" customWidth="1"/>
    <col min="14085" max="14085" width="15.140625" style="38" customWidth="1"/>
    <col min="14086" max="14088" width="8.28515625" style="38" customWidth="1"/>
    <col min="14089" max="14100" width="3" style="38" customWidth="1"/>
    <col min="14101" max="14101" width="3.140625" style="38" customWidth="1"/>
    <col min="14102" max="14336" width="3" style="38"/>
    <col min="14337" max="14337" width="0.85546875" style="38" customWidth="1"/>
    <col min="14338" max="14338" width="3.7109375" style="38" customWidth="1"/>
    <col min="14339" max="14340" width="5.140625" style="38" customWidth="1"/>
    <col min="14341" max="14341" width="15.140625" style="38" customWidth="1"/>
    <col min="14342" max="14344" width="8.28515625" style="38" customWidth="1"/>
    <col min="14345" max="14356" width="3" style="38" customWidth="1"/>
    <col min="14357" max="14357" width="3.140625" style="38" customWidth="1"/>
    <col min="14358" max="14592" width="3" style="38"/>
    <col min="14593" max="14593" width="0.85546875" style="38" customWidth="1"/>
    <col min="14594" max="14594" width="3.7109375" style="38" customWidth="1"/>
    <col min="14595" max="14596" width="5.140625" style="38" customWidth="1"/>
    <col min="14597" max="14597" width="15.140625" style="38" customWidth="1"/>
    <col min="14598" max="14600" width="8.28515625" style="38" customWidth="1"/>
    <col min="14601" max="14612" width="3" style="38" customWidth="1"/>
    <col min="14613" max="14613" width="3.140625" style="38" customWidth="1"/>
    <col min="14614" max="14848" width="3" style="38"/>
    <col min="14849" max="14849" width="0.85546875" style="38" customWidth="1"/>
    <col min="14850" max="14850" width="3.7109375" style="38" customWidth="1"/>
    <col min="14851" max="14852" width="5.140625" style="38" customWidth="1"/>
    <col min="14853" max="14853" width="15.140625" style="38" customWidth="1"/>
    <col min="14854" max="14856" width="8.28515625" style="38" customWidth="1"/>
    <col min="14857" max="14868" width="3" style="38" customWidth="1"/>
    <col min="14869" max="14869" width="3.140625" style="38" customWidth="1"/>
    <col min="14870" max="15104" width="3" style="38"/>
    <col min="15105" max="15105" width="0.85546875" style="38" customWidth="1"/>
    <col min="15106" max="15106" width="3.7109375" style="38" customWidth="1"/>
    <col min="15107" max="15108" width="5.140625" style="38" customWidth="1"/>
    <col min="15109" max="15109" width="15.140625" style="38" customWidth="1"/>
    <col min="15110" max="15112" width="8.28515625" style="38" customWidth="1"/>
    <col min="15113" max="15124" width="3" style="38" customWidth="1"/>
    <col min="15125" max="15125" width="3.140625" style="38" customWidth="1"/>
    <col min="15126" max="15360" width="3" style="38"/>
    <col min="15361" max="15361" width="0.85546875" style="38" customWidth="1"/>
    <col min="15362" max="15362" width="3.7109375" style="38" customWidth="1"/>
    <col min="15363" max="15364" width="5.140625" style="38" customWidth="1"/>
    <col min="15365" max="15365" width="15.140625" style="38" customWidth="1"/>
    <col min="15366" max="15368" width="8.28515625" style="38" customWidth="1"/>
    <col min="15369" max="15380" width="3" style="38" customWidth="1"/>
    <col min="15381" max="15381" width="3.140625" style="38" customWidth="1"/>
    <col min="15382" max="15616" width="3" style="38"/>
    <col min="15617" max="15617" width="0.85546875" style="38" customWidth="1"/>
    <col min="15618" max="15618" width="3.7109375" style="38" customWidth="1"/>
    <col min="15619" max="15620" width="5.140625" style="38" customWidth="1"/>
    <col min="15621" max="15621" width="15.140625" style="38" customWidth="1"/>
    <col min="15622" max="15624" width="8.28515625" style="38" customWidth="1"/>
    <col min="15625" max="15636" width="3" style="38" customWidth="1"/>
    <col min="15637" max="15637" width="3.140625" style="38" customWidth="1"/>
    <col min="15638" max="15872" width="3" style="38"/>
    <col min="15873" max="15873" width="0.85546875" style="38" customWidth="1"/>
    <col min="15874" max="15874" width="3.7109375" style="38" customWidth="1"/>
    <col min="15875" max="15876" width="5.140625" style="38" customWidth="1"/>
    <col min="15877" max="15877" width="15.140625" style="38" customWidth="1"/>
    <col min="15878" max="15880" width="8.28515625" style="38" customWidth="1"/>
    <col min="15881" max="15892" width="3" style="38" customWidth="1"/>
    <col min="15893" max="15893" width="3.140625" style="38" customWidth="1"/>
    <col min="15894" max="16128" width="3" style="38"/>
    <col min="16129" max="16129" width="0.85546875" style="38" customWidth="1"/>
    <col min="16130" max="16130" width="3.7109375" style="38" customWidth="1"/>
    <col min="16131" max="16132" width="5.140625" style="38" customWidth="1"/>
    <col min="16133" max="16133" width="15.140625" style="38" customWidth="1"/>
    <col min="16134" max="16136" width="8.28515625" style="38" customWidth="1"/>
    <col min="16137" max="16148" width="3" style="38" customWidth="1"/>
    <col min="16149" max="16149" width="3.140625" style="38" customWidth="1"/>
    <col min="16150" max="16384" width="3" style="38"/>
  </cols>
  <sheetData>
    <row r="1" spans="1:42" ht="3.75" customHeight="1" x14ac:dyDescent="0.15"/>
    <row r="2" spans="1:42" ht="15" customHeight="1" x14ac:dyDescent="0.2">
      <c r="B2" s="286" t="s">
        <v>27</v>
      </c>
      <c r="C2" s="287"/>
      <c r="D2" s="287"/>
      <c r="E2" s="287"/>
      <c r="F2" s="287"/>
      <c r="G2" s="287"/>
      <c r="H2" s="39"/>
      <c r="I2" s="40"/>
      <c r="J2" s="41" t="s">
        <v>28</v>
      </c>
      <c r="K2" s="42"/>
      <c r="L2" s="42"/>
      <c r="M2" s="42"/>
      <c r="N2" s="43"/>
      <c r="O2" s="44"/>
      <c r="P2" s="45"/>
      <c r="Q2" s="45"/>
      <c r="R2" s="45"/>
      <c r="S2" s="45"/>
      <c r="T2" s="45"/>
      <c r="U2" s="45"/>
      <c r="V2" s="45"/>
      <c r="W2" s="45"/>
      <c r="X2" s="45"/>
      <c r="Y2" s="45"/>
      <c r="Z2" s="45"/>
      <c r="AA2" s="45"/>
      <c r="AB2" s="41" t="s">
        <v>29</v>
      </c>
      <c r="AC2" s="46"/>
      <c r="AD2" s="42"/>
      <c r="AE2" s="47"/>
      <c r="AF2" s="43"/>
      <c r="AG2" s="48"/>
      <c r="AH2" s="45"/>
      <c r="AI2" s="45"/>
      <c r="AJ2" s="45"/>
      <c r="AK2" s="45"/>
      <c r="AL2" s="45"/>
      <c r="AM2" s="45"/>
      <c r="AN2" s="45"/>
      <c r="AO2" s="49" t="s">
        <v>30</v>
      </c>
    </row>
    <row r="3" spans="1:42" ht="15" customHeight="1" x14ac:dyDescent="0.2">
      <c r="A3" s="50"/>
      <c r="B3" s="287"/>
      <c r="C3" s="287"/>
      <c r="D3" s="287"/>
      <c r="E3" s="287"/>
      <c r="F3" s="287"/>
      <c r="G3" s="287"/>
      <c r="H3" s="39"/>
      <c r="I3" s="40"/>
      <c r="J3" s="41" t="s">
        <v>15</v>
      </c>
      <c r="K3" s="42"/>
      <c r="L3" s="42"/>
      <c r="M3" s="47"/>
      <c r="N3" s="43"/>
      <c r="O3" s="51"/>
      <c r="P3" s="45"/>
      <c r="Q3" s="45"/>
      <c r="R3" s="45"/>
      <c r="S3" s="52"/>
      <c r="T3" s="41" t="s">
        <v>31</v>
      </c>
      <c r="U3" s="47"/>
      <c r="V3" s="43"/>
      <c r="W3" s="48"/>
      <c r="X3" s="51"/>
      <c r="Y3" s="44"/>
      <c r="Z3" s="44"/>
      <c r="AA3" s="52"/>
      <c r="AB3" s="41" t="s">
        <v>32</v>
      </c>
      <c r="AC3" s="42"/>
      <c r="AD3" s="42"/>
      <c r="AE3" s="42"/>
      <c r="AF3" s="53"/>
      <c r="AG3" s="48"/>
      <c r="AH3" s="45"/>
      <c r="AI3" s="45"/>
      <c r="AJ3" s="45"/>
      <c r="AK3" s="45"/>
      <c r="AL3" s="45"/>
      <c r="AM3" s="45"/>
      <c r="AN3" s="45"/>
      <c r="AO3" s="49" t="s">
        <v>30</v>
      </c>
    </row>
    <row r="4" spans="1:42" ht="15" customHeight="1" x14ac:dyDescent="0.2">
      <c r="B4" s="287"/>
      <c r="C4" s="287"/>
      <c r="D4" s="287"/>
      <c r="E4" s="287"/>
      <c r="F4" s="287"/>
      <c r="G4" s="287"/>
      <c r="H4" s="39"/>
      <c r="J4" s="41" t="s">
        <v>33</v>
      </c>
      <c r="K4" s="42"/>
      <c r="L4" s="42"/>
      <c r="M4" s="42"/>
      <c r="N4" s="53"/>
      <c r="O4" s="44"/>
      <c r="P4" s="44"/>
      <c r="Q4" s="44"/>
      <c r="R4" s="44" t="s">
        <v>34</v>
      </c>
      <c r="S4" s="44"/>
      <c r="T4" s="44"/>
      <c r="U4" s="44" t="s">
        <v>35</v>
      </c>
      <c r="V4" s="45"/>
      <c r="W4" s="45"/>
      <c r="X4" s="44" t="s">
        <v>36</v>
      </c>
      <c r="Y4" s="44"/>
      <c r="Z4" s="45"/>
      <c r="AA4" s="45"/>
      <c r="AB4" s="44" t="s">
        <v>37</v>
      </c>
      <c r="AC4" s="45"/>
      <c r="AD4" s="45"/>
      <c r="AE4" s="44"/>
      <c r="AF4" s="44"/>
      <c r="AG4" s="44" t="s">
        <v>34</v>
      </c>
      <c r="AH4" s="44"/>
      <c r="AI4" s="44" t="s">
        <v>35</v>
      </c>
      <c r="AJ4" s="45"/>
      <c r="AK4" s="45"/>
      <c r="AL4" s="45"/>
      <c r="AM4" s="44" t="s">
        <v>36</v>
      </c>
      <c r="AN4" s="44"/>
      <c r="AO4" s="54"/>
    </row>
    <row r="5" spans="1:42" ht="8.25" customHeight="1" x14ac:dyDescent="0.2">
      <c r="A5" s="55"/>
    </row>
    <row r="6" spans="1:42" ht="15" customHeight="1" x14ac:dyDescent="0.2">
      <c r="B6" s="288" t="s">
        <v>38</v>
      </c>
      <c r="C6" s="289"/>
      <c r="D6" s="289"/>
      <c r="E6" s="289"/>
      <c r="F6" s="289"/>
      <c r="G6" s="289"/>
      <c r="H6" s="289"/>
      <c r="L6" s="56" t="s">
        <v>39</v>
      </c>
      <c r="M6" s="56"/>
      <c r="N6" s="56"/>
      <c r="O6" s="56"/>
      <c r="P6" s="56"/>
      <c r="Q6" s="56"/>
      <c r="R6" s="56"/>
      <c r="S6" s="56"/>
      <c r="T6" s="57"/>
      <c r="U6" s="57"/>
      <c r="V6" s="57"/>
      <c r="W6" s="57"/>
      <c r="X6" s="57"/>
      <c r="Y6" s="57"/>
      <c r="Z6" s="57"/>
      <c r="AA6" s="57"/>
      <c r="AB6" s="57"/>
      <c r="AC6" s="57"/>
      <c r="AD6" s="58"/>
      <c r="AE6" s="58"/>
      <c r="AF6" s="56"/>
      <c r="AG6" s="56"/>
      <c r="AH6" s="56"/>
      <c r="AI6" s="56"/>
      <c r="AJ6" s="56"/>
      <c r="AK6" s="56"/>
      <c r="AL6" s="56"/>
      <c r="AM6" s="56"/>
      <c r="AN6" s="56"/>
      <c r="AO6" s="56"/>
    </row>
    <row r="7" spans="1:42" ht="15" customHeight="1" x14ac:dyDescent="0.2">
      <c r="A7" s="55"/>
      <c r="B7" s="288"/>
      <c r="C7" s="289"/>
      <c r="D7" s="289"/>
      <c r="E7" s="289"/>
      <c r="F7" s="289"/>
      <c r="G7" s="289"/>
      <c r="H7" s="289"/>
      <c r="I7" s="55"/>
      <c r="L7" s="290"/>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2"/>
    </row>
    <row r="8" spans="1:42" ht="54" customHeight="1" x14ac:dyDescent="0.15">
      <c r="B8" s="59"/>
      <c r="C8" s="60"/>
      <c r="D8" s="60"/>
      <c r="E8" s="60"/>
      <c r="F8" s="60"/>
      <c r="G8" s="60"/>
      <c r="H8" s="61"/>
      <c r="L8" s="293"/>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5"/>
    </row>
    <row r="9" spans="1:42" ht="15" customHeight="1" x14ac:dyDescent="0.2">
      <c r="A9" s="55"/>
      <c r="B9" s="62"/>
      <c r="D9" s="55"/>
      <c r="E9" s="55"/>
      <c r="F9" s="55"/>
      <c r="G9" s="55"/>
      <c r="H9" s="63"/>
      <c r="L9" s="293"/>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5"/>
    </row>
    <row r="10" spans="1:42" ht="15" customHeight="1" x14ac:dyDescent="0.2">
      <c r="A10" s="55"/>
      <c r="B10" s="62"/>
      <c r="D10" s="55"/>
      <c r="E10" s="55"/>
      <c r="F10" s="55"/>
      <c r="G10" s="55"/>
      <c r="H10" s="63"/>
      <c r="I10" s="55"/>
      <c r="L10" s="293"/>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5"/>
    </row>
    <row r="11" spans="1:42" ht="15" customHeight="1" x14ac:dyDescent="0.2">
      <c r="A11" s="55"/>
      <c r="B11" s="62"/>
      <c r="D11" s="55"/>
      <c r="E11" s="55"/>
      <c r="F11" s="55"/>
      <c r="G11" s="55"/>
      <c r="H11" s="63"/>
      <c r="I11" s="55"/>
      <c r="L11" s="296"/>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8"/>
    </row>
    <row r="12" spans="1:42" ht="15" customHeight="1" x14ac:dyDescent="0.2">
      <c r="A12" s="55"/>
      <c r="B12" s="62"/>
      <c r="D12" s="55"/>
      <c r="E12" s="55"/>
      <c r="F12" s="55"/>
      <c r="G12" s="55"/>
      <c r="H12" s="63"/>
      <c r="I12" s="55"/>
    </row>
    <row r="13" spans="1:42" ht="15" customHeight="1" x14ac:dyDescent="0.2">
      <c r="A13" s="55"/>
      <c r="B13" s="62"/>
      <c r="D13" s="55"/>
      <c r="E13" s="55"/>
      <c r="F13" s="55"/>
      <c r="G13" s="55"/>
      <c r="H13" s="63"/>
      <c r="I13" s="55"/>
      <c r="L13" s="56" t="s">
        <v>40</v>
      </c>
      <c r="M13" s="57"/>
      <c r="N13" s="57"/>
      <c r="O13" s="57"/>
      <c r="P13" s="57"/>
      <c r="Q13" s="57"/>
      <c r="R13" s="57"/>
      <c r="S13" s="57"/>
      <c r="T13" s="57"/>
      <c r="U13" s="57"/>
      <c r="V13" s="57"/>
      <c r="W13" s="57"/>
      <c r="X13" s="57"/>
      <c r="Y13" s="57"/>
      <c r="AA13" s="57"/>
      <c r="AB13" s="57"/>
      <c r="AC13" s="57"/>
      <c r="AD13" s="58"/>
      <c r="AE13" s="58"/>
      <c r="AF13" s="56"/>
      <c r="AG13" s="56"/>
      <c r="AH13" s="56"/>
      <c r="AI13" s="40" t="s">
        <v>41</v>
      </c>
      <c r="AK13" s="56"/>
      <c r="AL13" s="56"/>
      <c r="AM13" s="56"/>
      <c r="AN13" s="56"/>
      <c r="AO13" s="56"/>
    </row>
    <row r="14" spans="1:42" ht="15" customHeight="1" x14ac:dyDescent="0.2">
      <c r="A14" s="55"/>
      <c r="B14" s="62"/>
      <c r="D14" s="55"/>
      <c r="E14" s="55"/>
      <c r="F14" s="55"/>
      <c r="G14" s="55"/>
      <c r="H14" s="63"/>
      <c r="I14" s="55"/>
      <c r="L14" s="64" t="s">
        <v>0</v>
      </c>
      <c r="M14" s="65"/>
      <c r="N14" s="65"/>
      <c r="O14" s="65"/>
      <c r="P14" s="65"/>
      <c r="Q14" s="66"/>
      <c r="R14" s="66"/>
      <c r="S14" s="66"/>
      <c r="T14" s="66"/>
      <c r="U14" s="67"/>
      <c r="V14" s="299" t="s">
        <v>1</v>
      </c>
      <c r="W14" s="300"/>
      <c r="X14" s="300"/>
      <c r="Y14" s="300"/>
      <c r="Z14" s="300"/>
      <c r="AA14" s="300"/>
      <c r="AB14" s="300"/>
      <c r="AC14" s="300"/>
      <c r="AD14" s="300"/>
      <c r="AE14" s="300"/>
      <c r="AF14" s="300"/>
      <c r="AG14" s="300"/>
      <c r="AH14" s="300"/>
      <c r="AI14" s="301"/>
      <c r="AJ14" s="68" t="s">
        <v>42</v>
      </c>
      <c r="AK14" s="65"/>
      <c r="AL14" s="69"/>
      <c r="AM14" s="64" t="s">
        <v>43</v>
      </c>
      <c r="AN14" s="65"/>
      <c r="AO14" s="69"/>
      <c r="AP14" s="40"/>
    </row>
    <row r="15" spans="1:42" ht="15" customHeight="1" x14ac:dyDescent="0.2">
      <c r="A15" s="55"/>
      <c r="B15" s="62"/>
      <c r="D15" s="55"/>
      <c r="E15" s="55"/>
      <c r="F15" s="55"/>
      <c r="G15" s="55"/>
      <c r="H15" s="63"/>
      <c r="I15" s="55"/>
      <c r="L15" s="70"/>
      <c r="M15" s="71"/>
      <c r="N15" s="71"/>
      <c r="O15" s="71"/>
      <c r="P15" s="71"/>
      <c r="Q15" s="71"/>
      <c r="R15" s="71"/>
      <c r="S15" s="71"/>
      <c r="T15" s="71"/>
      <c r="U15" s="72"/>
      <c r="V15" s="64"/>
      <c r="W15" s="65"/>
      <c r="X15" s="65"/>
      <c r="Y15" s="65"/>
      <c r="Z15" s="65"/>
      <c r="AA15" s="65"/>
      <c r="AB15" s="65"/>
      <c r="AC15" s="65"/>
      <c r="AD15" s="65"/>
      <c r="AE15" s="65"/>
      <c r="AF15" s="65"/>
      <c r="AG15" s="65"/>
      <c r="AH15" s="65"/>
      <c r="AI15" s="69"/>
      <c r="AJ15" s="283"/>
      <c r="AK15" s="284"/>
      <c r="AL15" s="285"/>
      <c r="AM15" s="283"/>
      <c r="AN15" s="284"/>
      <c r="AO15" s="285"/>
    </row>
    <row r="16" spans="1:42" ht="15" customHeight="1" x14ac:dyDescent="0.2">
      <c r="A16" s="55"/>
      <c r="B16" s="62"/>
      <c r="D16" s="55"/>
      <c r="E16" s="55"/>
      <c r="F16" s="55"/>
      <c r="G16" s="55"/>
      <c r="H16" s="63"/>
      <c r="I16" s="55"/>
      <c r="L16" s="70"/>
      <c r="M16" s="71"/>
      <c r="N16" s="71"/>
      <c r="O16" s="71"/>
      <c r="P16" s="71"/>
      <c r="Q16" s="71"/>
      <c r="R16" s="71"/>
      <c r="S16" s="71"/>
      <c r="T16" s="71"/>
      <c r="U16" s="72"/>
      <c r="V16" s="64"/>
      <c r="W16" s="65"/>
      <c r="X16" s="65"/>
      <c r="Y16" s="65"/>
      <c r="Z16" s="65"/>
      <c r="AA16" s="65"/>
      <c r="AB16" s="65"/>
      <c r="AC16" s="65"/>
      <c r="AD16" s="65"/>
      <c r="AE16" s="65"/>
      <c r="AF16" s="65"/>
      <c r="AG16" s="65"/>
      <c r="AH16" s="65"/>
      <c r="AI16" s="69"/>
      <c r="AJ16" s="283"/>
      <c r="AK16" s="284"/>
      <c r="AL16" s="285"/>
      <c r="AM16" s="283"/>
      <c r="AN16" s="284"/>
      <c r="AO16" s="285"/>
    </row>
    <row r="17" spans="1:46" ht="15" customHeight="1" x14ac:dyDescent="0.2">
      <c r="A17" s="55"/>
      <c r="B17" s="62"/>
      <c r="D17" s="55"/>
      <c r="E17" s="55"/>
      <c r="F17" s="55"/>
      <c r="G17" s="55"/>
      <c r="H17" s="63"/>
      <c r="I17" s="55"/>
      <c r="L17" s="70"/>
      <c r="M17" s="71"/>
      <c r="N17" s="71"/>
      <c r="O17" s="71"/>
      <c r="P17" s="71"/>
      <c r="Q17" s="71"/>
      <c r="R17" s="71"/>
      <c r="S17" s="71"/>
      <c r="T17" s="71"/>
      <c r="U17" s="72"/>
      <c r="V17" s="64"/>
      <c r="W17" s="65"/>
      <c r="X17" s="65"/>
      <c r="Y17" s="65"/>
      <c r="Z17" s="65"/>
      <c r="AA17" s="65"/>
      <c r="AB17" s="65"/>
      <c r="AC17" s="65"/>
      <c r="AD17" s="65"/>
      <c r="AE17" s="65"/>
      <c r="AF17" s="65"/>
      <c r="AG17" s="65"/>
      <c r="AH17" s="65"/>
      <c r="AI17" s="69"/>
      <c r="AJ17" s="283"/>
      <c r="AK17" s="284"/>
      <c r="AL17" s="285"/>
      <c r="AM17" s="283"/>
      <c r="AN17" s="284"/>
      <c r="AO17" s="285"/>
    </row>
    <row r="18" spans="1:46" ht="15" customHeight="1" x14ac:dyDescent="0.2">
      <c r="A18" s="55"/>
      <c r="B18" s="73"/>
      <c r="C18" s="55"/>
      <c r="D18" s="55"/>
      <c r="E18" s="55"/>
      <c r="F18" s="55"/>
      <c r="G18" s="55"/>
      <c r="H18" s="63"/>
      <c r="I18" s="55"/>
      <c r="L18" s="70"/>
      <c r="M18" s="71"/>
      <c r="N18" s="71"/>
      <c r="O18" s="71"/>
      <c r="P18" s="71"/>
      <c r="Q18" s="71"/>
      <c r="R18" s="71"/>
      <c r="S18" s="71"/>
      <c r="T18" s="71"/>
      <c r="U18" s="72"/>
      <c r="V18" s="64"/>
      <c r="W18" s="65"/>
      <c r="X18" s="65"/>
      <c r="Y18" s="65"/>
      <c r="Z18" s="65"/>
      <c r="AA18" s="65"/>
      <c r="AB18" s="65"/>
      <c r="AC18" s="65"/>
      <c r="AD18" s="65"/>
      <c r="AE18" s="65"/>
      <c r="AF18" s="65"/>
      <c r="AG18" s="65"/>
      <c r="AH18" s="65"/>
      <c r="AI18" s="69"/>
      <c r="AJ18" s="283"/>
      <c r="AK18" s="284"/>
      <c r="AL18" s="285"/>
      <c r="AM18" s="283"/>
      <c r="AN18" s="284"/>
      <c r="AO18" s="285"/>
    </row>
    <row r="19" spans="1:46" ht="15" customHeight="1" x14ac:dyDescent="0.2">
      <c r="A19" s="55"/>
      <c r="B19" s="73"/>
      <c r="C19" s="55"/>
      <c r="D19" s="55"/>
      <c r="E19" s="55"/>
      <c r="F19" s="55"/>
      <c r="G19" s="55"/>
      <c r="H19" s="63"/>
      <c r="I19" s="55"/>
      <c r="L19" s="70"/>
      <c r="M19" s="71"/>
      <c r="N19" s="71"/>
      <c r="O19" s="71"/>
      <c r="P19" s="71"/>
      <c r="Q19" s="71"/>
      <c r="R19" s="71"/>
      <c r="S19" s="71"/>
      <c r="T19" s="71"/>
      <c r="U19" s="72"/>
      <c r="V19" s="64"/>
      <c r="W19" s="65"/>
      <c r="X19" s="65"/>
      <c r="Y19" s="65"/>
      <c r="Z19" s="65"/>
      <c r="AA19" s="65"/>
      <c r="AB19" s="65"/>
      <c r="AC19" s="65"/>
      <c r="AD19" s="65"/>
      <c r="AE19" s="65"/>
      <c r="AF19" s="65"/>
      <c r="AG19" s="65"/>
      <c r="AH19" s="65"/>
      <c r="AI19" s="69"/>
      <c r="AJ19" s="283"/>
      <c r="AK19" s="284"/>
      <c r="AL19" s="285"/>
      <c r="AM19" s="283"/>
      <c r="AN19" s="284"/>
      <c r="AO19" s="285"/>
    </row>
    <row r="20" spans="1:46" ht="15" customHeight="1" x14ac:dyDescent="0.2">
      <c r="A20" s="55"/>
      <c r="B20" s="74"/>
      <c r="C20" s="75"/>
      <c r="D20" s="76"/>
      <c r="E20" s="76"/>
      <c r="F20" s="76"/>
      <c r="G20" s="76"/>
      <c r="H20" s="77"/>
      <c r="I20" s="55"/>
      <c r="L20" s="70"/>
      <c r="M20" s="71"/>
      <c r="N20" s="71"/>
      <c r="O20" s="71"/>
      <c r="P20" s="71"/>
      <c r="Q20" s="71"/>
      <c r="R20" s="71"/>
      <c r="S20" s="71"/>
      <c r="T20" s="71"/>
      <c r="U20" s="72"/>
      <c r="V20" s="64"/>
      <c r="W20" s="65"/>
      <c r="X20" s="65"/>
      <c r="Y20" s="65"/>
      <c r="Z20" s="65"/>
      <c r="AA20" s="65"/>
      <c r="AB20" s="65"/>
      <c r="AC20" s="65"/>
      <c r="AD20" s="65"/>
      <c r="AE20" s="65"/>
      <c r="AF20" s="65"/>
      <c r="AG20" s="65"/>
      <c r="AH20" s="65"/>
      <c r="AI20" s="69"/>
      <c r="AJ20" s="283"/>
      <c r="AK20" s="284"/>
      <c r="AL20" s="285"/>
      <c r="AM20" s="283"/>
      <c r="AN20" s="284"/>
      <c r="AO20" s="285"/>
      <c r="AT20" s="78"/>
    </row>
    <row r="21" spans="1:46" ht="15" customHeight="1" x14ac:dyDescent="0.2">
      <c r="A21" s="55"/>
      <c r="D21" s="55"/>
      <c r="E21" s="55"/>
      <c r="F21" s="55"/>
      <c r="G21" s="55"/>
      <c r="H21" s="55"/>
      <c r="I21" s="55"/>
      <c r="L21" s="70"/>
      <c r="M21" s="71"/>
      <c r="N21" s="71"/>
      <c r="O21" s="71"/>
      <c r="P21" s="71"/>
      <c r="Q21" s="71"/>
      <c r="R21" s="71"/>
      <c r="S21" s="71"/>
      <c r="T21" s="71"/>
      <c r="U21" s="72"/>
      <c r="V21" s="64"/>
      <c r="W21" s="65"/>
      <c r="X21" s="65"/>
      <c r="Y21" s="65"/>
      <c r="Z21" s="65"/>
      <c r="AA21" s="65"/>
      <c r="AB21" s="65"/>
      <c r="AC21" s="65"/>
      <c r="AD21" s="65"/>
      <c r="AE21" s="65"/>
      <c r="AF21" s="65"/>
      <c r="AG21" s="65"/>
      <c r="AH21" s="65"/>
      <c r="AI21" s="69"/>
      <c r="AJ21" s="283"/>
      <c r="AK21" s="284"/>
      <c r="AL21" s="285"/>
      <c r="AM21" s="283"/>
      <c r="AN21" s="284"/>
      <c r="AO21" s="285"/>
      <c r="AT21" s="78"/>
    </row>
    <row r="22" spans="1:46" ht="15" customHeight="1" x14ac:dyDescent="0.2">
      <c r="A22" s="55"/>
      <c r="B22" s="179" t="s">
        <v>44</v>
      </c>
      <c r="C22" s="180"/>
      <c r="D22" s="181"/>
      <c r="E22" s="181"/>
      <c r="F22" s="181"/>
      <c r="G22" s="181"/>
      <c r="H22" s="182"/>
      <c r="I22" s="55"/>
      <c r="L22" s="56" t="s">
        <v>45</v>
      </c>
      <c r="AT22" s="78"/>
    </row>
    <row r="23" spans="1:46" ht="14.25" customHeight="1" x14ac:dyDescent="0.2">
      <c r="A23" s="55"/>
      <c r="B23" s="262" t="s">
        <v>46</v>
      </c>
      <c r="C23" s="263"/>
      <c r="D23" s="263"/>
      <c r="E23" s="263"/>
      <c r="F23" s="79"/>
      <c r="G23" s="79" t="s">
        <v>47</v>
      </c>
      <c r="H23" s="183" t="s">
        <v>48</v>
      </c>
      <c r="I23" s="55"/>
      <c r="L23" s="64" t="s">
        <v>49</v>
      </c>
      <c r="M23" s="80"/>
      <c r="N23" s="80"/>
      <c r="O23" s="80"/>
      <c r="P23" s="80"/>
      <c r="Q23" s="80"/>
      <c r="R23" s="80"/>
      <c r="S23" s="65"/>
      <c r="T23" s="66"/>
      <c r="U23" s="65"/>
      <c r="V23" s="66"/>
      <c r="W23" s="65"/>
      <c r="X23" s="66"/>
      <c r="Y23" s="65"/>
      <c r="Z23" s="67"/>
      <c r="AA23" s="64" t="s">
        <v>50</v>
      </c>
      <c r="AB23" s="80"/>
      <c r="AC23" s="65"/>
      <c r="AD23" s="65"/>
      <c r="AE23" s="65"/>
      <c r="AF23" s="66"/>
      <c r="AG23" s="66"/>
      <c r="AH23" s="66"/>
      <c r="AI23" s="65"/>
      <c r="AJ23" s="65"/>
      <c r="AK23" s="65"/>
      <c r="AL23" s="65"/>
      <c r="AM23" s="65"/>
      <c r="AN23" s="65"/>
      <c r="AO23" s="69"/>
      <c r="AT23" s="78"/>
    </row>
    <row r="24" spans="1:46" ht="14.25" customHeight="1" x14ac:dyDescent="0.2">
      <c r="A24" s="55"/>
      <c r="B24" s="264"/>
      <c r="C24" s="265"/>
      <c r="D24" s="265"/>
      <c r="E24" s="265"/>
      <c r="F24" s="81"/>
      <c r="G24" s="81" t="s">
        <v>51</v>
      </c>
      <c r="H24" s="129" t="s">
        <v>51</v>
      </c>
      <c r="I24" s="55"/>
      <c r="L24" s="266"/>
      <c r="M24" s="267"/>
      <c r="N24" s="267"/>
      <c r="O24" s="267"/>
      <c r="P24" s="267"/>
      <c r="Q24" s="267"/>
      <c r="R24" s="267"/>
      <c r="S24" s="267"/>
      <c r="T24" s="267"/>
      <c r="U24" s="267"/>
      <c r="V24" s="267"/>
      <c r="W24" s="267"/>
      <c r="X24" s="267"/>
      <c r="Y24" s="267"/>
      <c r="Z24" s="268"/>
      <c r="AA24" s="266"/>
      <c r="AB24" s="267"/>
      <c r="AC24" s="267"/>
      <c r="AD24" s="267"/>
      <c r="AE24" s="267"/>
      <c r="AF24" s="267"/>
      <c r="AG24" s="267"/>
      <c r="AH24" s="267"/>
      <c r="AI24" s="267"/>
      <c r="AJ24" s="267"/>
      <c r="AK24" s="267"/>
      <c r="AL24" s="267"/>
      <c r="AM24" s="267"/>
      <c r="AN24" s="267"/>
      <c r="AO24" s="268"/>
      <c r="AT24" s="78"/>
    </row>
    <row r="25" spans="1:46" ht="15" customHeight="1" x14ac:dyDescent="0.2">
      <c r="A25" s="55"/>
      <c r="B25" s="184" t="str">
        <f>職業能力評価シート!B7</f>
        <v>企業倫理とコンプライアンス</v>
      </c>
      <c r="C25" s="82"/>
      <c r="D25" s="83"/>
      <c r="E25" s="83"/>
      <c r="F25" s="84"/>
      <c r="G25" s="84">
        <f>AVERAGE(職業能力評価シート!J7:J8)</f>
        <v>0</v>
      </c>
      <c r="H25" s="185">
        <f>AVERAGE(職業能力評価シート!K7:K8)</f>
        <v>0</v>
      </c>
      <c r="I25" s="55"/>
      <c r="L25" s="269"/>
      <c r="M25" s="270"/>
      <c r="N25" s="270"/>
      <c r="O25" s="270"/>
      <c r="P25" s="270"/>
      <c r="Q25" s="270"/>
      <c r="R25" s="270"/>
      <c r="S25" s="270"/>
      <c r="T25" s="270"/>
      <c r="U25" s="270"/>
      <c r="V25" s="270"/>
      <c r="W25" s="270"/>
      <c r="X25" s="270"/>
      <c r="Y25" s="270"/>
      <c r="Z25" s="271"/>
      <c r="AA25" s="269"/>
      <c r="AB25" s="270"/>
      <c r="AC25" s="270"/>
      <c r="AD25" s="270"/>
      <c r="AE25" s="270"/>
      <c r="AF25" s="270"/>
      <c r="AG25" s="270"/>
      <c r="AH25" s="270"/>
      <c r="AI25" s="270"/>
      <c r="AJ25" s="270"/>
      <c r="AK25" s="270"/>
      <c r="AL25" s="270"/>
      <c r="AM25" s="270"/>
      <c r="AN25" s="270"/>
      <c r="AO25" s="271"/>
      <c r="AT25" s="78"/>
    </row>
    <row r="26" spans="1:46" ht="15" customHeight="1" x14ac:dyDescent="0.2">
      <c r="A26" s="55"/>
      <c r="B26" s="186" t="str">
        <f>職業能力評価シート!B9</f>
        <v>関係者との連携による業務の遂行</v>
      </c>
      <c r="C26" s="85"/>
      <c r="D26" s="86"/>
      <c r="E26" s="86"/>
      <c r="F26" s="87"/>
      <c r="G26" s="87">
        <f>AVERAGE(職業能力評価シート!J9:J10)</f>
        <v>0</v>
      </c>
      <c r="H26" s="187">
        <f>AVERAGE(職業能力評価シート!K9:K10)</f>
        <v>0</v>
      </c>
      <c r="I26" s="55"/>
      <c r="L26" s="269"/>
      <c r="M26" s="270"/>
      <c r="N26" s="270"/>
      <c r="O26" s="270"/>
      <c r="P26" s="270"/>
      <c r="Q26" s="270"/>
      <c r="R26" s="270"/>
      <c r="S26" s="270"/>
      <c r="T26" s="270"/>
      <c r="U26" s="270"/>
      <c r="V26" s="270"/>
      <c r="W26" s="270"/>
      <c r="X26" s="270"/>
      <c r="Y26" s="270"/>
      <c r="Z26" s="271"/>
      <c r="AA26" s="269"/>
      <c r="AB26" s="270"/>
      <c r="AC26" s="270"/>
      <c r="AD26" s="270"/>
      <c r="AE26" s="270"/>
      <c r="AF26" s="270"/>
      <c r="AG26" s="270"/>
      <c r="AH26" s="270"/>
      <c r="AI26" s="270"/>
      <c r="AJ26" s="270"/>
      <c r="AK26" s="270"/>
      <c r="AL26" s="270"/>
      <c r="AM26" s="270"/>
      <c r="AN26" s="270"/>
      <c r="AO26" s="271"/>
      <c r="AT26" s="78"/>
    </row>
    <row r="27" spans="1:46" ht="15" customHeight="1" x14ac:dyDescent="0.2">
      <c r="A27" s="55"/>
      <c r="B27" s="184" t="str">
        <f>職業能力評価シート!B11</f>
        <v>課題の設定と成果の追求</v>
      </c>
      <c r="C27" s="82"/>
      <c r="D27" s="83"/>
      <c r="E27" s="83"/>
      <c r="F27" s="84"/>
      <c r="G27" s="84">
        <f>AVERAGE(職業能力評価シート!J11:J13)</f>
        <v>0</v>
      </c>
      <c r="H27" s="185">
        <f>AVERAGE(職業能力評価シート!K11:K13)</f>
        <v>0</v>
      </c>
      <c r="I27" s="55"/>
      <c r="L27" s="269"/>
      <c r="M27" s="270"/>
      <c r="N27" s="270"/>
      <c r="O27" s="270"/>
      <c r="P27" s="270"/>
      <c r="Q27" s="270"/>
      <c r="R27" s="270"/>
      <c r="S27" s="270"/>
      <c r="T27" s="270"/>
      <c r="U27" s="270"/>
      <c r="V27" s="270"/>
      <c r="W27" s="270"/>
      <c r="X27" s="270"/>
      <c r="Y27" s="270"/>
      <c r="Z27" s="271"/>
      <c r="AA27" s="269"/>
      <c r="AB27" s="270"/>
      <c r="AC27" s="270"/>
      <c r="AD27" s="270"/>
      <c r="AE27" s="270"/>
      <c r="AF27" s="270"/>
      <c r="AG27" s="270"/>
      <c r="AH27" s="270"/>
      <c r="AI27" s="270"/>
      <c r="AJ27" s="270"/>
      <c r="AK27" s="270"/>
      <c r="AL27" s="270"/>
      <c r="AM27" s="270"/>
      <c r="AN27" s="270"/>
      <c r="AO27" s="271"/>
      <c r="AT27" s="78"/>
    </row>
    <row r="28" spans="1:46" ht="15" customHeight="1" x14ac:dyDescent="0.2">
      <c r="A28" s="55"/>
      <c r="B28" s="186" t="str">
        <f>職業能力評価シート!B14</f>
        <v>業務効率化の推進</v>
      </c>
      <c r="C28" s="85"/>
      <c r="D28" s="86"/>
      <c r="E28" s="86"/>
      <c r="F28" s="87"/>
      <c r="G28" s="87">
        <f>AVERAGE(職業能力評価シート!J14:J15)</f>
        <v>0</v>
      </c>
      <c r="H28" s="187">
        <f>AVERAGE(職業能力評価シート!K14:K15)</f>
        <v>0</v>
      </c>
      <c r="I28" s="55"/>
      <c r="L28" s="269"/>
      <c r="M28" s="270"/>
      <c r="N28" s="270"/>
      <c r="O28" s="270"/>
      <c r="P28" s="270"/>
      <c r="Q28" s="270"/>
      <c r="R28" s="270"/>
      <c r="S28" s="270"/>
      <c r="T28" s="270"/>
      <c r="U28" s="270"/>
      <c r="V28" s="270"/>
      <c r="W28" s="270"/>
      <c r="X28" s="270"/>
      <c r="Y28" s="270"/>
      <c r="Z28" s="271"/>
      <c r="AA28" s="269"/>
      <c r="AB28" s="270"/>
      <c r="AC28" s="270"/>
      <c r="AD28" s="270"/>
      <c r="AE28" s="270"/>
      <c r="AF28" s="270"/>
      <c r="AG28" s="270"/>
      <c r="AH28" s="270"/>
      <c r="AI28" s="270"/>
      <c r="AJ28" s="270"/>
      <c r="AK28" s="270"/>
      <c r="AL28" s="270"/>
      <c r="AM28" s="270"/>
      <c r="AN28" s="270"/>
      <c r="AO28" s="271"/>
    </row>
    <row r="29" spans="1:46" ht="15" customHeight="1" x14ac:dyDescent="0.2">
      <c r="A29" s="55"/>
      <c r="B29" s="184" t="s">
        <v>468</v>
      </c>
      <c r="C29" s="82"/>
      <c r="D29" s="83"/>
      <c r="E29" s="83"/>
      <c r="F29" s="84"/>
      <c r="G29" s="84">
        <f>AVERAGE(職業能力評価シート!J16:J17)</f>
        <v>0</v>
      </c>
      <c r="H29" s="185">
        <f>AVERAGE(職業能力評価シート!K16:K17)</f>
        <v>0</v>
      </c>
      <c r="I29" s="55"/>
      <c r="L29" s="272"/>
      <c r="M29" s="273"/>
      <c r="N29" s="273"/>
      <c r="O29" s="273"/>
      <c r="P29" s="273"/>
      <c r="Q29" s="273"/>
      <c r="R29" s="273"/>
      <c r="S29" s="273"/>
      <c r="T29" s="273"/>
      <c r="U29" s="273"/>
      <c r="V29" s="273"/>
      <c r="W29" s="273"/>
      <c r="X29" s="273"/>
      <c r="Y29" s="273"/>
      <c r="Z29" s="274"/>
      <c r="AA29" s="272"/>
      <c r="AB29" s="273"/>
      <c r="AC29" s="273"/>
      <c r="AD29" s="273"/>
      <c r="AE29" s="273"/>
      <c r="AF29" s="273"/>
      <c r="AG29" s="273"/>
      <c r="AH29" s="273"/>
      <c r="AI29" s="273"/>
      <c r="AJ29" s="273"/>
      <c r="AK29" s="273"/>
      <c r="AL29" s="273"/>
      <c r="AM29" s="273"/>
      <c r="AN29" s="273"/>
      <c r="AO29" s="274"/>
    </row>
    <row r="30" spans="1:46" ht="15" customHeight="1" x14ac:dyDescent="0.2">
      <c r="A30" s="55"/>
      <c r="B30" s="188" t="s">
        <v>469</v>
      </c>
      <c r="C30" s="85"/>
      <c r="D30" s="86"/>
      <c r="E30" s="86"/>
      <c r="F30" s="87"/>
      <c r="G30" s="87">
        <f>AVERAGE(職業能力評価シート!J21:J23)</f>
        <v>0</v>
      </c>
      <c r="H30" s="187">
        <f>AVERAGE(職業能力評価シート!K21:K23)</f>
        <v>0</v>
      </c>
      <c r="I30" s="55"/>
    </row>
    <row r="31" spans="1:46" ht="15" customHeight="1" x14ac:dyDescent="0.2">
      <c r="A31" s="55"/>
      <c r="B31" s="184" t="s">
        <v>470</v>
      </c>
      <c r="C31" s="82"/>
      <c r="D31" s="83"/>
      <c r="E31" s="83"/>
      <c r="F31" s="84"/>
      <c r="G31" s="84">
        <f>AVERAGE(職業能力評価シート!J24:J26)</f>
        <v>0</v>
      </c>
      <c r="H31" s="185">
        <f>AVERAGE(職業能力評価シート!K24:K26)</f>
        <v>0</v>
      </c>
      <c r="I31" s="55"/>
      <c r="L31" s="56" t="s">
        <v>52</v>
      </c>
      <c r="M31" s="57"/>
      <c r="N31" s="57"/>
      <c r="O31" s="57"/>
      <c r="P31" s="57"/>
      <c r="Q31" s="57"/>
      <c r="R31" s="57"/>
      <c r="S31" s="57"/>
      <c r="T31" s="57"/>
      <c r="U31" s="57"/>
      <c r="V31" s="57"/>
      <c r="W31" s="57"/>
      <c r="X31" s="57"/>
      <c r="Y31" s="57"/>
      <c r="Z31" s="57"/>
      <c r="AA31" s="56"/>
      <c r="AB31" s="57"/>
      <c r="AC31" s="57"/>
      <c r="AD31" s="57"/>
      <c r="AE31" s="57"/>
      <c r="AF31" s="57"/>
      <c r="AG31" s="57"/>
      <c r="AH31" s="57"/>
      <c r="AI31" s="57"/>
      <c r="AJ31" s="57"/>
      <c r="AK31" s="57"/>
      <c r="AL31" s="57"/>
      <c r="AM31" s="57"/>
      <c r="AN31" s="57"/>
      <c r="AO31" s="57"/>
    </row>
    <row r="32" spans="1:46" ht="15" customHeight="1" x14ac:dyDescent="0.2">
      <c r="A32" s="55"/>
      <c r="B32" s="188" t="s">
        <v>472</v>
      </c>
      <c r="C32" s="85"/>
      <c r="D32" s="86"/>
      <c r="E32" s="86"/>
      <c r="F32" s="87"/>
      <c r="G32" s="121">
        <f>AVERAGE(職業能力評価シート!J27:J29)</f>
        <v>0</v>
      </c>
      <c r="H32" s="189">
        <f>AVERAGE(職業能力評価シート!K27:K29)</f>
        <v>0</v>
      </c>
      <c r="I32" s="55"/>
      <c r="L32" s="88" t="s">
        <v>53</v>
      </c>
      <c r="M32" s="89"/>
      <c r="N32" s="89"/>
      <c r="O32" s="89"/>
      <c r="P32" s="89"/>
      <c r="Q32" s="89"/>
      <c r="R32" s="89"/>
      <c r="S32" s="89"/>
      <c r="T32" s="89"/>
      <c r="U32" s="89"/>
      <c r="V32" s="89"/>
      <c r="W32" s="89"/>
      <c r="X32" s="89"/>
      <c r="Y32" s="89"/>
      <c r="Z32" s="90"/>
      <c r="AA32" s="64" t="s">
        <v>54</v>
      </c>
      <c r="AB32" s="89"/>
      <c r="AC32" s="89"/>
      <c r="AD32" s="89"/>
      <c r="AE32" s="89"/>
      <c r="AF32" s="89"/>
      <c r="AG32" s="89"/>
      <c r="AH32" s="89"/>
      <c r="AI32" s="89"/>
      <c r="AJ32" s="89"/>
      <c r="AK32" s="89"/>
      <c r="AL32" s="89"/>
      <c r="AM32" s="89"/>
      <c r="AN32" s="89"/>
      <c r="AO32" s="90"/>
    </row>
    <row r="33" spans="1:41" ht="15" customHeight="1" x14ac:dyDescent="0.2">
      <c r="A33" s="55"/>
      <c r="B33" s="184" t="s">
        <v>474</v>
      </c>
      <c r="C33" s="82"/>
      <c r="D33" s="83"/>
      <c r="E33" s="83"/>
      <c r="F33" s="84"/>
      <c r="G33" s="84">
        <f>AVERAGE(職業能力評価シート!J30:J32)</f>
        <v>0</v>
      </c>
      <c r="H33" s="185">
        <f>AVERAGE(職業能力評価シート!K30:K32)</f>
        <v>0</v>
      </c>
      <c r="I33" s="55"/>
      <c r="L33" s="266"/>
      <c r="M33" s="275"/>
      <c r="N33" s="275"/>
      <c r="O33" s="275"/>
      <c r="P33" s="275"/>
      <c r="Q33" s="275"/>
      <c r="R33" s="275"/>
      <c r="S33" s="275"/>
      <c r="T33" s="275"/>
      <c r="U33" s="275"/>
      <c r="V33" s="275"/>
      <c r="W33" s="275"/>
      <c r="X33" s="275"/>
      <c r="Y33" s="275"/>
      <c r="Z33" s="276"/>
      <c r="AA33" s="266"/>
      <c r="AB33" s="275"/>
      <c r="AC33" s="275"/>
      <c r="AD33" s="275"/>
      <c r="AE33" s="275"/>
      <c r="AF33" s="275"/>
      <c r="AG33" s="275"/>
      <c r="AH33" s="275"/>
      <c r="AI33" s="275"/>
      <c r="AJ33" s="275"/>
      <c r="AK33" s="275"/>
      <c r="AL33" s="275"/>
      <c r="AM33" s="275"/>
      <c r="AN33" s="275"/>
      <c r="AO33" s="276"/>
    </row>
    <row r="34" spans="1:41" ht="15" customHeight="1" x14ac:dyDescent="0.2">
      <c r="A34" s="55"/>
      <c r="B34" s="188" t="s">
        <v>475</v>
      </c>
      <c r="C34" s="85"/>
      <c r="D34" s="86"/>
      <c r="E34" s="86"/>
      <c r="F34" s="87"/>
      <c r="G34" s="121">
        <f>AVERAGE(職業能力評価シート!J33:J35)</f>
        <v>0</v>
      </c>
      <c r="H34" s="189">
        <f>AVERAGE(職業能力評価シート!K33:K35)</f>
        <v>0</v>
      </c>
      <c r="I34" s="55"/>
      <c r="L34" s="277"/>
      <c r="M34" s="278"/>
      <c r="N34" s="278"/>
      <c r="O34" s="278"/>
      <c r="P34" s="278"/>
      <c r="Q34" s="278"/>
      <c r="R34" s="278"/>
      <c r="S34" s="278"/>
      <c r="T34" s="278"/>
      <c r="U34" s="278"/>
      <c r="V34" s="278"/>
      <c r="W34" s="278"/>
      <c r="X34" s="278"/>
      <c r="Y34" s="278"/>
      <c r="Z34" s="279"/>
      <c r="AA34" s="277"/>
      <c r="AB34" s="278"/>
      <c r="AC34" s="278"/>
      <c r="AD34" s="278"/>
      <c r="AE34" s="278"/>
      <c r="AF34" s="278"/>
      <c r="AG34" s="278"/>
      <c r="AH34" s="278"/>
      <c r="AI34" s="278"/>
      <c r="AJ34" s="278"/>
      <c r="AK34" s="278"/>
      <c r="AL34" s="278"/>
      <c r="AM34" s="278"/>
      <c r="AN34" s="278"/>
      <c r="AO34" s="279"/>
    </row>
    <row r="35" spans="1:41" ht="15" customHeight="1" x14ac:dyDescent="0.2">
      <c r="A35" s="55"/>
      <c r="B35" s="184" t="s">
        <v>476</v>
      </c>
      <c r="C35" s="82"/>
      <c r="D35" s="83"/>
      <c r="E35" s="83"/>
      <c r="F35" s="84"/>
      <c r="G35" s="84">
        <f>AVERAGE(職業能力評価シート!J36:J38)</f>
        <v>0</v>
      </c>
      <c r="H35" s="185">
        <f>AVERAGE(職業能力評価シート!K36:K38)</f>
        <v>0</v>
      </c>
      <c r="I35" s="55"/>
      <c r="L35" s="277"/>
      <c r="M35" s="278"/>
      <c r="N35" s="278"/>
      <c r="O35" s="278"/>
      <c r="P35" s="278"/>
      <c r="Q35" s="278"/>
      <c r="R35" s="278"/>
      <c r="S35" s="278"/>
      <c r="T35" s="278"/>
      <c r="U35" s="278"/>
      <c r="V35" s="278"/>
      <c r="W35" s="278"/>
      <c r="X35" s="278"/>
      <c r="Y35" s="278"/>
      <c r="Z35" s="279"/>
      <c r="AA35" s="277"/>
      <c r="AB35" s="278"/>
      <c r="AC35" s="278"/>
      <c r="AD35" s="278"/>
      <c r="AE35" s="278"/>
      <c r="AF35" s="278"/>
      <c r="AG35" s="278"/>
      <c r="AH35" s="278"/>
      <c r="AI35" s="278"/>
      <c r="AJ35" s="278"/>
      <c r="AK35" s="278"/>
      <c r="AL35" s="278"/>
      <c r="AM35" s="278"/>
      <c r="AN35" s="278"/>
      <c r="AO35" s="279"/>
    </row>
    <row r="36" spans="1:41" ht="15" customHeight="1" x14ac:dyDescent="0.2">
      <c r="A36" s="55"/>
      <c r="B36" s="188" t="s">
        <v>478</v>
      </c>
      <c r="C36" s="85"/>
      <c r="D36" s="86"/>
      <c r="E36" s="86"/>
      <c r="F36" s="87"/>
      <c r="G36" s="121">
        <f>AVERAGE(職業能力評価シート!J39:J41)</f>
        <v>0</v>
      </c>
      <c r="H36" s="189">
        <f>AVERAGE(職業能力評価シート!K39:K41)</f>
        <v>0</v>
      </c>
      <c r="I36" s="55"/>
      <c r="L36" s="277"/>
      <c r="M36" s="278"/>
      <c r="N36" s="278"/>
      <c r="O36" s="278"/>
      <c r="P36" s="278"/>
      <c r="Q36" s="278"/>
      <c r="R36" s="278"/>
      <c r="S36" s="278"/>
      <c r="T36" s="278"/>
      <c r="U36" s="278"/>
      <c r="V36" s="278"/>
      <c r="W36" s="278"/>
      <c r="X36" s="278"/>
      <c r="Y36" s="278"/>
      <c r="Z36" s="279"/>
      <c r="AA36" s="277"/>
      <c r="AB36" s="278"/>
      <c r="AC36" s="278"/>
      <c r="AD36" s="278"/>
      <c r="AE36" s="278"/>
      <c r="AF36" s="278"/>
      <c r="AG36" s="278"/>
      <c r="AH36" s="278"/>
      <c r="AI36" s="278"/>
      <c r="AJ36" s="278"/>
      <c r="AK36" s="278"/>
      <c r="AL36" s="278"/>
      <c r="AM36" s="278"/>
      <c r="AN36" s="278"/>
      <c r="AO36" s="279"/>
    </row>
    <row r="37" spans="1:41" ht="15" customHeight="1" x14ac:dyDescent="0.2">
      <c r="A37" s="55"/>
      <c r="B37" s="190" t="s">
        <v>480</v>
      </c>
      <c r="C37" s="82"/>
      <c r="D37" s="83"/>
      <c r="E37" s="83"/>
      <c r="F37" s="84"/>
      <c r="G37" s="84">
        <f>AVERAGE(職業能力評価シート!J42:J44)</f>
        <v>0</v>
      </c>
      <c r="H37" s="185">
        <f>AVERAGE(職業能力評価シート!K42:K44)</f>
        <v>0</v>
      </c>
      <c r="I37" s="55"/>
      <c r="L37" s="277"/>
      <c r="M37" s="278"/>
      <c r="N37" s="278"/>
      <c r="O37" s="278"/>
      <c r="P37" s="278"/>
      <c r="Q37" s="278"/>
      <c r="R37" s="278"/>
      <c r="S37" s="278"/>
      <c r="T37" s="278"/>
      <c r="U37" s="278"/>
      <c r="V37" s="278"/>
      <c r="W37" s="278"/>
      <c r="X37" s="278"/>
      <c r="Y37" s="278"/>
      <c r="Z37" s="279"/>
      <c r="AA37" s="277"/>
      <c r="AB37" s="278"/>
      <c r="AC37" s="278"/>
      <c r="AD37" s="278"/>
      <c r="AE37" s="278"/>
      <c r="AF37" s="278"/>
      <c r="AG37" s="278"/>
      <c r="AH37" s="278"/>
      <c r="AI37" s="278"/>
      <c r="AJ37" s="278"/>
      <c r="AK37" s="278"/>
      <c r="AL37" s="278"/>
      <c r="AM37" s="278"/>
      <c r="AN37" s="278"/>
      <c r="AO37" s="279"/>
    </row>
    <row r="38" spans="1:41" ht="15" customHeight="1" x14ac:dyDescent="0.2">
      <c r="A38" s="55"/>
      <c r="B38" s="191" t="s">
        <v>482</v>
      </c>
      <c r="C38" s="192"/>
      <c r="D38" s="193"/>
      <c r="E38" s="193"/>
      <c r="F38" s="194"/>
      <c r="G38" s="195">
        <f>AVERAGE(職業能力評価シート!J45:J47)</f>
        <v>0</v>
      </c>
      <c r="H38" s="196">
        <f>AVERAGE(職業能力評価シート!K45:K47)</f>
        <v>0</v>
      </c>
      <c r="I38" s="55"/>
      <c r="L38" s="280"/>
      <c r="M38" s="281"/>
      <c r="N38" s="281"/>
      <c r="O38" s="281"/>
      <c r="P38" s="281"/>
      <c r="Q38" s="281"/>
      <c r="R38" s="281"/>
      <c r="S38" s="281"/>
      <c r="T38" s="281"/>
      <c r="U38" s="281"/>
      <c r="V38" s="281"/>
      <c r="W38" s="281"/>
      <c r="X38" s="281"/>
      <c r="Y38" s="281"/>
      <c r="Z38" s="282"/>
      <c r="AA38" s="280"/>
      <c r="AB38" s="281"/>
      <c r="AC38" s="281"/>
      <c r="AD38" s="281"/>
      <c r="AE38" s="281"/>
      <c r="AF38" s="281"/>
      <c r="AG38" s="281"/>
      <c r="AH38" s="281"/>
      <c r="AI38" s="281"/>
      <c r="AJ38" s="281"/>
      <c r="AK38" s="281"/>
      <c r="AL38" s="281"/>
      <c r="AM38" s="281"/>
      <c r="AN38" s="281"/>
      <c r="AO38" s="282"/>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6"/>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2019-10-23T00:58:26Z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