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autoCompressPictures="0" defaultThemeVersion="124226"/>
  <xr:revisionPtr revIDLastSave="0" documentId="14_{1C19FD6C-4CC8-42BC-91ED-F849235EE152}" xr6:coauthVersionLast="47" xr6:coauthVersionMax="47" xr10:uidLastSave="{00000000-0000-0000-0000-000000000000}"/>
  <bookViews>
    <workbookView xWindow="-120" yWindow="-120" windowWidth="29040" windowHeight="15840" activeTab="4" xr2:uid="{00000000-000D-0000-FFFF-FFFF00000000}"/>
  </bookViews>
  <sheets>
    <sheet name="表紙" sheetId="30"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OJTｺﾐｭﾆｹｰｼｮﾝｼｰﾄ!$A$1:$AO$40</definedName>
    <definedName name="_xlnm.Print_Area" localSheetId="3">基準一覧!$A$1:$D$192</definedName>
    <definedName name="_xlnm.Print_Area" localSheetId="1">職業能力評価シート!$A$1:$H$58</definedName>
    <definedName name="_xlnm.Print_Area" localSheetId="2">必要な知識!$A$1:$C$190</definedName>
    <definedName name="_xlnm.Print_Area" localSheetId="0">表紙!$A$1:$L$58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50" i="26" l="1"/>
  <c r="J49" i="26"/>
  <c r="J48" i="26"/>
  <c r="J44" i="26"/>
  <c r="J43" i="26"/>
  <c r="J42" i="26"/>
  <c r="G37" i="29" s="1"/>
  <c r="J41" i="26"/>
  <c r="J40" i="26"/>
  <c r="J39" i="26"/>
  <c r="G36" i="29" s="1"/>
  <c r="J35" i="26"/>
  <c r="J34" i="26"/>
  <c r="J33" i="26"/>
  <c r="J32" i="26"/>
  <c r="J31" i="26"/>
  <c r="J30" i="26"/>
  <c r="J23" i="26"/>
  <c r="J22" i="26"/>
  <c r="G31" i="29" s="1"/>
  <c r="K50" i="26"/>
  <c r="K49" i="26"/>
  <c r="K48" i="26"/>
  <c r="K44" i="26"/>
  <c r="K43" i="26"/>
  <c r="K42" i="26"/>
  <c r="H37" i="29" s="1"/>
  <c r="K41" i="26"/>
  <c r="K40" i="26"/>
  <c r="K39" i="26"/>
  <c r="K35" i="26"/>
  <c r="K34" i="26"/>
  <c r="K33" i="26"/>
  <c r="K32" i="26"/>
  <c r="K31" i="26"/>
  <c r="K30" i="26"/>
  <c r="H33" i="29" s="1"/>
  <c r="K23" i="26"/>
  <c r="K22" i="26"/>
  <c r="H31" i="29" s="1"/>
  <c r="G33" i="29" l="1"/>
  <c r="H34" i="29"/>
  <c r="H39" i="29"/>
  <c r="G34" i="29"/>
  <c r="H36" i="29"/>
  <c r="G39" i="29"/>
  <c r="K47" i="26"/>
  <c r="J47" i="26"/>
  <c r="K46" i="26"/>
  <c r="J46" i="26"/>
  <c r="K45" i="26"/>
  <c r="H38" i="29" s="1"/>
  <c r="J45" i="26"/>
  <c r="K38" i="26"/>
  <c r="J38" i="26"/>
  <c r="K37" i="26"/>
  <c r="J37" i="26"/>
  <c r="K36" i="26"/>
  <c r="J36" i="26"/>
  <c r="K29" i="26"/>
  <c r="J29" i="26"/>
  <c r="K28" i="26"/>
  <c r="J28" i="26"/>
  <c r="K27" i="26"/>
  <c r="J27" i="26"/>
  <c r="K51" i="26"/>
  <c r="K52" i="26"/>
  <c r="K53" i="26"/>
  <c r="J51" i="26"/>
  <c r="J52" i="26"/>
  <c r="J53" i="26"/>
  <c r="J8" i="26"/>
  <c r="K8" i="26"/>
  <c r="H25" i="29" s="1"/>
  <c r="B29" i="29"/>
  <c r="B28" i="29"/>
  <c r="B27" i="29"/>
  <c r="B26" i="29"/>
  <c r="B25" i="29"/>
  <c r="K19" i="26"/>
  <c r="K20" i="26"/>
  <c r="J19" i="26"/>
  <c r="J20" i="26"/>
  <c r="B30" i="29"/>
  <c r="K21" i="26"/>
  <c r="H30" i="29" s="1"/>
  <c r="J21" i="26"/>
  <c r="K18" i="26"/>
  <c r="J18" i="26"/>
  <c r="K17" i="26"/>
  <c r="J17" i="26"/>
  <c r="K16" i="26"/>
  <c r="J16" i="26"/>
  <c r="K15" i="26"/>
  <c r="J15" i="26"/>
  <c r="K14" i="26"/>
  <c r="H27" i="29" s="1"/>
  <c r="J14" i="26"/>
  <c r="K13" i="26"/>
  <c r="J13" i="26"/>
  <c r="K12" i="26"/>
  <c r="J12" i="26"/>
  <c r="K11" i="26"/>
  <c r="J11" i="26"/>
  <c r="K10" i="26"/>
  <c r="H26" i="29" s="1"/>
  <c r="J10" i="26"/>
  <c r="G26" i="29" s="1"/>
  <c r="K9" i="26"/>
  <c r="J9" i="26"/>
  <c r="H28" i="29"/>
  <c r="J7" i="26"/>
  <c r="K7" i="26"/>
  <c r="G57" i="26"/>
  <c r="G56" i="26"/>
  <c r="G55" i="26"/>
  <c r="F57" i="26"/>
  <c r="F56" i="26"/>
  <c r="F55" i="26"/>
  <c r="H32" i="29" l="1"/>
  <c r="G27" i="29"/>
  <c r="G35" i="29"/>
  <c r="H35" i="29"/>
  <c r="H40" i="29"/>
  <c r="G40" i="29"/>
  <c r="G32" i="29"/>
  <c r="G38" i="29"/>
  <c r="H29" i="29"/>
  <c r="G25" i="29"/>
  <c r="G28" i="29"/>
  <c r="G29" i="29"/>
  <c r="G30" i="29"/>
  <c r="F58" i="26"/>
  <c r="G58" i="26"/>
  <c r="H57" i="26" s="1"/>
  <c r="H56" i="26" l="1"/>
  <c r="H55" i="26"/>
  <c r="H58" i="26" s="1"/>
</calcChain>
</file>

<file path=xl/sharedStrings.xml><?xml version="1.0" encoding="utf-8"?>
<sst xmlns="http://schemas.openxmlformats.org/spreadsheetml/2006/main" count="838" uniqueCount="552">
  <si>
    <t>能力ユニット</t>
    <rPh sb="0" eb="2">
      <t>ノウリョク</t>
    </rPh>
    <phoneticPr fontId="8"/>
  </si>
  <si>
    <t>能力細目</t>
    <rPh sb="0" eb="2">
      <t>ノウリョク</t>
    </rPh>
    <rPh sb="2" eb="4">
      <t>サイモク</t>
    </rPh>
    <phoneticPr fontId="8"/>
  </si>
  <si>
    <t>職務遂行のための基準</t>
    <rPh sb="0" eb="2">
      <t>ショクム</t>
    </rPh>
    <rPh sb="2" eb="4">
      <t>スイコウ</t>
    </rPh>
    <rPh sb="8" eb="10">
      <t>キジュン</t>
    </rPh>
    <phoneticPr fontId="8"/>
  </si>
  <si>
    <t>上司評価</t>
    <rPh sb="0" eb="2">
      <t>ジョウシ</t>
    </rPh>
    <rPh sb="2" eb="4">
      <t>ヒョウカ</t>
    </rPh>
    <phoneticPr fontId="8"/>
  </si>
  <si>
    <t>氏　名</t>
    <rPh sb="0" eb="1">
      <t>シ</t>
    </rPh>
    <rPh sb="2" eb="3">
      <t>メイ</t>
    </rPh>
    <phoneticPr fontId="8"/>
  </si>
  <si>
    <t>実施日</t>
    <rPh sb="0" eb="2">
      <t>ジッシ</t>
    </rPh>
    <rPh sb="2" eb="3">
      <t>ヒ</t>
    </rPh>
    <phoneticPr fontId="8"/>
  </si>
  <si>
    <t>氏　名（評価者）</t>
    <rPh sb="0" eb="1">
      <t>シ</t>
    </rPh>
    <rPh sb="2" eb="3">
      <t>メイ</t>
    </rPh>
    <rPh sb="4" eb="7">
      <t>ヒョウカシャ</t>
    </rPh>
    <phoneticPr fontId="8"/>
  </si>
  <si>
    <t>レベル</t>
    <phoneticPr fontId="8"/>
  </si>
  <si>
    <t>レベル1の目安</t>
    <rPh sb="5" eb="7">
      <t>メヤス</t>
    </rPh>
    <phoneticPr fontId="8"/>
  </si>
  <si>
    <t>自己評価
集計</t>
    <rPh sb="0" eb="2">
      <t>ジコ</t>
    </rPh>
    <rPh sb="2" eb="4">
      <t>ヒョウカ</t>
    </rPh>
    <rPh sb="5" eb="7">
      <t>シュウケイ</t>
    </rPh>
    <phoneticPr fontId="8"/>
  </si>
  <si>
    <t>上司評価
集計</t>
    <rPh sb="0" eb="2">
      <t>ジョウシ</t>
    </rPh>
    <rPh sb="2" eb="4">
      <t>ヒョウカ</t>
    </rPh>
    <rPh sb="5" eb="7">
      <t>シュウケイ</t>
    </rPh>
    <phoneticPr fontId="8"/>
  </si>
  <si>
    <t>上司評価
合計数にしめる割合</t>
    <rPh sb="0" eb="2">
      <t>ジョウシ</t>
    </rPh>
    <rPh sb="2" eb="4">
      <t>ヒョウカ</t>
    </rPh>
    <rPh sb="5" eb="7">
      <t>ゴウケイ</t>
    </rPh>
    <rPh sb="7" eb="8">
      <t>スウ</t>
    </rPh>
    <rPh sb="12" eb="14">
      <t>ワリアイ</t>
    </rPh>
    <phoneticPr fontId="8"/>
  </si>
  <si>
    <t>○の数</t>
    <rPh sb="2" eb="3">
      <t>カズ</t>
    </rPh>
    <phoneticPr fontId="8"/>
  </si>
  <si>
    <t>△の数</t>
    <rPh sb="2" eb="3">
      <t>カズ</t>
    </rPh>
    <phoneticPr fontId="8"/>
  </si>
  <si>
    <t>×の数</t>
    <rPh sb="2" eb="3">
      <t>カズ</t>
    </rPh>
    <phoneticPr fontId="8"/>
  </si>
  <si>
    <t>○△×の合計数</t>
    <rPh sb="4" eb="6">
      <t>ゴウケイ</t>
    </rPh>
    <rPh sb="6" eb="7">
      <t>スウ</t>
    </rPh>
    <phoneticPr fontId="8"/>
  </si>
  <si>
    <t>職種・職務</t>
    <rPh sb="0" eb="2">
      <t>ショクシュ</t>
    </rPh>
    <rPh sb="3" eb="5">
      <t>ショクム</t>
    </rPh>
    <phoneticPr fontId="8"/>
  </si>
  <si>
    <t>自己評価</t>
    <rPh sb="0" eb="2">
      <t>ジコ</t>
    </rPh>
    <rPh sb="2" eb="4">
      <t>ヒョウカ</t>
    </rPh>
    <phoneticPr fontId="8"/>
  </si>
  <si>
    <t>コメント</t>
    <phoneticPr fontId="8"/>
  </si>
  <si>
    <t>Ⅰ.職務遂行のための基準　共通能力ユニット</t>
    <rPh sb="2" eb="12">
      <t>ｑ</t>
    </rPh>
    <rPh sb="13" eb="15">
      <t>キョウツウ</t>
    </rPh>
    <rPh sb="15" eb="17">
      <t>ノウリョク</t>
    </rPh>
    <phoneticPr fontId="8"/>
  </si>
  <si>
    <t>必要な知識</t>
    <rPh sb="0" eb="2">
      <t>ヒツヨウ</t>
    </rPh>
    <rPh sb="3" eb="5">
      <t>チシキ</t>
    </rPh>
    <phoneticPr fontId="8"/>
  </si>
  <si>
    <t>自己
評価</t>
    <rPh sb="0" eb="2">
      <t>ジコ</t>
    </rPh>
    <rPh sb="3" eb="5">
      <t>ヒョウカ</t>
    </rPh>
    <phoneticPr fontId="8"/>
  </si>
  <si>
    <t>Ⅲ. 必要な知識　（共通能力ユニット　レベル1）</t>
    <rPh sb="3" eb="5">
      <t>ヒツヨウ</t>
    </rPh>
    <rPh sb="6" eb="8">
      <t>チシキ</t>
    </rPh>
    <rPh sb="10" eb="12">
      <t>キョウツウ</t>
    </rPh>
    <rPh sb="12" eb="14">
      <t>ノウリョク</t>
    </rPh>
    <phoneticPr fontId="8"/>
  </si>
  <si>
    <t>Ⅱ選択能力ユニット</t>
    <rPh sb="1" eb="3">
      <t>センタク</t>
    </rPh>
    <rPh sb="3" eb="5">
      <t>ノウリョク</t>
    </rPh>
    <phoneticPr fontId="8"/>
  </si>
  <si>
    <t>○</t>
  </si>
  <si>
    <t>Ⅰ共通能力ユニット</t>
    <rPh sb="1" eb="3">
      <t>キョウツウ</t>
    </rPh>
    <rPh sb="3" eb="5">
      <t>ノウリョク</t>
    </rPh>
    <phoneticPr fontId="8"/>
  </si>
  <si>
    <t>○</t>
    <phoneticPr fontId="8"/>
  </si>
  <si>
    <t>素点換算</t>
    <rPh sb="0" eb="2">
      <t>ソテン</t>
    </rPh>
    <rPh sb="2" eb="4">
      <t>カンサン</t>
    </rPh>
    <phoneticPr fontId="8"/>
  </si>
  <si>
    <t>OJTコミュニケーションシート</t>
    <phoneticPr fontId="8"/>
  </si>
  <si>
    <t>本人所属</t>
    <rPh sb="0" eb="2">
      <t>ホンニン</t>
    </rPh>
    <rPh sb="2" eb="4">
      <t>ショゾク</t>
    </rPh>
    <phoneticPr fontId="8"/>
  </si>
  <si>
    <t>本人氏名</t>
    <rPh sb="0" eb="2">
      <t>ホンニン</t>
    </rPh>
    <rPh sb="2" eb="4">
      <t>シメイ</t>
    </rPh>
    <phoneticPr fontId="8"/>
  </si>
  <si>
    <t>印</t>
    <rPh sb="0" eb="1">
      <t>イン</t>
    </rPh>
    <phoneticPr fontId="8"/>
  </si>
  <si>
    <t>レベル</t>
    <phoneticPr fontId="8"/>
  </si>
  <si>
    <t>評価者氏名</t>
    <rPh sb="0" eb="2">
      <t>ヒョウカ</t>
    </rPh>
    <rPh sb="2" eb="3">
      <t>シャ</t>
    </rPh>
    <rPh sb="3" eb="5">
      <t>シメイ</t>
    </rPh>
    <phoneticPr fontId="8"/>
  </si>
  <si>
    <t>評価期間</t>
    <rPh sb="0" eb="2">
      <t>ヒョウカ</t>
    </rPh>
    <rPh sb="2" eb="4">
      <t>キカン</t>
    </rPh>
    <phoneticPr fontId="8"/>
  </si>
  <si>
    <t>年</t>
    <rPh sb="0" eb="1">
      <t>ネン</t>
    </rPh>
    <phoneticPr fontId="8"/>
  </si>
  <si>
    <t>月</t>
    <rPh sb="0" eb="1">
      <t>ツキ</t>
    </rPh>
    <phoneticPr fontId="8"/>
  </si>
  <si>
    <t>日</t>
    <rPh sb="0" eb="1">
      <t>ヒ</t>
    </rPh>
    <phoneticPr fontId="8"/>
  </si>
  <si>
    <t>～</t>
    <phoneticPr fontId="8"/>
  </si>
  <si>
    <t>スキルレベルチェックグラフ</t>
    <phoneticPr fontId="8"/>
  </si>
  <si>
    <t>スキルアップ上の課題</t>
    <rPh sb="6" eb="7">
      <t>ジョウ</t>
    </rPh>
    <rPh sb="8" eb="10">
      <t>カダイ</t>
    </rPh>
    <phoneticPr fontId="8"/>
  </si>
  <si>
    <t>スキルアップ目標</t>
    <rPh sb="6" eb="8">
      <t>モクヒョウ</t>
    </rPh>
    <phoneticPr fontId="8"/>
  </si>
  <si>
    <t>※現在評価は上司評価</t>
    <rPh sb="1" eb="3">
      <t>ゲンザイ</t>
    </rPh>
    <rPh sb="3" eb="5">
      <t>ヒョウカ</t>
    </rPh>
    <rPh sb="6" eb="8">
      <t>ジョウシ</t>
    </rPh>
    <rPh sb="8" eb="10">
      <t>ヒョウカ</t>
    </rPh>
    <phoneticPr fontId="8"/>
  </si>
  <si>
    <t>現在評価</t>
    <rPh sb="0" eb="2">
      <t>ゲンザイ</t>
    </rPh>
    <rPh sb="2" eb="4">
      <t>ヒョウカ</t>
    </rPh>
    <phoneticPr fontId="8"/>
  </si>
  <si>
    <t>目標評価</t>
    <rPh sb="0" eb="2">
      <t>モクヒョウ</t>
    </rPh>
    <rPh sb="2" eb="4">
      <t>ヒョウカ</t>
    </rPh>
    <phoneticPr fontId="8"/>
  </si>
  <si>
    <t>能力ユニット・点数一覧</t>
    <rPh sb="0" eb="2">
      <t>ノウリョク</t>
    </rPh>
    <rPh sb="7" eb="11">
      <t>テンスウイチラン</t>
    </rPh>
    <phoneticPr fontId="8"/>
  </si>
  <si>
    <t>スキルアップのための活動計画</t>
    <rPh sb="10" eb="12">
      <t>カツドウ</t>
    </rPh>
    <rPh sb="12" eb="14">
      <t>ケイカク</t>
    </rPh>
    <phoneticPr fontId="8"/>
  </si>
  <si>
    <t>能力ユニット名</t>
    <rPh sb="0" eb="2">
      <t>ノウリョク</t>
    </rPh>
    <rPh sb="6" eb="7">
      <t>メイ</t>
    </rPh>
    <phoneticPr fontId="8"/>
  </si>
  <si>
    <t>自己</t>
    <rPh sb="0" eb="2">
      <t>ジコ</t>
    </rPh>
    <phoneticPr fontId="8"/>
  </si>
  <si>
    <t>上司</t>
    <rPh sb="0" eb="2">
      <t>ジョウシ</t>
    </rPh>
    <phoneticPr fontId="8"/>
  </si>
  <si>
    <t>活動計画</t>
    <rPh sb="0" eb="2">
      <t>カツドウ</t>
    </rPh>
    <rPh sb="2" eb="4">
      <t>ケイカク</t>
    </rPh>
    <phoneticPr fontId="8"/>
  </si>
  <si>
    <t>スケジュール、期限</t>
    <rPh sb="7" eb="9">
      <t>キゲン</t>
    </rPh>
    <phoneticPr fontId="8"/>
  </si>
  <si>
    <t>評価</t>
    <phoneticPr fontId="8"/>
  </si>
  <si>
    <t>実績</t>
    <rPh sb="0" eb="2">
      <t>ジッセキ</t>
    </rPh>
    <phoneticPr fontId="8"/>
  </si>
  <si>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8"/>
  </si>
  <si>
    <t>上司コメント</t>
    <rPh sb="0" eb="2">
      <t>ジョウシ</t>
    </rPh>
    <phoneticPr fontId="8"/>
  </si>
  <si>
    <t>企業倫理とコンプライアンス</t>
    <rPh sb="0" eb="2">
      <t>キギョウ</t>
    </rPh>
    <rPh sb="2" eb="4">
      <t>リンリ</t>
    </rPh>
    <phoneticPr fontId="8"/>
  </si>
  <si>
    <t>社内外関係者との連携による業務の遂行</t>
    <phoneticPr fontId="8"/>
  </si>
  <si>
    <t>①目標の明確化</t>
    <rPh sb="1" eb="3">
      <t>モクヒョウ</t>
    </rPh>
    <rPh sb="4" eb="7">
      <t>メイカクカ</t>
    </rPh>
    <phoneticPr fontId="8"/>
  </si>
  <si>
    <t>②プロセス管理</t>
    <rPh sb="5" eb="7">
      <t>カンリ</t>
    </rPh>
    <phoneticPr fontId="8"/>
  </si>
  <si>
    <t>③業務の遂行</t>
    <rPh sb="1" eb="3">
      <t>ギョウム</t>
    </rPh>
    <rPh sb="4" eb="6">
      <t>スイコウ</t>
    </rPh>
    <phoneticPr fontId="8"/>
  </si>
  <si>
    <t>ビジネス知識の習得</t>
    <rPh sb="4" eb="6">
      <t>チシキ</t>
    </rPh>
    <rPh sb="7" eb="9">
      <t>シュウトク</t>
    </rPh>
    <phoneticPr fontId="8"/>
  </si>
  <si>
    <t>③ビジネスマナーの習得</t>
    <rPh sb="9" eb="11">
      <t>シュウトク</t>
    </rPh>
    <phoneticPr fontId="54"/>
  </si>
  <si>
    <t>PCの基本操作</t>
    <rPh sb="3" eb="5">
      <t>キホン</t>
    </rPh>
    <rPh sb="5" eb="7">
      <t>ソウサ</t>
    </rPh>
    <phoneticPr fontId="22"/>
  </si>
  <si>
    <t>職務において自己の能力、権限を超える場合には、独断で判断を行うことなく上位者に相談し助力を求めている</t>
    <rPh sb="0" eb="2">
      <t>ショクム</t>
    </rPh>
    <rPh sb="6" eb="8">
      <t>ジコ</t>
    </rPh>
    <rPh sb="9" eb="11">
      <t>ノウリョク</t>
    </rPh>
    <rPh sb="12" eb="14">
      <t>ケンゲン</t>
    </rPh>
    <rPh sb="15" eb="16">
      <t>コ</t>
    </rPh>
    <rPh sb="18" eb="20">
      <t>バアイ</t>
    </rPh>
    <rPh sb="23" eb="25">
      <t>ドクダン</t>
    </rPh>
    <rPh sb="26" eb="28">
      <t>ハンダン</t>
    </rPh>
    <rPh sb="29" eb="30">
      <t>オコナ</t>
    </rPh>
    <rPh sb="35" eb="38">
      <t>ジョウイシャ</t>
    </rPh>
    <rPh sb="39" eb="41">
      <t>ソウダン</t>
    </rPh>
    <rPh sb="42" eb="44">
      <t>ジョリョク</t>
    </rPh>
    <rPh sb="45" eb="46">
      <t>モト</t>
    </rPh>
    <phoneticPr fontId="8"/>
  </si>
  <si>
    <t>①ビジネスや社会経済の一般動向の習得</t>
    <rPh sb="6" eb="8">
      <t>シャカイ</t>
    </rPh>
    <rPh sb="8" eb="10">
      <t>ケイザイ</t>
    </rPh>
    <rPh sb="11" eb="13">
      <t>イッパン</t>
    </rPh>
    <rPh sb="13" eb="15">
      <t>ドウコウ</t>
    </rPh>
    <rPh sb="16" eb="18">
      <t>シュウトク</t>
    </rPh>
    <phoneticPr fontId="54"/>
  </si>
  <si>
    <t>②会社の仕組みの理解</t>
    <rPh sb="1" eb="3">
      <t>カイシャ</t>
    </rPh>
    <rPh sb="4" eb="6">
      <t>シク</t>
    </rPh>
    <rPh sb="8" eb="10">
      <t>リカイ</t>
    </rPh>
    <phoneticPr fontId="8"/>
  </si>
  <si>
    <t>③情報の検索・加工と整理</t>
    <rPh sb="1" eb="3">
      <t>ジョウホウ</t>
    </rPh>
    <rPh sb="4" eb="6">
      <t>ケンサク</t>
    </rPh>
    <rPh sb="7" eb="9">
      <t>カコウ</t>
    </rPh>
    <rPh sb="10" eb="12">
      <t>セイリ</t>
    </rPh>
    <phoneticPr fontId="54"/>
  </si>
  <si>
    <t>②倫理的問題の解決</t>
    <rPh sb="1" eb="4">
      <t>リンリテキ</t>
    </rPh>
    <rPh sb="4" eb="6">
      <t>モンダイ</t>
    </rPh>
    <rPh sb="7" eb="9">
      <t>カイケツ</t>
    </rPh>
    <phoneticPr fontId="6"/>
  </si>
  <si>
    <t>関係者との連携による業務の遂行</t>
    <rPh sb="0" eb="3">
      <t>カンケイシャ</t>
    </rPh>
    <rPh sb="5" eb="7">
      <t>レンケイ</t>
    </rPh>
    <rPh sb="10" eb="12">
      <t>ギョウム</t>
    </rPh>
    <rPh sb="13" eb="15">
      <t>スイコウ</t>
    </rPh>
    <phoneticPr fontId="8"/>
  </si>
  <si>
    <t>①チームワークの発揮</t>
    <rPh sb="8" eb="10">
      <t>ハッキ</t>
    </rPh>
    <phoneticPr fontId="6"/>
  </si>
  <si>
    <t>②周囲との関係構築</t>
    <rPh sb="1" eb="3">
      <t>シュウイ</t>
    </rPh>
    <rPh sb="5" eb="7">
      <t>カンケイ</t>
    </rPh>
    <rPh sb="7" eb="9">
      <t>コウチク</t>
    </rPh>
    <phoneticPr fontId="6"/>
  </si>
  <si>
    <t>周囲との積極的にコミュニケーションをとり、友好的な人間関係を構築している</t>
    <rPh sb="0" eb="2">
      <t>シュウイ</t>
    </rPh>
    <rPh sb="4" eb="7">
      <t>セッキョクテキ</t>
    </rPh>
    <rPh sb="21" eb="24">
      <t>ユウコウテキ</t>
    </rPh>
    <rPh sb="25" eb="27">
      <t>ニンゲン</t>
    </rPh>
    <rPh sb="27" eb="29">
      <t>カンケイ</t>
    </rPh>
    <rPh sb="30" eb="32">
      <t>コウチク</t>
    </rPh>
    <phoneticPr fontId="8"/>
  </si>
  <si>
    <t>課題の設定と成果の追求</t>
    <rPh sb="0" eb="2">
      <t>カダイ</t>
    </rPh>
    <rPh sb="3" eb="5">
      <t>セッテイ</t>
    </rPh>
    <rPh sb="6" eb="8">
      <t>セイカ</t>
    </rPh>
    <rPh sb="9" eb="11">
      <t>ツイキュウ</t>
    </rPh>
    <phoneticPr fontId="8"/>
  </si>
  <si>
    <t>①課題・目標の明確化</t>
    <rPh sb="1" eb="3">
      <t>カダイ</t>
    </rPh>
    <rPh sb="4" eb="6">
      <t>モクヒョウ</t>
    </rPh>
    <rPh sb="7" eb="9">
      <t>メイカク</t>
    </rPh>
    <rPh sb="9" eb="10">
      <t>カ</t>
    </rPh>
    <phoneticPr fontId="5"/>
  </si>
  <si>
    <t>②進捗管理の推進</t>
    <rPh sb="1" eb="3">
      <t>シンチョク</t>
    </rPh>
    <rPh sb="3" eb="5">
      <t>カンリ</t>
    </rPh>
    <rPh sb="6" eb="8">
      <t>スイシン</t>
    </rPh>
    <phoneticPr fontId="5"/>
  </si>
  <si>
    <t>③成果へのコミットメント</t>
    <rPh sb="1" eb="3">
      <t>セイカ</t>
    </rPh>
    <phoneticPr fontId="5"/>
  </si>
  <si>
    <r>
      <t>PC</t>
    </r>
    <r>
      <rPr>
        <sz val="9"/>
        <rFont val="ＭＳ Ｐゴシック"/>
        <family val="3"/>
        <charset val="128"/>
      </rPr>
      <t>の基本操作</t>
    </r>
    <rPh sb="3" eb="5">
      <t>キホン</t>
    </rPh>
    <rPh sb="5" eb="7">
      <t>ソウサ</t>
    </rPh>
    <phoneticPr fontId="8"/>
  </si>
  <si>
    <t>①ビジネスや社会経済の一般動向の習得</t>
    <phoneticPr fontId="54"/>
  </si>
  <si>
    <t>②会社の仕組みの理解</t>
    <phoneticPr fontId="8"/>
  </si>
  <si>
    <t>③ビジネスマナーの習得</t>
    <rPh sb="9" eb="11">
      <t>シュウトク</t>
    </rPh>
    <phoneticPr fontId="6"/>
  </si>
  <si>
    <t>PCの基本操作</t>
    <rPh sb="3" eb="5">
      <t>キホン</t>
    </rPh>
    <rPh sb="5" eb="7">
      <t>ソウサ</t>
    </rPh>
    <phoneticPr fontId="8"/>
  </si>
  <si>
    <t>③情報の検索・加工と整理</t>
    <phoneticPr fontId="8"/>
  </si>
  <si>
    <t>②倫理的問題の解決</t>
    <rPh sb="1" eb="4">
      <t>リンリテキ</t>
    </rPh>
    <rPh sb="4" eb="6">
      <t>モンダイ</t>
    </rPh>
    <rPh sb="7" eb="9">
      <t>カイケツ</t>
    </rPh>
    <phoneticPr fontId="8"/>
  </si>
  <si>
    <t>①チームワークの発揮</t>
    <rPh sb="8" eb="10">
      <t>ハッキ</t>
    </rPh>
    <phoneticPr fontId="8"/>
  </si>
  <si>
    <t>②周囲との関係構築</t>
    <phoneticPr fontId="8"/>
  </si>
  <si>
    <t>関係者との連携による業務の遂行</t>
    <phoneticPr fontId="8"/>
  </si>
  <si>
    <t>①課題・目標の明確化</t>
    <phoneticPr fontId="8"/>
  </si>
  <si>
    <t>②進捗管理の推進</t>
    <phoneticPr fontId="8"/>
  </si>
  <si>
    <t>③成果へのコミットメント</t>
    <rPh sb="1" eb="3">
      <t>セイカ</t>
    </rPh>
    <phoneticPr fontId="8"/>
  </si>
  <si>
    <t>課題の設定と成果の追求</t>
    <phoneticPr fontId="8"/>
  </si>
  <si>
    <t>会社の事業領域や組織形態や組織構造について概要を理解している</t>
    <phoneticPr fontId="8"/>
  </si>
  <si>
    <t>政治経済動向、一般常識などの基本的事項や関係するビジネス分野の知識の習得に取り組んでいる</t>
    <phoneticPr fontId="8"/>
  </si>
  <si>
    <t>会社の経営理念や社是・社訓等の内容を理解し、可能な範囲で実践している</t>
    <phoneticPr fontId="8"/>
  </si>
  <si>
    <t>電子メールの活用やインターネットを使った情報検索を支障なく行っている</t>
    <phoneticPr fontId="8"/>
  </si>
  <si>
    <t>担当職務の遂行において従うべき法令上の要請事項を理解し、必ずこれを守っている</t>
    <phoneticPr fontId="8"/>
  </si>
  <si>
    <t>周囲から質問や助力を求められた場合には快い態度で対応している</t>
    <phoneticPr fontId="8"/>
  </si>
  <si>
    <t>組織内の業務分担や自分が果たすべき役割を自覚している</t>
    <rPh sb="0" eb="2">
      <t>ソシキ</t>
    </rPh>
    <rPh sb="2" eb="3">
      <t>ナイ</t>
    </rPh>
    <rPh sb="4" eb="6">
      <t>ギョウム</t>
    </rPh>
    <rPh sb="6" eb="8">
      <t>ブンタン</t>
    </rPh>
    <rPh sb="9" eb="11">
      <t>ジブン</t>
    </rPh>
    <rPh sb="12" eb="13">
      <t>ハ</t>
    </rPh>
    <rPh sb="17" eb="19">
      <t>ヤクワリ</t>
    </rPh>
    <rPh sb="20" eb="22">
      <t>ジカク</t>
    </rPh>
    <phoneticPr fontId="8"/>
  </si>
  <si>
    <t>あらかじめ設定されたスケジュールに沿って作業を推進し、計画通りに進まない見込みの場合には上位者に相談しながら速やかな対応を行っている</t>
    <rPh sb="5" eb="7">
      <t>セッテイ</t>
    </rPh>
    <rPh sb="17" eb="18">
      <t>ソ</t>
    </rPh>
    <rPh sb="20" eb="22">
      <t>サギョウ</t>
    </rPh>
    <rPh sb="23" eb="25">
      <t>スイシン</t>
    </rPh>
    <rPh sb="27" eb="29">
      <t>ケイカク</t>
    </rPh>
    <rPh sb="29" eb="30">
      <t>ドオ</t>
    </rPh>
    <rPh sb="32" eb="33">
      <t>スス</t>
    </rPh>
    <rPh sb="36" eb="38">
      <t>ミコ</t>
    </rPh>
    <rPh sb="40" eb="42">
      <t>バアイ</t>
    </rPh>
    <rPh sb="44" eb="47">
      <t>ジョウイシャ</t>
    </rPh>
    <rPh sb="48" eb="50">
      <t>ソウダン</t>
    </rPh>
    <rPh sb="54" eb="55">
      <t>スミ</t>
    </rPh>
    <rPh sb="58" eb="60">
      <t>タイオウ</t>
    </rPh>
    <rPh sb="61" eb="62">
      <t>オコナ</t>
    </rPh>
    <phoneticPr fontId="8"/>
  </si>
  <si>
    <t>困難な状況に直面しても真摯かつ誠実な態度で仕事に取り組んでいる</t>
    <phoneticPr fontId="8"/>
  </si>
  <si>
    <t>①PCの基本操作</t>
    <rPh sb="4" eb="6">
      <t>キホン</t>
    </rPh>
    <rPh sb="6" eb="8">
      <t>ソウサ</t>
    </rPh>
    <phoneticPr fontId="8"/>
  </si>
  <si>
    <t>②ワープロソフト、表計算ソフト等の活用</t>
    <phoneticPr fontId="5"/>
  </si>
  <si>
    <t>①PCの基本操作</t>
    <rPh sb="4" eb="6">
      <t>キホン</t>
    </rPh>
    <rPh sb="6" eb="8">
      <t>ソウサ</t>
    </rPh>
    <phoneticPr fontId="54"/>
  </si>
  <si>
    <t>②ワープロソフト、表計算ソフト等の活用</t>
    <rPh sb="9" eb="12">
      <t>ヒョウケイサン</t>
    </rPh>
    <rPh sb="15" eb="16">
      <t>トウ</t>
    </rPh>
    <rPh sb="17" eb="19">
      <t>カツヨウ</t>
    </rPh>
    <phoneticPr fontId="54"/>
  </si>
  <si>
    <t>ワープロソフト、プレゼンテーションソフト、表計算ソフト等を用いて、見やすい事務文書、表・グラフ作成を行っている</t>
    <rPh sb="27" eb="28">
      <t>トウ</t>
    </rPh>
    <rPh sb="33" eb="34">
      <t>ミ</t>
    </rPh>
    <rPh sb="37" eb="39">
      <t>ジム</t>
    </rPh>
    <rPh sb="39" eb="41">
      <t>ブンショ</t>
    </rPh>
    <rPh sb="42" eb="43">
      <t>ヒョウ</t>
    </rPh>
    <phoneticPr fontId="8"/>
  </si>
  <si>
    <t>PCの基本的な操作方法を身につけ、セキュリティに留意して適切な使用をしている</t>
    <rPh sb="3" eb="6">
      <t>キホンテキ</t>
    </rPh>
    <rPh sb="7" eb="9">
      <t>ソウサ</t>
    </rPh>
    <rPh sb="9" eb="11">
      <t>ホウホウ</t>
    </rPh>
    <rPh sb="12" eb="13">
      <t>ミ</t>
    </rPh>
    <rPh sb="24" eb="26">
      <t>リュウイ</t>
    </rPh>
    <rPh sb="28" eb="30">
      <t>テキセツ</t>
    </rPh>
    <rPh sb="31" eb="33">
      <t>シヨウ</t>
    </rPh>
    <phoneticPr fontId="8"/>
  </si>
  <si>
    <t>PCの基本的な操作方法を身につけている。</t>
  </si>
  <si>
    <t>電子メールの送受信については会社のルールに則り適切に行っている。</t>
  </si>
  <si>
    <t>協力会社の動向について理解している。</t>
  </si>
  <si>
    <t>部門方針を理解し、上司や同僚の助言を受けて、担当業務に関する目標を設定できる。</t>
  </si>
  <si>
    <t>自分の能力が充分に発揮できる意欲的な目標を設定している。</t>
  </si>
  <si>
    <t>目標を達成するために、上司の指導のもとに役割分担を明確にしている。</t>
  </si>
  <si>
    <t>常に問題意識をもって、目標設定のための情報にアンテナを張り巡らせている。</t>
  </si>
  <si>
    <t>目標を達成するために、スケジュール案を上位方針と照らし合わせて作成できる。</t>
  </si>
  <si>
    <t>目標を達成するために、設定したスケジュールに沿って業務を実施している。</t>
  </si>
  <si>
    <t>担当業務が予定通り進んでいるか、適宜チェックをしている。</t>
  </si>
  <si>
    <t>トラブルや情勢が変化し計画通り業務が進まなくなった場合には、その業況を自覚することができ、先輩・上司に迅速に報告できる。</t>
  </si>
  <si>
    <t>目標の達成が困難で、同僚や関係部署の協力が必要な場合には、上司に相談し、協力を仰いでいる。</t>
  </si>
  <si>
    <t>真摯かつ誠実な態度で業務を遂行している。</t>
  </si>
  <si>
    <t>自分に与えられた役割は最後まで投げ出すことなくやり遂げている。</t>
  </si>
  <si>
    <t>自身が担当した業務の達成度について評価できる。</t>
  </si>
  <si>
    <t>政治・経済・社会情勢に関する知識を身につけるよう、日頃から新聞等のニュース媒体等に目を通している。</t>
  </si>
  <si>
    <t>ビジネスの場で経済情勢や業界動向の話題となった場合に、議論に参加できている。</t>
  </si>
  <si>
    <t>ビジネス上必要な一般常識を習得すべく継続的に取り組んでいる。</t>
  </si>
  <si>
    <t>自社の経営理念や社是・社訓等の内容を正確に理解し、日常の行動において実践している。</t>
  </si>
  <si>
    <t>自社の組織形態・職制について正確に理解している。</t>
  </si>
  <si>
    <t>所属組織の業務目標や当面の課題を正確に理解している。</t>
  </si>
  <si>
    <t>挨拶・敬語など、日頃から社会人として相応しい振る舞いを行っている。</t>
  </si>
  <si>
    <t>アポイントメント（面会約束）を取る際や顧客を訪問する際などのマナーを理解し、日常的に実践している。</t>
  </si>
  <si>
    <t>モバイルPC、タブレット端末等を出張先等において活用している。</t>
  </si>
  <si>
    <t>コンピュータウィルス対策や情報漏洩防止策など、会社のルールに則りセキュリティ対応を確実に行っている。</t>
  </si>
  <si>
    <t>ワープロソフトやプレゼンテーションソフトの様々な機能を活用し、レイアウト構成にも配慮した事務文書を作成している。</t>
  </si>
  <si>
    <t>表計算ソフトの関数機能を一通りマスターし、各種計算や作表を確実に遂行している。</t>
  </si>
  <si>
    <t>フォントや背景色を工夫するなど、内容のみならず受け手に与える印象にも配慮したプレゼンテーション資料の作成を行っている。</t>
  </si>
  <si>
    <t>インターネットを使って必要な情報の検索を的確に行っている。</t>
  </si>
  <si>
    <t>収集データをその性質に応じて適切な方法によりグラフ化、図表化している。</t>
  </si>
  <si>
    <t>企業人としての自覚や責任感をもち、日頃から自社の社会的信用を損なうことがないよう行動している。</t>
  </si>
  <si>
    <t>日常の職務行動において公私の区別をきちんとつけている。</t>
  </si>
  <si>
    <t>コンプライアンス上のトラブルが発生した場合には、速やかに上位者への報告・連絡・相談を行って指示を仰いでいる。</t>
  </si>
  <si>
    <t>上位者への報告・連絡・相談を速やかに行っている。</t>
  </si>
  <si>
    <t>余力がある場合には進んで周囲の仕事を手伝っている。</t>
  </si>
  <si>
    <t>仕事を進めるうえで有益な情報は周囲に提供して共有を図っている。</t>
  </si>
  <si>
    <t>周囲と積極的にコミュニケーションをとり、友好的な人間関係を構築している。</t>
  </si>
  <si>
    <t>周囲から質問や助言を求められた場合には快く対応している。</t>
  </si>
  <si>
    <t>担当する仕事には直接結びつかない依頼であっても誠実に対応している。</t>
  </si>
  <si>
    <t>組織の方針を正確に理解し、上位者の助言を受けて担当業務の進め方を主体的に考えている。</t>
  </si>
  <si>
    <t>組織内の業務分担や自分が果たすべき役割を自覚している。</t>
  </si>
  <si>
    <t>作業計画を練りながら仕事の無駄の発見と除去を行っている。</t>
  </si>
  <si>
    <t>あらかじめ設定された組織内のスケジュールに沿って作業を推進している。</t>
  </si>
  <si>
    <t>仕事が遅延しそうな場合には早めに上位者に報告している。</t>
  </si>
  <si>
    <t>トラブルや情勢変化により計画通り作業が進まなくなった場合には、上位者の判断を得ながら目標や計画の変更など速やかな対応を行っている。</t>
  </si>
  <si>
    <t>困難なことがあっても、真摯かつ誠実な態度で仕事に取り組んでいる。</t>
  </si>
  <si>
    <t>自分に与えられた役割は最後までやり遂げている。</t>
  </si>
  <si>
    <t>業務報告書等、必要な定期報告書類は節目節目で怠りなく提出している。</t>
  </si>
  <si>
    <t>状況に応じて適切なコミュニケーション・ツール（口頭、電話、FAX、電子メール等）の判断・選択を行っている。</t>
    <phoneticPr fontId="8"/>
  </si>
  <si>
    <t>突発的事態が発生した場合には、まずは上司に一報したうえで指示を踏まえて迅速に行動している。</t>
  </si>
  <si>
    <t>担当業務に関し、満足できた点、至らなかった点などに関する自己評価を行っている。</t>
  </si>
  <si>
    <t>至らなかった点については率直に反省し、上司の助言等を踏まえて次期の業務改善に活かすべく工夫している。</t>
  </si>
  <si>
    <t>職業能力評価シート（国際経営管理　レベル１）　　</t>
    <rPh sb="10" eb="12">
      <t>コクサイ</t>
    </rPh>
    <rPh sb="12" eb="14">
      <t>ケイエイ</t>
    </rPh>
    <rPh sb="14" eb="16">
      <t>カンリ</t>
    </rPh>
    <phoneticPr fontId="8"/>
  </si>
  <si>
    <t>業務効率化の推進</t>
    <rPh sb="0" eb="2">
      <t>ギョウム</t>
    </rPh>
    <rPh sb="2" eb="5">
      <t>コウリツカ</t>
    </rPh>
    <rPh sb="6" eb="8">
      <t>スイシン</t>
    </rPh>
    <phoneticPr fontId="8"/>
  </si>
  <si>
    <t>①手続に則った業務遂行</t>
    <rPh sb="1" eb="3">
      <t>テツヅキ</t>
    </rPh>
    <rPh sb="4" eb="5">
      <t>ノット</t>
    </rPh>
    <rPh sb="7" eb="9">
      <t>ギョウム</t>
    </rPh>
    <rPh sb="9" eb="11">
      <t>スイコウ</t>
    </rPh>
    <phoneticPr fontId="4"/>
  </si>
  <si>
    <t>②工夫・改善</t>
    <phoneticPr fontId="4"/>
  </si>
  <si>
    <t>コスト意識をもって自分なりに工夫しながら仕事を行い、効率化や改善を試みている。</t>
  </si>
  <si>
    <t>Ⅱ.職務遂行のための基準　選択能力ユニット(国際経営管理）</t>
    <rPh sb="2" eb="12">
      <t>ｑ</t>
    </rPh>
    <rPh sb="13" eb="15">
      <t>センタク</t>
    </rPh>
    <rPh sb="15" eb="17">
      <t>ノウリョク</t>
    </rPh>
    <rPh sb="22" eb="24">
      <t>コクサイ</t>
    </rPh>
    <rPh sb="24" eb="26">
      <t>ケイエイ</t>
    </rPh>
    <rPh sb="26" eb="28">
      <t>カンリ</t>
    </rPh>
    <phoneticPr fontId="8"/>
  </si>
  <si>
    <t>国際人事・労務管理基礎</t>
    <phoneticPr fontId="8"/>
  </si>
  <si>
    <t>①担当業務に関する作業方法・作業手順の検討</t>
    <phoneticPr fontId="8"/>
  </si>
  <si>
    <t>②国際人事・労務管理実務の推進</t>
  </si>
  <si>
    <t>③担当業務に関する創意工夫の推進</t>
  </si>
  <si>
    <t>国際会計基礎</t>
    <phoneticPr fontId="8"/>
  </si>
  <si>
    <t>①担当業務に関する作業方法・作業手順の検討</t>
    <phoneticPr fontId="8"/>
  </si>
  <si>
    <t>②国際会計業務の推進</t>
    <phoneticPr fontId="8"/>
  </si>
  <si>
    <t>③担当業務に関する創意工夫の推進</t>
    <phoneticPr fontId="8"/>
  </si>
  <si>
    <t>国際法務基礎</t>
    <phoneticPr fontId="8"/>
  </si>
  <si>
    <t>②国際法務の推進</t>
    <phoneticPr fontId="8"/>
  </si>
  <si>
    <t>国際税務基礎</t>
    <phoneticPr fontId="8"/>
  </si>
  <si>
    <t>②国際税務業務の推進</t>
    <phoneticPr fontId="8"/>
  </si>
  <si>
    <t>国際金融・財務基礎</t>
    <phoneticPr fontId="8"/>
  </si>
  <si>
    <t>②国際金融・財務業務の推進</t>
    <phoneticPr fontId="8"/>
  </si>
  <si>
    <t>国際マーケティング基礎</t>
    <phoneticPr fontId="8"/>
  </si>
  <si>
    <t>②国際マーケティングの推進</t>
    <phoneticPr fontId="8"/>
  </si>
  <si>
    <t>国際生産・ソーシング管理基礎</t>
    <phoneticPr fontId="8"/>
  </si>
  <si>
    <t>②国際生産・ソーシング管理の推進</t>
    <phoneticPr fontId="8"/>
  </si>
  <si>
    <t>国際経営管理基礎</t>
    <phoneticPr fontId="8"/>
  </si>
  <si>
    <t>②国際経営管理の推進</t>
    <phoneticPr fontId="8"/>
  </si>
  <si>
    <t>国際事業運営基礎</t>
    <phoneticPr fontId="8"/>
  </si>
  <si>
    <t>②国際事業運営の推進</t>
    <phoneticPr fontId="8"/>
  </si>
  <si>
    <t>業務効率化の推進</t>
    <rPh sb="0" eb="2">
      <t>ギョウム</t>
    </rPh>
    <rPh sb="2" eb="5">
      <t>コウリツカ</t>
    </rPh>
    <rPh sb="6" eb="8">
      <t>スイシン</t>
    </rPh>
    <phoneticPr fontId="54"/>
  </si>
  <si>
    <t>Ⅳ.必要な知識（選択能力ユニット 国際経営管理　レベル1）</t>
    <rPh sb="8" eb="10">
      <t>センタク</t>
    </rPh>
    <rPh sb="17" eb="19">
      <t>コクサイ</t>
    </rPh>
    <rPh sb="19" eb="21">
      <t>ケイエイ</t>
    </rPh>
    <rPh sb="21" eb="23">
      <t>カンリ</t>
    </rPh>
    <phoneticPr fontId="8"/>
  </si>
  <si>
    <t>1. 国際人的資源管理の基礎</t>
  </si>
  <si>
    <t xml:space="preserve">  ●雇用管理の基本問題     </t>
  </si>
  <si>
    <t>2. 海外労働問題の基礎知識</t>
  </si>
  <si>
    <t xml:space="preserve">  ●世界における労働組合事情</t>
  </si>
  <si>
    <t>　　②個別労働組織</t>
  </si>
  <si>
    <t>3. 海外事業所の所在国における労働法制・雇用慣行</t>
  </si>
  <si>
    <t>4. 自社の主要海外拠点と事業内容</t>
  </si>
  <si>
    <t>1. 国際会計の基礎知識</t>
  </si>
  <si>
    <t>　●外国為替取引に関する会計の基本</t>
  </si>
  <si>
    <t>　●英文財務諸表の基本（読み方等）</t>
  </si>
  <si>
    <t>　①体系と特徴（連結決算、ディスクロージャー等）</t>
  </si>
  <si>
    <t>　②用語と様式</t>
  </si>
  <si>
    <t>　③日米会計原則の相違点</t>
  </si>
  <si>
    <t>　●会計基準の国際標準化</t>
  </si>
  <si>
    <t>　①各国の会計基準</t>
  </si>
  <si>
    <t>　②国際会計基準</t>
  </si>
  <si>
    <t>2. 英語によるコミュニケーション能力（目安として、TOEIC 600点程度以上）</t>
  </si>
  <si>
    <t>国際法務基礎</t>
    <phoneticPr fontId="8"/>
  </si>
  <si>
    <t>1. 国際法務の基礎知識</t>
  </si>
  <si>
    <t>　●民商法</t>
  </si>
  <si>
    <t>　●担保法</t>
  </si>
  <si>
    <t>　●訴訟手続</t>
  </si>
  <si>
    <t>　●条約</t>
  </si>
  <si>
    <t>　●法律英語</t>
  </si>
  <si>
    <t>2. 自社の主要海外拠点と事業内容</t>
  </si>
  <si>
    <t>3. 英語によるコミュニケーション能力（目安としてTOEIC 600点以上）</t>
    <rPh sb="35" eb="37">
      <t>イジョウ</t>
    </rPh>
    <phoneticPr fontId="8"/>
  </si>
  <si>
    <t>　●世界各国の法体系（日本法、大陸法、英米法、中国法、イスラム法等）</t>
    <phoneticPr fontId="8"/>
  </si>
  <si>
    <t>1. 海外事業と国内税制</t>
  </si>
  <si>
    <t>　●外国税額控除等（二重課税防止制度）</t>
  </si>
  <si>
    <t>　●海外勤務者をめぐる税務</t>
  </si>
  <si>
    <t>2. 海外事業と現地税制</t>
  </si>
  <si>
    <t>　●税制と会計制度</t>
  </si>
  <si>
    <t>　●海外進出形態と税制</t>
  </si>
  <si>
    <t>　●各国税制</t>
  </si>
  <si>
    <t>　①法人税</t>
  </si>
  <si>
    <t>　②キャピタルゲイン、海外送金源泉税等</t>
  </si>
  <si>
    <t>　④付加価値税、売上税等</t>
  </si>
  <si>
    <t>　⑤関税（減免税制度、特恵関税、地域協定等）</t>
  </si>
  <si>
    <t>3. 自社の主要海外拠点と事業内容に関する知識</t>
  </si>
  <si>
    <t>4. 英語によるコミュニケーション能力（目安として、TOEIC 600点程度以上）</t>
  </si>
  <si>
    <t>1. 国際金融・財務の基礎知識</t>
  </si>
  <si>
    <t>　●企業活動の多国籍化と国際財務</t>
  </si>
  <si>
    <t>　●金融自由化・国際化と国際財務</t>
  </si>
  <si>
    <t>　●国際収支</t>
  </si>
  <si>
    <t>　●外国為替取引と外国為替市場</t>
  </si>
  <si>
    <t>　●国際金融・資本取引</t>
  </si>
  <si>
    <t>　●国際通貨制度（為替相場制度等を含む）</t>
  </si>
  <si>
    <t>　●国際財務と法</t>
  </si>
  <si>
    <t>　●国際金融・通貨問題の動向（累積債務国問題等）</t>
  </si>
  <si>
    <t>1. 国際マーケティングの基礎知識</t>
  </si>
  <si>
    <t>　●国際マーケティングの考え方</t>
  </si>
  <si>
    <t>　●国際マーケティングの環境と機会</t>
  </si>
  <si>
    <t>　●国際マーケティングの発展プロセス</t>
  </si>
  <si>
    <t>　●国際マーケティング戦略の策定手順</t>
  </si>
  <si>
    <t>　●国際市場調査入門</t>
  </si>
  <si>
    <t>2. 自社のマーケティング戦略に関する知識</t>
  </si>
  <si>
    <t>3. 英語によるコミュニケーション能力（目安として、TOEIC 600点程度以上）</t>
  </si>
  <si>
    <t>1. 国際生産の基礎知識</t>
  </si>
  <si>
    <t>　●国際生産手続の流れ</t>
  </si>
  <si>
    <t>　●製品・部品の標準化</t>
  </si>
  <si>
    <t>　●製品・製造プロセス革新</t>
  </si>
  <si>
    <t>　●国際生産と環境問題の基本</t>
  </si>
  <si>
    <t>2. 国際ソーシング（国際調達、製造委託、生産提携等）管理の基礎知識</t>
  </si>
  <si>
    <t>　●競争優位と比較優位の活用</t>
  </si>
  <si>
    <t>　●国際ソーシングとロジスティクス</t>
  </si>
  <si>
    <t>3. 自社の主要事業の海外提携先に関する知識</t>
  </si>
  <si>
    <t>4. 自社の主要海外拠点と事業内容に関する知識</t>
  </si>
  <si>
    <t>5. 英語によるコミュニケーション能力（目安として、TOEIC 600点程度以上）</t>
  </si>
  <si>
    <t>1.グローバル経営の基礎知識</t>
  </si>
  <si>
    <t>　●国際経営管理の基本的概念</t>
  </si>
  <si>
    <t>　●国際経営環境の基本</t>
  </si>
  <si>
    <t>　　⑤地域経済圏・地域統合化（NAFTA、EU等）</t>
  </si>
  <si>
    <t>　●グローバル競争の原理</t>
  </si>
  <si>
    <t>　●経営のグローバル化プロセス</t>
  </si>
  <si>
    <t>　●企業の国際経営展開と当面の課題（現地化、空洞化等）</t>
  </si>
  <si>
    <t>　●リスクマネジメントの基本</t>
  </si>
  <si>
    <t>　●製造物責任（PL）の基本</t>
  </si>
  <si>
    <t>　●地球環境問題の基本</t>
  </si>
  <si>
    <t>　　①グローバル化、ダイバーシティ</t>
    <phoneticPr fontId="8"/>
  </si>
  <si>
    <t>　　②国際経済</t>
    <phoneticPr fontId="8"/>
  </si>
  <si>
    <t>　　③国際政治</t>
    <phoneticPr fontId="8"/>
  </si>
  <si>
    <t>　　④国際関係</t>
    <phoneticPr fontId="8"/>
  </si>
  <si>
    <t>2. 自社の海外展開の実情</t>
  </si>
  <si>
    <t>1. 国際事業運営の形態・機能</t>
  </si>
  <si>
    <t>　●契約関係</t>
  </si>
  <si>
    <t>　●ジョイント・ベンチャー</t>
  </si>
  <si>
    <t>　●コンソーシアム</t>
  </si>
  <si>
    <t>　●パートナーシップ</t>
  </si>
  <si>
    <t>　●各種会社（多国籍企業等）</t>
  </si>
  <si>
    <t>2. 海外株式会社の運営管理の基礎知識</t>
  </si>
  <si>
    <t>　●発起人</t>
  </si>
  <si>
    <t>　●株式の発行、引受け、払込</t>
  </si>
  <si>
    <t>　●株主総会</t>
  </si>
  <si>
    <t>　●取締役会</t>
  </si>
  <si>
    <t>　●取締役</t>
  </si>
  <si>
    <t>　●監査役</t>
  </si>
  <si>
    <t>　●役員</t>
  </si>
  <si>
    <t>　●組織</t>
  </si>
  <si>
    <t>　●資金調達</t>
  </si>
  <si>
    <t>　●海外直接投資</t>
  </si>
  <si>
    <t>　●その他の運営管理事項</t>
  </si>
  <si>
    <t>3. 各国の外資政策</t>
  </si>
  <si>
    <t>4. 自社の海外展開の実情</t>
  </si>
  <si>
    <t>業務効率化の推進</t>
    <phoneticPr fontId="8"/>
  </si>
  <si>
    <t>①手続に則った業務遂行</t>
    <rPh sb="1" eb="3">
      <t>テツヅキ</t>
    </rPh>
    <rPh sb="4" eb="5">
      <t>ノット</t>
    </rPh>
    <rPh sb="7" eb="9">
      <t>ギョウム</t>
    </rPh>
    <rPh sb="9" eb="11">
      <t>スイコウ</t>
    </rPh>
    <phoneticPr fontId="8"/>
  </si>
  <si>
    <t>②工夫・改善</t>
    <phoneticPr fontId="8"/>
  </si>
  <si>
    <t>仕事に取り掛かる前に、求められる達成水準や仕事の進め方、注意事項等を確認している。</t>
  </si>
  <si>
    <t>業務プロセスを理解し、決められた手順で仕事を行っている。</t>
  </si>
  <si>
    <t>業務効率化のために会社が導入したITツール（会計処理ソフト等）の活用技能を身につけ、使いこなしている。</t>
  </si>
  <si>
    <t>マニュアルに不効率な点や時代にそぐわない点を見つけた場合には、上位者に指摘している。</t>
  </si>
  <si>
    <t>仕事を素早く習得し、そのスピードアップに取り組んでいる。</t>
  </si>
  <si>
    <t>小集団活動など会社が組織的に業務改善に取り組んでいる場合には、積極的にその活動に参加している。</t>
  </si>
  <si>
    <t>②国際人事・労務管理実務の推進</t>
    <phoneticPr fontId="8"/>
  </si>
  <si>
    <t>国際人的資源管理及び海外労働問題に関する基本的事項、自社における外国人スタッフの活用に関する諸問題など、国際人事・労務管理の推進に必要な基本的事項を理解している。</t>
  </si>
  <si>
    <t>上司や先輩・同僚からの助言を踏まえ、自社の国際人事・労務管理について優先的に取り組むべき課題を整理している。</t>
  </si>
  <si>
    <t>国際人事・労務管理実務の推進に必要な事務的手続、社内決裁ルート等を確認し、正しく理解している。</t>
  </si>
  <si>
    <t>担当業務の実施方法や実施手順に曖昧な点がある場合には、必ず上司や先輩に質問し解決を図っている。</t>
  </si>
  <si>
    <t>上司の指示を踏まえ、海外の雇用・労働情勢や政治社会情勢など、国際人事・労務管理に必要な情報収集を的確に行っている。</t>
  </si>
  <si>
    <t>外国人スタッフの採用・契約手続、海外勤務者の労務管理上の諸手続（給与・手当の計算等）など、国際人事・労務管理の定例的業務に関しては、上司の包括的助言に基づき独力で業務を完遂している。</t>
  </si>
  <si>
    <t>安全衛生や労使紛争など海外拠点の人事労務管理において突発的事態が発生した場合には、まずは上司に一報したうえで指示を踏まえて迅速に行動している。</t>
  </si>
  <si>
    <t>国際人事・労務管理の運用に際して過去に類例のない問題に直面した場合には、自分勝手な判断を行うことなく上司や先輩に報告して指示を仰いでいる。</t>
  </si>
  <si>
    <t>国際人事・労務管理に関する報告書、届出書類等は遅滞なく作成し、提出している。</t>
  </si>
  <si>
    <t>担当業務に関し、満足できた点、不足していた点などに関する自己評価を行っている。</t>
  </si>
  <si>
    <t>不足していた点については率直に反省し、上司の助言等を踏まえて次期の業務改善に活かすべく工夫している。</t>
  </si>
  <si>
    <t>国際会計基準の動向など国際会計に関する業務の推進に必要な基本的事項を理解している。</t>
  </si>
  <si>
    <t>国際会計に関する担当業務について、上司や先輩・同僚からの助言を踏まえ、現状における問題点や優先的に取り組むべき課題を整理している。</t>
  </si>
  <si>
    <t>国際会計の日常業務を進める際の実施手順や事務的手続、社内決裁ルート等を正しく理解したうえで職務遂行している。</t>
  </si>
  <si>
    <t>担当業務の実施方法や実施手順に曖昧な点がある場合には、曖昧なままにすることなく上司や先輩に質問し解決を図っている。</t>
  </si>
  <si>
    <t>上司の指示に基づき、国際会計の担当業務に係る事務処理を効率的に行っている。</t>
  </si>
  <si>
    <t>基本的な英文財務諸表の作成など国際会計の定例的業務に関しては、上司の包括的助言を踏まえて独力で業務を完遂している。</t>
  </si>
  <si>
    <t>業務に取り掛かる前に過去の事務ファイルを調べるなど、効率的に業務を行っている。</t>
  </si>
  <si>
    <t>為替相場の急激な変動など突発的事態が発生した場合には、まずは上司に一報したうえで指示を踏まえて迅速に行動している。</t>
  </si>
  <si>
    <t>過去に類例のない問題に直面した場合には、自分勝手な判断を行うことなく上司や先輩に報告して指示を仰いでいる。</t>
  </si>
  <si>
    <t>担当業務に付随して提出する必要のある報告書類は遅滞なく作成している。</t>
  </si>
  <si>
    <t>国際会計の担当業務に関し、満足できた点、至らなかった点などに関する自己評価を行っている。</t>
  </si>
  <si>
    <t>国際会計の日常業務をめぐり、問題点や今後改善すべきと思う点を自分なりに整理し、上司や先輩に対して意見具申している。</t>
  </si>
  <si>
    <t>②国際法務の推進</t>
    <phoneticPr fontId="8"/>
  </si>
  <si>
    <t>国際法務に関する基本的な概念及び各国の法体系など国際法務の推進に必要な基本的事項を理解している。</t>
  </si>
  <si>
    <t>上司や先輩・同僚からの助言を踏まえ、国際法務に関する担当業務について優先的に取り組むべき課題を整理している。</t>
  </si>
  <si>
    <t>英文契約書の作成手続きやフォーマット、社内決裁ルート等を確認し、正しく理解している。</t>
  </si>
  <si>
    <t>上司の指示に基づき、英文契約書の作成等の業務を効率的に進めている。</t>
  </si>
  <si>
    <t>各国の法制に関する資料収集や外国法の解釈・資料作成など国際法務の定例的業務に関しては、上司の包括的助言を踏まえて独力で業務を完遂している。</t>
  </si>
  <si>
    <t>過去に発生した国際取引や国際争訟の類例を調べるなど、効率的に仕事を進めている。</t>
  </si>
  <si>
    <t>海外との法律上の係争など突発的事態が発生した場合には、まずは上司に一報したうえで指示を踏まえて迅速に行動している。</t>
  </si>
  <si>
    <t>国際法の解釈等をめぐり過去に類例のない問題に直面した場合には、自分勝手な判断を行うことなく上司や先輩に報告して指示を仰いでいる。</t>
  </si>
  <si>
    <t>国際法務の担当業務に関する報告書等は遅滞なく作成し、提出している。</t>
  </si>
  <si>
    <t>自社の国際法務の在り方について問題点や改善すべきと思う点を自分なりに整理し、上司や先輩に対して意見具申している。</t>
  </si>
  <si>
    <t>国際税務に関する基本的な概念及び制度、仕組み、自社の海外拠点における税制の内容など国際税務の推進に必要な基本的事項を理解している。</t>
  </si>
  <si>
    <t>国際税務に関する担当業務について、上司や先輩・同僚からの助言を踏まえ、現状における問題点や優先的に取り組むべき課題を整理している。</t>
  </si>
  <si>
    <t>国際税務の日常業務について、実施手順や事務的手続、社内決裁ルート等を正しく理解したうえで職務遂行している。</t>
  </si>
  <si>
    <t>国際税務処理の実施方法や実施手順に不明点がある場合には、曖昧なままにすることなく上司や先輩に質問し解決を図っている。</t>
  </si>
  <si>
    <t>上司の指示に基づき、国際税務の担当業務に係る事務処理を効率的に行っている。</t>
  </si>
  <si>
    <t>海外拠点における税制の情報収集と分析、海外勤務者をめぐる税務の事務手続など国際税務の定例的業務に関しては、上司の包括的助言を踏まえて独力で業務を完遂している。</t>
  </si>
  <si>
    <t>業務に取り掛かる前に過去のファイルを調べたり関係者に確認するなど、効率的に業務を行っている。</t>
  </si>
  <si>
    <t>海外事業に係る税務処理をめぐり突発的事態が発生した場合には、まずは上司に一報したうえで指示を踏まえて迅速に行動している。</t>
  </si>
  <si>
    <t>海外税制の解釈など類例のない問題に直面した場合には、自分勝手な判断を行うことなく上司や先輩に報告して指示を仰いでいる。</t>
  </si>
  <si>
    <t>国際税務の担当業務に関する報告書類は遅滞なく作成し、提出している。</t>
  </si>
  <si>
    <t>国際税務の日常業務に関する問題点や今後改善すべきと思う点を自分なりに整理し、上司や先輩に対して意見具申している。</t>
  </si>
  <si>
    <t>国際金融・財務に関する基本的な制度・仕組み、国際会計基準の動向など国際金融・財務・会計に関する業務の推進に必要な基本的事項を理解している。</t>
  </si>
  <si>
    <t>国際金融・財務に関する担当業務について、上司や先輩・同僚からの助言を踏まえ、現状における問題点や優先的に取り組むべき課題を整理している。</t>
  </si>
  <si>
    <t>国際金融・財務の日常業務を進める際の実施手順や事務的手続、社内決裁ルート等を正しく理解したうえで職務遂行している。</t>
  </si>
  <si>
    <t>上司の指示に基づき、国際金融・財務の担当業務に係る事務処理を効率的に行っている。</t>
  </si>
  <si>
    <t>海外投資国における金融・財務情勢の情報収集と分析など国際金融・財務の定例的業務に関しては、上司の包括的助言を踏まえて独力で業務を完遂している。</t>
  </si>
  <si>
    <t>国際金融・財務・会計の担当業務に関し、満足できた点、至らなかった点などに関する自己評価を行っている。</t>
  </si>
  <si>
    <t>国際金融・財務の日常業務をめぐり、問題点や今後改善すべきと思う点を自分なりに整理し、上司や先輩に対して意見具申している。</t>
  </si>
  <si>
    <t>国際経営におけるマーケティングの役割、国際マーケティング戦略の策定手順、国際市場調査の技法など国際マーケティング管理の推進に必要な基本的事項を把握している。</t>
  </si>
  <si>
    <t>国際マーケティングに関する担当業務について、上司や先輩・同僚からの助言を踏まえ、現状における問題点や優先的に取り組むべき課題を整理している。</t>
  </si>
  <si>
    <t>国際マーケティングに関する日常業務について、実施手順や事務的手続、社内決裁ルート等を正しく理解したうえで職務遂行している。</t>
  </si>
  <si>
    <t>マーケティング調査の実施方法や実施手順に不明点がある場合には、曖昧なままにすることなく上司や先輩に質問し解決を図っている。</t>
  </si>
  <si>
    <t>国際市場調査など担当業務に関し、上司の指示に基づき効率的に事務処理を行っている。</t>
  </si>
  <si>
    <t>基本的な国際市場調査の実施など国際マーケティングのうち定例的な業務に関しては、情報収集の間口を広げながら自らの判断で業務を遂行している。</t>
  </si>
  <si>
    <t>市場調査に関する資料や調査結果など、担当業務に関する報告書類は遅滞なく作成している。</t>
  </si>
  <si>
    <t>国際マーケティングの日常業務をめぐり、問題点や今後改善すべきと思う点を自分なりに整理し、上司や先輩に対して意見具申している。</t>
  </si>
  <si>
    <t>自社の海外拠点と事業内容、海外の主要提携先、国際生産の目的と形態など国際生産・ソーシング管理業務の推進に必要な基本的事項を把握している。</t>
  </si>
  <si>
    <t>国際生産・ソーシング管理に関する担当業務について、上司や先輩・同僚からの助言を踏まえ、現状における問題点や優先的に取り組むべき課題を整理している。</t>
  </si>
  <si>
    <t>国際生産手続を進める際の実施手順や事務的手続、社内決裁ルート等を正しく理解したうえで職務遂行している。</t>
  </si>
  <si>
    <t>国際生産・ソーシング業務の実施方法や実施手順に不明点がある場合には、曖昧なままにすることなく上司や先輩に質問し解決を図っている。</t>
  </si>
  <si>
    <t>担当業務に関し、上司の指示に基づき効率的に事務処理を行っている。</t>
  </si>
  <si>
    <t>業務に取り掛かる前に、自社及び他社の海外生産の事例を調べるなど、効率的に業務を行っている。</t>
  </si>
  <si>
    <t>海外生産拠点で突発的事態が発生した場合には、まずは上司に一報したうえで指示を踏まえて迅速に行動している。</t>
  </si>
  <si>
    <t>海外生産に関する報告書等は遅滞なく作成し、提出している。</t>
  </si>
  <si>
    <t>海外生産・ソーシング管理の日常業務に関し、問題点や今後改善すべきと思う点を自分なりに整理し、上司や先輩に対して意見具申している。</t>
  </si>
  <si>
    <t>事業のグローバル化が進行する中、経営の本質・特性、経営環境、競争原理、カントリー・リスク等のリスク管理、グローバル経営における企業の社会的責任など国際経営管理の推進に必要な基本的事項を理解している。</t>
  </si>
  <si>
    <t>上司や先輩・同僚からの助言を踏まえ、国際経営管理に関する担当業務の問題点や優先的に取り組むべき課題を整理している。</t>
  </si>
  <si>
    <t>国際経営管理の日常業務について、実施手順や事務的手続、社内決裁ルート等を確認し、正しく理解している。</t>
  </si>
  <si>
    <t>国際経営管理の担当業務に関し、上司の指示に基づき効率的に事務処理を行っている。</t>
  </si>
  <si>
    <t>海外情報の収集と分析など国際経営管理の定例的業務に関しては、情報の間口を広げながら自らの判断で業務を遂行している。</t>
  </si>
  <si>
    <t>作業に取り掛かる前に過去の事例を調べたり前任者に確認したりするなど、効率的に作業を行っている。</t>
  </si>
  <si>
    <t>現地政府とのトラブルなど企業活動をめぐる前例のない問題に直面した場合には、自分勝手な判断を行うことなく上司や先輩に報告して指示を仰いでいる。</t>
  </si>
  <si>
    <t>国際経営管理の担当業務に付随する報告書等は遅滞なく作成し、提出している。</t>
  </si>
  <si>
    <t>国際経営管理の日常業務に関し、問題点や今後改善すべきと思う点を自分なりに整理し、上司や先輩に対して意見具申している。</t>
  </si>
  <si>
    <t>国際事業運営の形態・機能、海外での会社設立・運営に必要な基礎知識、各国の外資政策など国際事業運営の推進に必要な基本的事項を理解している。</t>
  </si>
  <si>
    <t>上司や先輩・同僚からの助言を踏まえ、国際事業運営に関する担当業務の問題点や優先的に取り組むべき課題を整理している。</t>
  </si>
  <si>
    <t>国際事業運営の日常業務について、実施手順や事務的手続、社内決裁ルート等を確認し、正しく理解している。</t>
  </si>
  <si>
    <t>上司の指示に基づき、国際事業運営の担当業務に係る事務処理を効率的に行っている。</t>
  </si>
  <si>
    <t>海外会社の設立に関する事務手続、海外における事業提携先との英語による日常的やり取りなど国際事業運営の定例的業務に関しては、上司の包括的指示を踏まえて独力で業務を完遂している。</t>
  </si>
  <si>
    <t>作業に取り掛かる前に前任者から過去の経緯を聴取するなど、効率的に作業を行っている。</t>
  </si>
  <si>
    <t>海外進出のための調査等において問題に直面した場合には、自分勝手な判断を行うことなく上司や先輩に報告して指示を仰いでいる。</t>
  </si>
  <si>
    <t>国際事業運営の担当業務に関する報告書等は遅滞なく作成し、提出している。</t>
  </si>
  <si>
    <t>国際事業運営の日常業務に関し、問題点や今後改善すべきと思う点を自分なりに整理し、上司や先輩に対して意見具申している。</t>
  </si>
  <si>
    <t>【サブツール】能力細目・職務遂行のための基準一覧（国際経営管理　レベル1）</t>
    <rPh sb="7" eb="9">
      <t>ノウリョク</t>
    </rPh>
    <rPh sb="9" eb="11">
      <t>サイモク</t>
    </rPh>
    <rPh sb="12" eb="14">
      <t>ショクム</t>
    </rPh>
    <rPh sb="14" eb="16">
      <t>スイコウ</t>
    </rPh>
    <rPh sb="20" eb="22">
      <t>キジュン</t>
    </rPh>
    <rPh sb="22" eb="24">
      <t>イチラン</t>
    </rPh>
    <rPh sb="25" eb="27">
      <t>コクサイ</t>
    </rPh>
    <rPh sb="27" eb="29">
      <t>ケイエイ</t>
    </rPh>
    <rPh sb="29" eb="31">
      <t>カンリ</t>
    </rPh>
    <phoneticPr fontId="8"/>
  </si>
  <si>
    <t>多様性の尊重と異文化コミュニケーション</t>
    <rPh sb="0" eb="3">
      <t>タヨウセイ</t>
    </rPh>
    <rPh sb="4" eb="6">
      <t>ソンチョウ</t>
    </rPh>
    <rPh sb="7" eb="10">
      <t>イブンカ</t>
    </rPh>
    <phoneticPr fontId="8"/>
  </si>
  <si>
    <t>①多様性の尊重</t>
    <rPh sb="1" eb="4">
      <t>タヨウセイ</t>
    </rPh>
    <rPh sb="5" eb="7">
      <t>ソンチョウ</t>
    </rPh>
    <phoneticPr fontId="3"/>
  </si>
  <si>
    <t>②異文化コミュニケーション</t>
    <phoneticPr fontId="8"/>
  </si>
  <si>
    <t>①多様性の尊重</t>
    <phoneticPr fontId="8"/>
  </si>
  <si>
    <t>取引関係にある海外諸国・地域の地理、政治・経済体制、商習慣など基本事項を理解している。</t>
    <rPh sb="0" eb="2">
      <t>トリヒキ</t>
    </rPh>
    <rPh sb="2" eb="4">
      <t>カンケイ</t>
    </rPh>
    <rPh sb="7" eb="9">
      <t>カイガイ</t>
    </rPh>
    <rPh sb="9" eb="11">
      <t>ショコク</t>
    </rPh>
    <rPh sb="12" eb="14">
      <t>チイキ</t>
    </rPh>
    <rPh sb="15" eb="17">
      <t>チリ</t>
    </rPh>
    <rPh sb="18" eb="20">
      <t>セイジ</t>
    </rPh>
    <rPh sb="21" eb="23">
      <t>ケイザイ</t>
    </rPh>
    <rPh sb="23" eb="25">
      <t>タイセイ</t>
    </rPh>
    <rPh sb="26" eb="29">
      <t>ショウシュウカン</t>
    </rPh>
    <rPh sb="31" eb="33">
      <t>キホン</t>
    </rPh>
    <rPh sb="33" eb="35">
      <t>ジコウ</t>
    </rPh>
    <rPh sb="36" eb="38">
      <t>リカイ</t>
    </rPh>
    <phoneticPr fontId="8"/>
  </si>
  <si>
    <t>異文化での職務遂行に必要な国際経営センス（グローバル・マインド・セット）の基本を身につけている。</t>
    <rPh sb="40" eb="41">
      <t>ミ</t>
    </rPh>
    <phoneticPr fontId="8"/>
  </si>
  <si>
    <t>国や地域によって価値観が違うことを理解し、異なる見解であっても自らの考えを押し付けることなく現地の方法や考え方を尊重している。</t>
  </si>
  <si>
    <t>日本の経営のあり方と異文化のそれとの差異を理解し、誤解が生じかねない難しい案件に対しては上司の指示を仰いだうえで判断している。</t>
  </si>
  <si>
    <t>業務に関する基本的な英文資料を正しく解釈している。</t>
  </si>
  <si>
    <t>業務に関係する英文レターの作成や簡単な事項についての外国人との電子メールのやり取り等を行い、伝えようとする意図を正しく相手に伝えている。</t>
  </si>
  <si>
    <t>電話や対面で英語を用いて日常業務に関する意思疎通を行い、誤解が生じないよう不明点や曖昧な点は相手に確認して明確化している。</t>
    <rPh sb="0" eb="2">
      <t>デンワ</t>
    </rPh>
    <rPh sb="3" eb="5">
      <t>タイメン</t>
    </rPh>
    <rPh sb="6" eb="8">
      <t>エイゴ</t>
    </rPh>
    <rPh sb="9" eb="10">
      <t>モチ</t>
    </rPh>
    <rPh sb="12" eb="14">
      <t>ニチジョウ</t>
    </rPh>
    <rPh sb="14" eb="16">
      <t>ギョウム</t>
    </rPh>
    <rPh sb="17" eb="18">
      <t>カン</t>
    </rPh>
    <rPh sb="20" eb="22">
      <t>イシ</t>
    </rPh>
    <rPh sb="22" eb="24">
      <t>ソツウ</t>
    </rPh>
    <rPh sb="25" eb="26">
      <t>オコナ</t>
    </rPh>
    <rPh sb="28" eb="30">
      <t>ゴカイ</t>
    </rPh>
    <rPh sb="31" eb="32">
      <t>ショウ</t>
    </rPh>
    <rPh sb="37" eb="39">
      <t>フメイ</t>
    </rPh>
    <rPh sb="39" eb="40">
      <t>テン</t>
    </rPh>
    <rPh sb="41" eb="43">
      <t>アイマイ</t>
    </rPh>
    <rPh sb="44" eb="45">
      <t>テン</t>
    </rPh>
    <rPh sb="46" eb="48">
      <t>アイテ</t>
    </rPh>
    <rPh sb="49" eb="51">
      <t>カクニン</t>
    </rPh>
    <rPh sb="53" eb="56">
      <t>メイカクカ</t>
    </rPh>
    <phoneticPr fontId="8"/>
  </si>
  <si>
    <t>取引先等の外国人に対して、自己紹介、会社紹介、日本文化の紹介などビジネス上のコミュニケーションを円滑に行っている。</t>
  </si>
  <si>
    <t>英語を母国語としない国でのリスク管理、生活・情報ネットワーク構築について、現地語で適切な対応を行っている。</t>
  </si>
  <si>
    <t>1. 国内外の社会経済に関する一般常識</t>
    <rPh sb="3" eb="6">
      <t>コクナイガイ</t>
    </rPh>
    <rPh sb="7" eb="9">
      <t>シャカイ</t>
    </rPh>
    <rPh sb="9" eb="11">
      <t>ケイザイ</t>
    </rPh>
    <rPh sb="12" eb="13">
      <t>カン</t>
    </rPh>
    <rPh sb="15" eb="17">
      <t>イッパン</t>
    </rPh>
    <rPh sb="17" eb="19">
      <t>ジョウシキ</t>
    </rPh>
    <phoneticPr fontId="8"/>
  </si>
  <si>
    <t>2. 景気動向、基本的な経済指標</t>
    <rPh sb="3" eb="5">
      <t>ケイキ</t>
    </rPh>
    <rPh sb="5" eb="7">
      <t>ドウコウ</t>
    </rPh>
    <rPh sb="8" eb="11">
      <t>キホンテキ</t>
    </rPh>
    <rPh sb="12" eb="14">
      <t>ケイザイ</t>
    </rPh>
    <rPh sb="14" eb="16">
      <t>シヒョウ</t>
    </rPh>
    <phoneticPr fontId="8"/>
  </si>
  <si>
    <t>3. 財政・金融動向、政治経済動向、技術動向、雇用情勢</t>
    <rPh sb="3" eb="5">
      <t>ザイセイ</t>
    </rPh>
    <rPh sb="6" eb="8">
      <t>キンユウ</t>
    </rPh>
    <rPh sb="8" eb="10">
      <t>ドウコウ</t>
    </rPh>
    <rPh sb="11" eb="13">
      <t>セイジ</t>
    </rPh>
    <rPh sb="13" eb="15">
      <t>ケイザイ</t>
    </rPh>
    <rPh sb="15" eb="17">
      <t>ドウコウ</t>
    </rPh>
    <rPh sb="18" eb="20">
      <t>ギジュツ</t>
    </rPh>
    <rPh sb="20" eb="22">
      <t>ドウコウ</t>
    </rPh>
    <rPh sb="23" eb="25">
      <t>コヨウ</t>
    </rPh>
    <rPh sb="25" eb="27">
      <t>ジョウセイ</t>
    </rPh>
    <phoneticPr fontId="8"/>
  </si>
  <si>
    <t>4. 業界動向</t>
    <rPh sb="3" eb="5">
      <t>ギョウカイ</t>
    </rPh>
    <rPh sb="5" eb="7">
      <t>ドウコウ</t>
    </rPh>
    <phoneticPr fontId="8"/>
  </si>
  <si>
    <t>5. 企業や業界の仕組み</t>
    <rPh sb="3" eb="5">
      <t>キギョウ</t>
    </rPh>
    <rPh sb="6" eb="8">
      <t>ギョウカイ</t>
    </rPh>
    <rPh sb="9" eb="11">
      <t>シク</t>
    </rPh>
    <phoneticPr fontId="8"/>
  </si>
  <si>
    <t>6. 規制改革の同行</t>
    <rPh sb="3" eb="5">
      <t>キセイ</t>
    </rPh>
    <rPh sb="5" eb="7">
      <t>カイカク</t>
    </rPh>
    <rPh sb="8" eb="10">
      <t>ドウコウ</t>
    </rPh>
    <phoneticPr fontId="8"/>
  </si>
  <si>
    <t>7. 会社の経営理念、社是・社訓</t>
    <rPh sb="3" eb="5">
      <t>カイシャ</t>
    </rPh>
    <rPh sb="6" eb="8">
      <t>ケイエイ</t>
    </rPh>
    <rPh sb="8" eb="10">
      <t>リネン</t>
    </rPh>
    <rPh sb="11" eb="13">
      <t>シャゼ</t>
    </rPh>
    <rPh sb="14" eb="16">
      <t>シャクン</t>
    </rPh>
    <phoneticPr fontId="8"/>
  </si>
  <si>
    <t>8. 挨拶、敬語など基本的なビジネスマナー</t>
    <rPh sb="3" eb="5">
      <t>アイサツ</t>
    </rPh>
    <rPh sb="6" eb="8">
      <t>ケイゴ</t>
    </rPh>
    <rPh sb="10" eb="13">
      <t>キホンテキ</t>
    </rPh>
    <phoneticPr fontId="8"/>
  </si>
  <si>
    <t>1. 基本的なPC用語</t>
    <rPh sb="3" eb="6">
      <t>キホンテキ</t>
    </rPh>
    <rPh sb="9" eb="11">
      <t>ヨウゴ</t>
    </rPh>
    <phoneticPr fontId="8"/>
  </si>
  <si>
    <t>2. ネットワークセキュリティの基本理解（LAN、インターネット、電子メール、ウイルスとウイルス対策）</t>
    <rPh sb="16" eb="18">
      <t>キホン</t>
    </rPh>
    <rPh sb="18" eb="20">
      <t>リカイ</t>
    </rPh>
    <rPh sb="33" eb="35">
      <t>デンシ</t>
    </rPh>
    <rPh sb="48" eb="50">
      <t>タイサク</t>
    </rPh>
    <phoneticPr fontId="8"/>
  </si>
  <si>
    <t>3. ワープロソフトを使った文書の作成法（文字入力、図表作成、保存編集、印刷設定等）</t>
    <rPh sb="11" eb="12">
      <t>ツカ</t>
    </rPh>
    <rPh sb="14" eb="16">
      <t>ブンショ</t>
    </rPh>
    <rPh sb="17" eb="19">
      <t>サクセイ</t>
    </rPh>
    <rPh sb="19" eb="20">
      <t>ホウ</t>
    </rPh>
    <rPh sb="21" eb="23">
      <t>モジ</t>
    </rPh>
    <rPh sb="23" eb="25">
      <t>ニュウリョク</t>
    </rPh>
    <rPh sb="26" eb="28">
      <t>ズヒョウ</t>
    </rPh>
    <rPh sb="28" eb="30">
      <t>サクセイ</t>
    </rPh>
    <rPh sb="31" eb="33">
      <t>ホゾン</t>
    </rPh>
    <rPh sb="33" eb="35">
      <t>ヘンシュウ</t>
    </rPh>
    <rPh sb="36" eb="38">
      <t>インサツ</t>
    </rPh>
    <rPh sb="38" eb="40">
      <t>セッテイ</t>
    </rPh>
    <rPh sb="40" eb="41">
      <t>トウ</t>
    </rPh>
    <phoneticPr fontId="8"/>
  </si>
  <si>
    <t>4. 表計算ソフトの使用法（ワークシートの作成・編集、書式設定方法、関数機能の理解と使い方、ソフトの互換等）</t>
    <rPh sb="3" eb="6">
      <t>ヒョウケイサン</t>
    </rPh>
    <rPh sb="10" eb="13">
      <t>シヨウホウ</t>
    </rPh>
    <rPh sb="21" eb="23">
      <t>サクセイ</t>
    </rPh>
    <rPh sb="24" eb="26">
      <t>ヘンシュウ</t>
    </rPh>
    <rPh sb="27" eb="29">
      <t>ショシキ</t>
    </rPh>
    <rPh sb="29" eb="31">
      <t>セッテイ</t>
    </rPh>
    <rPh sb="31" eb="33">
      <t>ホウホウ</t>
    </rPh>
    <rPh sb="34" eb="36">
      <t>カンスウ</t>
    </rPh>
    <rPh sb="36" eb="38">
      <t>キノウ</t>
    </rPh>
    <rPh sb="39" eb="41">
      <t>リカイ</t>
    </rPh>
    <rPh sb="42" eb="43">
      <t>ツカ</t>
    </rPh>
    <rPh sb="44" eb="45">
      <t>カタ</t>
    </rPh>
    <rPh sb="50" eb="52">
      <t>ゴカン</t>
    </rPh>
    <rPh sb="52" eb="53">
      <t>トウ</t>
    </rPh>
    <phoneticPr fontId="8"/>
  </si>
  <si>
    <t>5. プレゼンテーションソフトなど基本ソフトの活用法</t>
    <rPh sb="17" eb="19">
      <t>キホン</t>
    </rPh>
    <rPh sb="23" eb="26">
      <t>カツヨウホウ</t>
    </rPh>
    <phoneticPr fontId="8"/>
  </si>
  <si>
    <t>6. 情報検索の知識（インターネット等）</t>
    <rPh sb="3" eb="5">
      <t>ジョウホウ</t>
    </rPh>
    <rPh sb="5" eb="7">
      <t>ケンサク</t>
    </rPh>
    <rPh sb="8" eb="10">
      <t>チシキ</t>
    </rPh>
    <rPh sb="18" eb="19">
      <t>トウ</t>
    </rPh>
    <phoneticPr fontId="8"/>
  </si>
  <si>
    <t>7. データ利用時の留意点（著作権等）、データの加工・編集方　等</t>
    <rPh sb="6" eb="8">
      <t>リヨウ</t>
    </rPh>
    <rPh sb="8" eb="9">
      <t>ジ</t>
    </rPh>
    <rPh sb="10" eb="13">
      <t>リュウイテン</t>
    </rPh>
    <rPh sb="14" eb="17">
      <t>チョサクケン</t>
    </rPh>
    <rPh sb="17" eb="18">
      <t>トウ</t>
    </rPh>
    <rPh sb="24" eb="26">
      <t>カコウ</t>
    </rPh>
    <rPh sb="27" eb="29">
      <t>ヘンシュウ</t>
    </rPh>
    <rPh sb="29" eb="30">
      <t>ホウ</t>
    </rPh>
    <rPh sb="31" eb="32">
      <t>トウ</t>
    </rPh>
    <phoneticPr fontId="8"/>
  </si>
  <si>
    <t>1. 自社の組織と役割、機能</t>
    <rPh sb="3" eb="5">
      <t>ジシャ</t>
    </rPh>
    <rPh sb="6" eb="8">
      <t>ソシキ</t>
    </rPh>
    <rPh sb="9" eb="11">
      <t>ヤクワリ</t>
    </rPh>
    <rPh sb="12" eb="14">
      <t>キノウ</t>
    </rPh>
    <phoneticPr fontId="8"/>
  </si>
  <si>
    <t>2. 自部門及び他部門の業務内容及び業務プロセス、アウトソースしている業務内容</t>
    <rPh sb="3" eb="6">
      <t>ジブモン</t>
    </rPh>
    <rPh sb="6" eb="7">
      <t>オヨ</t>
    </rPh>
    <rPh sb="8" eb="11">
      <t>タブモン</t>
    </rPh>
    <rPh sb="12" eb="14">
      <t>ギョウム</t>
    </rPh>
    <rPh sb="14" eb="16">
      <t>ナイヨウ</t>
    </rPh>
    <rPh sb="16" eb="17">
      <t>オヨ</t>
    </rPh>
    <rPh sb="18" eb="20">
      <t>ギョウム</t>
    </rPh>
    <rPh sb="35" eb="37">
      <t>ギョウム</t>
    </rPh>
    <rPh sb="37" eb="39">
      <t>ナイヨウ</t>
    </rPh>
    <phoneticPr fontId="8"/>
  </si>
  <si>
    <t>3. 所属部門内における業務分掌、役割分担</t>
    <rPh sb="3" eb="5">
      <t>ショゾク</t>
    </rPh>
    <rPh sb="5" eb="7">
      <t>ブモン</t>
    </rPh>
    <rPh sb="7" eb="8">
      <t>ナイ</t>
    </rPh>
    <rPh sb="12" eb="14">
      <t>ギョウム</t>
    </rPh>
    <rPh sb="14" eb="16">
      <t>ブンショウ</t>
    </rPh>
    <rPh sb="17" eb="19">
      <t>ヤクワリ</t>
    </rPh>
    <rPh sb="19" eb="21">
      <t>ブンタン</t>
    </rPh>
    <phoneticPr fontId="8"/>
  </si>
  <si>
    <t>4. 職場におけるコミュニケーションツールとその長所短所（口頭・電話、書面、電子メール等）</t>
    <rPh sb="3" eb="5">
      <t>ショクバ</t>
    </rPh>
    <rPh sb="24" eb="26">
      <t>チョウショ</t>
    </rPh>
    <rPh sb="26" eb="28">
      <t>タンショ</t>
    </rPh>
    <rPh sb="29" eb="31">
      <t>コウトウ</t>
    </rPh>
    <rPh sb="32" eb="34">
      <t>デンワ</t>
    </rPh>
    <rPh sb="35" eb="37">
      <t>ショメン</t>
    </rPh>
    <rPh sb="38" eb="40">
      <t>デンシ</t>
    </rPh>
    <rPh sb="43" eb="44">
      <t>トウ</t>
    </rPh>
    <phoneticPr fontId="8"/>
  </si>
  <si>
    <t>5. 他部門や外注先のキーパーソン</t>
    <phoneticPr fontId="8"/>
  </si>
  <si>
    <t>1. 作業計画表の策定、日程計画の策定（WBS、ガントチャート等）</t>
    <rPh sb="3" eb="5">
      <t>サギョウ</t>
    </rPh>
    <rPh sb="5" eb="7">
      <t>ケイカク</t>
    </rPh>
    <rPh sb="7" eb="8">
      <t>ヒョウ</t>
    </rPh>
    <rPh sb="9" eb="11">
      <t>サクテイ</t>
    </rPh>
    <rPh sb="12" eb="14">
      <t>ニッテイ</t>
    </rPh>
    <rPh sb="14" eb="16">
      <t>ケイカク</t>
    </rPh>
    <rPh sb="17" eb="19">
      <t>サクテイ</t>
    </rPh>
    <rPh sb="31" eb="32">
      <t>トウ</t>
    </rPh>
    <phoneticPr fontId="8"/>
  </si>
  <si>
    <t>2. 目標や計画変更時の手続き</t>
    <rPh sb="3" eb="5">
      <t>モクヒョウ</t>
    </rPh>
    <rPh sb="6" eb="8">
      <t>ケイカク</t>
    </rPh>
    <rPh sb="8" eb="10">
      <t>ヘンコウ</t>
    </rPh>
    <rPh sb="10" eb="11">
      <t>ジ</t>
    </rPh>
    <rPh sb="12" eb="14">
      <t>テツヅ</t>
    </rPh>
    <phoneticPr fontId="8"/>
  </si>
  <si>
    <t>3. 提出書類の種類と提出期限</t>
    <rPh sb="3" eb="5">
      <t>テイシュツ</t>
    </rPh>
    <rPh sb="5" eb="7">
      <t>ショルイ</t>
    </rPh>
    <rPh sb="8" eb="10">
      <t>シュルイ</t>
    </rPh>
    <rPh sb="11" eb="13">
      <t>テイシュツ</t>
    </rPh>
    <rPh sb="13" eb="15">
      <t>キゲン</t>
    </rPh>
    <phoneticPr fontId="8"/>
  </si>
  <si>
    <t>4. 稟議書等の手続きと決裁ルート</t>
    <rPh sb="3" eb="6">
      <t>リンギショ</t>
    </rPh>
    <rPh sb="6" eb="7">
      <t>トウ</t>
    </rPh>
    <rPh sb="8" eb="10">
      <t>テツヅ</t>
    </rPh>
    <rPh sb="12" eb="14">
      <t>ケッサイ</t>
    </rPh>
    <phoneticPr fontId="8"/>
  </si>
  <si>
    <t>1. 担当業務に関するルール、マニュアル</t>
    <rPh sb="3" eb="5">
      <t>タントウ</t>
    </rPh>
    <rPh sb="5" eb="7">
      <t>ギョウム</t>
    </rPh>
    <rPh sb="8" eb="9">
      <t>カン</t>
    </rPh>
    <phoneticPr fontId="7"/>
  </si>
  <si>
    <t>2. マニュアルの機能・役割</t>
    <rPh sb="9" eb="11">
      <t>キノウ</t>
    </rPh>
    <rPh sb="12" eb="14">
      <t>ヤクワリ</t>
    </rPh>
    <phoneticPr fontId="7"/>
  </si>
  <si>
    <t>3. マニュアルの作成と運用管理</t>
    <rPh sb="9" eb="11">
      <t>サクセイ</t>
    </rPh>
    <rPh sb="12" eb="14">
      <t>ウンヨウ</t>
    </rPh>
    <rPh sb="14" eb="16">
      <t>カンリ</t>
    </rPh>
    <phoneticPr fontId="7"/>
  </si>
  <si>
    <t>4. 生産性向上のためのアプローチ</t>
    <rPh sb="3" eb="6">
      <t>セイサンセイ</t>
    </rPh>
    <rPh sb="6" eb="8">
      <t>コウジョウ</t>
    </rPh>
    <phoneticPr fontId="7"/>
  </si>
  <si>
    <t>5. 具体的なアプローチ（IE（Industrial Engineering）、TQC（Total Quality Control）、シックス・シグマ　等）</t>
    <rPh sb="3" eb="6">
      <t>グタイテキ</t>
    </rPh>
    <phoneticPr fontId="7"/>
  </si>
  <si>
    <t>多様性の尊重と異文化コミュニケーション</t>
    <phoneticPr fontId="8"/>
  </si>
  <si>
    <t>1. 外国の諸事情（民族、歴史、地理、政治体制、対日関係等）</t>
    <rPh sb="3" eb="5">
      <t>ガイコク</t>
    </rPh>
    <rPh sb="6" eb="9">
      <t>ショジジョウ</t>
    </rPh>
    <rPh sb="10" eb="12">
      <t>ミンゾク</t>
    </rPh>
    <rPh sb="13" eb="15">
      <t>レキシ</t>
    </rPh>
    <rPh sb="16" eb="18">
      <t>チリ</t>
    </rPh>
    <rPh sb="19" eb="21">
      <t>セイジ</t>
    </rPh>
    <rPh sb="21" eb="23">
      <t>タイセイ</t>
    </rPh>
    <rPh sb="24" eb="26">
      <t>タイニチ</t>
    </rPh>
    <rPh sb="26" eb="28">
      <t>カンケイ</t>
    </rPh>
    <rPh sb="28" eb="29">
      <t>トウ</t>
    </rPh>
    <phoneticPr fontId="2"/>
  </si>
  <si>
    <t>2. 国際的経営センス（グローバル・マインド・セット）</t>
    <rPh sb="3" eb="6">
      <t>コクサイテキ</t>
    </rPh>
    <rPh sb="6" eb="8">
      <t>ケイエイ</t>
    </rPh>
    <phoneticPr fontId="2"/>
  </si>
  <si>
    <t>　●各国民族文化・価値観の尊重</t>
  </si>
  <si>
    <t>　●法規・慣習の尊重</t>
  </si>
  <si>
    <t>　●交際マナー、行動マナー</t>
    <rPh sb="2" eb="4">
      <t>コウサイ</t>
    </rPh>
    <rPh sb="8" eb="10">
      <t>コウドウ</t>
    </rPh>
    <phoneticPr fontId="2"/>
  </si>
  <si>
    <t>　●日本紹介、自己紹介</t>
    <rPh sb="2" eb="4">
      <t>ニホン</t>
    </rPh>
    <rPh sb="4" eb="6">
      <t>ショウカイ</t>
    </rPh>
    <rPh sb="7" eb="9">
      <t>ジコ</t>
    </rPh>
    <rPh sb="9" eb="11">
      <t>ショウカイ</t>
    </rPh>
    <phoneticPr fontId="2"/>
  </si>
  <si>
    <t>　●国際交渉の知識（①国際交渉とは ②日本的発想法・表現と論理的思考 ③プレゼンテーションの技術</t>
    <rPh sb="2" eb="4">
      <t>コクサイ</t>
    </rPh>
    <rPh sb="4" eb="6">
      <t>コウショウ</t>
    </rPh>
    <rPh sb="7" eb="9">
      <t>チシキ</t>
    </rPh>
    <phoneticPr fontId="2"/>
  </si>
  <si>
    <t>　　④プロポーザルの技術 ⑤取引条件の交渉手順と技術）</t>
    <phoneticPr fontId="8"/>
  </si>
  <si>
    <t>3. 異文化コミュニケーションの知識</t>
    <phoneticPr fontId="8"/>
  </si>
  <si>
    <t>4. 口頭によるコミュニケーション上の留意点</t>
    <phoneticPr fontId="8"/>
  </si>
  <si>
    <t>5. 文書によるコミュニケーション上の留意点</t>
    <phoneticPr fontId="8"/>
  </si>
  <si>
    <t>6. 非言語コミュニケーション（ジェスチャー等）</t>
    <phoneticPr fontId="8"/>
  </si>
  <si>
    <t>7. 英語の活用スキル（目安としてTOEIC 600点程度以上）</t>
    <phoneticPr fontId="8"/>
  </si>
  <si>
    <t>8. その他の外国語スキル（中国語など必要に応じて）</t>
    <phoneticPr fontId="8"/>
  </si>
  <si>
    <t>※重複項目は省略</t>
    <rPh sb="1" eb="3">
      <t>チョウフク</t>
    </rPh>
    <rPh sb="3" eb="5">
      <t>コウモク</t>
    </rPh>
    <rPh sb="6" eb="8">
      <t>ショウリャク</t>
    </rPh>
    <phoneticPr fontId="8"/>
  </si>
  <si>
    <t>5. 英語によるコミュニケーション能力　（目安としてTOEIC 600点程度以上）</t>
    <phoneticPr fontId="8"/>
  </si>
  <si>
    <t>3. 英語によるコミュニケーション能力　（目安としてTOEIC 600点程度以上）</t>
    <phoneticPr fontId="8"/>
  </si>
  <si>
    <t>　●海外生産の前提条件（フィージビリティ調査、各国の奨励政策、生産・調達等のコスト計算・国際比較、競争優位性等）</t>
    <phoneticPr fontId="8"/>
  </si>
  <si>
    <t>　●国際生産の目的、手段と形態（国際調達、製造委託、生産 提携、合弁会社、現地法人、共同研究・開発等）</t>
    <phoneticPr fontId="8"/>
  </si>
  <si>
    <t>　●国際マーケティングの主たる対象領域（消費財、産業財、無形財等）</t>
    <phoneticPr fontId="8"/>
  </si>
  <si>
    <t>　③個人所得税（派遣社員給与関連を含む）、社会保障関連制度</t>
    <phoneticPr fontId="8"/>
  </si>
  <si>
    <t>　●日本のタックス・ヘイブン（租税避難地）対策税制、移転価格税制等</t>
    <phoneticPr fontId="8"/>
  </si>
  <si>
    <t>6. 英語によるコミュニケーション能力　（目安として、TOEIC 600点程度以上）</t>
    <phoneticPr fontId="8"/>
  </si>
  <si>
    <t>5. 自社（国内及び海外事務所）における外国人スタッフの登用状況及び活用上の問題点</t>
    <phoneticPr fontId="8"/>
  </si>
  <si>
    <t>　　①国際労働組織（国際自由労連（ICFTU）、国際産別組織（ITS）等）</t>
    <phoneticPr fontId="8"/>
  </si>
  <si>
    <t xml:space="preserve">  ●雇用管理の基本的仕組（採用、就業規則、 賃金・給与・ 福利厚生、能力開発、労働安全衛生、服務規律・解雇等）</t>
    <phoneticPr fontId="8"/>
  </si>
  <si>
    <t>多様性の尊重と異文化コミュニケーション</t>
  </si>
  <si>
    <t>多様性の尊重と異文化コミュニケーション</t>
    <phoneticPr fontId="8"/>
  </si>
  <si>
    <t>国際人事・労務管理基礎</t>
  </si>
  <si>
    <t>国際人事・労務管理基礎</t>
    <phoneticPr fontId="8"/>
  </si>
  <si>
    <t>国際会計基礎</t>
  </si>
  <si>
    <t>国際会計基礎</t>
    <phoneticPr fontId="8"/>
  </si>
  <si>
    <t>国際法務基礎</t>
  </si>
  <si>
    <t>国際法務基礎</t>
    <phoneticPr fontId="8"/>
  </si>
  <si>
    <t>国際税務基礎</t>
  </si>
  <si>
    <t>国際税務基礎</t>
    <phoneticPr fontId="8"/>
  </si>
  <si>
    <t>国際金融・財務基礎</t>
  </si>
  <si>
    <t>国際金融・財務基礎</t>
    <phoneticPr fontId="8"/>
  </si>
  <si>
    <t>国際マーケティング基礎</t>
  </si>
  <si>
    <t>国際マーケティング基礎</t>
    <phoneticPr fontId="8"/>
  </si>
  <si>
    <t>国際生産・ソーシング管理基礎</t>
  </si>
  <si>
    <t>国際生産・ソーシング管理基礎</t>
    <phoneticPr fontId="8"/>
  </si>
  <si>
    <t>国際経営管理基礎</t>
  </si>
  <si>
    <t>国際経営管理基礎</t>
    <phoneticPr fontId="8"/>
  </si>
  <si>
    <t>国際事業運営基礎</t>
  </si>
  <si>
    <t>国際事業運営基礎</t>
    <phoneticPr fontId="8"/>
  </si>
  <si>
    <t>　●基本事項（役務（人的資源）、物品、原材料、技術、資金等）</t>
    <phoneticPr fontId="8"/>
  </si>
  <si>
    <t>　●研究開発、製造、マーケティングとのインターフェイス 管理</t>
    <phoneticPr fontId="8"/>
  </si>
  <si>
    <t>　●企業の社会的責任</t>
    <phoneticPr fontId="8"/>
  </si>
  <si>
    <t>4. 異文化コミュニケーション</t>
    <phoneticPr fontId="8"/>
  </si>
  <si>
    <t>5. その他の外国語能力</t>
    <phoneticPr fontId="8"/>
  </si>
  <si>
    <t>6. 異文化コミュニケーション</t>
    <phoneticPr fontId="8"/>
  </si>
  <si>
    <t>7. その他の外国語能力</t>
    <phoneticPr fontId="8"/>
  </si>
  <si>
    <t>8．ダイバーシティ（共生社会）経営</t>
    <phoneticPr fontId="8"/>
  </si>
  <si>
    <t>①法規範、社内規範、倫理規範の遵守</t>
    <rPh sb="1" eb="2">
      <t>ホウ</t>
    </rPh>
    <rPh sb="2" eb="4">
      <t>キハン</t>
    </rPh>
    <rPh sb="5" eb="7">
      <t>シャナイ</t>
    </rPh>
    <rPh sb="7" eb="9">
      <t>キハン</t>
    </rPh>
    <rPh sb="10" eb="12">
      <t>リンリ</t>
    </rPh>
    <rPh sb="12" eb="14">
      <t>キハン</t>
    </rPh>
    <rPh sb="15" eb="17">
      <t>ジュンシュ</t>
    </rPh>
    <phoneticPr fontId="1"/>
  </si>
  <si>
    <t>1. 社内の倫理規定・行動規範</t>
    <rPh sb="3" eb="5">
      <t>シャナイ</t>
    </rPh>
    <rPh sb="6" eb="8">
      <t>リンリ</t>
    </rPh>
    <rPh sb="8" eb="10">
      <t>キテイ</t>
    </rPh>
    <rPh sb="11" eb="13">
      <t>コウドウ</t>
    </rPh>
    <rPh sb="13" eb="15">
      <t>キハン</t>
    </rPh>
    <phoneticPr fontId="8"/>
  </si>
  <si>
    <t xml:space="preserve">  ●経営理念・経営方針</t>
    <phoneticPr fontId="8"/>
  </si>
  <si>
    <t>　●社是・社訓</t>
    <phoneticPr fontId="8"/>
  </si>
  <si>
    <t>　●倫理規程</t>
    <phoneticPr fontId="8"/>
  </si>
  <si>
    <t>2. 会社の就業規則及び関連諸規程</t>
  </si>
  <si>
    <t>3. 問題となりやすい主な事項</t>
    <phoneticPr fontId="8"/>
  </si>
  <si>
    <t>　●個人情報保護</t>
    <phoneticPr fontId="8"/>
  </si>
  <si>
    <t>　●インサイダー取引</t>
    <phoneticPr fontId="8"/>
  </si>
  <si>
    <t>　●談合、カルテル等の不正競争</t>
    <phoneticPr fontId="8"/>
  </si>
  <si>
    <t xml:space="preserve">  ●ソフトウェア等の違法コピー（知的財産権の保護）</t>
    <phoneticPr fontId="8"/>
  </si>
  <si>
    <t xml:space="preserve">  ●人権、セクハラ、パワハラ</t>
    <phoneticPr fontId="8"/>
  </si>
  <si>
    <t xml:space="preserve">  ●環境、リサイクル　等</t>
    <phoneticPr fontId="8"/>
  </si>
  <si>
    <t xml:space="preserve">  ●取引における優位的な地位の乱用</t>
    <phoneticPr fontId="8"/>
  </si>
  <si>
    <t>　●顧客情報の流出、情報漏洩</t>
    <phoneticPr fontId="8"/>
  </si>
  <si>
    <t>　●不正経理等</t>
    <phoneticPr fontId="8"/>
  </si>
  <si>
    <t>　●偽装等</t>
    <phoneticPr fontId="8"/>
  </si>
  <si>
    <t>4. 自社及び世間一般でコンプライアンス上問題となった事例</t>
    <rPh sb="27" eb="29">
      <t>ジレイ</t>
    </rPh>
    <phoneticPr fontId="8"/>
  </si>
  <si>
    <t>5．監査役・監査委員会・コンプライアンス委員会</t>
    <phoneticPr fontId="8"/>
  </si>
  <si>
    <t>6. 担当する業務に関する法規制（競争法／独占禁止法等）</t>
    <phoneticPr fontId="8"/>
  </si>
  <si>
    <t>①法規範、社内規範、倫理規範の遵守</t>
    <phoneticPr fontId="8"/>
  </si>
  <si>
    <t>法令や企業内の諸規定等や倫理規範を遵守している。</t>
    <phoneticPr fontId="8"/>
  </si>
  <si>
    <t>業務上知り得た秘密を正当な理由なく他に開示したり、盗用したりしていない。</t>
    <phoneticPr fontId="8"/>
  </si>
  <si>
    <t>日常の業務遂行において法的または倫理的なジレンマに直面した際は、法令や決められた規範等に照らして判断し、判断が難しい場合には必ず上位者に相談している。</t>
    <phoneticPr fontId="8"/>
  </si>
  <si>
    <t>法令や規範等について、自分の知見では曖昧なことや分からないことは必ず周囲に質問して確認している。</t>
    <phoneticPr fontId="8"/>
  </si>
  <si>
    <t>仕事に取り掛かる前に、求められる達成水準や仕事の進め方、注意事項等を確認している</t>
    <rPh sb="0" eb="2">
      <t>シゴト</t>
    </rPh>
    <rPh sb="3" eb="4">
      <t>ト</t>
    </rPh>
    <rPh sb="5" eb="6">
      <t>カ</t>
    </rPh>
    <rPh sb="8" eb="9">
      <t>マエ</t>
    </rPh>
    <rPh sb="11" eb="12">
      <t>モト</t>
    </rPh>
    <rPh sb="16" eb="18">
      <t>タッセイ</t>
    </rPh>
    <rPh sb="18" eb="20">
      <t>スイジュン</t>
    </rPh>
    <rPh sb="21" eb="23">
      <t>シゴト</t>
    </rPh>
    <rPh sb="24" eb="25">
      <t>スス</t>
    </rPh>
    <rPh sb="26" eb="27">
      <t>カタ</t>
    </rPh>
    <rPh sb="28" eb="30">
      <t>チュウイ</t>
    </rPh>
    <rPh sb="30" eb="32">
      <t>ジコウ</t>
    </rPh>
    <rPh sb="32" eb="33">
      <t>トウ</t>
    </rPh>
    <rPh sb="34" eb="36">
      <t>カクニン</t>
    </rPh>
    <phoneticPr fontId="8"/>
  </si>
  <si>
    <t>コスト意識をもって自分なりに工夫しながら仕事を行い、効率化や改善を試みている</t>
    <phoneticPr fontId="8"/>
  </si>
  <si>
    <t>多様性を理解し、異文化での職務遂行に必要なグローバル・ビジネス・マインドの基本を身につけている</t>
    <rPh sb="0" eb="3">
      <t>タヨウセイ</t>
    </rPh>
    <rPh sb="4" eb="6">
      <t>リカイ</t>
    </rPh>
    <rPh sb="8" eb="11">
      <t>イブンカ</t>
    </rPh>
    <rPh sb="13" eb="15">
      <t>ショクム</t>
    </rPh>
    <rPh sb="15" eb="17">
      <t>スイコウ</t>
    </rPh>
    <rPh sb="18" eb="20">
      <t>ヒツヨウ</t>
    </rPh>
    <rPh sb="37" eb="39">
      <t>キホン</t>
    </rPh>
    <rPh sb="40" eb="41">
      <t>ミ</t>
    </rPh>
    <phoneticPr fontId="8"/>
  </si>
  <si>
    <t>外国との取引において、会話やビジネス文書のやりとりの基本ができている</t>
    <rPh sb="0" eb="2">
      <t>ガイコク</t>
    </rPh>
    <rPh sb="4" eb="6">
      <t>トリヒキ</t>
    </rPh>
    <rPh sb="11" eb="13">
      <t>カイワ</t>
    </rPh>
    <rPh sb="18" eb="20">
      <t>ブンショ</t>
    </rPh>
    <rPh sb="26" eb="28">
      <t>キホン</t>
    </rPh>
    <phoneticPr fontId="8"/>
  </si>
  <si>
    <t>国際人事・労務管理に関する必要な基本的事項及び実務に必要な事務的手続、社内決裁ルート等を正しく理解し、業務を遂行している</t>
    <rPh sb="21" eb="22">
      <t>オヨ</t>
    </rPh>
    <rPh sb="51" eb="53">
      <t>ギョウム</t>
    </rPh>
    <rPh sb="54" eb="56">
      <t>スイコウ</t>
    </rPh>
    <phoneticPr fontId="8"/>
  </si>
  <si>
    <t>外国人スタッフの採用・契約手続、海外勤務者の労務管理上の諸手続（給与・手当の計算等）など、国際人事・労務管理の定例的業務に関しては、上司の包括的助言に基づき業務を完遂している</t>
    <phoneticPr fontId="8"/>
  </si>
  <si>
    <t>国際会計に関する必要な基本的事項及び実務に必要な事務的手続、社内決裁ルート等を正しく理解し、業務を遂行している</t>
    <rPh sb="0" eb="2">
      <t>コクサイ</t>
    </rPh>
    <rPh sb="2" eb="4">
      <t>カイケイ</t>
    </rPh>
    <rPh sb="16" eb="17">
      <t>オヨ</t>
    </rPh>
    <rPh sb="46" eb="48">
      <t>ギョウム</t>
    </rPh>
    <rPh sb="49" eb="51">
      <t>スイコウ</t>
    </rPh>
    <phoneticPr fontId="8"/>
  </si>
  <si>
    <t>基本的な英文財務諸表の作成など国際会計の定例的業務に関しては、上司の包括的助言を踏まえて業務を完遂している</t>
    <phoneticPr fontId="8"/>
  </si>
  <si>
    <t>国際会計の日常業務に関し、自己評価を行い、問題点や今後改善すべきと思う点を自分なりに整理し、上司や先輩に対して意見具申している</t>
    <rPh sb="0" eb="2">
      <t>コクサイ</t>
    </rPh>
    <rPh sb="2" eb="4">
      <t>カイケイ</t>
    </rPh>
    <phoneticPr fontId="8"/>
  </si>
  <si>
    <t>国際法務に関する必要な基本的事項及び実務に必要な事務的手続、社内決裁ルート等を正しく理解し、業務を遂行している</t>
    <rPh sb="0" eb="2">
      <t>コクサイ</t>
    </rPh>
    <rPh sb="2" eb="4">
      <t>ホウム</t>
    </rPh>
    <rPh sb="16" eb="17">
      <t>オヨ</t>
    </rPh>
    <rPh sb="46" eb="48">
      <t>ギョウム</t>
    </rPh>
    <rPh sb="49" eb="51">
      <t>スイコウ</t>
    </rPh>
    <phoneticPr fontId="8"/>
  </si>
  <si>
    <t>各国の法制に関する資料収集や外国法の解釈・資料作成など国際法務の定例的業務に関しては、上司の包括的助言を踏まえて業務を完遂している</t>
    <phoneticPr fontId="8"/>
  </si>
  <si>
    <t>国際法務の日常業務に関し、自己評価を行い、問題点や今後改善すべきと思う点を自分なりに整理し、上司や先輩に対して意見具申している</t>
    <phoneticPr fontId="8"/>
  </si>
  <si>
    <t>国際税務に関する必要な基本的事項及び実務に必要な事務的手続、社内決裁ルート等を正しく理解し、業務を遂行している</t>
    <rPh sb="0" eb="2">
      <t>コクサイ</t>
    </rPh>
    <rPh sb="2" eb="4">
      <t>ゼイム</t>
    </rPh>
    <rPh sb="16" eb="17">
      <t>オヨ</t>
    </rPh>
    <rPh sb="46" eb="48">
      <t>ギョウム</t>
    </rPh>
    <rPh sb="49" eb="51">
      <t>スイコウ</t>
    </rPh>
    <phoneticPr fontId="8"/>
  </si>
  <si>
    <t>海外拠点における税制の情報収集と分析、海外勤務者をめぐる税務の事務手続など国際税務の定例的業務に関しては、上司の包括的助言を踏まえて業務を完遂している</t>
    <phoneticPr fontId="8"/>
  </si>
  <si>
    <t>国際税務の日常業務に関し、自己評価を行い、問題点や今後改善すべきと思う点を自分なりに整理し、上司や先輩に対して意見具申している</t>
    <rPh sb="2" eb="4">
      <t>ゼイム</t>
    </rPh>
    <phoneticPr fontId="8"/>
  </si>
  <si>
    <t>国際金融・財務に関する基本的事項及び実務に必要な事務的手続、社内決裁ルート等を正しく理解し、業務を遂行している</t>
    <rPh sb="0" eb="2">
      <t>コクサイ</t>
    </rPh>
    <rPh sb="2" eb="4">
      <t>キンユウ</t>
    </rPh>
    <rPh sb="5" eb="7">
      <t>ザイム</t>
    </rPh>
    <rPh sb="8" eb="9">
      <t>カン</t>
    </rPh>
    <rPh sb="11" eb="13">
      <t>キホン</t>
    </rPh>
    <rPh sb="16" eb="17">
      <t>オヨ</t>
    </rPh>
    <rPh sb="46" eb="48">
      <t>ギョウム</t>
    </rPh>
    <rPh sb="49" eb="51">
      <t>スイコウ</t>
    </rPh>
    <phoneticPr fontId="8"/>
  </si>
  <si>
    <t>海外投資国における金融・財務情勢の情報収集と分析など国際金融・財務の定例的業務に関しては、上司の包括的助言を踏まえて業務を完遂している</t>
    <phoneticPr fontId="8"/>
  </si>
  <si>
    <t>国際金融・財務の日常業務をめぐり、自己評価を行い、問題点や今後改善すべきと思う点を自分なりに整理し、上司や先輩に対して意見具申している</t>
    <rPh sb="0" eb="2">
      <t>コクサイ</t>
    </rPh>
    <rPh sb="2" eb="4">
      <t>キンユウ</t>
    </rPh>
    <rPh sb="5" eb="7">
      <t>ザイム</t>
    </rPh>
    <phoneticPr fontId="8"/>
  </si>
  <si>
    <t>国際マーケティングに関する基本的事項及び実務に必要な事務的手続、社内決裁ルート等を正しく理解し、業務を遂行している</t>
    <rPh sb="0" eb="2">
      <t>コクサイ</t>
    </rPh>
    <rPh sb="10" eb="11">
      <t>カン</t>
    </rPh>
    <rPh sb="13" eb="15">
      <t>キホン</t>
    </rPh>
    <rPh sb="18" eb="19">
      <t>オヨ</t>
    </rPh>
    <rPh sb="48" eb="50">
      <t>ギョウム</t>
    </rPh>
    <rPh sb="51" eb="53">
      <t>スイコウ</t>
    </rPh>
    <phoneticPr fontId="8"/>
  </si>
  <si>
    <t>基本的な国際市場調査の実施など国際マーケティングのうち定例的な業務に関しては、情報収集の間口を広げながら自らの判断で業務を遂行している</t>
    <phoneticPr fontId="8"/>
  </si>
  <si>
    <t>国際マーケティングの日常業務に関し、自己評価を行い、問題点や今後改善すべきと思う点を自分なりに整理し、上司や先輩に対して意見具申している</t>
    <rPh sb="0" eb="2">
      <t>コクサイ</t>
    </rPh>
    <phoneticPr fontId="8"/>
  </si>
  <si>
    <t>国際生産・ソーシング管理に関する基本的事項及び実務に必要な事務的手続、社内決裁ルート等を正しく理解し、業務を遂行している</t>
    <rPh sb="0" eb="2">
      <t>コクサイ</t>
    </rPh>
    <rPh sb="2" eb="4">
      <t>セイサン</t>
    </rPh>
    <rPh sb="10" eb="12">
      <t>カンリ</t>
    </rPh>
    <rPh sb="13" eb="14">
      <t>カン</t>
    </rPh>
    <rPh sb="16" eb="18">
      <t>キホン</t>
    </rPh>
    <rPh sb="21" eb="22">
      <t>オヨ</t>
    </rPh>
    <rPh sb="51" eb="53">
      <t>ギョウム</t>
    </rPh>
    <rPh sb="54" eb="56">
      <t>スイコウ</t>
    </rPh>
    <phoneticPr fontId="8"/>
  </si>
  <si>
    <t>国際生産・ソーシング管理の日常業務に関し、自己評価を行い、問題点や今後改善すべきと思う点を自分なりに整理し、上司や先輩に対して意見具申している</t>
    <rPh sb="0" eb="2">
      <t>コクサイ</t>
    </rPh>
    <rPh sb="2" eb="4">
      <t>セイサン</t>
    </rPh>
    <rPh sb="10" eb="12">
      <t>カンリ</t>
    </rPh>
    <phoneticPr fontId="8"/>
  </si>
  <si>
    <t>国際経営管理に関する基本的事項及び実務に必要な事務的手続、社内決裁ルート等を正しく理解し、業務を遂行している</t>
    <rPh sb="0" eb="2">
      <t>コクサイ</t>
    </rPh>
    <rPh sb="2" eb="4">
      <t>ケイエイ</t>
    </rPh>
    <rPh sb="4" eb="6">
      <t>カンリ</t>
    </rPh>
    <rPh sb="7" eb="8">
      <t>カン</t>
    </rPh>
    <rPh sb="10" eb="12">
      <t>キホン</t>
    </rPh>
    <rPh sb="15" eb="16">
      <t>オヨ</t>
    </rPh>
    <rPh sb="45" eb="47">
      <t>ギョウム</t>
    </rPh>
    <rPh sb="48" eb="50">
      <t>スイコウ</t>
    </rPh>
    <phoneticPr fontId="8"/>
  </si>
  <si>
    <t>海外情報の収集と分析など国際経営管理の定例的業務に関しては、情報の間口を広げながら自らの判断で業務を遂行している</t>
    <phoneticPr fontId="8"/>
  </si>
  <si>
    <t>国際経営管理の日常業務に関し、自己評価を行い、問題点や今後改善すべきと思う点を自分なりに整理し、上司や先輩に対して意見具申している</t>
    <rPh sb="0" eb="2">
      <t>コクサイ</t>
    </rPh>
    <rPh sb="2" eb="4">
      <t>ケイエイ</t>
    </rPh>
    <rPh sb="4" eb="6">
      <t>カンリ</t>
    </rPh>
    <phoneticPr fontId="8"/>
  </si>
  <si>
    <t>国際事業運営に関する基本的事項及び実務に必要な事務的手続、社内決裁ルート等を正しく理解し、業務を遂行している</t>
    <rPh sb="0" eb="2">
      <t>コクサイ</t>
    </rPh>
    <rPh sb="2" eb="4">
      <t>ジギョウ</t>
    </rPh>
    <rPh sb="4" eb="6">
      <t>ウンエイ</t>
    </rPh>
    <rPh sb="7" eb="8">
      <t>カン</t>
    </rPh>
    <rPh sb="10" eb="12">
      <t>キホン</t>
    </rPh>
    <rPh sb="15" eb="16">
      <t>オヨ</t>
    </rPh>
    <rPh sb="45" eb="47">
      <t>ギョウム</t>
    </rPh>
    <rPh sb="48" eb="50">
      <t>スイコウ</t>
    </rPh>
    <phoneticPr fontId="8"/>
  </si>
  <si>
    <t>海外会社の設立に関する事務手続、海外における事業提携先との英語による日常的やり取りなど国際事業運営の定例的業務に関しては、上司の包括的指示を踏まえて業務を完遂している</t>
    <phoneticPr fontId="8"/>
  </si>
  <si>
    <t>国際事業運営の日常業務に関し、自己評価を行い、問題点や今後改善すべきと思う点を自分なりに整理し、上司や先輩に対して意見具申している</t>
    <rPh sb="0" eb="2">
      <t>コクサイ</t>
    </rPh>
    <rPh sb="2" eb="4">
      <t>ジギョウ</t>
    </rPh>
    <rPh sb="4" eb="6">
      <t>ウンエイ</t>
    </rPh>
    <rPh sb="7" eb="9">
      <t>ニチジョウ</t>
    </rPh>
    <rPh sb="9" eb="11">
      <t>ギョウム</t>
    </rPh>
    <rPh sb="12" eb="13">
      <t>カン</t>
    </rPh>
    <phoneticPr fontId="8"/>
  </si>
  <si>
    <t>海外情報の収集と分析、国際調達、製造委託、生産提携等の推進に係る事務手続などの定例的業務に関しては、上司の包括的助言を踏まえて業務を完遂している</t>
    <phoneticPr fontId="8"/>
  </si>
  <si>
    <t>海外情報の収集と分析、国際調達、製造委託、生産提携等の推進に係る事務手続などの定例的業務に関しては、上司の包括的助言を踏まえて独力で業務を完遂している。</t>
    <phoneticPr fontId="8"/>
  </si>
  <si>
    <t>業務に取り掛かる前に過去の調査事例や関連ファイルを調べるなど、効率的に業務を行っている。</t>
    <phoneticPr fontId="8"/>
  </si>
  <si>
    <t>国際人事・労務管理の日常業務に関し、自己評価を行い、問題点や今後改善すべきと思う点を自分なりに整理し、上司や先輩に対して意見具申している</t>
    <phoneticPr fontId="8"/>
  </si>
  <si>
    <t>国際マーケティング業務の遂行過程で過去に類例のない問題に直面した場合には、自分勝手な判断を行うことなく上司や先輩に報告して指示を仰いでいる。</t>
    <rPh sb="14" eb="16">
      <t>カテイ</t>
    </rPh>
    <phoneticPr fontId="8"/>
  </si>
  <si>
    <t>国際人事・労務管理の日常業務をめぐり、問題点や今後改善すべきと思う点を自分なりに整理し、上司や先輩に対して意見具申している。</t>
    <phoneticPr fontId="8"/>
  </si>
  <si>
    <r>
      <rPr>
        <sz val="11"/>
        <rFont val="ＭＳ Ｐゴシック"/>
        <family val="3"/>
        <charset val="128"/>
      </rPr>
      <t>企業倫理とコンプライアンス</t>
    </r>
    <rPh sb="0" eb="2">
      <t>キギョウ</t>
    </rPh>
    <rPh sb="2" eb="4">
      <t>リンリ</t>
    </rPh>
    <phoneticPr fontId="22"/>
  </si>
  <si>
    <r>
      <t xml:space="preserve">【評価の基準】
○ ： 　一人でできている
        </t>
    </r>
    <r>
      <rPr>
        <sz val="10"/>
        <rFont val="ＭＳ Ｐゴシック"/>
        <family val="3"/>
        <charset val="128"/>
      </rPr>
      <t xml:space="preserve"> （下位者に教えることができるレベルを含む）</t>
    </r>
    <r>
      <rPr>
        <b/>
        <sz val="10"/>
        <rFont val="ＭＳ Ｐゴシック"/>
        <family val="3"/>
        <charset val="128"/>
      </rPr>
      <t xml:space="preserve">
△ ： 　ほぼ一人でできている
   </t>
    </r>
    <r>
      <rPr>
        <sz val="10"/>
        <rFont val="ＭＳ Ｐゴシック"/>
        <family val="3"/>
        <charset val="128"/>
      </rPr>
      <t xml:space="preserve">      （一部、上位者・周囲の助けが必要なレベル） </t>
    </r>
    <r>
      <rPr>
        <b/>
        <sz val="10"/>
        <rFont val="ＭＳ Ｐゴシック"/>
        <family val="3"/>
        <charset val="128"/>
      </rPr>
      <t xml:space="preserve">
× ： 　できていない
</t>
    </r>
    <r>
      <rPr>
        <sz val="10"/>
        <rFont val="ＭＳ Ｐゴシック"/>
        <family val="3"/>
        <charset val="128"/>
      </rPr>
      <t xml:space="preserve">         （常に上位者・周囲の助けが必要なレベル） </t>
    </r>
    <phoneticPr fontId="8"/>
  </si>
  <si>
    <t>＜職業能力評価シート＞</t>
    <phoneticPr fontId="8"/>
  </si>
  <si>
    <t>国際（グローバル）経営管理</t>
    <rPh sb="0" eb="2">
      <t>コクサイ</t>
    </rPh>
    <rPh sb="9" eb="11">
      <t>ケイエイ</t>
    </rPh>
    <rPh sb="11" eb="13">
      <t>カンリ</t>
    </rPh>
    <phoneticPr fontId="8"/>
  </si>
  <si>
    <t>レベル１</t>
    <phoneticPr fontId="8"/>
  </si>
  <si>
    <t>国際（グローバル）経営管理における基本的な知識と技能を有し、上司の指示・助言を踏まえて日常業務を遂行できる能力水準</t>
    <rPh sb="0" eb="2">
      <t>コクサイ</t>
    </rPh>
    <rPh sb="9" eb="11">
      <t>ケイエイ</t>
    </rPh>
    <rPh sb="11" eb="13">
      <t>カンリ</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</si>
</sst>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71" x14ac:knownFonts="1">
    <font>
      <sz val="9"/>
      <name val="ARIAL"/>
      <family val="2"/>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0"/>
      <name val="Arial"/>
      <family val="2"/>
    </font>
    <font>
      <b/>
      <sz val="11"/>
      <name val="ＭＳ Ｐゴシック"/>
      <family val="3"/>
      <charset val="128"/>
    </font>
    <font>
      <sz val="20"/>
      <name val="HG創英角ｺﾞｼｯｸUB"/>
      <family val="3"/>
      <charset val="128"/>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ＭＳ Ｐゴシック"/>
      <family val="2"/>
      <charset val="128"/>
    </font>
    <font>
      <sz val="9"/>
      <color theme="1"/>
      <name val="ＭＳ Ｐゴシック"/>
      <family val="3"/>
      <charset val="128"/>
    </font>
    <font>
      <b/>
      <sz val="11"/>
      <color theme="1"/>
      <name val="ＭＳ Ｐゴシック"/>
      <family val="3"/>
      <charset val="128"/>
    </font>
    <font>
      <u/>
      <sz val="9"/>
      <color theme="10"/>
      <name val="ARIAL"/>
      <family val="2"/>
    </font>
    <font>
      <u/>
      <sz val="9"/>
      <color theme="11"/>
      <name val="ARIAL"/>
      <family val="2"/>
    </font>
    <font>
      <b/>
      <sz val="10"/>
      <color theme="1" tint="4.9989318521683403E-2"/>
      <name val="Arial"/>
      <family val="2"/>
    </font>
    <font>
      <sz val="11"/>
      <name val="ARIAL"/>
      <family val="2"/>
    </font>
    <font>
      <u/>
      <sz val="11"/>
      <name val="ＭＳ Ｐゴシック"/>
      <family val="3"/>
      <charset val="128"/>
    </font>
    <font>
      <sz val="11"/>
      <color theme="1"/>
      <name val="ARIAL"/>
      <family val="2"/>
    </font>
    <font>
      <b/>
      <sz val="11"/>
      <name val="ARIAL"/>
      <family val="2"/>
    </font>
    <font>
      <sz val="11"/>
      <color theme="1"/>
      <name val="ＭＳ Ｐゴシック"/>
      <family val="3"/>
      <charset val="128"/>
    </font>
    <font>
      <sz val="11"/>
      <name val="ＭＳ ゴシック"/>
      <family val="3"/>
      <charset val="128"/>
    </font>
    <font>
      <sz val="11"/>
      <color theme="1"/>
      <name val="ＭＳ ゴシック"/>
      <family val="3"/>
      <charset val="128"/>
    </font>
    <font>
      <sz val="11"/>
      <color theme="1"/>
      <name val="ＭＳ Ｐゴシック"/>
      <family val="3"/>
      <charset val="128"/>
      <scheme val="minor"/>
    </font>
    <font>
      <sz val="11"/>
      <color indexed="42"/>
      <name val="ＭＳ Ｐゴシック"/>
      <family val="3"/>
      <charset val="128"/>
    </font>
    <font>
      <sz val="11"/>
      <name val="ＭＳ Ｐゴシック"/>
      <family val="3"/>
      <charset val="12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s>
  <borders count="6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style="thin">
        <color auto="1"/>
      </left>
      <right style="thin">
        <color auto="1"/>
      </right>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hair">
        <color auto="1"/>
      </bottom>
      <diagonal/>
    </border>
    <border>
      <left style="thin">
        <color auto="1"/>
      </left>
      <right style="thin">
        <color auto="1"/>
      </right>
      <top/>
      <bottom/>
      <diagonal/>
    </border>
    <border>
      <left style="thin">
        <color indexed="64"/>
      </left>
      <right/>
      <top style="thin">
        <color indexed="46"/>
      </top>
      <bottom/>
      <diagonal/>
    </border>
    <border>
      <left/>
      <right style="thin">
        <color indexed="64"/>
      </right>
      <top style="thin">
        <color indexed="46"/>
      </top>
      <bottom/>
      <diagonal/>
    </border>
    <border>
      <left style="thin">
        <color indexed="64"/>
      </left>
      <right/>
      <top/>
      <bottom style="thin">
        <color indexed="46"/>
      </bottom>
      <diagonal/>
    </border>
    <border>
      <left/>
      <right style="thin">
        <color indexed="64"/>
      </right>
      <top/>
      <bottom style="thin">
        <color indexed="46"/>
      </bottom>
      <diagonal/>
    </border>
    <border>
      <left style="thin">
        <color indexed="64"/>
      </left>
      <right/>
      <top style="thin">
        <color indexed="46"/>
      </top>
      <bottom style="thin">
        <color indexed="46"/>
      </bottom>
      <diagonal/>
    </border>
    <border>
      <left/>
      <right style="thin">
        <color indexed="64"/>
      </right>
      <top style="thin">
        <color indexed="46"/>
      </top>
      <bottom style="thin">
        <color indexed="46"/>
      </bottom>
      <diagonal/>
    </border>
    <border>
      <left style="thin">
        <color indexed="64"/>
      </left>
      <right/>
      <top style="thin">
        <color indexed="46"/>
      </top>
      <bottom style="thin">
        <color indexed="64"/>
      </bottom>
      <diagonal/>
    </border>
    <border>
      <left/>
      <right/>
      <top style="thin">
        <color indexed="46"/>
      </top>
      <bottom style="thin">
        <color indexed="64"/>
      </bottom>
      <diagonal/>
    </border>
    <border>
      <left/>
      <right style="thin">
        <color indexed="64"/>
      </right>
      <top style="thin">
        <color indexed="46"/>
      </top>
      <bottom style="thin">
        <color indexed="64"/>
      </bottom>
      <diagonal/>
    </border>
    <border>
      <left style="thin">
        <color indexed="64"/>
      </left>
      <right style="thin">
        <color auto="1"/>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46"/>
      </bottom>
      <diagonal/>
    </border>
    <border>
      <left/>
      <right/>
      <top style="thin">
        <color indexed="46"/>
      </top>
      <bottom style="thin">
        <color indexed="46"/>
      </bottom>
      <diagonal/>
    </border>
    <border>
      <left style="thin">
        <color indexed="46"/>
      </left>
      <right style="thin">
        <color indexed="46"/>
      </right>
      <top style="thin">
        <color indexed="46"/>
      </top>
      <bottom style="thin">
        <color indexed="46"/>
      </bottom>
      <diagonal/>
    </border>
    <border>
      <left style="thin">
        <color indexed="46"/>
      </left>
      <right/>
      <top style="thin">
        <color indexed="46"/>
      </top>
      <bottom style="thin">
        <color indexed="46"/>
      </bottom>
      <diagonal/>
    </border>
    <border>
      <left/>
      <right style="thin">
        <color indexed="46"/>
      </right>
      <top style="thin">
        <color indexed="46"/>
      </top>
      <bottom style="thin">
        <color indexed="46"/>
      </bottom>
      <diagonal/>
    </border>
  </borders>
  <cellStyleXfs count="55">
    <xf numFmtId="0" fontId="0" fillId="0" borderId="0"/>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4" fillId="0" borderId="0" applyNumberFormat="0" applyFill="0" applyBorder="0" applyAlignment="0" applyProtection="0">
      <alignment vertical="center"/>
    </xf>
    <xf numFmtId="0" fontId="15" fillId="20" borderId="1" applyNumberFormat="0" applyAlignment="0" applyProtection="0">
      <alignment vertical="center"/>
    </xf>
    <xf numFmtId="0" fontId="16" fillId="21" borderId="0" applyNumberFormat="0" applyBorder="0" applyAlignment="0" applyProtection="0">
      <alignment vertical="center"/>
    </xf>
    <xf numFmtId="0" fontId="12" fillId="22" borderId="2" applyNumberFormat="0" applyFont="0" applyAlignment="0" applyProtection="0">
      <alignment vertical="center"/>
    </xf>
    <xf numFmtId="0" fontId="17" fillId="0" borderId="3" applyNumberFormat="0" applyFill="0" applyAlignment="0" applyProtection="0">
      <alignment vertical="center"/>
    </xf>
    <xf numFmtId="0" fontId="18" fillId="3" borderId="0" applyNumberFormat="0" applyBorder="0" applyAlignment="0" applyProtection="0">
      <alignment vertical="center"/>
    </xf>
    <xf numFmtId="0" fontId="19" fillId="23" borderId="4" applyNumberFormat="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23" borderId="9" applyNumberFormat="0" applyAlignment="0" applyProtection="0">
      <alignment vertical="center"/>
    </xf>
    <xf numFmtId="0" fontId="26" fillId="0" borderId="0" applyNumberFormat="0" applyFill="0" applyBorder="0" applyAlignment="0" applyProtection="0">
      <alignment vertical="center"/>
    </xf>
    <xf numFmtId="0" fontId="27" fillId="7" borderId="4" applyNumberFormat="0" applyAlignment="0" applyProtection="0">
      <alignment vertical="center"/>
    </xf>
    <xf numFmtId="0" fontId="7" fillId="0" borderId="0"/>
    <xf numFmtId="0" fontId="9" fillId="0" borderId="0">
      <alignment vertical="center"/>
    </xf>
    <xf numFmtId="0" fontId="9" fillId="0" borderId="0">
      <alignment vertical="center"/>
    </xf>
    <xf numFmtId="0" fontId="28" fillId="4" borderId="0" applyNumberFormat="0" applyBorder="0" applyAlignment="0" applyProtection="0">
      <alignment vertical="center"/>
    </xf>
    <xf numFmtId="0" fontId="9" fillId="0" borderId="0">
      <alignment vertical="center"/>
    </xf>
    <xf numFmtId="0" fontId="9" fillId="0" borderId="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cellStyleXfs>
  <cellXfs count="309">
    <xf numFmtId="0" fontId="0" fillId="0" borderId="0" xfId="0"/>
    <xf numFmtId="0" fontId="7" fillId="0" borderId="0" xfId="41"/>
    <xf numFmtId="0" fontId="9" fillId="0" borderId="0" xfId="42">
      <alignment vertical="center"/>
    </xf>
    <xf numFmtId="0" fontId="7" fillId="0" borderId="0" xfId="42" applyFont="1">
      <alignment vertical="center"/>
    </xf>
    <xf numFmtId="0" fontId="34" fillId="24" borderId="10" xfId="0" applyFont="1" applyFill="1" applyBorder="1" applyAlignment="1">
      <alignment horizontal="center" vertical="center" wrapText="1"/>
    </xf>
    <xf numFmtId="0" fontId="37" fillId="25" borderId="10" xfId="0" applyFont="1" applyFill="1" applyBorder="1" applyAlignment="1">
      <alignment horizontal="center" vertical="center"/>
    </xf>
    <xf numFmtId="0" fontId="37" fillId="25" borderId="10" xfId="0" applyFont="1" applyFill="1" applyBorder="1" applyAlignment="1">
      <alignment horizontal="center" vertical="center" wrapText="1"/>
    </xf>
    <xf numFmtId="0" fontId="37" fillId="0" borderId="15" xfId="0" applyFont="1" applyBorder="1"/>
    <xf numFmtId="0" fontId="37" fillId="0" borderId="0" xfId="0" applyFont="1"/>
    <xf numFmtId="0" fontId="11" fillId="0" borderId="0" xfId="43" applyFont="1" applyAlignment="1">
      <alignment vertical="center" wrapText="1"/>
    </xf>
    <xf numFmtId="0" fontId="37" fillId="25" borderId="12" xfId="0" applyFont="1" applyFill="1" applyBorder="1" applyAlignment="1">
      <alignment horizontal="center" vertical="center" wrapText="1"/>
    </xf>
    <xf numFmtId="0" fontId="39" fillId="0" borderId="0" xfId="0" applyFont="1" applyAlignment="1">
      <alignment vertical="center"/>
    </xf>
    <xf numFmtId="0" fontId="40" fillId="24" borderId="13" xfId="43" applyFont="1" applyFill="1" applyBorder="1" applyAlignment="1">
      <alignment horizontal="center" vertical="center" shrinkToFit="1"/>
    </xf>
    <xf numFmtId="0" fontId="40" fillId="24" borderId="10" xfId="0" applyFont="1" applyFill="1" applyBorder="1" applyAlignment="1">
      <alignment horizontal="center" vertical="center"/>
    </xf>
    <xf numFmtId="0" fontId="40" fillId="24" borderId="10" xfId="0" applyFont="1" applyFill="1" applyBorder="1" applyAlignment="1">
      <alignment horizontal="center" vertical="center" wrapText="1"/>
    </xf>
    <xf numFmtId="0" fontId="41" fillId="26" borderId="16" xfId="0" applyFont="1" applyFill="1" applyBorder="1" applyAlignment="1">
      <alignment vertical="center"/>
    </xf>
    <xf numFmtId="0" fontId="41" fillId="26" borderId="17" xfId="0" applyFont="1" applyFill="1" applyBorder="1" applyAlignment="1">
      <alignment vertical="center"/>
    </xf>
    <xf numFmtId="0" fontId="41" fillId="26" borderId="18" xfId="0" applyFont="1" applyFill="1" applyBorder="1" applyAlignment="1">
      <alignment vertical="center"/>
    </xf>
    <xf numFmtId="0" fontId="7" fillId="0" borderId="0" xfId="0" applyFont="1" applyAlignment="1">
      <alignment vertical="center" wrapText="1"/>
    </xf>
    <xf numFmtId="0" fontId="10" fillId="0" borderId="0" xfId="43" applyFont="1" applyAlignment="1">
      <alignment vertical="center" wrapText="1"/>
    </xf>
    <xf numFmtId="0" fontId="11" fillId="0" borderId="0" xfId="43" applyFont="1">
      <alignment vertical="center"/>
    </xf>
    <xf numFmtId="0" fontId="10" fillId="0" borderId="0" xfId="0" applyFont="1" applyAlignment="1">
      <alignment vertical="center" wrapText="1"/>
    </xf>
    <xf numFmtId="0" fontId="40" fillId="24" borderId="13" xfId="0" applyFont="1" applyFill="1" applyBorder="1" applyAlignment="1">
      <alignment horizontal="center" vertical="center"/>
    </xf>
    <xf numFmtId="0" fontId="40" fillId="24" borderId="13" xfId="0" applyFont="1" applyFill="1" applyBorder="1" applyAlignment="1">
      <alignment horizontal="center" vertical="center" wrapText="1"/>
    </xf>
    <xf numFmtId="0" fontId="29" fillId="0" borderId="0" xfId="0" applyFont="1" applyAlignment="1">
      <alignment horizontal="right" vertical="top"/>
    </xf>
    <xf numFmtId="0" fontId="43" fillId="0" borderId="0" xfId="0" applyFont="1"/>
    <xf numFmtId="0" fontId="40" fillId="24" borderId="10" xfId="43" applyFont="1" applyFill="1" applyBorder="1" applyAlignment="1">
      <alignment horizontal="center" vertical="center" shrinkToFit="1"/>
    </xf>
    <xf numFmtId="0" fontId="41" fillId="26" borderId="21" xfId="0" applyFont="1" applyFill="1" applyBorder="1" applyAlignment="1">
      <alignment vertical="center"/>
    </xf>
    <xf numFmtId="0" fontId="9" fillId="0" borderId="0" xfId="43">
      <alignment vertical="center"/>
    </xf>
    <xf numFmtId="0" fontId="9" fillId="0" borderId="0" xfId="43" applyAlignment="1">
      <alignment horizontal="left" vertical="center"/>
    </xf>
    <xf numFmtId="0" fontId="9" fillId="0" borderId="0" xfId="43" applyAlignment="1">
      <alignment horizontal="left" vertical="center" wrapText="1"/>
    </xf>
    <xf numFmtId="0" fontId="10" fillId="0" borderId="0" xfId="43" applyFont="1">
      <alignment vertical="center"/>
    </xf>
    <xf numFmtId="0" fontId="10" fillId="29" borderId="10" xfId="43" applyFont="1" applyFill="1" applyBorder="1" applyAlignment="1">
      <alignment horizontal="left" vertical="center" shrinkToFit="1"/>
    </xf>
    <xf numFmtId="0" fontId="10" fillId="0" borderId="22" xfId="43" applyFont="1" applyBorder="1" applyAlignment="1">
      <alignment vertical="center" wrapText="1"/>
    </xf>
    <xf numFmtId="0" fontId="9" fillId="0" borderId="0" xfId="43" applyAlignment="1">
      <alignment horizontal="center" vertical="center"/>
    </xf>
    <xf numFmtId="0" fontId="10" fillId="29" borderId="12" xfId="43" applyFont="1" applyFill="1" applyBorder="1" applyAlignment="1">
      <alignment horizontal="center" vertical="center"/>
    </xf>
    <xf numFmtId="0" fontId="9" fillId="0" borderId="0" xfId="46"/>
    <xf numFmtId="0" fontId="46" fillId="0" borderId="0" xfId="46" applyFont="1" applyAlignment="1">
      <alignment horizontal="center" vertical="center"/>
    </xf>
    <xf numFmtId="0" fontId="10" fillId="0" borderId="0" xfId="46" applyFont="1"/>
    <xf numFmtId="0" fontId="10" fillId="30" borderId="12" xfId="46" applyFont="1" applyFill="1" applyBorder="1"/>
    <xf numFmtId="0" fontId="10" fillId="30" borderId="22" xfId="46" applyFont="1" applyFill="1" applyBorder="1"/>
    <xf numFmtId="0" fontId="36" fillId="30" borderId="19" xfId="46" applyFont="1" applyFill="1" applyBorder="1"/>
    <xf numFmtId="0" fontId="10" fillId="0" borderId="22" xfId="46" applyFont="1" applyBorder="1"/>
    <xf numFmtId="0" fontId="36" fillId="0" borderId="22" xfId="46" applyFont="1" applyBorder="1"/>
    <xf numFmtId="0" fontId="10" fillId="30" borderId="23" xfId="46" applyFont="1" applyFill="1" applyBorder="1"/>
    <xf numFmtId="0" fontId="36" fillId="30" borderId="22" xfId="46" applyFont="1" applyFill="1" applyBorder="1"/>
    <xf numFmtId="0" fontId="10" fillId="0" borderId="12" xfId="46" applyFont="1" applyBorder="1"/>
    <xf numFmtId="0" fontId="8" fillId="0" borderId="19" xfId="46" applyFont="1" applyBorder="1"/>
    <xf numFmtId="0" fontId="47" fillId="0" borderId="0" xfId="46" applyFont="1" applyAlignment="1">
      <alignment vertical="center"/>
    </xf>
    <xf numFmtId="0" fontId="9" fillId="0" borderId="22" xfId="46" applyBorder="1"/>
    <xf numFmtId="0" fontId="36" fillId="0" borderId="19" xfId="46" applyFont="1" applyBorder="1"/>
    <xf numFmtId="0" fontId="10" fillId="30" borderId="19" xfId="46" applyFont="1" applyFill="1" applyBorder="1"/>
    <xf numFmtId="0" fontId="9" fillId="0" borderId="19" xfId="46" applyBorder="1"/>
    <xf numFmtId="0" fontId="36" fillId="0" borderId="0" xfId="46" applyFont="1"/>
    <xf numFmtId="0" fontId="37" fillId="0" borderId="0" xfId="46" applyFont="1"/>
    <xf numFmtId="0" fontId="49" fillId="0" borderId="0" xfId="46" applyFont="1"/>
    <xf numFmtId="0" fontId="34" fillId="0" borderId="0" xfId="46" applyFont="1"/>
    <xf numFmtId="0" fontId="9" fillId="0" borderId="25" xfId="46" applyBorder="1"/>
    <xf numFmtId="0" fontId="9" fillId="0" borderId="26" xfId="46" applyBorder="1"/>
    <xf numFmtId="0" fontId="9" fillId="0" borderId="27" xfId="46" applyBorder="1"/>
    <xf numFmtId="0" fontId="9" fillId="0" borderId="24" xfId="46" applyBorder="1"/>
    <xf numFmtId="0" fontId="36" fillId="0" borderId="28" xfId="46" applyFont="1" applyBorder="1"/>
    <xf numFmtId="0" fontId="10" fillId="0" borderId="32" xfId="46" applyFont="1" applyBorder="1"/>
    <xf numFmtId="0" fontId="10" fillId="0" borderId="33" xfId="46" applyFont="1" applyBorder="1"/>
    <xf numFmtId="0" fontId="9" fillId="0" borderId="33" xfId="46" applyBorder="1"/>
    <xf numFmtId="0" fontId="9" fillId="0" borderId="34" xfId="46" applyBorder="1"/>
    <xf numFmtId="0" fontId="10" fillId="0" borderId="32" xfId="46" applyFont="1" applyBorder="1" applyAlignment="1">
      <alignment horizontal="left"/>
    </xf>
    <xf numFmtId="0" fontId="10" fillId="0" borderId="34" xfId="46" applyFont="1" applyBorder="1"/>
    <xf numFmtId="0" fontId="10" fillId="0" borderId="32" xfId="46" applyFont="1" applyBorder="1" applyAlignment="1">
      <alignment vertical="center"/>
    </xf>
    <xf numFmtId="0" fontId="10" fillId="0" borderId="33" xfId="46" applyFont="1" applyBorder="1" applyAlignment="1">
      <alignment vertical="center"/>
    </xf>
    <xf numFmtId="0" fontId="10" fillId="0" borderId="34" xfId="46" applyFont="1" applyBorder="1" applyAlignment="1">
      <alignment vertical="center"/>
    </xf>
    <xf numFmtId="0" fontId="36" fillId="0" borderId="24" xfId="46" applyFont="1" applyBorder="1"/>
    <xf numFmtId="0" fontId="9" fillId="0" borderId="29" xfId="46" applyBorder="1"/>
    <xf numFmtId="0" fontId="9" fillId="0" borderId="30" xfId="46" applyBorder="1"/>
    <xf numFmtId="0" fontId="36" fillId="0" borderId="30" xfId="46" applyFont="1" applyBorder="1"/>
    <xf numFmtId="0" fontId="36" fillId="0" borderId="31" xfId="46" applyFont="1" applyBorder="1"/>
    <xf numFmtId="177" fontId="9" fillId="0" borderId="0" xfId="46" applyNumberFormat="1"/>
    <xf numFmtId="0" fontId="37" fillId="25" borderId="35" xfId="46" applyFont="1" applyFill="1" applyBorder="1" applyAlignment="1">
      <alignment horizontal="center" vertical="center" wrapText="1"/>
    </xf>
    <xf numFmtId="0" fontId="36" fillId="0" borderId="33" xfId="46" applyFont="1" applyBorder="1"/>
    <xf numFmtId="0" fontId="29" fillId="0" borderId="10" xfId="0" applyFont="1" applyBorder="1" applyAlignment="1">
      <alignment horizontal="left" vertical="top" wrapText="1"/>
    </xf>
    <xf numFmtId="0" fontId="29" fillId="0" borderId="10" xfId="0" applyFont="1" applyBorder="1" applyAlignment="1">
      <alignment vertical="top" wrapText="1"/>
    </xf>
    <xf numFmtId="0" fontId="41" fillId="26" borderId="20" xfId="0" applyFont="1" applyFill="1" applyBorder="1" applyAlignment="1">
      <alignment vertical="center"/>
    </xf>
    <xf numFmtId="0" fontId="41" fillId="26" borderId="36" xfId="0" applyFont="1" applyFill="1" applyBorder="1" applyAlignment="1">
      <alignment vertical="center"/>
    </xf>
    <xf numFmtId="0" fontId="29" fillId="0" borderId="10" xfId="0" applyFont="1" applyBorder="1" applyAlignment="1">
      <alignment vertical="center" wrapText="1"/>
    </xf>
    <xf numFmtId="0" fontId="57" fillId="25" borderId="10" xfId="0" applyFont="1" applyFill="1" applyBorder="1" applyAlignment="1">
      <alignment horizontal="center" vertical="center"/>
    </xf>
    <xf numFmtId="49" fontId="29" fillId="0" borderId="10" xfId="0" applyNumberFormat="1" applyFont="1" applyBorder="1" applyAlignment="1">
      <alignment vertical="center" wrapText="1"/>
    </xf>
    <xf numFmtId="0" fontId="37" fillId="25" borderId="10" xfId="0" applyFont="1" applyFill="1" applyBorder="1" applyAlignment="1">
      <alignment horizontal="center" vertical="center" shrinkToFit="1"/>
    </xf>
    <xf numFmtId="0" fontId="29" fillId="0" borderId="10" xfId="0" applyFont="1" applyBorder="1" applyAlignment="1">
      <alignment horizontal="center" vertical="center"/>
    </xf>
    <xf numFmtId="176" fontId="29" fillId="0" borderId="10" xfId="0" applyNumberFormat="1" applyFont="1" applyBorder="1" applyAlignment="1">
      <alignment horizontal="center" vertical="center"/>
    </xf>
    <xf numFmtId="0" fontId="29" fillId="0" borderId="0" xfId="0" applyFont="1" applyAlignment="1">
      <alignment vertical="center" wrapText="1"/>
    </xf>
    <xf numFmtId="0" fontId="29" fillId="26" borderId="16" xfId="0" applyFont="1" applyFill="1" applyBorder="1" applyAlignment="1">
      <alignment vertical="center"/>
    </xf>
    <xf numFmtId="0" fontId="29" fillId="26" borderId="36" xfId="0" applyFont="1" applyFill="1" applyBorder="1" applyAlignment="1">
      <alignment vertical="center"/>
    </xf>
    <xf numFmtId="0" fontId="29" fillId="26" borderId="17" xfId="0" applyFont="1" applyFill="1" applyBorder="1" applyAlignment="1">
      <alignment vertical="center"/>
    </xf>
    <xf numFmtId="0" fontId="29" fillId="26" borderId="21" xfId="0" applyFont="1" applyFill="1" applyBorder="1" applyAlignment="1">
      <alignment vertical="center"/>
    </xf>
    <xf numFmtId="0" fontId="29" fillId="26" borderId="18" xfId="0" applyFont="1" applyFill="1" applyBorder="1" applyAlignment="1">
      <alignment vertical="center"/>
    </xf>
    <xf numFmtId="0" fontId="29" fillId="26" borderId="20" xfId="0" applyFont="1" applyFill="1" applyBorder="1" applyAlignment="1">
      <alignment vertical="center"/>
    </xf>
    <xf numFmtId="0" fontId="29" fillId="0" borderId="21" xfId="0" applyFont="1" applyBorder="1" applyAlignment="1">
      <alignment vertical="center"/>
    </xf>
    <xf numFmtId="0" fontId="29" fillId="0" borderId="17" xfId="0" applyFont="1" applyBorder="1" applyAlignment="1">
      <alignment vertical="center"/>
    </xf>
    <xf numFmtId="0" fontId="29" fillId="0" borderId="18" xfId="0" applyFont="1" applyBorder="1" applyAlignment="1">
      <alignment vertical="center"/>
    </xf>
    <xf numFmtId="0" fontId="29" fillId="0" borderId="16" xfId="0" applyFont="1" applyBorder="1" applyAlignment="1">
      <alignment vertical="center"/>
    </xf>
    <xf numFmtId="0" fontId="29" fillId="26" borderId="17" xfId="0" applyFont="1" applyFill="1" applyBorder="1" applyAlignment="1">
      <alignment vertical="center" wrapText="1"/>
    </xf>
    <xf numFmtId="0" fontId="29" fillId="0" borderId="0" xfId="0" applyFont="1" applyAlignment="1">
      <alignment horizontal="left" vertical="center" wrapText="1"/>
    </xf>
    <xf numFmtId="0" fontId="10" fillId="0" borderId="25" xfId="46" applyFont="1" applyBorder="1" applyAlignment="1">
      <alignment vertical="top"/>
    </xf>
    <xf numFmtId="0" fontId="36" fillId="0" borderId="26" xfId="46" applyFont="1" applyBorder="1" applyAlignment="1">
      <alignment vertical="top"/>
    </xf>
    <xf numFmtId="0" fontId="36" fillId="0" borderId="27" xfId="46" applyFont="1" applyBorder="1" applyAlignment="1">
      <alignment vertical="top"/>
    </xf>
    <xf numFmtId="0" fontId="9" fillId="0" borderId="42" xfId="46" applyBorder="1"/>
    <xf numFmtId="0" fontId="9" fillId="0" borderId="41" xfId="46" applyBorder="1"/>
    <xf numFmtId="0" fontId="9" fillId="0" borderId="43" xfId="46" applyBorder="1"/>
    <xf numFmtId="0" fontId="9" fillId="0" borderId="15" xfId="46" applyBorder="1"/>
    <xf numFmtId="0" fontId="9" fillId="0" borderId="44" xfId="46" applyBorder="1"/>
    <xf numFmtId="0" fontId="10" fillId="0" borderId="25" xfId="46" applyFont="1" applyBorder="1"/>
    <xf numFmtId="0" fontId="29" fillId="26" borderId="48" xfId="0" applyFont="1" applyFill="1" applyBorder="1" applyAlignment="1">
      <alignment vertical="center"/>
    </xf>
    <xf numFmtId="0" fontId="41" fillId="26" borderId="48" xfId="0" applyFont="1" applyFill="1" applyBorder="1" applyAlignment="1">
      <alignment vertical="center"/>
    </xf>
    <xf numFmtId="0" fontId="37" fillId="25" borderId="51" xfId="46" applyFont="1" applyFill="1" applyBorder="1" applyAlignment="1">
      <alignment horizontal="center" vertical="center" wrapText="1"/>
    </xf>
    <xf numFmtId="0" fontId="37" fillId="25" borderId="53" xfId="46" applyFont="1" applyFill="1" applyBorder="1" applyAlignment="1">
      <alignment horizontal="center" vertical="center" wrapText="1"/>
    </xf>
    <xf numFmtId="0" fontId="10" fillId="0" borderId="54" xfId="46" applyFont="1" applyBorder="1"/>
    <xf numFmtId="177" fontId="49" fillId="0" borderId="55" xfId="46" applyNumberFormat="1" applyFont="1" applyBorder="1" applyAlignment="1">
      <alignment horizontal="center"/>
    </xf>
    <xf numFmtId="0" fontId="10" fillId="30" borderId="54" xfId="46" applyFont="1" applyFill="1" applyBorder="1"/>
    <xf numFmtId="177" fontId="49" fillId="30" borderId="55" xfId="46" applyNumberFormat="1" applyFont="1" applyFill="1" applyBorder="1" applyAlignment="1">
      <alignment horizontal="center"/>
    </xf>
    <xf numFmtId="0" fontId="10" fillId="32" borderId="54" xfId="46" applyFont="1" applyFill="1" applyBorder="1"/>
    <xf numFmtId="177" fontId="60" fillId="0" borderId="55" xfId="46" applyNumberFormat="1" applyFont="1" applyBorder="1" applyAlignment="1">
      <alignment horizontal="center"/>
    </xf>
    <xf numFmtId="177" fontId="60" fillId="32" borderId="55" xfId="46" applyNumberFormat="1" applyFont="1" applyFill="1" applyBorder="1" applyAlignment="1">
      <alignment horizontal="center"/>
    </xf>
    <xf numFmtId="0" fontId="10" fillId="28" borderId="54" xfId="46" applyFont="1" applyFill="1" applyBorder="1"/>
    <xf numFmtId="0" fontId="29" fillId="0" borderId="46" xfId="0" applyFont="1" applyBorder="1" applyAlignment="1">
      <alignment horizontal="center" vertical="center"/>
    </xf>
    <xf numFmtId="0" fontId="29" fillId="0" borderId="46" xfId="0" applyFont="1" applyBorder="1" applyAlignment="1">
      <alignment vertical="center" wrapText="1"/>
    </xf>
    <xf numFmtId="0" fontId="37" fillId="0" borderId="0" xfId="0" applyFont="1" applyAlignment="1">
      <alignment vertical="center"/>
    </xf>
    <xf numFmtId="0" fontId="57" fillId="0" borderId="0" xfId="0" applyFont="1" applyAlignment="1">
      <alignment vertical="center"/>
    </xf>
    <xf numFmtId="0" fontId="61" fillId="0" borderId="0" xfId="0" applyFont="1" applyAlignment="1">
      <alignment vertical="center"/>
    </xf>
    <xf numFmtId="0" fontId="62" fillId="0" borderId="0" xfId="0" applyFont="1" applyAlignment="1">
      <alignment vertical="center"/>
    </xf>
    <xf numFmtId="0" fontId="61" fillId="0" borderId="0" xfId="0" applyFont="1" applyAlignment="1">
      <alignment horizontal="center" vertical="center"/>
    </xf>
    <xf numFmtId="0" fontId="63" fillId="0" borderId="0" xfId="0" applyFont="1" applyAlignment="1">
      <alignment vertical="center"/>
    </xf>
    <xf numFmtId="0" fontId="64" fillId="0" borderId="0" xfId="0" applyFont="1" applyAlignment="1">
      <alignment vertical="center"/>
    </xf>
    <xf numFmtId="0" fontId="61" fillId="0" borderId="0" xfId="0" applyFont="1" applyAlignment="1">
      <alignment horizontal="left" vertical="center"/>
    </xf>
    <xf numFmtId="0" fontId="9" fillId="0" borderId="0" xfId="0" applyFont="1" applyAlignment="1">
      <alignment vertical="center"/>
    </xf>
    <xf numFmtId="0" fontId="65" fillId="0" borderId="10" xfId="0" applyFont="1" applyBorder="1" applyAlignment="1">
      <alignment horizontal="left" vertical="center" wrapText="1"/>
    </xf>
    <xf numFmtId="0" fontId="61" fillId="0" borderId="10" xfId="0" applyFont="1" applyBorder="1" applyAlignment="1">
      <alignment horizontal="center" vertical="center" wrapText="1"/>
    </xf>
    <xf numFmtId="0" fontId="9" fillId="0" borderId="10" xfId="0" applyFont="1" applyBorder="1" applyAlignment="1">
      <alignment vertical="center" wrapText="1"/>
    </xf>
    <xf numFmtId="0" fontId="9" fillId="0" borderId="10" xfId="0" applyFont="1" applyBorder="1" applyAlignment="1">
      <alignment horizontal="center" vertical="center"/>
    </xf>
    <xf numFmtId="0" fontId="9" fillId="0" borderId="12" xfId="0" applyFont="1" applyBorder="1" applyAlignment="1">
      <alignment horizontal="center" vertical="center"/>
    </xf>
    <xf numFmtId="0" fontId="61" fillId="0" borderId="10" xfId="0" applyFont="1" applyBorder="1" applyAlignment="1">
      <alignment vertical="center"/>
    </xf>
    <xf numFmtId="0" fontId="65" fillId="0" borderId="10" xfId="0" applyFont="1" applyBorder="1" applyAlignment="1">
      <alignment vertical="center" wrapText="1"/>
    </xf>
    <xf numFmtId="0" fontId="61" fillId="0" borderId="10" xfId="0" applyFont="1" applyBorder="1" applyAlignment="1">
      <alignment horizontal="center" vertical="center"/>
    </xf>
    <xf numFmtId="49" fontId="9" fillId="0" borderId="10" xfId="0" applyNumberFormat="1" applyFont="1" applyBorder="1" applyAlignment="1">
      <alignment vertical="center" wrapText="1"/>
    </xf>
    <xf numFmtId="0" fontId="61" fillId="0" borderId="10" xfId="0" applyFont="1" applyBorder="1" applyAlignment="1">
      <alignment vertical="center" wrapText="1"/>
    </xf>
    <xf numFmtId="49" fontId="9" fillId="0" borderId="10" xfId="0" applyNumberFormat="1" applyFont="1" applyBorder="1" applyAlignment="1">
      <alignment horizontal="center" vertical="center"/>
    </xf>
    <xf numFmtId="0" fontId="65" fillId="0" borderId="10" xfId="0" applyFont="1" applyBorder="1" applyAlignment="1">
      <alignment vertical="center"/>
    </xf>
    <xf numFmtId="0" fontId="66" fillId="0" borderId="0" xfId="43" applyFont="1" applyAlignment="1">
      <alignment horizontal="left" vertical="center"/>
    </xf>
    <xf numFmtId="0" fontId="67" fillId="0" borderId="0" xfId="0" applyFont="1" applyAlignment="1">
      <alignment vertical="center" wrapText="1"/>
    </xf>
    <xf numFmtId="0" fontId="66" fillId="0" borderId="0" xfId="0" applyFont="1" applyAlignment="1">
      <alignment horizontal="center" vertical="center" wrapText="1"/>
    </xf>
    <xf numFmtId="0" fontId="66" fillId="0" borderId="0" xfId="0" applyFont="1" applyAlignment="1">
      <alignment vertical="center" wrapText="1"/>
    </xf>
    <xf numFmtId="0" fontId="66" fillId="0" borderId="0" xfId="0" applyFont="1" applyAlignment="1">
      <alignment vertical="center"/>
    </xf>
    <xf numFmtId="0" fontId="61" fillId="0" borderId="15" xfId="0" applyFont="1" applyBorder="1" applyAlignment="1">
      <alignment vertical="center"/>
    </xf>
    <xf numFmtId="0" fontId="61" fillId="0" borderId="41" xfId="0" applyFont="1" applyBorder="1" applyAlignment="1">
      <alignment vertical="center"/>
    </xf>
    <xf numFmtId="0" fontId="68" fillId="0" borderId="10" xfId="0" applyFont="1" applyBorder="1" applyAlignment="1">
      <alignment vertical="center" wrapText="1"/>
    </xf>
    <xf numFmtId="0" fontId="61" fillId="28" borderId="10" xfId="0" applyFont="1" applyFill="1" applyBorder="1" applyAlignment="1">
      <alignment horizontal="center" vertical="center" wrapText="1"/>
    </xf>
    <xf numFmtId="0" fontId="9" fillId="28" borderId="46" xfId="0" applyFont="1" applyFill="1" applyBorder="1" applyAlignment="1">
      <alignment vertical="center" wrapText="1"/>
    </xf>
    <xf numFmtId="0" fontId="61" fillId="0" borderId="0" xfId="0" applyFont="1"/>
    <xf numFmtId="0" fontId="69" fillId="0" borderId="0" xfId="43" applyFont="1" applyAlignment="1">
      <alignment vertical="center" textRotation="255"/>
    </xf>
    <xf numFmtId="0" fontId="61" fillId="0" borderId="0" xfId="0" applyFont="1" applyAlignment="1">
      <alignment horizontal="center"/>
    </xf>
    <xf numFmtId="0" fontId="65" fillId="0" borderId="0" xfId="43" applyFont="1" applyAlignment="1">
      <alignment vertical="center" wrapText="1"/>
    </xf>
    <xf numFmtId="0" fontId="9" fillId="0" borderId="0" xfId="0" applyFont="1" applyAlignment="1">
      <alignment horizontal="right" vertical="center" wrapText="1"/>
    </xf>
    <xf numFmtId="0" fontId="70" fillId="0" borderId="11" xfId="0" applyFont="1" applyBorder="1"/>
    <xf numFmtId="9" fontId="9" fillId="0" borderId="10" xfId="0" applyNumberFormat="1" applyFont="1" applyBorder="1" applyAlignment="1">
      <alignment horizontal="right" vertical="center"/>
    </xf>
    <xf numFmtId="0" fontId="61" fillId="0" borderId="14" xfId="0" applyFont="1" applyBorder="1" applyAlignment="1">
      <alignment vertical="center"/>
    </xf>
    <xf numFmtId="9" fontId="61" fillId="0" borderId="45" xfId="0" applyNumberFormat="1" applyFont="1" applyBorder="1" applyAlignment="1">
      <alignment horizontal="right"/>
    </xf>
    <xf numFmtId="0" fontId="34" fillId="24" borderId="12" xfId="0" applyFont="1" applyFill="1" applyBorder="1" applyAlignment="1">
      <alignment horizontal="center" vertical="center" wrapText="1"/>
    </xf>
    <xf numFmtId="0" fontId="10" fillId="32" borderId="43" xfId="46" applyFont="1" applyFill="1" applyBorder="1"/>
    <xf numFmtId="0" fontId="10" fillId="30" borderId="60" xfId="46" applyFont="1" applyFill="1" applyBorder="1"/>
    <xf numFmtId="0" fontId="36" fillId="30" borderId="60" xfId="46" applyFont="1" applyFill="1" applyBorder="1"/>
    <xf numFmtId="177" fontId="49" fillId="30" borderId="60" xfId="46" applyNumberFormat="1" applyFont="1" applyFill="1" applyBorder="1" applyAlignment="1">
      <alignment horizontal="center"/>
    </xf>
    <xf numFmtId="177" fontId="60" fillId="32" borderId="60" xfId="46" applyNumberFormat="1" applyFont="1" applyFill="1" applyBorder="1" applyAlignment="1">
      <alignment horizontal="center"/>
    </xf>
    <xf numFmtId="0" fontId="48" fillId="31" borderId="61" xfId="46" applyFont="1" applyFill="1" applyBorder="1"/>
    <xf numFmtId="0" fontId="50" fillId="31" borderId="62" xfId="46" applyFont="1" applyFill="1" applyBorder="1"/>
    <xf numFmtId="0" fontId="51" fillId="31" borderId="62" xfId="46" applyFont="1" applyFill="1" applyBorder="1"/>
    <xf numFmtId="0" fontId="51" fillId="31" borderId="63" xfId="46" applyFont="1" applyFill="1" applyBorder="1"/>
    <xf numFmtId="0" fontId="37" fillId="25" borderId="64" xfId="46" applyFont="1" applyFill="1" applyBorder="1" applyAlignment="1">
      <alignment horizontal="center" vertical="center" wrapText="1"/>
    </xf>
    <xf numFmtId="0" fontId="10" fillId="0" borderId="65" xfId="46" applyFont="1" applyBorder="1"/>
    <xf numFmtId="0" fontId="36" fillId="0" borderId="65" xfId="46" applyFont="1" applyBorder="1"/>
    <xf numFmtId="177" fontId="49" fillId="0" borderId="65" xfId="46" applyNumberFormat="1" applyFont="1" applyBorder="1" applyAlignment="1">
      <alignment horizontal="center"/>
    </xf>
    <xf numFmtId="0" fontId="10" fillId="30" borderId="65" xfId="46" applyFont="1" applyFill="1" applyBorder="1"/>
    <xf numFmtId="0" fontId="36" fillId="30" borderId="65" xfId="46" applyFont="1" applyFill="1" applyBorder="1"/>
    <xf numFmtId="177" fontId="49" fillId="30" borderId="65" xfId="46" applyNumberFormat="1" applyFont="1" applyFill="1" applyBorder="1" applyAlignment="1">
      <alignment horizontal="center"/>
    </xf>
    <xf numFmtId="177" fontId="60" fillId="0" borderId="65" xfId="46" applyNumberFormat="1" applyFont="1" applyBorder="1" applyAlignment="1">
      <alignment horizontal="center"/>
    </xf>
    <xf numFmtId="177" fontId="60" fillId="32" borderId="65" xfId="46" applyNumberFormat="1" applyFont="1" applyFill="1" applyBorder="1" applyAlignment="1">
      <alignment horizontal="center"/>
    </xf>
    <xf numFmtId="0" fontId="10" fillId="0" borderId="56" xfId="46" applyFont="1" applyBorder="1"/>
    <xf numFmtId="0" fontId="10" fillId="0" borderId="57" xfId="46" applyFont="1" applyBorder="1"/>
    <xf numFmtId="0" fontId="36" fillId="0" borderId="57" xfId="46" applyFont="1" applyBorder="1"/>
    <xf numFmtId="177" fontId="49" fillId="0" borderId="57" xfId="46" applyNumberFormat="1" applyFont="1" applyBorder="1" applyAlignment="1">
      <alignment horizontal="center"/>
    </xf>
    <xf numFmtId="177" fontId="60" fillId="0" borderId="57" xfId="46" applyNumberFormat="1" applyFont="1" applyBorder="1" applyAlignment="1">
      <alignment horizontal="center"/>
    </xf>
    <xf numFmtId="177" fontId="60" fillId="0" borderId="58" xfId="46" applyNumberFormat="1" applyFont="1" applyBorder="1" applyAlignment="1">
      <alignment horizontal="center"/>
    </xf>
    <xf numFmtId="0" fontId="29" fillId="24" borderId="66" xfId="41" applyFont="1" applyFill="1" applyBorder="1" applyAlignment="1">
      <alignment horizontal="center"/>
    </xf>
    <xf numFmtId="0" fontId="7" fillId="0" borderId="66" xfId="41" applyBorder="1"/>
    <xf numFmtId="0" fontId="7" fillId="0" borderId="0" xfId="41" applyFont="1"/>
    <xf numFmtId="0" fontId="30" fillId="27" borderId="66" xfId="41" applyFont="1" applyFill="1" applyBorder="1" applyAlignment="1">
      <alignment horizontal="center" vertical="center"/>
    </xf>
    <xf numFmtId="0" fontId="31" fillId="27" borderId="66" xfId="41" applyFont="1" applyFill="1" applyBorder="1" applyAlignment="1">
      <alignment horizontal="center" vertical="center"/>
    </xf>
    <xf numFmtId="176" fontId="38" fillId="0" borderId="66" xfId="41" applyNumberFormat="1" applyFont="1" applyBorder="1" applyAlignment="1">
      <alignment horizontal="center" vertical="center"/>
    </xf>
    <xf numFmtId="176" fontId="7" fillId="0" borderId="66" xfId="41" applyNumberFormat="1" applyFont="1" applyBorder="1" applyAlignment="1">
      <alignment horizontal="center" vertical="center"/>
    </xf>
    <xf numFmtId="0" fontId="32" fillId="27" borderId="66" xfId="42" applyFont="1" applyFill="1" applyBorder="1" applyAlignment="1">
      <alignment horizontal="center" vertical="center"/>
    </xf>
    <xf numFmtId="0" fontId="33" fillId="27" borderId="66" xfId="42" applyFont="1" applyFill="1" applyBorder="1" applyAlignment="1">
      <alignment horizontal="center" vertical="center"/>
    </xf>
    <xf numFmtId="0" fontId="35" fillId="0" borderId="67" xfId="42" applyFont="1" applyBorder="1" applyAlignment="1">
      <alignment horizontal="left" vertical="center" wrapText="1"/>
    </xf>
    <xf numFmtId="0" fontId="35" fillId="0" borderId="65" xfId="42" applyFont="1" applyBorder="1" applyAlignment="1">
      <alignment horizontal="left" vertical="center"/>
    </xf>
    <xf numFmtId="0" fontId="35" fillId="0" borderId="68" xfId="42" applyFont="1" applyBorder="1" applyAlignment="1">
      <alignment horizontal="left" vertical="center"/>
    </xf>
    <xf numFmtId="0" fontId="29" fillId="24" borderId="66" xfId="41" applyFont="1" applyFill="1" applyBorder="1" applyAlignment="1">
      <alignment horizontal="center" vertical="justify"/>
    </xf>
    <xf numFmtId="0" fontId="7" fillId="0" borderId="66" xfId="41" applyBorder="1"/>
    <xf numFmtId="0" fontId="42" fillId="0" borderId="0" xfId="42" applyFont="1" applyAlignment="1">
      <alignment horizontal="center" vertical="center"/>
    </xf>
    <xf numFmtId="176" fontId="38" fillId="0" borderId="67" xfId="41" applyNumberFormat="1" applyFont="1" applyBorder="1" applyAlignment="1">
      <alignment horizontal="center" vertical="center" shrinkToFit="1"/>
    </xf>
    <xf numFmtId="176" fontId="7" fillId="0" borderId="65" xfId="41" applyNumberFormat="1" applyFont="1" applyBorder="1" applyAlignment="1">
      <alignment horizontal="center" vertical="center" shrinkToFit="1"/>
    </xf>
    <xf numFmtId="176" fontId="7" fillId="0" borderId="68" xfId="41" applyNumberFormat="1" applyFont="1" applyBorder="1" applyAlignment="1">
      <alignment horizontal="center" vertical="center" shrinkToFit="1"/>
    </xf>
    <xf numFmtId="0" fontId="9" fillId="28" borderId="10" xfId="0" applyFont="1" applyFill="1" applyBorder="1" applyAlignment="1">
      <alignment horizontal="center" vertical="center" wrapText="1"/>
    </xf>
    <xf numFmtId="0" fontId="34" fillId="0" borderId="0" xfId="0" applyFont="1" applyAlignment="1">
      <alignment horizontal="left" vertical="center" wrapText="1"/>
    </xf>
    <xf numFmtId="0" fontId="37" fillId="25" borderId="10" xfId="0" applyFont="1" applyFill="1" applyBorder="1" applyAlignment="1">
      <alignment horizontal="center" vertical="center"/>
    </xf>
    <xf numFmtId="0" fontId="37" fillId="25" borderId="12" xfId="0" applyFont="1" applyFill="1" applyBorder="1" applyAlignment="1">
      <alignment horizontal="center" vertical="center"/>
    </xf>
    <xf numFmtId="0" fontId="37" fillId="25" borderId="19" xfId="0" applyFont="1" applyFill="1" applyBorder="1" applyAlignment="1">
      <alignment horizontal="center" vertical="center"/>
    </xf>
    <xf numFmtId="0" fontId="9" fillId="0" borderId="10" xfId="0" applyFont="1" applyBorder="1" applyAlignment="1">
      <alignment horizontal="left" vertical="center" wrapText="1"/>
    </xf>
    <xf numFmtId="0" fontId="61" fillId="0" borderId="10" xfId="0" applyFont="1" applyBorder="1" applyAlignment="1">
      <alignment horizontal="left" vertical="center" wrapText="1"/>
    </xf>
    <xf numFmtId="0" fontId="9" fillId="0" borderId="10" xfId="0" applyFont="1" applyBorder="1" applyAlignment="1">
      <alignment horizontal="center" vertical="center" wrapText="1"/>
    </xf>
    <xf numFmtId="0" fontId="61" fillId="0" borderId="10" xfId="0" applyFont="1" applyBorder="1" applyAlignment="1">
      <alignment horizontal="center" vertical="center" wrapText="1"/>
    </xf>
    <xf numFmtId="0" fontId="9" fillId="28" borderId="41" xfId="0" applyFont="1" applyFill="1" applyBorder="1" applyAlignment="1">
      <alignment horizontal="center" vertical="center" wrapText="1"/>
    </xf>
    <xf numFmtId="0" fontId="29" fillId="0" borderId="0" xfId="0" applyFont="1" applyAlignment="1">
      <alignment horizontal="left" vertical="center" wrapText="1"/>
    </xf>
    <xf numFmtId="0" fontId="29" fillId="0" borderId="13"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18" xfId="0" applyFont="1" applyBorder="1" applyAlignment="1">
      <alignment horizontal="center" vertical="center" wrapText="1"/>
    </xf>
    <xf numFmtId="0" fontId="55" fillId="0" borderId="16" xfId="0" applyFont="1" applyBorder="1" applyAlignment="1">
      <alignment horizontal="center" vertical="center" wrapText="1"/>
    </xf>
    <xf numFmtId="0" fontId="55" fillId="0" borderId="20" xfId="0" applyFont="1" applyBorder="1" applyAlignment="1">
      <alignment horizontal="center" vertical="center" wrapText="1"/>
    </xf>
    <xf numFmtId="0" fontId="55" fillId="0" borderId="11" xfId="0" applyFont="1" applyBorder="1" applyAlignment="1">
      <alignment horizontal="center" vertical="center" wrapText="1"/>
    </xf>
    <xf numFmtId="0" fontId="0" fillId="0" borderId="13" xfId="0" applyBorder="1" applyAlignment="1">
      <alignment horizontal="center" vertical="center" wrapText="1"/>
    </xf>
    <xf numFmtId="0" fontId="0" fillId="0" borderId="20" xfId="0" applyBorder="1" applyAlignment="1">
      <alignment horizontal="center" vertical="center" wrapText="1"/>
    </xf>
    <xf numFmtId="0" fontId="0" fillId="0" borderId="11" xfId="0" applyBorder="1" applyAlignment="1">
      <alignment horizontal="center" vertical="center" wrapText="1"/>
    </xf>
    <xf numFmtId="0" fontId="29" fillId="0" borderId="47" xfId="0" applyFont="1" applyBorder="1" applyAlignment="1">
      <alignment horizontal="center" vertical="center" wrapText="1"/>
    </xf>
    <xf numFmtId="0" fontId="29" fillId="0" borderId="49" xfId="0" applyFont="1" applyBorder="1" applyAlignment="1">
      <alignment horizontal="center" vertical="center" wrapText="1"/>
    </xf>
    <xf numFmtId="0" fontId="29" fillId="0" borderId="48" xfId="0" applyFont="1" applyBorder="1" applyAlignment="1">
      <alignment horizontal="center" vertical="center"/>
    </xf>
    <xf numFmtId="0" fontId="29" fillId="0" borderId="17" xfId="0" applyFont="1" applyBorder="1" applyAlignment="1">
      <alignment horizontal="center" vertical="center"/>
    </xf>
    <xf numFmtId="0" fontId="29" fillId="0" borderId="18" xfId="0" applyFont="1" applyBorder="1" applyAlignment="1">
      <alignment horizontal="center" vertical="center"/>
    </xf>
    <xf numFmtId="0" fontId="29" fillId="28" borderId="16" xfId="0" applyFont="1" applyFill="1" applyBorder="1" applyAlignment="1">
      <alignment horizontal="center" vertical="center"/>
    </xf>
    <xf numFmtId="0" fontId="29" fillId="28" borderId="17" xfId="0" applyFont="1" applyFill="1" applyBorder="1" applyAlignment="1">
      <alignment horizontal="center" vertical="center"/>
    </xf>
    <xf numFmtId="0" fontId="29" fillId="28" borderId="18" xfId="0" applyFont="1" applyFill="1" applyBorder="1" applyAlignment="1">
      <alignment horizontal="center" vertical="center"/>
    </xf>
    <xf numFmtId="0" fontId="29" fillId="0" borderId="13" xfId="0" applyFont="1" applyBorder="1" applyAlignment="1">
      <alignment horizontal="center" vertical="center"/>
    </xf>
    <xf numFmtId="0" fontId="29" fillId="0" borderId="20" xfId="0" applyFont="1" applyBorder="1" applyAlignment="1">
      <alignment horizontal="center" vertical="center"/>
    </xf>
    <xf numFmtId="0" fontId="0" fillId="0" borderId="20" xfId="0" applyBorder="1" applyAlignment="1">
      <alignment horizontal="center" vertical="center"/>
    </xf>
    <xf numFmtId="0" fontId="29" fillId="0" borderId="11" xfId="0" applyFont="1" applyBorder="1" applyAlignment="1">
      <alignment horizontal="center" vertical="center"/>
    </xf>
    <xf numFmtId="0" fontId="29" fillId="0" borderId="47" xfId="0" applyFont="1" applyBorder="1" applyAlignment="1">
      <alignment horizontal="center" vertical="center"/>
    </xf>
    <xf numFmtId="0" fontId="29" fillId="0" borderId="49" xfId="0" applyFont="1" applyBorder="1" applyAlignment="1">
      <alignment horizontal="center" vertical="center"/>
    </xf>
    <xf numFmtId="0" fontId="29" fillId="0" borderId="13" xfId="0" applyFont="1" applyBorder="1" applyAlignment="1">
      <alignment horizontal="left" vertical="center" wrapText="1"/>
    </xf>
    <xf numFmtId="0" fontId="29" fillId="0" borderId="20" xfId="0" applyFont="1" applyBorder="1" applyAlignment="1">
      <alignment horizontal="left" vertical="center" wrapText="1"/>
    </xf>
    <xf numFmtId="0" fontId="56" fillId="0" borderId="13" xfId="0" applyFont="1" applyBorder="1" applyAlignment="1">
      <alignment horizontal="left" vertical="center" wrapText="1"/>
    </xf>
    <xf numFmtId="0" fontId="56" fillId="0" borderId="20" xfId="0" applyFont="1" applyBorder="1" applyAlignment="1">
      <alignment horizontal="left" vertical="center" wrapText="1"/>
    </xf>
    <xf numFmtId="0" fontId="56" fillId="0" borderId="11" xfId="0" applyFont="1" applyBorder="1" applyAlignment="1">
      <alignment horizontal="left" vertical="center" wrapText="1"/>
    </xf>
    <xf numFmtId="0" fontId="29" fillId="0" borderId="11" xfId="0" applyFont="1" applyBorder="1" applyAlignment="1">
      <alignment horizontal="left" vertical="center" wrapText="1"/>
    </xf>
    <xf numFmtId="0" fontId="44" fillId="0" borderId="0" xfId="43" applyFont="1" applyAlignment="1">
      <alignment horizontal="center" vertical="center"/>
    </xf>
    <xf numFmtId="0" fontId="34" fillId="29" borderId="12" xfId="43" applyFont="1" applyFill="1" applyBorder="1" applyAlignment="1">
      <alignment horizontal="left" vertical="center" shrinkToFit="1"/>
    </xf>
    <xf numFmtId="0" fontId="34" fillId="29" borderId="22" xfId="43" applyFont="1" applyFill="1" applyBorder="1" applyAlignment="1">
      <alignment horizontal="left" vertical="center" shrinkToFit="1"/>
    </xf>
    <xf numFmtId="0" fontId="34" fillId="29" borderId="19" xfId="43" applyFont="1" applyFill="1" applyBorder="1" applyAlignment="1">
      <alignment horizontal="left" vertical="center" shrinkToFit="1"/>
    </xf>
    <xf numFmtId="0" fontId="10" fillId="29" borderId="12" xfId="43" applyFont="1" applyFill="1" applyBorder="1" applyAlignment="1">
      <alignment horizontal="center" vertical="center"/>
    </xf>
    <xf numFmtId="0" fontId="10" fillId="29" borderId="19" xfId="43" applyFont="1" applyFill="1" applyBorder="1" applyAlignment="1">
      <alignment horizontal="center" vertical="center"/>
    </xf>
    <xf numFmtId="0" fontId="29" fillId="0" borderId="10" xfId="43" applyFont="1" applyBorder="1" applyAlignment="1">
      <alignment horizontal="center" vertical="center" wrapText="1"/>
    </xf>
    <xf numFmtId="0" fontId="29" fillId="0" borderId="10" xfId="0" applyFont="1" applyBorder="1" applyAlignment="1">
      <alignment horizontal="left" vertical="center" wrapText="1"/>
    </xf>
    <xf numFmtId="0" fontId="29" fillId="0" borderId="47" xfId="43" applyFont="1" applyBorder="1" applyAlignment="1">
      <alignment horizontal="center" vertical="center" wrapText="1"/>
    </xf>
    <xf numFmtId="0" fontId="29" fillId="0" borderId="49" xfId="43" applyFont="1" applyBorder="1" applyAlignment="1">
      <alignment horizontal="center" vertical="center" wrapText="1"/>
    </xf>
    <xf numFmtId="0" fontId="29" fillId="0" borderId="59" xfId="43" applyFont="1" applyBorder="1" applyAlignment="1">
      <alignment horizontal="center" vertical="center" wrapText="1"/>
    </xf>
    <xf numFmtId="176" fontId="56" fillId="0" borderId="13" xfId="0" applyNumberFormat="1" applyFont="1" applyBorder="1" applyAlignment="1">
      <alignment horizontal="left" vertical="center" wrapText="1"/>
    </xf>
    <xf numFmtId="176" fontId="56" fillId="0" borderId="20" xfId="0" applyNumberFormat="1" applyFont="1" applyBorder="1" applyAlignment="1">
      <alignment horizontal="left" vertical="center" wrapText="1"/>
    </xf>
    <xf numFmtId="176" fontId="56" fillId="0" borderId="11" xfId="0" applyNumberFormat="1" applyFont="1" applyBorder="1" applyAlignment="1">
      <alignment horizontal="left" vertical="center" wrapText="1"/>
    </xf>
    <xf numFmtId="0" fontId="29" fillId="0" borderId="47" xfId="0" applyFont="1" applyBorder="1" applyAlignment="1">
      <alignment horizontal="left" vertical="center" wrapText="1"/>
    </xf>
    <xf numFmtId="0" fontId="29" fillId="0" borderId="49" xfId="0" applyFont="1" applyBorder="1" applyAlignment="1">
      <alignment horizontal="left" vertical="center" wrapText="1"/>
    </xf>
    <xf numFmtId="0" fontId="29" fillId="0" borderId="59" xfId="0" applyFont="1" applyBorder="1" applyAlignment="1">
      <alignment horizontal="left" vertical="center" wrapText="1"/>
    </xf>
    <xf numFmtId="0" fontId="29" fillId="0" borderId="13" xfId="43" applyFont="1" applyBorder="1" applyAlignment="1">
      <alignment horizontal="center" vertical="center" wrapText="1"/>
    </xf>
    <xf numFmtId="0" fontId="29" fillId="0" borderId="20" xfId="43" applyFont="1" applyBorder="1" applyAlignment="1">
      <alignment horizontal="center" vertical="center" wrapText="1"/>
    </xf>
    <xf numFmtId="0" fontId="37" fillId="25" borderId="50" xfId="46" applyFont="1" applyFill="1" applyBorder="1" applyAlignment="1">
      <alignment horizontal="left" vertical="center"/>
    </xf>
    <xf numFmtId="0" fontId="37" fillId="25" borderId="35" xfId="46" applyFont="1" applyFill="1" applyBorder="1" applyAlignment="1">
      <alignment horizontal="left" vertical="center"/>
    </xf>
    <xf numFmtId="0" fontId="37" fillId="25" borderId="52" xfId="46" applyFont="1" applyFill="1" applyBorder="1" applyAlignment="1">
      <alignment horizontal="left" vertical="center"/>
    </xf>
    <xf numFmtId="0" fontId="37" fillId="25" borderId="64" xfId="46" applyFont="1" applyFill="1" applyBorder="1" applyAlignment="1">
      <alignment horizontal="left" vertical="center"/>
    </xf>
    <xf numFmtId="0" fontId="52" fillId="0" borderId="25" xfId="46" applyFont="1" applyBorder="1" applyAlignment="1">
      <alignment horizontal="left" vertical="center" wrapText="1"/>
    </xf>
    <xf numFmtId="0" fontId="53" fillId="0" borderId="26" xfId="46" applyFont="1" applyBorder="1" applyAlignment="1">
      <alignment horizontal="left" vertical="center" wrapText="1"/>
    </xf>
    <xf numFmtId="0" fontId="53" fillId="0" borderId="27" xfId="46" applyFont="1" applyBorder="1" applyAlignment="1">
      <alignment horizontal="left" vertical="center" wrapText="1"/>
    </xf>
    <xf numFmtId="0" fontId="53" fillId="0" borderId="24" xfId="46" applyFont="1" applyBorder="1" applyAlignment="1">
      <alignment horizontal="left" vertical="center" wrapText="1"/>
    </xf>
    <xf numFmtId="0" fontId="53" fillId="0" borderId="0" xfId="46" applyFont="1" applyAlignment="1">
      <alignment horizontal="left" vertical="center" wrapText="1"/>
    </xf>
    <xf numFmtId="0" fontId="53" fillId="0" borderId="28" xfId="46" applyFont="1" applyBorder="1" applyAlignment="1">
      <alignment horizontal="left" vertical="center" wrapText="1"/>
    </xf>
    <xf numFmtId="0" fontId="53" fillId="0" borderId="29" xfId="46" applyFont="1" applyBorder="1" applyAlignment="1">
      <alignment horizontal="left" vertical="center" wrapText="1"/>
    </xf>
    <xf numFmtId="0" fontId="53" fillId="0" borderId="30" xfId="46" applyFont="1" applyBorder="1" applyAlignment="1">
      <alignment horizontal="left" vertical="center" wrapText="1"/>
    </xf>
    <xf numFmtId="0" fontId="53" fillId="0" borderId="31" xfId="46" applyFont="1" applyBorder="1" applyAlignment="1">
      <alignment horizontal="left" vertical="center" wrapText="1"/>
    </xf>
    <xf numFmtId="0" fontId="52" fillId="0" borderId="37" xfId="46" applyFont="1" applyBorder="1" applyAlignment="1">
      <alignment horizontal="left" vertical="center" wrapText="1"/>
    </xf>
    <xf numFmtId="0" fontId="52" fillId="0" borderId="38" xfId="46" applyFont="1" applyBorder="1" applyAlignment="1">
      <alignment horizontal="left" vertical="center" wrapText="1"/>
    </xf>
    <xf numFmtId="0" fontId="52" fillId="0" borderId="40" xfId="46" applyFont="1" applyBorder="1" applyAlignment="1">
      <alignment horizontal="left" vertical="center" wrapText="1"/>
    </xf>
    <xf numFmtId="0" fontId="52" fillId="0" borderId="0" xfId="46" applyFont="1" applyAlignment="1">
      <alignment horizontal="left" vertical="center" wrapText="1"/>
    </xf>
    <xf numFmtId="0" fontId="52" fillId="0" borderId="42" xfId="46" applyFont="1" applyBorder="1" applyAlignment="1">
      <alignment horizontal="left" vertical="center" wrapText="1"/>
    </xf>
    <xf numFmtId="0" fontId="52" fillId="0" borderId="39" xfId="46" applyFont="1" applyBorder="1" applyAlignment="1">
      <alignment horizontal="left" vertical="center" wrapText="1"/>
    </xf>
    <xf numFmtId="0" fontId="52" fillId="0" borderId="41" xfId="46" applyFont="1" applyBorder="1" applyAlignment="1">
      <alignment horizontal="left" vertical="center" wrapText="1"/>
    </xf>
    <xf numFmtId="0" fontId="10" fillId="0" borderId="32" xfId="46" applyFont="1" applyBorder="1" applyAlignment="1">
      <alignment horizontal="center"/>
    </xf>
    <xf numFmtId="0" fontId="10" fillId="0" borderId="33" xfId="46" applyFont="1" applyBorder="1" applyAlignment="1">
      <alignment horizontal="center"/>
    </xf>
    <xf numFmtId="0" fontId="10" fillId="0" borderId="34" xfId="46" applyFont="1" applyBorder="1" applyAlignment="1">
      <alignment horizontal="center"/>
    </xf>
    <xf numFmtId="0" fontId="45" fillId="0" borderId="0" xfId="46" applyFont="1" applyAlignment="1">
      <alignment horizontal="center" vertical="center" wrapText="1"/>
    </xf>
    <xf numFmtId="0" fontId="45" fillId="0" borderId="0" xfId="46" applyFont="1" applyAlignment="1">
      <alignment horizontal="center" vertical="center"/>
    </xf>
    <xf numFmtId="0" fontId="48" fillId="31" borderId="24" xfId="46" applyFont="1" applyFill="1" applyBorder="1" applyAlignment="1">
      <alignment horizontal="center" vertical="center" wrapText="1"/>
    </xf>
    <xf numFmtId="0" fontId="48" fillId="31" borderId="0" xfId="46" applyFont="1" applyFill="1" applyAlignment="1">
      <alignment horizontal="center" vertical="center" wrapText="1"/>
    </xf>
    <xf numFmtId="0" fontId="9" fillId="0" borderId="25" xfId="46" applyBorder="1" applyAlignment="1">
      <alignment horizontal="left" vertical="center" wrapText="1"/>
    </xf>
    <xf numFmtId="0" fontId="9" fillId="0" borderId="26" xfId="46" applyBorder="1" applyAlignment="1">
      <alignment horizontal="left" vertical="center" wrapText="1"/>
    </xf>
    <xf numFmtId="0" fontId="9" fillId="0" borderId="27" xfId="46" applyBorder="1" applyAlignment="1">
      <alignment horizontal="left" vertical="center" wrapText="1"/>
    </xf>
    <xf numFmtId="0" fontId="9" fillId="0" borderId="24" xfId="46" applyBorder="1" applyAlignment="1">
      <alignment horizontal="left" vertical="center" wrapText="1"/>
    </xf>
    <xf numFmtId="0" fontId="9" fillId="0" borderId="0" xfId="46" applyAlignment="1">
      <alignment horizontal="left" vertical="center" wrapText="1"/>
    </xf>
    <xf numFmtId="0" fontId="9" fillId="0" borderId="28" xfId="46" applyBorder="1" applyAlignment="1">
      <alignment horizontal="left" vertical="center" wrapText="1"/>
    </xf>
    <xf numFmtId="0" fontId="9" fillId="0" borderId="29" xfId="46" applyBorder="1" applyAlignment="1">
      <alignment horizontal="left" vertical="center" wrapText="1"/>
    </xf>
    <xf numFmtId="0" fontId="9" fillId="0" borderId="30" xfId="46" applyBorder="1" applyAlignment="1">
      <alignment horizontal="left" vertical="center" wrapText="1"/>
    </xf>
    <xf numFmtId="0" fontId="9" fillId="0" borderId="31" xfId="46" applyBorder="1" applyAlignment="1">
      <alignment horizontal="left" vertical="center" wrapText="1"/>
    </xf>
    <xf numFmtId="0" fontId="10" fillId="0" borderId="32" xfId="46" applyFont="1" applyBorder="1" applyAlignment="1">
      <alignment horizontal="left"/>
    </xf>
    <xf numFmtId="0" fontId="10" fillId="0" borderId="33" xfId="46" applyFont="1" applyBorder="1" applyAlignment="1">
      <alignment horizontal="left"/>
    </xf>
    <xf numFmtId="0" fontId="10" fillId="0" borderId="34" xfId="46" applyFont="1" applyBorder="1" applyAlignment="1">
      <alignment horizontal="left"/>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2D000000}"/>
    <cellStyle name="標準_OJTコミュニケーションｼｰﾄ_01" xfId="46" xr:uid="{00000000-0005-0000-0000-00002E000000}"/>
    <cellStyle name="標準_フォーマット案_モデル評価シート" xfId="41" xr:uid="{00000000-0005-0000-0000-00002F000000}"/>
    <cellStyle name="標準_現場管理_レベル2" xfId="42" xr:uid="{00000000-0005-0000-0000-000030000000}"/>
    <cellStyle name="標準_能力細目、職務遂行のための基準一覧（スーパーマーケット）" xfId="43" xr:uid="{00000000-0005-0000-0000-000031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9"/>
          <c:w val="0.489027899493227"/>
          <c:h val="0.61501394820510802"/>
        </c:manualLayout>
      </c:layout>
      <c:radarChart>
        <c:radarStyle val="marker"/>
        <c:varyColors val="0"/>
        <c:ser>
          <c:idx val="0"/>
          <c:order val="0"/>
          <c:spPr>
            <a:ln w="28575" cap="rnd">
              <a:solidFill>
                <a:schemeClr val="accent1"/>
              </a:solidFill>
              <a:round/>
            </a:ln>
            <a:effectLst/>
          </c:spPr>
          <c:marker>
            <c:symbol val="none"/>
          </c:marker>
          <c:cat>
            <c:strRef>
              <c:f>OJTｺﾐｭﾆｹｰｼｮﾝｼｰﾄ!$B$25:$B$40</c:f>
              <c:strCache>
                <c:ptCount val="16"/>
                <c:pt idx="0">
                  <c:v>ビジネス知識の習得</c:v>
                </c:pt>
                <c:pt idx="1">
                  <c:v>PCの基本操作</c:v>
                </c:pt>
                <c:pt idx="2">
                  <c:v>企業倫理とコンプライアンス</c:v>
                </c:pt>
                <c:pt idx="3">
                  <c:v>関係者との連携による業務の遂行</c:v>
                </c:pt>
                <c:pt idx="4">
                  <c:v>課題の設定と成果の追求</c:v>
                </c:pt>
                <c:pt idx="5">
                  <c:v>業務効率化の推進</c:v>
                </c:pt>
                <c:pt idx="6">
                  <c:v>多様性の尊重と異文化コミュニケーション</c:v>
                </c:pt>
                <c:pt idx="7">
                  <c:v>国際人事・労務管理基礎</c:v>
                </c:pt>
                <c:pt idx="8">
                  <c:v>国際会計基礎</c:v>
                </c:pt>
                <c:pt idx="9">
                  <c:v>国際法務基礎</c:v>
                </c:pt>
                <c:pt idx="10">
                  <c:v>国際税務基礎</c:v>
                </c:pt>
                <c:pt idx="11">
                  <c:v>国際金融・財務基礎</c:v>
                </c:pt>
                <c:pt idx="12">
                  <c:v>国際マーケティング基礎</c:v>
                </c:pt>
                <c:pt idx="13">
                  <c:v>国際生産・ソーシング管理基礎</c:v>
                </c:pt>
                <c:pt idx="14">
                  <c:v>国際経営管理基礎</c:v>
                </c:pt>
                <c:pt idx="15">
                  <c:v>国際事業運営基礎</c:v>
                </c:pt>
              </c:strCache>
            </c:strRef>
          </c:cat>
          <c:val>
            <c:numRef>
              <c:f>OJTｺﾐｭﾆｹｰｼｮﾝｼｰﾄ!$C$25:$C$40</c:f>
              <c:numCache>
                <c:formatCode>General</c:formatCode>
                <c:ptCount val="16"/>
              </c:numCache>
            </c:numRef>
          </c:val>
          <c:extLst xmlns:c15="http://schemas.microsoft.com/office/drawing/2012/chart">
            <c:ext xmlns:c16="http://schemas.microsoft.com/office/drawing/2014/chart" uri="{C3380CC4-5D6E-409C-BE32-E72D297353CC}">
              <c16:uniqueId val="{00000000-07D3-42DE-9784-8A7707DB6CBD}"/>
            </c:ext>
          </c:extLst>
        </c:ser>
        <c:ser>
          <c:idx val="1"/>
          <c:order val="1"/>
          <c:spPr>
            <a:ln w="28575" cap="rnd">
              <a:solidFill>
                <a:schemeClr val="accent2"/>
              </a:solidFill>
              <a:round/>
            </a:ln>
            <a:effectLst/>
          </c:spPr>
          <c:marker>
            <c:symbol val="none"/>
          </c:marker>
          <c:cat>
            <c:strRef>
              <c:f>OJTｺﾐｭﾆｹｰｼｮﾝｼｰﾄ!$B$25:$B$40</c:f>
              <c:strCache>
                <c:ptCount val="16"/>
                <c:pt idx="0">
                  <c:v>ビジネス知識の習得</c:v>
                </c:pt>
                <c:pt idx="1">
                  <c:v>PCの基本操作</c:v>
                </c:pt>
                <c:pt idx="2">
                  <c:v>企業倫理とコンプライアンス</c:v>
                </c:pt>
                <c:pt idx="3">
                  <c:v>関係者との連携による業務の遂行</c:v>
                </c:pt>
                <c:pt idx="4">
                  <c:v>課題の設定と成果の追求</c:v>
                </c:pt>
                <c:pt idx="5">
                  <c:v>業務効率化の推進</c:v>
                </c:pt>
                <c:pt idx="6">
                  <c:v>多様性の尊重と異文化コミュニケーション</c:v>
                </c:pt>
                <c:pt idx="7">
                  <c:v>国際人事・労務管理基礎</c:v>
                </c:pt>
                <c:pt idx="8">
                  <c:v>国際会計基礎</c:v>
                </c:pt>
                <c:pt idx="9">
                  <c:v>国際法務基礎</c:v>
                </c:pt>
                <c:pt idx="10">
                  <c:v>国際税務基礎</c:v>
                </c:pt>
                <c:pt idx="11">
                  <c:v>国際金融・財務基礎</c:v>
                </c:pt>
                <c:pt idx="12">
                  <c:v>国際マーケティング基礎</c:v>
                </c:pt>
                <c:pt idx="13">
                  <c:v>国際生産・ソーシング管理基礎</c:v>
                </c:pt>
                <c:pt idx="14">
                  <c:v>国際経営管理基礎</c:v>
                </c:pt>
                <c:pt idx="15">
                  <c:v>国際事業運営基礎</c:v>
                </c:pt>
              </c:strCache>
            </c:strRef>
          </c:cat>
          <c:val>
            <c:numRef>
              <c:f>OJTｺﾐｭﾆｹｰｼｮﾝｼｰﾄ!$D$25:$D$40</c:f>
              <c:numCache>
                <c:formatCode>General</c:formatCode>
                <c:ptCount val="16"/>
              </c:numCache>
            </c:numRef>
          </c:val>
          <c:extLst xmlns:c15="http://schemas.microsoft.com/office/drawing/2012/chart">
            <c:ext xmlns:c16="http://schemas.microsoft.com/office/drawing/2014/chart" uri="{C3380CC4-5D6E-409C-BE32-E72D297353CC}">
              <c16:uniqueId val="{00000001-07D3-42DE-9784-8A7707DB6CBD}"/>
            </c:ext>
          </c:extLst>
        </c:ser>
        <c:ser>
          <c:idx val="2"/>
          <c:order val="2"/>
          <c:spPr>
            <a:ln w="28575" cap="rnd">
              <a:solidFill>
                <a:schemeClr val="accent3"/>
              </a:solidFill>
              <a:round/>
            </a:ln>
            <a:effectLst/>
          </c:spPr>
          <c:marker>
            <c:symbol val="none"/>
          </c:marker>
          <c:cat>
            <c:strRef>
              <c:f>OJTｺﾐｭﾆｹｰｼｮﾝｼｰﾄ!$B$25:$B$40</c:f>
              <c:strCache>
                <c:ptCount val="16"/>
                <c:pt idx="0">
                  <c:v>ビジネス知識の習得</c:v>
                </c:pt>
                <c:pt idx="1">
                  <c:v>PCの基本操作</c:v>
                </c:pt>
                <c:pt idx="2">
                  <c:v>企業倫理とコンプライアンス</c:v>
                </c:pt>
                <c:pt idx="3">
                  <c:v>関係者との連携による業務の遂行</c:v>
                </c:pt>
                <c:pt idx="4">
                  <c:v>課題の設定と成果の追求</c:v>
                </c:pt>
                <c:pt idx="5">
                  <c:v>業務効率化の推進</c:v>
                </c:pt>
                <c:pt idx="6">
                  <c:v>多様性の尊重と異文化コミュニケーション</c:v>
                </c:pt>
                <c:pt idx="7">
                  <c:v>国際人事・労務管理基礎</c:v>
                </c:pt>
                <c:pt idx="8">
                  <c:v>国際会計基礎</c:v>
                </c:pt>
                <c:pt idx="9">
                  <c:v>国際法務基礎</c:v>
                </c:pt>
                <c:pt idx="10">
                  <c:v>国際税務基礎</c:v>
                </c:pt>
                <c:pt idx="11">
                  <c:v>国際金融・財務基礎</c:v>
                </c:pt>
                <c:pt idx="12">
                  <c:v>国際マーケティング基礎</c:v>
                </c:pt>
                <c:pt idx="13">
                  <c:v>国際生産・ソーシング管理基礎</c:v>
                </c:pt>
                <c:pt idx="14">
                  <c:v>国際経営管理基礎</c:v>
                </c:pt>
                <c:pt idx="15">
                  <c:v>国際事業運営基礎</c:v>
                </c:pt>
              </c:strCache>
            </c:strRef>
          </c:cat>
          <c:val>
            <c:numRef>
              <c:f>OJTｺﾐｭﾆｹｰｼｮﾝｼｰﾄ!$E$25:$E$40</c:f>
              <c:numCache>
                <c:formatCode>General</c:formatCode>
                <c:ptCount val="16"/>
              </c:numCache>
            </c:numRef>
          </c:val>
          <c:extLst xmlns:c15="http://schemas.microsoft.com/office/drawing/2012/chart">
            <c:ext xmlns:c16="http://schemas.microsoft.com/office/drawing/2014/chart" uri="{C3380CC4-5D6E-409C-BE32-E72D297353CC}">
              <c16:uniqueId val="{00000002-07D3-42DE-9784-8A7707DB6CBD}"/>
            </c:ext>
          </c:extLst>
        </c:ser>
        <c:ser>
          <c:idx val="3"/>
          <c:order val="3"/>
          <c:spPr>
            <a:ln w="28575" cap="rnd">
              <a:solidFill>
                <a:schemeClr val="accent4"/>
              </a:solidFill>
              <a:round/>
            </a:ln>
            <a:effectLst/>
          </c:spPr>
          <c:marker>
            <c:symbol val="none"/>
          </c:marker>
          <c:cat>
            <c:strRef>
              <c:f>OJTｺﾐｭﾆｹｰｼｮﾝｼｰﾄ!$B$25:$B$40</c:f>
              <c:strCache>
                <c:ptCount val="16"/>
                <c:pt idx="0">
                  <c:v>ビジネス知識の習得</c:v>
                </c:pt>
                <c:pt idx="1">
                  <c:v>PCの基本操作</c:v>
                </c:pt>
                <c:pt idx="2">
                  <c:v>企業倫理とコンプライアンス</c:v>
                </c:pt>
                <c:pt idx="3">
                  <c:v>関係者との連携による業務の遂行</c:v>
                </c:pt>
                <c:pt idx="4">
                  <c:v>課題の設定と成果の追求</c:v>
                </c:pt>
                <c:pt idx="5">
                  <c:v>業務効率化の推進</c:v>
                </c:pt>
                <c:pt idx="6">
                  <c:v>多様性の尊重と異文化コミュニケーション</c:v>
                </c:pt>
                <c:pt idx="7">
                  <c:v>国際人事・労務管理基礎</c:v>
                </c:pt>
                <c:pt idx="8">
                  <c:v>国際会計基礎</c:v>
                </c:pt>
                <c:pt idx="9">
                  <c:v>国際法務基礎</c:v>
                </c:pt>
                <c:pt idx="10">
                  <c:v>国際税務基礎</c:v>
                </c:pt>
                <c:pt idx="11">
                  <c:v>国際金融・財務基礎</c:v>
                </c:pt>
                <c:pt idx="12">
                  <c:v>国際マーケティング基礎</c:v>
                </c:pt>
                <c:pt idx="13">
                  <c:v>国際生産・ソーシング管理基礎</c:v>
                </c:pt>
                <c:pt idx="14">
                  <c:v>国際経営管理基礎</c:v>
                </c:pt>
                <c:pt idx="15">
                  <c:v>国際事業運営基礎</c:v>
                </c:pt>
              </c:strCache>
            </c:strRef>
          </c:cat>
          <c:val>
            <c:numRef>
              <c:f>OJTｺﾐｭﾆｹｰｼｮﾝｼｰﾄ!$F$25:$F$40</c:f>
              <c:numCache>
                <c:formatCode>0.0_ </c:formatCode>
                <c:ptCount val="16"/>
              </c:numCache>
            </c:numRef>
          </c:val>
          <c:extLst xmlns:c15="http://schemas.microsoft.com/office/drawing/2012/chart">
            <c:ext xmlns:c16="http://schemas.microsoft.com/office/drawing/2014/chart" uri="{C3380CC4-5D6E-409C-BE32-E72D297353CC}">
              <c16:uniqueId val="{00000003-07D3-42DE-9784-8A7707DB6CBD}"/>
            </c:ext>
          </c:extLst>
        </c:ser>
        <c:ser>
          <c:idx val="4"/>
          <c:order val="4"/>
          <c:spPr>
            <a:ln w="28575" cap="rnd">
              <a:solidFill>
                <a:schemeClr val="accent5"/>
              </a:solidFill>
              <a:round/>
            </a:ln>
            <a:effectLst/>
          </c:spPr>
          <c:marker>
            <c:symbol val="none"/>
          </c:marker>
          <c:cat>
            <c:strRef>
              <c:f>OJTｺﾐｭﾆｹｰｼｮﾝｼｰﾄ!$B$25:$B$40</c:f>
              <c:strCache>
                <c:ptCount val="16"/>
                <c:pt idx="0">
                  <c:v>ビジネス知識の習得</c:v>
                </c:pt>
                <c:pt idx="1">
                  <c:v>PCの基本操作</c:v>
                </c:pt>
                <c:pt idx="2">
                  <c:v>企業倫理とコンプライアンス</c:v>
                </c:pt>
                <c:pt idx="3">
                  <c:v>関係者との連携による業務の遂行</c:v>
                </c:pt>
                <c:pt idx="4">
                  <c:v>課題の設定と成果の追求</c:v>
                </c:pt>
                <c:pt idx="5">
                  <c:v>業務効率化の推進</c:v>
                </c:pt>
                <c:pt idx="6">
                  <c:v>多様性の尊重と異文化コミュニケーション</c:v>
                </c:pt>
                <c:pt idx="7">
                  <c:v>国際人事・労務管理基礎</c:v>
                </c:pt>
                <c:pt idx="8">
                  <c:v>国際会計基礎</c:v>
                </c:pt>
                <c:pt idx="9">
                  <c:v>国際法務基礎</c:v>
                </c:pt>
                <c:pt idx="10">
                  <c:v>国際税務基礎</c:v>
                </c:pt>
                <c:pt idx="11">
                  <c:v>国際金融・財務基礎</c:v>
                </c:pt>
                <c:pt idx="12">
                  <c:v>国際マーケティング基礎</c:v>
                </c:pt>
                <c:pt idx="13">
                  <c:v>国際生産・ソーシング管理基礎</c:v>
                </c:pt>
                <c:pt idx="14">
                  <c:v>国際経営管理基礎</c:v>
                </c:pt>
                <c:pt idx="15">
                  <c:v>国際事業運営基礎</c:v>
                </c:pt>
              </c:strCache>
            </c:strRef>
          </c:cat>
          <c:val>
            <c:numRef>
              <c:f>OJTｺﾐｭﾆｹｰｼｮﾝｼｰﾄ!$G$25:$G$40</c:f>
              <c:numCache>
                <c:formatCode>0.0_ </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4-07D3-42DE-9784-8A7707DB6CBD}"/>
            </c:ext>
          </c:extLst>
        </c:ser>
        <c:ser>
          <c:idx val="5"/>
          <c:order val="5"/>
          <c:spPr>
            <a:ln w="12700" cap="rnd">
              <a:solidFill>
                <a:schemeClr val="accent6"/>
              </a:solidFill>
              <a:round/>
            </a:ln>
            <a:effectLst/>
          </c:spPr>
          <c:marker>
            <c:symbol val="none"/>
          </c:marker>
          <c:cat>
            <c:strRef>
              <c:f>OJTｺﾐｭﾆｹｰｼｮﾝｼｰﾄ!$B$25:$B$40</c:f>
              <c:strCache>
                <c:ptCount val="16"/>
                <c:pt idx="0">
                  <c:v>ビジネス知識の習得</c:v>
                </c:pt>
                <c:pt idx="1">
                  <c:v>PCの基本操作</c:v>
                </c:pt>
                <c:pt idx="2">
                  <c:v>企業倫理とコンプライアンス</c:v>
                </c:pt>
                <c:pt idx="3">
                  <c:v>関係者との連携による業務の遂行</c:v>
                </c:pt>
                <c:pt idx="4">
                  <c:v>課題の設定と成果の追求</c:v>
                </c:pt>
                <c:pt idx="5">
                  <c:v>業務効率化の推進</c:v>
                </c:pt>
                <c:pt idx="6">
                  <c:v>多様性の尊重と異文化コミュニケーション</c:v>
                </c:pt>
                <c:pt idx="7">
                  <c:v>国際人事・労務管理基礎</c:v>
                </c:pt>
                <c:pt idx="8">
                  <c:v>国際会計基礎</c:v>
                </c:pt>
                <c:pt idx="9">
                  <c:v>国際法務基礎</c:v>
                </c:pt>
                <c:pt idx="10">
                  <c:v>国際税務基礎</c:v>
                </c:pt>
                <c:pt idx="11">
                  <c:v>国際金融・財務基礎</c:v>
                </c:pt>
                <c:pt idx="12">
                  <c:v>国際マーケティング基礎</c:v>
                </c:pt>
                <c:pt idx="13">
                  <c:v>国際生産・ソーシング管理基礎</c:v>
                </c:pt>
                <c:pt idx="14">
                  <c:v>国際経営管理基礎</c:v>
                </c:pt>
                <c:pt idx="15">
                  <c:v>国際事業運営基礎</c:v>
                </c:pt>
              </c:strCache>
            </c:strRef>
          </c:cat>
          <c:val>
            <c:numRef>
              <c:f>OJTｺﾐｭﾆｹｰｼｮﾝｼｰﾄ!$H$25:$H$40</c:f>
              <c:numCache>
                <c:formatCode>0.0_ </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312221152"/>
        <c:axId val="142657440"/>
        <c:extLst/>
      </c:radarChart>
      <c:catAx>
        <c:axId val="312221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142657440"/>
        <c:crosses val="autoZero"/>
        <c:auto val="1"/>
        <c:lblAlgn val="ctr"/>
        <c:lblOffset val="100"/>
        <c:noMultiLvlLbl val="0"/>
      </c:catAx>
      <c:valAx>
        <c:axId val="1426574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12221152"/>
        <c:crosses val="autoZero"/>
        <c:crossBetween val="between"/>
      </c:valAx>
      <c:spPr>
        <a:noFill/>
        <a:ln>
          <a:noFill/>
        </a:ln>
        <a:effectLst/>
      </c:spPr>
    </c:plotArea>
    <c:legend>
      <c:legendPos val="t"/>
      <c:layout>
        <c:manualLayout>
          <c:xMode val="edge"/>
          <c:yMode val="edge"/>
          <c:x val="0.42492025321798599"/>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55</xdr:row>
      <xdr:rowOff>133350</xdr:rowOff>
    </xdr:to>
    <xdr:sp macro="" textlink="">
      <xdr:nvSpPr>
        <xdr:cNvPr id="2"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38125" y="4200525"/>
          <a:ext cx="5915025" cy="606742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54</xdr:row>
      <xdr:rowOff>114300</xdr:rowOff>
    </xdr:to>
    <xdr:sp macro="" textlink="">
      <xdr:nvSpPr>
        <xdr:cNvPr id="3"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42900" y="4257675"/>
          <a:ext cx="5686425" cy="58388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39</xdr:row>
      <xdr:rowOff>171826</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2880191" y="6814204"/>
          <a:ext cx="1946838" cy="337111"/>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32312</xdr:colOff>
      <xdr:row>7</xdr:row>
      <xdr:rowOff>129053</xdr:rowOff>
    </xdr:from>
    <xdr:to>
      <xdr:col>7</xdr:col>
      <xdr:colOff>525370</xdr:colOff>
      <xdr:row>19</xdr:row>
      <xdr:rowOff>2801</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zoomScaleNormal="100" zoomScaleSheetLayoutView="100" workbookViewId="0">
      <selection activeCell="E15" sqref="E15:K15"/>
    </sheetView>
  </sheetViews>
  <sheetFormatPr defaultColWidth="9.140625" defaultRowHeight="12" x14ac:dyDescent="0.2"/>
  <cols>
    <col min="1" max="1" width="3.7109375" style="1" customWidth="1"/>
    <col min="2" max="11" width="9.28515625" style="1" customWidth="1"/>
    <col min="12" max="12" width="3.7109375" style="1" customWidth="1"/>
    <col min="13" max="16384" width="9.140625" style="1"/>
  </cols>
  <sheetData>
    <row r="2" spans="2:17" ht="12" customHeight="1" x14ac:dyDescent="0.2">
      <c r="H2" s="202" t="s">
        <v>4</v>
      </c>
      <c r="I2" s="202"/>
      <c r="J2" s="202"/>
      <c r="K2" s="190" t="s">
        <v>5</v>
      </c>
    </row>
    <row r="3" spans="2:17" ht="22.5" customHeight="1" x14ac:dyDescent="0.2">
      <c r="H3" s="203"/>
      <c r="I3" s="203"/>
      <c r="J3" s="203"/>
      <c r="K3" s="191"/>
    </row>
    <row r="5" spans="2:17" ht="12" customHeight="1" x14ac:dyDescent="0.2">
      <c r="H5" s="202" t="s">
        <v>6</v>
      </c>
      <c r="I5" s="202"/>
      <c r="J5" s="202"/>
      <c r="K5" s="190" t="s">
        <v>5</v>
      </c>
    </row>
    <row r="6" spans="2:17" ht="22.5" customHeight="1" x14ac:dyDescent="0.2">
      <c r="H6" s="203"/>
      <c r="I6" s="203"/>
      <c r="J6" s="203"/>
      <c r="K6" s="191"/>
    </row>
    <row r="7" spans="2:17" ht="10.5" customHeight="1" x14ac:dyDescent="0.2"/>
    <row r="8" spans="2:17" s="2" customFormat="1" ht="13.5" x14ac:dyDescent="0.2"/>
    <row r="9" spans="2:17" s="2" customFormat="1" ht="13.5" x14ac:dyDescent="0.2">
      <c r="B9" s="204" t="s">
        <v>548</v>
      </c>
      <c r="C9" s="204"/>
      <c r="D9" s="204"/>
      <c r="E9" s="204"/>
      <c r="F9" s="204"/>
      <c r="G9" s="204"/>
      <c r="H9" s="204"/>
      <c r="I9" s="204"/>
      <c r="J9" s="204"/>
      <c r="K9" s="204"/>
    </row>
    <row r="10" spans="2:17" s="2" customFormat="1" ht="13.5" x14ac:dyDescent="0.2">
      <c r="B10" s="204"/>
      <c r="C10" s="204"/>
      <c r="D10" s="204"/>
      <c r="E10" s="204"/>
      <c r="F10" s="204"/>
      <c r="G10" s="204"/>
      <c r="H10" s="204"/>
      <c r="I10" s="204"/>
      <c r="J10" s="204"/>
      <c r="K10" s="204"/>
    </row>
    <row r="11" spans="2:17" s="2" customFormat="1" ht="13.5" x14ac:dyDescent="0.2">
      <c r="B11" s="204"/>
      <c r="C11" s="204"/>
      <c r="D11" s="204"/>
      <c r="E11" s="204"/>
      <c r="F11" s="204"/>
      <c r="G11" s="204"/>
      <c r="H11" s="204"/>
      <c r="I11" s="204"/>
      <c r="J11" s="204"/>
      <c r="K11" s="204"/>
    </row>
    <row r="13" spans="2:17" ht="32.25" customHeight="1" x14ac:dyDescent="0.2">
      <c r="B13" s="193" t="s">
        <v>16</v>
      </c>
      <c r="C13" s="194"/>
      <c r="D13" s="194"/>
      <c r="E13" s="205" t="s">
        <v>549</v>
      </c>
      <c r="F13" s="206"/>
      <c r="G13" s="206"/>
      <c r="H13" s="206"/>
      <c r="I13" s="206"/>
      <c r="J13" s="206"/>
      <c r="K13" s="207"/>
    </row>
    <row r="14" spans="2:17" ht="32.25" customHeight="1" x14ac:dyDescent="0.2">
      <c r="B14" s="193" t="s">
        <v>7</v>
      </c>
      <c r="C14" s="194"/>
      <c r="D14" s="194"/>
      <c r="E14" s="195" t="s">
        <v>550</v>
      </c>
      <c r="F14" s="196"/>
      <c r="G14" s="196"/>
      <c r="H14" s="196"/>
      <c r="I14" s="196"/>
      <c r="J14" s="196"/>
      <c r="K14" s="196"/>
    </row>
    <row r="15" spans="2:17" s="2" customFormat="1" ht="84" customHeight="1" x14ac:dyDescent="0.2">
      <c r="B15" s="197" t="s">
        <v>8</v>
      </c>
      <c r="C15" s="198"/>
      <c r="D15" s="198"/>
      <c r="E15" s="199" t="s">
        <v>551</v>
      </c>
      <c r="F15" s="200"/>
      <c r="G15" s="200"/>
      <c r="H15" s="200"/>
      <c r="I15" s="200"/>
      <c r="J15" s="200"/>
      <c r="K15" s="201"/>
      <c r="Q15" s="3"/>
    </row>
    <row r="17" s="192" customFormat="1" x14ac:dyDescent="0.2"/>
    <row r="18" s="192" customFormat="1" x14ac:dyDescent="0.2"/>
    <row r="19" s="192" customFormat="1" x14ac:dyDescent="0.2"/>
    <row r="20" s="192" customFormat="1" x14ac:dyDescent="0.2"/>
    <row r="21" s="192" customFormat="1" x14ac:dyDescent="0.2"/>
    <row r="22" s="192" customFormat="1" x14ac:dyDescent="0.2"/>
    <row r="23" s="192" customFormat="1" x14ac:dyDescent="0.2"/>
    <row r="24" s="192" customFormat="1" x14ac:dyDescent="0.2"/>
    <row r="25" s="192" customFormat="1" x14ac:dyDescent="0.2"/>
    <row r="26" s="192" customFormat="1" x14ac:dyDescent="0.2"/>
    <row r="27" s="192" customFormat="1" x14ac:dyDescent="0.2"/>
    <row r="28" s="192" customFormat="1" x14ac:dyDescent="0.2"/>
    <row r="29" s="192" customFormat="1" x14ac:dyDescent="0.2"/>
    <row r="30" s="192" customFormat="1" x14ac:dyDescent="0.2"/>
    <row r="31" s="192" customFormat="1" x14ac:dyDescent="0.2"/>
    <row r="32" s="192" customFormat="1" x14ac:dyDescent="0.2"/>
    <row r="33" s="192" customFormat="1" x14ac:dyDescent="0.2"/>
    <row r="34" s="192" customFormat="1" x14ac:dyDescent="0.2"/>
    <row r="35" s="192" customFormat="1" x14ac:dyDescent="0.2"/>
    <row r="36" s="192" customFormat="1" x14ac:dyDescent="0.2"/>
    <row r="37" s="192" customFormat="1" x14ac:dyDescent="0.2"/>
    <row r="38" s="192" customFormat="1" x14ac:dyDescent="0.2"/>
    <row r="39" s="192" customFormat="1" x14ac:dyDescent="0.2"/>
    <row r="40" s="192" customFormat="1" x14ac:dyDescent="0.2"/>
    <row r="41" s="192" customFormat="1" x14ac:dyDescent="0.2"/>
    <row r="42" s="192" customFormat="1" x14ac:dyDescent="0.2"/>
    <row r="43" s="192" customFormat="1" x14ac:dyDescent="0.2"/>
    <row r="44" s="192" customFormat="1" x14ac:dyDescent="0.2"/>
    <row r="45" s="192" customFormat="1" x14ac:dyDescent="0.2"/>
    <row r="46" s="192" customFormat="1" x14ac:dyDescent="0.2"/>
    <row r="47" s="192" customFormat="1" x14ac:dyDescent="0.2"/>
    <row r="48" s="192" customFormat="1" x14ac:dyDescent="0.2"/>
    <row r="49" s="192" customFormat="1" x14ac:dyDescent="0.2"/>
    <row r="50" s="192" customFormat="1" x14ac:dyDescent="0.2"/>
    <row r="51" s="192" customFormat="1" x14ac:dyDescent="0.2"/>
    <row r="52" s="192" customFormat="1" x14ac:dyDescent="0.2"/>
    <row r="53" s="192" customFormat="1" x14ac:dyDescent="0.2"/>
    <row r="54" s="192" customFormat="1" x14ac:dyDescent="0.2"/>
    <row r="55" s="192" customFormat="1" x14ac:dyDescent="0.2"/>
    <row r="56" s="192" customFormat="1" x14ac:dyDescent="0.2"/>
    <row r="57" s="192" customFormat="1" x14ac:dyDescent="0.2"/>
    <row r="58" s="192" customFormat="1" x14ac:dyDescent="0.2"/>
    <row r="59" s="192" customFormat="1" x14ac:dyDescent="0.2"/>
    <row r="60" s="192" customFormat="1" x14ac:dyDescent="0.2"/>
  </sheetData>
  <mergeCells count="11">
    <mergeCell ref="B14:D14"/>
    <mergeCell ref="E14:K14"/>
    <mergeCell ref="B15:D15"/>
    <mergeCell ref="E15:K15"/>
    <mergeCell ref="H2:J2"/>
    <mergeCell ref="H3:J3"/>
    <mergeCell ref="H5:J5"/>
    <mergeCell ref="H6:J6"/>
    <mergeCell ref="B9:K11"/>
    <mergeCell ref="B13:D13"/>
    <mergeCell ref="E13:K13"/>
  </mergeCells>
  <phoneticPr fontId="8"/>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&amp;R&amp;"ＭＳ Ｐゴシック,標準"（&amp;"ARIAL,標準"C&amp;"ＭＳ Ｐゴシック,標準"）厚生労働省</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9"/>
  <sheetViews>
    <sheetView view="pageBreakPreview" topLeftCell="D39" zoomScaleNormal="100" zoomScaleSheetLayoutView="100" workbookViewId="0">
      <selection activeCell="L39" sqref="L1:XFD1048576"/>
    </sheetView>
  </sheetViews>
  <sheetFormatPr defaultColWidth="9.140625" defaultRowHeight="14.25" x14ac:dyDescent="0.2"/>
  <cols>
    <col min="1" max="1" width="1.28515625" style="127" customWidth="1"/>
    <col min="2" max="2" width="15" style="127" customWidth="1"/>
    <col min="3" max="3" width="19.140625" style="130" customWidth="1"/>
    <col min="4" max="4" width="4" style="129" bestFit="1" customWidth="1"/>
    <col min="5" max="5" width="60.28515625" style="127" customWidth="1"/>
    <col min="6" max="7" width="9.28515625" style="127" customWidth="1"/>
    <col min="8" max="8" width="29.7109375" style="127" customWidth="1"/>
    <col min="9" max="9" width="8.7109375" style="127" customWidth="1"/>
    <col min="10" max="10" width="2" style="127" hidden="1" customWidth="1"/>
    <col min="11" max="11" width="5.85546875" style="127" hidden="1" customWidth="1"/>
    <col min="12" max="16384" width="9.140625" style="127"/>
  </cols>
  <sheetData>
    <row r="1" spans="1:11" ht="29.25" customHeight="1" x14ac:dyDescent="0.2">
      <c r="A1" s="125"/>
      <c r="B1" s="11" t="s">
        <v>158</v>
      </c>
      <c r="C1" s="126"/>
      <c r="D1" s="125"/>
      <c r="E1" s="125"/>
      <c r="F1" s="209" t="s">
        <v>547</v>
      </c>
      <c r="G1" s="209"/>
      <c r="H1" s="209"/>
    </row>
    <row r="2" spans="1:11" ht="29.25" customHeight="1" x14ac:dyDescent="0.2">
      <c r="B2" s="128"/>
      <c r="C2" s="126"/>
      <c r="F2" s="209"/>
      <c r="G2" s="209"/>
      <c r="H2" s="209"/>
    </row>
    <row r="3" spans="1:11" ht="29.25" customHeight="1" x14ac:dyDescent="0.2">
      <c r="B3" s="128"/>
      <c r="E3" s="131"/>
      <c r="F3" s="209"/>
      <c r="G3" s="209"/>
      <c r="H3" s="209"/>
    </row>
    <row r="4" spans="1:11" x14ac:dyDescent="0.2">
      <c r="B4" s="125"/>
      <c r="F4" s="209"/>
      <c r="G4" s="209"/>
      <c r="H4" s="209"/>
    </row>
    <row r="5" spans="1:11" ht="18" customHeight="1" x14ac:dyDescent="0.15">
      <c r="B5" s="7" t="s">
        <v>19</v>
      </c>
      <c r="E5" s="132"/>
      <c r="J5" s="133" t="s">
        <v>27</v>
      </c>
    </row>
    <row r="6" spans="1:11" ht="13.5" customHeight="1" x14ac:dyDescent="0.2">
      <c r="B6" s="5" t="s">
        <v>0</v>
      </c>
      <c r="C6" s="84" t="s">
        <v>1</v>
      </c>
      <c r="D6" s="210" t="s">
        <v>2</v>
      </c>
      <c r="E6" s="210"/>
      <c r="F6" s="86" t="s">
        <v>17</v>
      </c>
      <c r="G6" s="86" t="s">
        <v>3</v>
      </c>
      <c r="H6" s="6" t="s">
        <v>18</v>
      </c>
      <c r="J6" s="133" t="s">
        <v>17</v>
      </c>
      <c r="K6" s="133" t="s">
        <v>3</v>
      </c>
    </row>
    <row r="7" spans="1:11" ht="50.1" customHeight="1" x14ac:dyDescent="0.2">
      <c r="B7" s="213" t="s">
        <v>61</v>
      </c>
      <c r="C7" s="134" t="s">
        <v>65</v>
      </c>
      <c r="D7" s="135"/>
      <c r="E7" s="136" t="s">
        <v>92</v>
      </c>
      <c r="F7" s="137"/>
      <c r="G7" s="138"/>
      <c r="H7" s="139"/>
      <c r="J7" s="127">
        <f>IF(F7="○",2,IF(F7="△",1,0))</f>
        <v>0</v>
      </c>
      <c r="K7" s="127">
        <f>IF(G7="○",2,IF(G7="△",1,0))</f>
        <v>0</v>
      </c>
    </row>
    <row r="8" spans="1:11" ht="50.1" customHeight="1" x14ac:dyDescent="0.2">
      <c r="B8" s="213"/>
      <c r="C8" s="134" t="s">
        <v>66</v>
      </c>
      <c r="D8" s="135"/>
      <c r="E8" s="136" t="s">
        <v>91</v>
      </c>
      <c r="F8" s="137"/>
      <c r="G8" s="138"/>
      <c r="H8" s="139"/>
      <c r="J8" s="127">
        <f>IF(F8="○",2,IF(F8="△",1,0))</f>
        <v>0</v>
      </c>
      <c r="K8" s="127">
        <f>IF(G8="○",2,IF(G8="△",1,0))</f>
        <v>0</v>
      </c>
    </row>
    <row r="9" spans="1:11" ht="50.1" customHeight="1" x14ac:dyDescent="0.2">
      <c r="B9" s="214"/>
      <c r="C9" s="134" t="s">
        <v>62</v>
      </c>
      <c r="D9" s="135"/>
      <c r="E9" s="136" t="s">
        <v>93</v>
      </c>
      <c r="F9" s="137"/>
      <c r="G9" s="138"/>
      <c r="H9" s="139"/>
      <c r="J9" s="127">
        <f t="shared" ref="J9:J53" si="0">IF(F9="○",2,IF(F9="△",1,0))</f>
        <v>0</v>
      </c>
      <c r="K9" s="127">
        <f t="shared" ref="K9:K53" si="1">IF(G9="○",2,IF(G9="△",1,0))</f>
        <v>0</v>
      </c>
    </row>
    <row r="10" spans="1:11" ht="50.1" customHeight="1" x14ac:dyDescent="0.2">
      <c r="B10" s="215" t="s">
        <v>63</v>
      </c>
      <c r="C10" s="140" t="s">
        <v>102</v>
      </c>
      <c r="D10" s="135"/>
      <c r="E10" s="136" t="s">
        <v>105</v>
      </c>
      <c r="F10" s="137"/>
      <c r="G10" s="138"/>
      <c r="H10" s="141"/>
      <c r="J10" s="127">
        <f t="shared" si="0"/>
        <v>0</v>
      </c>
      <c r="K10" s="127">
        <f t="shared" si="1"/>
        <v>0</v>
      </c>
    </row>
    <row r="11" spans="1:11" ht="50.1" customHeight="1" x14ac:dyDescent="0.2">
      <c r="B11" s="216"/>
      <c r="C11" s="140" t="s">
        <v>103</v>
      </c>
      <c r="D11" s="135"/>
      <c r="E11" s="136" t="s">
        <v>104</v>
      </c>
      <c r="F11" s="137"/>
      <c r="G11" s="138"/>
      <c r="H11" s="141"/>
      <c r="J11" s="127">
        <f t="shared" si="0"/>
        <v>0</v>
      </c>
      <c r="K11" s="127">
        <f t="shared" si="1"/>
        <v>0</v>
      </c>
    </row>
    <row r="12" spans="1:11" ht="50.1" customHeight="1" x14ac:dyDescent="0.2">
      <c r="B12" s="216"/>
      <c r="C12" s="140" t="s">
        <v>67</v>
      </c>
      <c r="D12" s="135"/>
      <c r="E12" s="136" t="s">
        <v>94</v>
      </c>
      <c r="F12" s="137"/>
      <c r="G12" s="138"/>
      <c r="H12" s="141"/>
      <c r="J12" s="127">
        <f t="shared" si="0"/>
        <v>0</v>
      </c>
      <c r="K12" s="127">
        <f t="shared" si="1"/>
        <v>0</v>
      </c>
    </row>
    <row r="13" spans="1:11" ht="50.1" customHeight="1" x14ac:dyDescent="0.2">
      <c r="B13" s="216" t="s">
        <v>546</v>
      </c>
      <c r="C13" s="140" t="s">
        <v>486</v>
      </c>
      <c r="D13" s="135"/>
      <c r="E13" s="136" t="s">
        <v>95</v>
      </c>
      <c r="F13" s="137"/>
      <c r="G13" s="138"/>
      <c r="H13" s="141"/>
      <c r="J13" s="127">
        <f t="shared" si="0"/>
        <v>0</v>
      </c>
      <c r="K13" s="127">
        <f t="shared" si="1"/>
        <v>0</v>
      </c>
    </row>
    <row r="14" spans="1:11" ht="50.1" customHeight="1" x14ac:dyDescent="0.2">
      <c r="B14" s="216"/>
      <c r="C14" s="140" t="s">
        <v>68</v>
      </c>
      <c r="D14" s="135"/>
      <c r="E14" s="136" t="s">
        <v>64</v>
      </c>
      <c r="F14" s="137"/>
      <c r="G14" s="138"/>
      <c r="H14" s="141"/>
      <c r="J14" s="127">
        <f t="shared" si="0"/>
        <v>0</v>
      </c>
      <c r="K14" s="127">
        <f t="shared" si="1"/>
        <v>0</v>
      </c>
    </row>
    <row r="15" spans="1:11" ht="50.1" customHeight="1" x14ac:dyDescent="0.2">
      <c r="B15" s="215" t="s">
        <v>69</v>
      </c>
      <c r="C15" s="140" t="s">
        <v>70</v>
      </c>
      <c r="D15" s="135"/>
      <c r="E15" s="136" t="s">
        <v>96</v>
      </c>
      <c r="F15" s="137"/>
      <c r="G15" s="138"/>
      <c r="H15" s="141"/>
      <c r="J15" s="127">
        <f t="shared" si="0"/>
        <v>0</v>
      </c>
      <c r="K15" s="127">
        <f t="shared" si="1"/>
        <v>0</v>
      </c>
    </row>
    <row r="16" spans="1:11" ht="50.1" customHeight="1" x14ac:dyDescent="0.2">
      <c r="B16" s="216"/>
      <c r="C16" s="140" t="s">
        <v>71</v>
      </c>
      <c r="D16" s="135"/>
      <c r="E16" s="136" t="s">
        <v>72</v>
      </c>
      <c r="F16" s="137"/>
      <c r="G16" s="138"/>
      <c r="H16" s="141"/>
      <c r="J16" s="127">
        <f t="shared" si="0"/>
        <v>0</v>
      </c>
      <c r="K16" s="127">
        <f t="shared" si="1"/>
        <v>0</v>
      </c>
    </row>
    <row r="17" spans="1:11" ht="50.1" customHeight="1" x14ac:dyDescent="0.2">
      <c r="B17" s="215" t="s">
        <v>73</v>
      </c>
      <c r="C17" s="140" t="s">
        <v>74</v>
      </c>
      <c r="D17" s="135"/>
      <c r="E17" s="142" t="s">
        <v>97</v>
      </c>
      <c r="F17" s="137"/>
      <c r="G17" s="138"/>
      <c r="H17" s="141"/>
      <c r="J17" s="127">
        <f t="shared" si="0"/>
        <v>0</v>
      </c>
      <c r="K17" s="127">
        <f t="shared" si="1"/>
        <v>0</v>
      </c>
    </row>
    <row r="18" spans="1:11" ht="50.1" customHeight="1" x14ac:dyDescent="0.2">
      <c r="B18" s="216"/>
      <c r="C18" s="140" t="s">
        <v>75</v>
      </c>
      <c r="D18" s="135"/>
      <c r="E18" s="142" t="s">
        <v>98</v>
      </c>
      <c r="F18" s="137"/>
      <c r="G18" s="138"/>
      <c r="H18" s="141"/>
      <c r="J18" s="127">
        <f t="shared" si="0"/>
        <v>0</v>
      </c>
      <c r="K18" s="127">
        <f t="shared" si="1"/>
        <v>0</v>
      </c>
    </row>
    <row r="19" spans="1:11" ht="50.1" customHeight="1" x14ac:dyDescent="0.2">
      <c r="B19" s="216"/>
      <c r="C19" s="140" t="s">
        <v>76</v>
      </c>
      <c r="D19" s="135"/>
      <c r="E19" s="142" t="s">
        <v>99</v>
      </c>
      <c r="F19" s="137"/>
      <c r="G19" s="138"/>
      <c r="H19" s="141"/>
      <c r="J19" s="127">
        <f t="shared" si="0"/>
        <v>0</v>
      </c>
      <c r="K19" s="127">
        <f t="shared" si="1"/>
        <v>0</v>
      </c>
    </row>
    <row r="20" spans="1:11" ht="50.1" customHeight="1" x14ac:dyDescent="0.2">
      <c r="B20" s="215" t="s">
        <v>159</v>
      </c>
      <c r="C20" s="140" t="s">
        <v>160</v>
      </c>
      <c r="D20" s="143"/>
      <c r="E20" s="142" t="s">
        <v>511</v>
      </c>
      <c r="F20" s="144"/>
      <c r="G20" s="138"/>
      <c r="H20" s="141"/>
      <c r="J20" s="127">
        <f t="shared" si="0"/>
        <v>0</v>
      </c>
      <c r="K20" s="127">
        <f t="shared" si="1"/>
        <v>0</v>
      </c>
    </row>
    <row r="21" spans="1:11" ht="50.1" customHeight="1" x14ac:dyDescent="0.2">
      <c r="B21" s="216"/>
      <c r="C21" s="145" t="s">
        <v>161</v>
      </c>
      <c r="D21" s="143"/>
      <c r="E21" s="142" t="s">
        <v>512</v>
      </c>
      <c r="F21" s="144"/>
      <c r="G21" s="138"/>
      <c r="H21" s="141"/>
      <c r="J21" s="127">
        <f t="shared" si="0"/>
        <v>0</v>
      </c>
      <c r="K21" s="127">
        <f t="shared" si="1"/>
        <v>0</v>
      </c>
    </row>
    <row r="22" spans="1:11" ht="50.1" customHeight="1" x14ac:dyDescent="0.2">
      <c r="B22" s="215" t="s">
        <v>389</v>
      </c>
      <c r="C22" s="145" t="s">
        <v>390</v>
      </c>
      <c r="D22" s="143"/>
      <c r="E22" s="142" t="s">
        <v>513</v>
      </c>
      <c r="F22" s="144"/>
      <c r="G22" s="138"/>
      <c r="H22" s="141"/>
      <c r="J22" s="127">
        <f t="shared" si="0"/>
        <v>0</v>
      </c>
      <c r="K22" s="127">
        <f t="shared" si="1"/>
        <v>0</v>
      </c>
    </row>
    <row r="23" spans="1:11" ht="50.1" customHeight="1" x14ac:dyDescent="0.2">
      <c r="B23" s="216"/>
      <c r="C23" s="140" t="s">
        <v>391</v>
      </c>
      <c r="D23" s="143"/>
      <c r="E23" s="142" t="s">
        <v>514</v>
      </c>
      <c r="F23" s="144"/>
      <c r="G23" s="138"/>
      <c r="H23" s="141"/>
      <c r="J23" s="127">
        <f t="shared" si="0"/>
        <v>0</v>
      </c>
      <c r="K23" s="127">
        <f t="shared" si="1"/>
        <v>0</v>
      </c>
    </row>
    <row r="24" spans="1:11" ht="6" customHeight="1" x14ac:dyDescent="0.2">
      <c r="B24" s="146"/>
      <c r="C24" s="147"/>
      <c r="D24" s="148"/>
      <c r="E24" s="149"/>
      <c r="F24" s="150"/>
      <c r="G24" s="150"/>
    </row>
    <row r="25" spans="1:11" x14ac:dyDescent="0.15">
      <c r="B25" s="8" t="s">
        <v>163</v>
      </c>
      <c r="H25" s="151"/>
    </row>
    <row r="26" spans="1:11" ht="27" x14ac:dyDescent="0.2">
      <c r="A26" s="152"/>
      <c r="B26" s="5" t="s">
        <v>0</v>
      </c>
      <c r="C26" s="84" t="s">
        <v>1</v>
      </c>
      <c r="D26" s="211" t="s">
        <v>2</v>
      </c>
      <c r="E26" s="212"/>
      <c r="F26" s="6" t="s">
        <v>17</v>
      </c>
      <c r="G26" s="10" t="s">
        <v>3</v>
      </c>
      <c r="H26" s="6" t="s">
        <v>18</v>
      </c>
    </row>
    <row r="27" spans="1:11" ht="54.95" customHeight="1" x14ac:dyDescent="0.2">
      <c r="A27" s="152"/>
      <c r="B27" s="208" t="s">
        <v>164</v>
      </c>
      <c r="C27" s="153" t="s">
        <v>165</v>
      </c>
      <c r="D27" s="154"/>
      <c r="E27" s="136" t="s">
        <v>515</v>
      </c>
      <c r="F27" s="137"/>
      <c r="G27" s="138"/>
      <c r="H27" s="139"/>
      <c r="J27" s="127">
        <f t="shared" ref="J27:J35" si="2">IF(F27="○",2,IF(F27="△",1,0))</f>
        <v>0</v>
      </c>
      <c r="K27" s="127">
        <f t="shared" ref="K27:K35" si="3">IF(G27="○",2,IF(G27="△",1,0))</f>
        <v>0</v>
      </c>
    </row>
    <row r="28" spans="1:11" ht="54.95" customHeight="1" x14ac:dyDescent="0.2">
      <c r="A28" s="152"/>
      <c r="B28" s="208"/>
      <c r="C28" s="153" t="s">
        <v>166</v>
      </c>
      <c r="D28" s="154"/>
      <c r="E28" s="136" t="s">
        <v>516</v>
      </c>
      <c r="F28" s="137"/>
      <c r="G28" s="138"/>
      <c r="H28" s="139"/>
      <c r="J28" s="127">
        <f t="shared" si="2"/>
        <v>0</v>
      </c>
      <c r="K28" s="127">
        <f t="shared" si="3"/>
        <v>0</v>
      </c>
    </row>
    <row r="29" spans="1:11" ht="54.95" customHeight="1" x14ac:dyDescent="0.2">
      <c r="A29" s="152"/>
      <c r="B29" s="208"/>
      <c r="C29" s="153" t="s">
        <v>167</v>
      </c>
      <c r="D29" s="154"/>
      <c r="E29" s="136" t="s">
        <v>543</v>
      </c>
      <c r="F29" s="137"/>
      <c r="G29" s="138"/>
      <c r="H29" s="139"/>
      <c r="J29" s="127">
        <f t="shared" si="2"/>
        <v>0</v>
      </c>
      <c r="K29" s="127">
        <f t="shared" si="3"/>
        <v>0</v>
      </c>
    </row>
    <row r="30" spans="1:11" ht="54.95" customHeight="1" x14ac:dyDescent="0.2">
      <c r="A30" s="217"/>
      <c r="B30" s="208" t="s">
        <v>168</v>
      </c>
      <c r="C30" s="153" t="s">
        <v>169</v>
      </c>
      <c r="D30" s="208"/>
      <c r="E30" s="136" t="s">
        <v>517</v>
      </c>
      <c r="F30" s="137"/>
      <c r="G30" s="138"/>
      <c r="H30" s="139"/>
      <c r="I30" s="208"/>
      <c r="J30" s="127">
        <f t="shared" si="2"/>
        <v>0</v>
      </c>
      <c r="K30" s="127">
        <f t="shared" si="3"/>
        <v>0</v>
      </c>
    </row>
    <row r="31" spans="1:11" ht="54.95" customHeight="1" x14ac:dyDescent="0.2">
      <c r="A31" s="217"/>
      <c r="B31" s="208"/>
      <c r="C31" s="153" t="s">
        <v>170</v>
      </c>
      <c r="D31" s="208"/>
      <c r="E31" s="136" t="s">
        <v>518</v>
      </c>
      <c r="F31" s="137"/>
      <c r="G31" s="138"/>
      <c r="H31" s="139"/>
      <c r="I31" s="208"/>
      <c r="J31" s="127">
        <f t="shared" si="2"/>
        <v>0</v>
      </c>
      <c r="K31" s="127">
        <f t="shared" si="3"/>
        <v>0</v>
      </c>
    </row>
    <row r="32" spans="1:11" ht="54.95" customHeight="1" x14ac:dyDescent="0.2">
      <c r="A32" s="217"/>
      <c r="B32" s="208"/>
      <c r="C32" s="153" t="s">
        <v>171</v>
      </c>
      <c r="D32" s="208"/>
      <c r="E32" s="136" t="s">
        <v>519</v>
      </c>
      <c r="F32" s="137"/>
      <c r="G32" s="138"/>
      <c r="H32" s="139"/>
      <c r="I32" s="208"/>
      <c r="J32" s="127">
        <f t="shared" si="2"/>
        <v>0</v>
      </c>
      <c r="K32" s="127">
        <f t="shared" si="3"/>
        <v>0</v>
      </c>
    </row>
    <row r="33" spans="1:11" ht="54.95" customHeight="1" x14ac:dyDescent="0.2">
      <c r="A33" s="217"/>
      <c r="B33" s="208" t="s">
        <v>172</v>
      </c>
      <c r="C33" s="153" t="s">
        <v>169</v>
      </c>
      <c r="D33" s="208"/>
      <c r="E33" s="136" t="s">
        <v>520</v>
      </c>
      <c r="F33" s="137"/>
      <c r="G33" s="138"/>
      <c r="H33" s="139"/>
      <c r="I33" s="208"/>
      <c r="J33" s="127">
        <f t="shared" si="2"/>
        <v>0</v>
      </c>
      <c r="K33" s="127">
        <f t="shared" si="3"/>
        <v>0</v>
      </c>
    </row>
    <row r="34" spans="1:11" ht="54.95" customHeight="1" x14ac:dyDescent="0.2">
      <c r="A34" s="217"/>
      <c r="B34" s="208"/>
      <c r="C34" s="153" t="s">
        <v>173</v>
      </c>
      <c r="D34" s="208"/>
      <c r="E34" s="136" t="s">
        <v>521</v>
      </c>
      <c r="F34" s="137"/>
      <c r="G34" s="138"/>
      <c r="H34" s="139"/>
      <c r="I34" s="208"/>
      <c r="J34" s="127">
        <f t="shared" si="2"/>
        <v>0</v>
      </c>
      <c r="K34" s="127">
        <f t="shared" si="3"/>
        <v>0</v>
      </c>
    </row>
    <row r="35" spans="1:11" ht="54.95" customHeight="1" x14ac:dyDescent="0.2">
      <c r="A35" s="217"/>
      <c r="B35" s="208"/>
      <c r="C35" s="153" t="s">
        <v>171</v>
      </c>
      <c r="D35" s="208"/>
      <c r="E35" s="136" t="s">
        <v>522</v>
      </c>
      <c r="F35" s="137"/>
      <c r="G35" s="138"/>
      <c r="H35" s="139"/>
      <c r="I35" s="208"/>
      <c r="J35" s="127">
        <f t="shared" si="2"/>
        <v>0</v>
      </c>
      <c r="K35" s="127">
        <f t="shared" si="3"/>
        <v>0</v>
      </c>
    </row>
    <row r="36" spans="1:11" ht="54.95" customHeight="1" x14ac:dyDescent="0.2">
      <c r="A36" s="152"/>
      <c r="B36" s="208" t="s">
        <v>174</v>
      </c>
      <c r="C36" s="153" t="s">
        <v>169</v>
      </c>
      <c r="D36" s="154"/>
      <c r="E36" s="136" t="s">
        <v>523</v>
      </c>
      <c r="F36" s="137"/>
      <c r="G36" s="138"/>
      <c r="H36" s="139"/>
      <c r="J36" s="127">
        <f t="shared" ref="J36:J44" si="4">IF(F36="○",2,IF(F36="△",1,0))</f>
        <v>0</v>
      </c>
      <c r="K36" s="127">
        <f t="shared" ref="K36:K44" si="5">IF(G36="○",2,IF(G36="△",1,0))</f>
        <v>0</v>
      </c>
    </row>
    <row r="37" spans="1:11" ht="54.95" customHeight="1" x14ac:dyDescent="0.2">
      <c r="A37" s="152"/>
      <c r="B37" s="208"/>
      <c r="C37" s="153" t="s">
        <v>175</v>
      </c>
      <c r="D37" s="154"/>
      <c r="E37" s="136" t="s">
        <v>524</v>
      </c>
      <c r="F37" s="137"/>
      <c r="G37" s="138"/>
      <c r="H37" s="139"/>
      <c r="J37" s="127">
        <f t="shared" si="4"/>
        <v>0</v>
      </c>
      <c r="K37" s="127">
        <f t="shared" si="5"/>
        <v>0</v>
      </c>
    </row>
    <row r="38" spans="1:11" ht="54.95" customHeight="1" x14ac:dyDescent="0.2">
      <c r="A38" s="152"/>
      <c r="B38" s="208"/>
      <c r="C38" s="153" t="s">
        <v>171</v>
      </c>
      <c r="D38" s="154"/>
      <c r="E38" s="136" t="s">
        <v>525</v>
      </c>
      <c r="F38" s="137"/>
      <c r="G38" s="138"/>
      <c r="H38" s="139"/>
      <c r="J38" s="127">
        <f t="shared" si="4"/>
        <v>0</v>
      </c>
      <c r="K38" s="127">
        <f t="shared" si="5"/>
        <v>0</v>
      </c>
    </row>
    <row r="39" spans="1:11" ht="54.95" customHeight="1" x14ac:dyDescent="0.2">
      <c r="A39" s="217"/>
      <c r="B39" s="208" t="s">
        <v>176</v>
      </c>
      <c r="C39" s="153" t="s">
        <v>169</v>
      </c>
      <c r="D39" s="208"/>
      <c r="E39" s="136" t="s">
        <v>526</v>
      </c>
      <c r="F39" s="155"/>
      <c r="G39" s="155"/>
      <c r="H39" s="155"/>
      <c r="I39" s="208"/>
      <c r="J39" s="127">
        <f t="shared" si="4"/>
        <v>0</v>
      </c>
      <c r="K39" s="127">
        <f t="shared" si="5"/>
        <v>0</v>
      </c>
    </row>
    <row r="40" spans="1:11" ht="54.95" customHeight="1" x14ac:dyDescent="0.2">
      <c r="A40" s="217"/>
      <c r="B40" s="208"/>
      <c r="C40" s="153" t="s">
        <v>177</v>
      </c>
      <c r="D40" s="208"/>
      <c r="E40" s="136" t="s">
        <v>527</v>
      </c>
      <c r="F40" s="155"/>
      <c r="G40" s="155"/>
      <c r="H40" s="155"/>
      <c r="I40" s="208"/>
      <c r="J40" s="127">
        <f t="shared" si="4"/>
        <v>0</v>
      </c>
      <c r="K40" s="127">
        <f t="shared" si="5"/>
        <v>0</v>
      </c>
    </row>
    <row r="41" spans="1:11" ht="54.95" customHeight="1" x14ac:dyDescent="0.2">
      <c r="A41" s="217"/>
      <c r="B41" s="208"/>
      <c r="C41" s="153" t="s">
        <v>171</v>
      </c>
      <c r="D41" s="208"/>
      <c r="E41" s="136" t="s">
        <v>528</v>
      </c>
      <c r="F41" s="155"/>
      <c r="G41" s="155"/>
      <c r="H41" s="155"/>
      <c r="I41" s="208"/>
      <c r="J41" s="127">
        <f t="shared" si="4"/>
        <v>0</v>
      </c>
      <c r="K41" s="127">
        <f t="shared" si="5"/>
        <v>0</v>
      </c>
    </row>
    <row r="42" spans="1:11" ht="54.95" customHeight="1" x14ac:dyDescent="0.2">
      <c r="A42" s="217"/>
      <c r="B42" s="208" t="s">
        <v>178</v>
      </c>
      <c r="C42" s="153" t="s">
        <v>169</v>
      </c>
      <c r="D42" s="208"/>
      <c r="E42" s="136" t="s">
        <v>529</v>
      </c>
      <c r="F42" s="155"/>
      <c r="G42" s="155"/>
      <c r="H42" s="155"/>
      <c r="I42" s="208"/>
      <c r="J42" s="127">
        <f t="shared" si="4"/>
        <v>0</v>
      </c>
      <c r="K42" s="127">
        <f t="shared" si="5"/>
        <v>0</v>
      </c>
    </row>
    <row r="43" spans="1:11" ht="54.95" customHeight="1" x14ac:dyDescent="0.2">
      <c r="A43" s="217"/>
      <c r="B43" s="208"/>
      <c r="C43" s="153" t="s">
        <v>179</v>
      </c>
      <c r="D43" s="208"/>
      <c r="E43" s="136" t="s">
        <v>530</v>
      </c>
      <c r="F43" s="155"/>
      <c r="G43" s="155"/>
      <c r="H43" s="155"/>
      <c r="I43" s="208"/>
      <c r="J43" s="127">
        <f t="shared" si="4"/>
        <v>0</v>
      </c>
      <c r="K43" s="127">
        <f t="shared" si="5"/>
        <v>0</v>
      </c>
    </row>
    <row r="44" spans="1:11" ht="54.95" customHeight="1" x14ac:dyDescent="0.2">
      <c r="A44" s="217"/>
      <c r="B44" s="208"/>
      <c r="C44" s="153" t="s">
        <v>171</v>
      </c>
      <c r="D44" s="208"/>
      <c r="E44" s="136" t="s">
        <v>531</v>
      </c>
      <c r="F44" s="155"/>
      <c r="G44" s="155"/>
      <c r="H44" s="155"/>
      <c r="I44" s="208"/>
      <c r="J44" s="127">
        <f t="shared" si="4"/>
        <v>0</v>
      </c>
      <c r="K44" s="127">
        <f t="shared" si="5"/>
        <v>0</v>
      </c>
    </row>
    <row r="45" spans="1:11" ht="54.95" customHeight="1" x14ac:dyDescent="0.2">
      <c r="A45" s="152"/>
      <c r="B45" s="208" t="s">
        <v>180</v>
      </c>
      <c r="C45" s="153" t="s">
        <v>169</v>
      </c>
      <c r="D45" s="154"/>
      <c r="E45" s="136" t="s">
        <v>532</v>
      </c>
      <c r="F45" s="137"/>
      <c r="G45" s="138"/>
      <c r="H45" s="139"/>
      <c r="J45" s="127">
        <f t="shared" ref="J45:J50" si="6">IF(F45="○",2,IF(F45="△",1,0))</f>
        <v>0</v>
      </c>
      <c r="K45" s="127">
        <f t="shared" ref="K45:K50" si="7">IF(G45="○",2,IF(G45="△",1,0))</f>
        <v>0</v>
      </c>
    </row>
    <row r="46" spans="1:11" ht="54.95" customHeight="1" x14ac:dyDescent="0.2">
      <c r="A46" s="152"/>
      <c r="B46" s="208"/>
      <c r="C46" s="153" t="s">
        <v>181</v>
      </c>
      <c r="D46" s="154"/>
      <c r="E46" s="136" t="s">
        <v>540</v>
      </c>
      <c r="F46" s="137"/>
      <c r="G46" s="138"/>
      <c r="H46" s="139"/>
      <c r="J46" s="127">
        <f t="shared" si="6"/>
        <v>0</v>
      </c>
      <c r="K46" s="127">
        <f t="shared" si="7"/>
        <v>0</v>
      </c>
    </row>
    <row r="47" spans="1:11" ht="54.95" customHeight="1" x14ac:dyDescent="0.2">
      <c r="A47" s="152"/>
      <c r="B47" s="208"/>
      <c r="C47" s="153" t="s">
        <v>171</v>
      </c>
      <c r="D47" s="154"/>
      <c r="E47" s="136" t="s">
        <v>533</v>
      </c>
      <c r="F47" s="137"/>
      <c r="G47" s="138"/>
      <c r="H47" s="139"/>
      <c r="J47" s="127">
        <f t="shared" si="6"/>
        <v>0</v>
      </c>
      <c r="K47" s="127">
        <f t="shared" si="7"/>
        <v>0</v>
      </c>
    </row>
    <row r="48" spans="1:11" ht="54.95" customHeight="1" x14ac:dyDescent="0.2">
      <c r="A48" s="217"/>
      <c r="B48" s="208" t="s">
        <v>182</v>
      </c>
      <c r="C48" s="153" t="s">
        <v>169</v>
      </c>
      <c r="D48" s="208"/>
      <c r="E48" s="136" t="s">
        <v>534</v>
      </c>
      <c r="F48" s="155"/>
      <c r="G48" s="155"/>
      <c r="H48" s="155"/>
      <c r="I48" s="208"/>
      <c r="J48" s="127">
        <f t="shared" si="6"/>
        <v>0</v>
      </c>
      <c r="K48" s="127">
        <f t="shared" si="7"/>
        <v>0</v>
      </c>
    </row>
    <row r="49" spans="1:11" ht="54.95" customHeight="1" x14ac:dyDescent="0.2">
      <c r="A49" s="217"/>
      <c r="B49" s="208"/>
      <c r="C49" s="153" t="s">
        <v>183</v>
      </c>
      <c r="D49" s="208"/>
      <c r="E49" s="136" t="s">
        <v>535</v>
      </c>
      <c r="F49" s="155"/>
      <c r="G49" s="155"/>
      <c r="H49" s="155"/>
      <c r="I49" s="208"/>
      <c r="J49" s="127">
        <f t="shared" si="6"/>
        <v>0</v>
      </c>
      <c r="K49" s="127">
        <f t="shared" si="7"/>
        <v>0</v>
      </c>
    </row>
    <row r="50" spans="1:11" ht="54.95" customHeight="1" x14ac:dyDescent="0.2">
      <c r="A50" s="217"/>
      <c r="B50" s="208"/>
      <c r="C50" s="153" t="s">
        <v>171</v>
      </c>
      <c r="D50" s="208"/>
      <c r="E50" s="136" t="s">
        <v>536</v>
      </c>
      <c r="F50" s="155"/>
      <c r="G50" s="155"/>
      <c r="H50" s="155"/>
      <c r="I50" s="208"/>
      <c r="J50" s="127">
        <f t="shared" si="6"/>
        <v>0</v>
      </c>
      <c r="K50" s="127">
        <f t="shared" si="7"/>
        <v>0</v>
      </c>
    </row>
    <row r="51" spans="1:11" ht="54.95" customHeight="1" x14ac:dyDescent="0.2">
      <c r="A51" s="152"/>
      <c r="B51" s="208" t="s">
        <v>184</v>
      </c>
      <c r="C51" s="153" t="s">
        <v>169</v>
      </c>
      <c r="D51" s="154"/>
      <c r="E51" s="136" t="s">
        <v>537</v>
      </c>
      <c r="F51" s="137"/>
      <c r="G51" s="138"/>
      <c r="H51" s="139"/>
      <c r="J51" s="127">
        <f t="shared" si="0"/>
        <v>0</v>
      </c>
      <c r="K51" s="127">
        <f t="shared" si="1"/>
        <v>0</v>
      </c>
    </row>
    <row r="52" spans="1:11" ht="54.95" customHeight="1" x14ac:dyDescent="0.2">
      <c r="A52" s="152"/>
      <c r="B52" s="208"/>
      <c r="C52" s="153" t="s">
        <v>185</v>
      </c>
      <c r="D52" s="154"/>
      <c r="E52" s="136" t="s">
        <v>538</v>
      </c>
      <c r="F52" s="137"/>
      <c r="G52" s="138"/>
      <c r="H52" s="139"/>
      <c r="J52" s="127">
        <f t="shared" si="0"/>
        <v>0</v>
      </c>
      <c r="K52" s="127">
        <f t="shared" si="1"/>
        <v>0</v>
      </c>
    </row>
    <row r="53" spans="1:11" ht="54.95" customHeight="1" x14ac:dyDescent="0.2">
      <c r="A53" s="152"/>
      <c r="B53" s="208"/>
      <c r="C53" s="153" t="s">
        <v>171</v>
      </c>
      <c r="D53" s="154"/>
      <c r="E53" s="136" t="s">
        <v>539</v>
      </c>
      <c r="F53" s="137"/>
      <c r="G53" s="138"/>
      <c r="H53" s="139"/>
      <c r="J53" s="127">
        <f t="shared" si="0"/>
        <v>0</v>
      </c>
      <c r="K53" s="127">
        <f t="shared" si="1"/>
        <v>0</v>
      </c>
    </row>
    <row r="54" spans="1:11" s="156" customFormat="1" ht="24" x14ac:dyDescent="0.2">
      <c r="B54" s="157"/>
      <c r="C54" s="130"/>
      <c r="D54" s="158"/>
      <c r="F54" s="4" t="s">
        <v>9</v>
      </c>
      <c r="G54" s="165" t="s">
        <v>10</v>
      </c>
      <c r="H54" s="4" t="s">
        <v>11</v>
      </c>
    </row>
    <row r="55" spans="1:11" s="156" customFormat="1" ht="30" customHeight="1" x14ac:dyDescent="0.2">
      <c r="B55" s="157"/>
      <c r="C55" s="159"/>
      <c r="D55" s="158"/>
      <c r="E55" s="160" t="s">
        <v>12</v>
      </c>
      <c r="F55" s="161">
        <f>COUNTIF($F$7:$F$53,"○")</f>
        <v>0</v>
      </c>
      <c r="G55" s="161">
        <f>COUNTIF($G$7:$G$53,"○")</f>
        <v>0</v>
      </c>
      <c r="H55" s="162" t="e">
        <f>G55/$G$58</f>
        <v>#DIV/0!</v>
      </c>
    </row>
    <row r="56" spans="1:11" s="156" customFormat="1" ht="30" customHeight="1" x14ac:dyDescent="0.2">
      <c r="B56" s="157"/>
      <c r="C56" s="159"/>
      <c r="D56" s="158"/>
      <c r="E56" s="160" t="s">
        <v>13</v>
      </c>
      <c r="F56" s="161">
        <f>COUNTIF($F$7:$F$53,"△")</f>
        <v>0</v>
      </c>
      <c r="G56" s="161">
        <f>COUNTIF($G$7:$G$53,"△")</f>
        <v>0</v>
      </c>
      <c r="H56" s="162" t="e">
        <f t="shared" ref="H56:H57" si="8">G56/$G$58</f>
        <v>#DIV/0!</v>
      </c>
    </row>
    <row r="57" spans="1:11" s="156" customFormat="1" ht="30" customHeight="1" thickBot="1" x14ac:dyDescent="0.25">
      <c r="B57" s="157"/>
      <c r="C57" s="159"/>
      <c r="D57" s="158"/>
      <c r="E57" s="160" t="s">
        <v>14</v>
      </c>
      <c r="F57" s="161">
        <f>COUNTIF($F$7:$F$53,"×")</f>
        <v>0</v>
      </c>
      <c r="G57" s="161">
        <f>COUNTIF($G$7:$G$53,"×")</f>
        <v>0</v>
      </c>
      <c r="H57" s="162" t="e">
        <f t="shared" si="8"/>
        <v>#DIV/0!</v>
      </c>
    </row>
    <row r="58" spans="1:11" s="156" customFormat="1" ht="30" customHeight="1" thickTop="1" thickBot="1" x14ac:dyDescent="0.25">
      <c r="B58" s="157"/>
      <c r="C58" s="159"/>
      <c r="D58" s="158"/>
      <c r="E58" s="160" t="s">
        <v>15</v>
      </c>
      <c r="F58" s="163">
        <f>SUM(F55:F57)</f>
        <v>0</v>
      </c>
      <c r="G58" s="163">
        <f>SUM(G55:G57)</f>
        <v>0</v>
      </c>
      <c r="H58" s="164" t="e">
        <f>SUM(H55:H57)</f>
        <v>#DIV/0!</v>
      </c>
    </row>
    <row r="59" spans="1:11" ht="32.25" customHeight="1" thickTop="1" x14ac:dyDescent="0.2">
      <c r="B59" s="157"/>
      <c r="C59" s="159"/>
    </row>
  </sheetData>
  <mergeCells count="34">
    <mergeCell ref="A33:A35"/>
    <mergeCell ref="B33:B35"/>
    <mergeCell ref="D33:D35"/>
    <mergeCell ref="I33:I35"/>
    <mergeCell ref="A30:A32"/>
    <mergeCell ref="B30:B32"/>
    <mergeCell ref="D30:D32"/>
    <mergeCell ref="I30:I32"/>
    <mergeCell ref="A39:A41"/>
    <mergeCell ref="B39:B41"/>
    <mergeCell ref="D39:D41"/>
    <mergeCell ref="I39:I41"/>
    <mergeCell ref="A48:A50"/>
    <mergeCell ref="B48:B50"/>
    <mergeCell ref="D48:D50"/>
    <mergeCell ref="I48:I50"/>
    <mergeCell ref="B45:B47"/>
    <mergeCell ref="I42:I44"/>
    <mergeCell ref="A42:A44"/>
    <mergeCell ref="B42:B44"/>
    <mergeCell ref="D42:D44"/>
    <mergeCell ref="B51:B53"/>
    <mergeCell ref="F1:H4"/>
    <mergeCell ref="D6:E6"/>
    <mergeCell ref="D26:E26"/>
    <mergeCell ref="B7:B9"/>
    <mergeCell ref="B10:B12"/>
    <mergeCell ref="B13:B14"/>
    <mergeCell ref="B15:B16"/>
    <mergeCell ref="B17:B19"/>
    <mergeCell ref="B20:B21"/>
    <mergeCell ref="B27:B29"/>
    <mergeCell ref="B36:B38"/>
    <mergeCell ref="B22:B23"/>
  </mergeCells>
  <phoneticPr fontId="8"/>
  <dataValidations count="1">
    <dataValidation type="list" allowBlank="1" showInputMessage="1" showErrorMessage="1" sqref="F45:G47 F51:G53 F27:G38 F7:G23"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&amp;R&amp;"ＭＳ Ｐゴシック,標準"（&amp;"ARIAL,標準"C&amp;"ＭＳ Ｐゴシック,標準"）厚生労働省</oddFooter>
  </headerFooter>
  <rowBreaks count="2" manualBreakCount="2">
    <brk id="24" max="7" man="1"/>
    <brk id="44" max="7" man="1"/>
  </row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90"/>
  <sheetViews>
    <sheetView view="pageBreakPreview" topLeftCell="A134" zoomScaleNormal="100" zoomScaleSheetLayoutView="100" workbookViewId="0">
      <selection activeCell="B153" sqref="B153"/>
    </sheetView>
  </sheetViews>
  <sheetFormatPr defaultColWidth="8.85546875" defaultRowHeight="12" x14ac:dyDescent="0.2"/>
  <cols>
    <col min="1" max="1" width="28.7109375" customWidth="1"/>
    <col min="2" max="2" width="92.85546875" customWidth="1"/>
    <col min="3" max="3" width="10.7109375" customWidth="1"/>
    <col min="6" max="6" width="30.85546875" customWidth="1"/>
  </cols>
  <sheetData>
    <row r="1" spans="1:6" ht="26.25" customHeight="1" x14ac:dyDescent="0.2">
      <c r="A1" s="25" t="s">
        <v>22</v>
      </c>
    </row>
    <row r="2" spans="1:6" ht="26.25" customHeight="1" x14ac:dyDescent="0.2">
      <c r="A2" s="12" t="s">
        <v>0</v>
      </c>
      <c r="B2" s="22" t="s">
        <v>20</v>
      </c>
      <c r="C2" s="23" t="s">
        <v>21</v>
      </c>
    </row>
    <row r="3" spans="1:6" ht="26.25" customHeight="1" x14ac:dyDescent="0.2">
      <c r="A3" s="219" t="s">
        <v>61</v>
      </c>
      <c r="B3" s="90" t="s">
        <v>402</v>
      </c>
      <c r="C3" s="15"/>
      <c r="E3" s="218"/>
      <c r="F3" s="18"/>
    </row>
    <row r="4" spans="1:6" ht="26.25" customHeight="1" x14ac:dyDescent="0.2">
      <c r="A4" s="220"/>
      <c r="B4" s="91" t="s">
        <v>403</v>
      </c>
      <c r="C4" s="82"/>
      <c r="E4" s="218"/>
      <c r="F4" s="18"/>
    </row>
    <row r="5" spans="1:6" ht="26.25" customHeight="1" x14ac:dyDescent="0.2">
      <c r="A5" s="220"/>
      <c r="B5" s="91" t="s">
        <v>404</v>
      </c>
      <c r="C5" s="82"/>
      <c r="E5" s="218"/>
      <c r="F5" s="18"/>
    </row>
    <row r="6" spans="1:6" ht="26.25" customHeight="1" x14ac:dyDescent="0.2">
      <c r="A6" s="220"/>
      <c r="B6" s="92" t="s">
        <v>405</v>
      </c>
      <c r="C6" s="16"/>
      <c r="E6" s="218"/>
      <c r="F6" s="18"/>
    </row>
    <row r="7" spans="1:6" ht="26.25" customHeight="1" x14ac:dyDescent="0.2">
      <c r="A7" s="220"/>
      <c r="B7" s="93" t="s">
        <v>406</v>
      </c>
      <c r="C7" s="27"/>
      <c r="E7" s="218"/>
      <c r="F7" s="18"/>
    </row>
    <row r="8" spans="1:6" ht="26.25" customHeight="1" x14ac:dyDescent="0.2">
      <c r="A8" s="220"/>
      <c r="B8" s="92" t="s">
        <v>407</v>
      </c>
      <c r="C8" s="16"/>
      <c r="E8" s="101"/>
      <c r="F8" s="18"/>
    </row>
    <row r="9" spans="1:6" ht="26.25" customHeight="1" x14ac:dyDescent="0.2">
      <c r="A9" s="220"/>
      <c r="B9" s="92" t="s">
        <v>408</v>
      </c>
      <c r="C9" s="16"/>
      <c r="E9" s="101"/>
      <c r="F9" s="18"/>
    </row>
    <row r="10" spans="1:6" ht="26.25" customHeight="1" x14ac:dyDescent="0.2">
      <c r="A10" s="221"/>
      <c r="B10" s="94" t="s">
        <v>409</v>
      </c>
      <c r="C10" s="17"/>
      <c r="E10" s="101"/>
      <c r="F10" s="18"/>
    </row>
    <row r="11" spans="1:6" ht="26.25" customHeight="1" x14ac:dyDescent="0.2">
      <c r="A11" s="228" t="s">
        <v>77</v>
      </c>
      <c r="B11" s="91" t="s">
        <v>410</v>
      </c>
      <c r="C11" s="82"/>
      <c r="E11" s="101"/>
      <c r="F11" s="18"/>
    </row>
    <row r="12" spans="1:6" ht="26.25" customHeight="1" x14ac:dyDescent="0.2">
      <c r="A12" s="229"/>
      <c r="B12" s="92" t="s">
        <v>411</v>
      </c>
      <c r="C12" s="16"/>
      <c r="E12" s="101"/>
      <c r="F12" s="18"/>
    </row>
    <row r="13" spans="1:6" ht="26.25" customHeight="1" x14ac:dyDescent="0.2">
      <c r="A13" s="229"/>
      <c r="B13" s="93" t="s">
        <v>412</v>
      </c>
      <c r="C13" s="16"/>
      <c r="E13" s="218"/>
      <c r="F13" s="19"/>
    </row>
    <row r="14" spans="1:6" ht="26.25" customHeight="1" x14ac:dyDescent="0.2">
      <c r="A14" s="229"/>
      <c r="B14" s="92" t="s">
        <v>413</v>
      </c>
      <c r="C14" s="82"/>
      <c r="E14" s="218"/>
      <c r="F14" s="19"/>
    </row>
    <row r="15" spans="1:6" ht="26.25" customHeight="1" x14ac:dyDescent="0.2">
      <c r="A15" s="229"/>
      <c r="B15" s="91" t="s">
        <v>414</v>
      </c>
      <c r="C15" s="82"/>
      <c r="E15" s="218"/>
      <c r="F15" s="19"/>
    </row>
    <row r="16" spans="1:6" ht="26.25" customHeight="1" x14ac:dyDescent="0.2">
      <c r="A16" s="229"/>
      <c r="B16" s="91" t="s">
        <v>415</v>
      </c>
      <c r="C16" s="82"/>
      <c r="E16" s="218"/>
      <c r="F16" s="19"/>
    </row>
    <row r="17" spans="1:6" ht="26.25" customHeight="1" x14ac:dyDescent="0.2">
      <c r="A17" s="230"/>
      <c r="B17" s="95" t="s">
        <v>416</v>
      </c>
      <c r="C17" s="81"/>
      <c r="E17" s="218"/>
      <c r="F17" s="19"/>
    </row>
    <row r="18" spans="1:6" ht="26.25" customHeight="1" x14ac:dyDescent="0.2">
      <c r="A18" s="231" t="s">
        <v>56</v>
      </c>
      <c r="B18" s="111" t="s">
        <v>487</v>
      </c>
      <c r="C18" s="112"/>
      <c r="E18" s="101"/>
      <c r="F18" s="19"/>
    </row>
    <row r="19" spans="1:6" ht="26.25" customHeight="1" x14ac:dyDescent="0.2">
      <c r="A19" s="232"/>
      <c r="B19" s="92" t="s">
        <v>488</v>
      </c>
      <c r="C19" s="16"/>
      <c r="E19" s="101"/>
      <c r="F19" s="19"/>
    </row>
    <row r="20" spans="1:6" ht="26.25" customHeight="1" x14ac:dyDescent="0.2">
      <c r="A20" s="232"/>
      <c r="B20" s="92" t="s">
        <v>489</v>
      </c>
      <c r="C20" s="16"/>
      <c r="E20" s="101"/>
      <c r="F20" s="19"/>
    </row>
    <row r="21" spans="1:6" ht="26.25" customHeight="1" x14ac:dyDescent="0.2">
      <c r="A21" s="232"/>
      <c r="B21" s="92" t="s">
        <v>490</v>
      </c>
      <c r="C21" s="16"/>
      <c r="E21" s="101"/>
      <c r="F21" s="19"/>
    </row>
    <row r="22" spans="1:6" ht="26.25" customHeight="1" x14ac:dyDescent="0.2">
      <c r="A22" s="232"/>
      <c r="B22" s="92" t="s">
        <v>491</v>
      </c>
      <c r="C22" s="16"/>
      <c r="E22" s="101"/>
      <c r="F22" s="19"/>
    </row>
    <row r="23" spans="1:6" ht="26.25" customHeight="1" x14ac:dyDescent="0.2">
      <c r="A23" s="232"/>
      <c r="B23" s="92" t="s">
        <v>492</v>
      </c>
      <c r="C23" s="16"/>
      <c r="E23" s="101"/>
      <c r="F23" s="19"/>
    </row>
    <row r="24" spans="1:6" ht="26.25" customHeight="1" x14ac:dyDescent="0.2">
      <c r="A24" s="232"/>
      <c r="B24" s="92" t="s">
        <v>493</v>
      </c>
      <c r="C24" s="16"/>
      <c r="E24" s="101"/>
      <c r="F24" s="19"/>
    </row>
    <row r="25" spans="1:6" ht="26.25" customHeight="1" x14ac:dyDescent="0.2">
      <c r="A25" s="232"/>
      <c r="B25" s="92" t="s">
        <v>494</v>
      </c>
      <c r="C25" s="16"/>
      <c r="E25" s="101"/>
      <c r="F25" s="19"/>
    </row>
    <row r="26" spans="1:6" ht="26.25" customHeight="1" x14ac:dyDescent="0.2">
      <c r="A26" s="232"/>
      <c r="B26" s="92" t="s">
        <v>495</v>
      </c>
      <c r="C26" s="16"/>
      <c r="E26" s="101"/>
      <c r="F26" s="19"/>
    </row>
    <row r="27" spans="1:6" ht="26.25" customHeight="1" x14ac:dyDescent="0.2">
      <c r="A27" s="232"/>
      <c r="B27" s="92" t="s">
        <v>496</v>
      </c>
      <c r="C27" s="16"/>
      <c r="E27" s="101"/>
      <c r="F27" s="19"/>
    </row>
    <row r="28" spans="1:6" ht="26.25" customHeight="1" x14ac:dyDescent="0.2">
      <c r="A28" s="232"/>
      <c r="B28" s="92" t="s">
        <v>497</v>
      </c>
      <c r="C28" s="16"/>
      <c r="E28" s="101"/>
      <c r="F28" s="19"/>
    </row>
    <row r="29" spans="1:6" ht="26.25" customHeight="1" x14ac:dyDescent="0.2">
      <c r="A29" s="232"/>
      <c r="B29" s="92" t="s">
        <v>498</v>
      </c>
      <c r="C29" s="16"/>
      <c r="E29" s="101"/>
      <c r="F29" s="19"/>
    </row>
    <row r="30" spans="1:6" ht="26.25" customHeight="1" x14ac:dyDescent="0.2">
      <c r="A30" s="232"/>
      <c r="B30" s="92" t="s">
        <v>499</v>
      </c>
      <c r="C30" s="16"/>
      <c r="E30" s="101"/>
      <c r="F30" s="19"/>
    </row>
    <row r="31" spans="1:6" ht="26.25" customHeight="1" x14ac:dyDescent="0.2">
      <c r="A31" s="232"/>
      <c r="B31" s="92" t="s">
        <v>500</v>
      </c>
      <c r="C31" s="16"/>
      <c r="E31" s="101"/>
      <c r="F31" s="19"/>
    </row>
    <row r="32" spans="1:6" ht="26.25" customHeight="1" x14ac:dyDescent="0.2">
      <c r="A32" s="232"/>
      <c r="B32" s="92" t="s">
        <v>501</v>
      </c>
      <c r="C32" s="16"/>
      <c r="E32" s="101"/>
      <c r="F32" s="19"/>
    </row>
    <row r="33" spans="1:6" ht="26.25" customHeight="1" x14ac:dyDescent="0.2">
      <c r="A33" s="232"/>
      <c r="B33" s="92" t="s">
        <v>502</v>
      </c>
      <c r="C33" s="16"/>
      <c r="E33" s="101"/>
      <c r="F33" s="19"/>
    </row>
    <row r="34" spans="1:6" ht="26.25" customHeight="1" x14ac:dyDescent="0.2">
      <c r="A34" s="232"/>
      <c r="B34" s="92" t="s">
        <v>503</v>
      </c>
      <c r="C34" s="16"/>
      <c r="E34" s="101"/>
      <c r="F34" s="19"/>
    </row>
    <row r="35" spans="1:6" ht="26.25" customHeight="1" x14ac:dyDescent="0.2">
      <c r="A35" s="232"/>
      <c r="B35" s="92" t="s">
        <v>504</v>
      </c>
      <c r="C35" s="16"/>
      <c r="E35" s="101"/>
      <c r="F35" s="19"/>
    </row>
    <row r="36" spans="1:6" ht="26.25" customHeight="1" x14ac:dyDescent="0.2">
      <c r="A36" s="221"/>
      <c r="B36" s="94" t="s">
        <v>505</v>
      </c>
      <c r="C36" s="17"/>
      <c r="E36" s="101"/>
      <c r="F36" s="19"/>
    </row>
    <row r="37" spans="1:6" ht="26.25" customHeight="1" x14ac:dyDescent="0.2">
      <c r="A37" s="222" t="s">
        <v>69</v>
      </c>
      <c r="B37" s="99" t="s">
        <v>417</v>
      </c>
      <c r="C37" s="15"/>
      <c r="E37" s="101"/>
      <c r="F37" s="19"/>
    </row>
    <row r="38" spans="1:6" ht="26.25" customHeight="1" x14ac:dyDescent="0.2">
      <c r="A38" s="223"/>
      <c r="B38" s="97" t="s">
        <v>418</v>
      </c>
      <c r="C38" s="16"/>
      <c r="E38" s="101"/>
      <c r="F38" s="19"/>
    </row>
    <row r="39" spans="1:6" ht="26.25" customHeight="1" x14ac:dyDescent="0.2">
      <c r="A39" s="223"/>
      <c r="B39" s="97" t="s">
        <v>419</v>
      </c>
      <c r="C39" s="16"/>
      <c r="E39" s="101"/>
      <c r="F39" s="19"/>
    </row>
    <row r="40" spans="1:6" ht="26.25" customHeight="1" x14ac:dyDescent="0.2">
      <c r="A40" s="223"/>
      <c r="B40" s="97" t="s">
        <v>420</v>
      </c>
      <c r="C40" s="16"/>
      <c r="E40" s="101"/>
      <c r="F40" s="19"/>
    </row>
    <row r="41" spans="1:6" ht="26.25" customHeight="1" x14ac:dyDescent="0.2">
      <c r="A41" s="224"/>
      <c r="B41" s="98" t="s">
        <v>421</v>
      </c>
      <c r="C41" s="17"/>
      <c r="E41" s="101"/>
      <c r="F41" s="19"/>
    </row>
    <row r="42" spans="1:6" ht="26.25" customHeight="1" x14ac:dyDescent="0.2">
      <c r="A42" s="219" t="s">
        <v>73</v>
      </c>
      <c r="B42" s="99" t="s">
        <v>422</v>
      </c>
      <c r="C42" s="15"/>
      <c r="E42" s="101"/>
      <c r="F42" s="19"/>
    </row>
    <row r="43" spans="1:6" ht="26.25" customHeight="1" x14ac:dyDescent="0.2">
      <c r="A43" s="220"/>
      <c r="B43" s="97" t="s">
        <v>423</v>
      </c>
      <c r="C43" s="16"/>
      <c r="E43" s="101"/>
      <c r="F43" s="19"/>
    </row>
    <row r="44" spans="1:6" ht="26.25" customHeight="1" x14ac:dyDescent="0.2">
      <c r="A44" s="220"/>
      <c r="B44" s="96" t="s">
        <v>424</v>
      </c>
      <c r="C44" s="27"/>
      <c r="E44" s="101"/>
      <c r="F44" s="19"/>
    </row>
    <row r="45" spans="1:6" ht="26.25" customHeight="1" x14ac:dyDescent="0.2">
      <c r="A45" s="221"/>
      <c r="B45" s="98" t="s">
        <v>425</v>
      </c>
      <c r="C45" s="17"/>
      <c r="E45" s="101"/>
      <c r="F45" s="19"/>
    </row>
    <row r="46" spans="1:6" ht="26.25" customHeight="1" x14ac:dyDescent="0.2">
      <c r="A46" s="225" t="s">
        <v>186</v>
      </c>
      <c r="B46" s="99" t="s">
        <v>426</v>
      </c>
      <c r="C46" s="15"/>
      <c r="E46" s="101"/>
      <c r="F46" s="19"/>
    </row>
    <row r="47" spans="1:6" ht="26.25" customHeight="1" x14ac:dyDescent="0.2">
      <c r="A47" s="226"/>
      <c r="B47" s="97" t="s">
        <v>427</v>
      </c>
      <c r="C47" s="16"/>
      <c r="E47" s="101"/>
      <c r="F47" s="19"/>
    </row>
    <row r="48" spans="1:6" ht="26.25" customHeight="1" x14ac:dyDescent="0.2">
      <c r="A48" s="226"/>
      <c r="B48" s="97" t="s">
        <v>428</v>
      </c>
      <c r="C48" s="16"/>
      <c r="E48" s="101"/>
      <c r="F48" s="19"/>
    </row>
    <row r="49" spans="1:6" ht="26.25" customHeight="1" x14ac:dyDescent="0.2">
      <c r="A49" s="226"/>
      <c r="B49" s="97" t="s">
        <v>429</v>
      </c>
      <c r="C49" s="16"/>
      <c r="E49" s="101"/>
      <c r="F49" s="19"/>
    </row>
    <row r="50" spans="1:6" ht="26.25" customHeight="1" x14ac:dyDescent="0.2">
      <c r="A50" s="227"/>
      <c r="B50" s="98" t="s">
        <v>430</v>
      </c>
      <c r="C50" s="17"/>
      <c r="E50" s="101"/>
      <c r="F50" s="19"/>
    </row>
    <row r="51" spans="1:6" ht="26.25" customHeight="1" x14ac:dyDescent="0.2">
      <c r="A51" s="225" t="s">
        <v>431</v>
      </c>
      <c r="B51" s="99" t="s">
        <v>432</v>
      </c>
      <c r="C51" s="15"/>
      <c r="E51" s="101"/>
      <c r="F51" s="19"/>
    </row>
    <row r="52" spans="1:6" ht="26.25" customHeight="1" x14ac:dyDescent="0.2">
      <c r="A52" s="226"/>
      <c r="B52" s="97" t="s">
        <v>433</v>
      </c>
      <c r="C52" s="16"/>
      <c r="E52" s="101"/>
      <c r="F52" s="19"/>
    </row>
    <row r="53" spans="1:6" ht="26.25" customHeight="1" x14ac:dyDescent="0.2">
      <c r="A53" s="226"/>
      <c r="B53" s="97" t="s">
        <v>434</v>
      </c>
      <c r="C53" s="16"/>
      <c r="E53" s="101"/>
      <c r="F53" s="19"/>
    </row>
    <row r="54" spans="1:6" ht="26.25" customHeight="1" x14ac:dyDescent="0.2">
      <c r="A54" s="226"/>
      <c r="B54" s="97" t="s">
        <v>435</v>
      </c>
      <c r="C54" s="16"/>
      <c r="E54" s="101"/>
      <c r="F54" s="19"/>
    </row>
    <row r="55" spans="1:6" ht="26.25" customHeight="1" x14ac:dyDescent="0.2">
      <c r="A55" s="226"/>
      <c r="B55" s="97" t="s">
        <v>436</v>
      </c>
      <c r="C55" s="16"/>
      <c r="E55" s="101"/>
      <c r="F55" s="19"/>
    </row>
    <row r="56" spans="1:6" ht="26.25" customHeight="1" x14ac:dyDescent="0.2">
      <c r="A56" s="226"/>
      <c r="B56" s="97" t="s">
        <v>437</v>
      </c>
      <c r="C56" s="16"/>
      <c r="E56" s="101"/>
      <c r="F56" s="19"/>
    </row>
    <row r="57" spans="1:6" ht="26.25" customHeight="1" x14ac:dyDescent="0.2">
      <c r="A57" s="226"/>
      <c r="B57" s="97" t="s">
        <v>438</v>
      </c>
      <c r="C57" s="16"/>
      <c r="E57" s="101"/>
      <c r="F57" s="19"/>
    </row>
    <row r="58" spans="1:6" ht="26.25" customHeight="1" x14ac:dyDescent="0.2">
      <c r="A58" s="226"/>
      <c r="B58" s="97" t="s">
        <v>439</v>
      </c>
      <c r="C58" s="16"/>
      <c r="E58" s="101"/>
      <c r="F58" s="19"/>
    </row>
    <row r="59" spans="1:6" ht="26.25" customHeight="1" x14ac:dyDescent="0.2">
      <c r="A59" s="226"/>
      <c r="B59" s="97" t="s">
        <v>440</v>
      </c>
      <c r="C59" s="16"/>
      <c r="E59" s="101"/>
      <c r="F59" s="19"/>
    </row>
    <row r="60" spans="1:6" ht="26.25" customHeight="1" x14ac:dyDescent="0.2">
      <c r="A60" s="226"/>
      <c r="B60" s="97" t="s">
        <v>441</v>
      </c>
      <c r="C60" s="16"/>
      <c r="E60" s="101"/>
      <c r="F60" s="19"/>
    </row>
    <row r="61" spans="1:6" ht="26.25" customHeight="1" x14ac:dyDescent="0.2">
      <c r="A61" s="226"/>
      <c r="B61" s="97" t="s">
        <v>442</v>
      </c>
      <c r="C61" s="16"/>
      <c r="E61" s="101"/>
      <c r="F61" s="19"/>
    </row>
    <row r="62" spans="1:6" ht="26.25" customHeight="1" x14ac:dyDescent="0.2">
      <c r="A62" s="226"/>
      <c r="B62" s="97" t="s">
        <v>443</v>
      </c>
      <c r="C62" s="16"/>
      <c r="E62" s="101"/>
      <c r="F62" s="19"/>
    </row>
    <row r="63" spans="1:6" ht="26.25" customHeight="1" x14ac:dyDescent="0.2">
      <c r="A63" s="226"/>
      <c r="B63" s="97" t="s">
        <v>444</v>
      </c>
      <c r="C63" s="16"/>
      <c r="E63" s="101"/>
      <c r="F63" s="19"/>
    </row>
    <row r="64" spans="1:6" ht="26.25" customHeight="1" x14ac:dyDescent="0.2">
      <c r="A64" s="227"/>
      <c r="B64" s="98" t="s">
        <v>445</v>
      </c>
      <c r="C64" s="17"/>
      <c r="E64" s="101"/>
      <c r="F64" s="19"/>
    </row>
    <row r="65" spans="1:7" ht="26.25" customHeight="1" x14ac:dyDescent="0.2">
      <c r="C65" s="24"/>
      <c r="F65" s="89"/>
      <c r="G65" s="19"/>
    </row>
    <row r="66" spans="1:7" ht="26.25" customHeight="1" x14ac:dyDescent="0.2">
      <c r="A66" s="25" t="s">
        <v>187</v>
      </c>
      <c r="F66" s="89"/>
      <c r="G66" s="19"/>
    </row>
    <row r="67" spans="1:7" ht="26.25" customHeight="1" x14ac:dyDescent="0.2">
      <c r="A67" s="26" t="s">
        <v>0</v>
      </c>
      <c r="B67" s="13" t="s">
        <v>20</v>
      </c>
      <c r="C67" s="14" t="s">
        <v>21</v>
      </c>
      <c r="F67" s="89"/>
      <c r="G67" s="19"/>
    </row>
    <row r="68" spans="1:7" ht="26.25" customHeight="1" x14ac:dyDescent="0.2">
      <c r="A68" s="239" t="s">
        <v>164</v>
      </c>
      <c r="B68" s="90" t="s">
        <v>188</v>
      </c>
      <c r="C68" s="15"/>
      <c r="F68" s="89"/>
      <c r="G68" s="19"/>
    </row>
    <row r="69" spans="1:7" ht="26.25" customHeight="1" x14ac:dyDescent="0.2">
      <c r="A69" s="240"/>
      <c r="B69" s="92" t="s">
        <v>457</v>
      </c>
      <c r="C69" s="16"/>
      <c r="F69" s="89"/>
      <c r="G69" s="21"/>
    </row>
    <row r="70" spans="1:7" ht="26.25" customHeight="1" x14ac:dyDescent="0.2">
      <c r="A70" s="240"/>
      <c r="B70" s="92" t="s">
        <v>189</v>
      </c>
      <c r="C70" s="16"/>
      <c r="F70" s="101"/>
      <c r="G70" s="21"/>
    </row>
    <row r="71" spans="1:7" ht="26.25" customHeight="1" x14ac:dyDescent="0.2">
      <c r="A71" s="240"/>
      <c r="B71" s="92" t="s">
        <v>190</v>
      </c>
      <c r="C71" s="16"/>
      <c r="F71" s="101"/>
      <c r="G71" s="9"/>
    </row>
    <row r="72" spans="1:7" ht="26.25" customHeight="1" x14ac:dyDescent="0.2">
      <c r="A72" s="240"/>
      <c r="B72" s="92" t="s">
        <v>191</v>
      </c>
      <c r="C72" s="16"/>
      <c r="F72" s="101"/>
      <c r="G72" s="19"/>
    </row>
    <row r="73" spans="1:7" ht="26.25" customHeight="1" x14ac:dyDescent="0.2">
      <c r="A73" s="240"/>
      <c r="B73" s="100" t="s">
        <v>456</v>
      </c>
      <c r="C73" s="16"/>
      <c r="F73" s="101"/>
      <c r="G73" s="21"/>
    </row>
    <row r="74" spans="1:7" ht="26.25" customHeight="1" x14ac:dyDescent="0.2">
      <c r="A74" s="240"/>
      <c r="B74" s="92" t="s">
        <v>192</v>
      </c>
      <c r="C74" s="16"/>
      <c r="F74" s="101"/>
      <c r="G74" s="9"/>
    </row>
    <row r="75" spans="1:7" ht="26.25" customHeight="1" x14ac:dyDescent="0.2">
      <c r="A75" s="240"/>
      <c r="B75" s="92" t="s">
        <v>193</v>
      </c>
      <c r="C75" s="16"/>
      <c r="F75" s="101"/>
      <c r="G75" s="9"/>
    </row>
    <row r="76" spans="1:7" ht="26.25" customHeight="1" x14ac:dyDescent="0.2">
      <c r="A76" s="240"/>
      <c r="B76" s="92" t="s">
        <v>194</v>
      </c>
      <c r="C76" s="16"/>
      <c r="F76" s="101"/>
      <c r="G76" s="21"/>
    </row>
    <row r="77" spans="1:7" ht="26.25" customHeight="1" x14ac:dyDescent="0.2">
      <c r="A77" s="241"/>
      <c r="B77" s="92" t="s">
        <v>455</v>
      </c>
      <c r="C77" s="16"/>
      <c r="F77" s="101"/>
      <c r="G77" s="9"/>
    </row>
    <row r="78" spans="1:7" ht="26.25" customHeight="1" x14ac:dyDescent="0.2">
      <c r="A78" s="241"/>
      <c r="B78" s="100" t="s">
        <v>454</v>
      </c>
      <c r="C78" s="16"/>
      <c r="F78" s="101"/>
      <c r="G78" s="21"/>
    </row>
    <row r="79" spans="1:7" ht="26.25" customHeight="1" x14ac:dyDescent="0.2">
      <c r="A79" s="239" t="s">
        <v>168</v>
      </c>
      <c r="B79" s="90" t="s">
        <v>195</v>
      </c>
      <c r="C79" s="15"/>
      <c r="F79" s="89"/>
      <c r="G79" s="19"/>
    </row>
    <row r="80" spans="1:7" ht="26.25" customHeight="1" x14ac:dyDescent="0.2">
      <c r="A80" s="240"/>
      <c r="B80" s="92" t="s">
        <v>196</v>
      </c>
      <c r="C80" s="16"/>
      <c r="F80" s="89"/>
      <c r="G80" s="21"/>
    </row>
    <row r="81" spans="1:7" ht="26.25" customHeight="1" x14ac:dyDescent="0.2">
      <c r="A81" s="240"/>
      <c r="B81" s="92" t="s">
        <v>197</v>
      </c>
      <c r="C81" s="16"/>
      <c r="F81" s="101"/>
      <c r="G81" s="21"/>
    </row>
    <row r="82" spans="1:7" ht="26.25" customHeight="1" x14ac:dyDescent="0.2">
      <c r="A82" s="240"/>
      <c r="B82" s="92" t="s">
        <v>198</v>
      </c>
      <c r="C82" s="16"/>
      <c r="F82" s="101"/>
      <c r="G82" s="21"/>
    </row>
    <row r="83" spans="1:7" ht="26.25" customHeight="1" x14ac:dyDescent="0.2">
      <c r="A83" s="240"/>
      <c r="B83" s="92" t="s">
        <v>199</v>
      </c>
      <c r="C83" s="16"/>
      <c r="F83" s="101"/>
      <c r="G83" s="9"/>
    </row>
    <row r="84" spans="1:7" ht="26.25" customHeight="1" x14ac:dyDescent="0.2">
      <c r="A84" s="240"/>
      <c r="B84" s="92" t="s">
        <v>200</v>
      </c>
      <c r="C84" s="16"/>
      <c r="F84" s="101"/>
      <c r="G84" s="19"/>
    </row>
    <row r="85" spans="1:7" ht="26.25" customHeight="1" x14ac:dyDescent="0.2">
      <c r="A85" s="240"/>
      <c r="B85" s="100" t="s">
        <v>201</v>
      </c>
      <c r="C85" s="16"/>
      <c r="F85" s="101"/>
      <c r="G85" s="21"/>
    </row>
    <row r="86" spans="1:7" ht="26.25" customHeight="1" x14ac:dyDescent="0.2">
      <c r="A86" s="240"/>
      <c r="B86" s="92" t="s">
        <v>202</v>
      </c>
      <c r="C86" s="16"/>
      <c r="F86" s="101"/>
      <c r="G86" s="9"/>
    </row>
    <row r="87" spans="1:7" ht="26.25" customHeight="1" x14ac:dyDescent="0.2">
      <c r="A87" s="240"/>
      <c r="B87" s="92" t="s">
        <v>203</v>
      </c>
      <c r="C87" s="16"/>
      <c r="F87" s="101"/>
      <c r="G87" s="9"/>
    </row>
    <row r="88" spans="1:7" ht="26.25" customHeight="1" x14ac:dyDescent="0.2">
      <c r="A88" s="242"/>
      <c r="B88" s="94" t="s">
        <v>204</v>
      </c>
      <c r="C88" s="16"/>
      <c r="F88" s="101"/>
      <c r="G88" s="9"/>
    </row>
    <row r="89" spans="1:7" ht="26.25" customHeight="1" x14ac:dyDescent="0.2">
      <c r="A89" s="243" t="s">
        <v>205</v>
      </c>
      <c r="B89" s="111" t="s">
        <v>206</v>
      </c>
      <c r="C89" s="112"/>
      <c r="F89" s="89"/>
      <c r="G89" s="19"/>
    </row>
    <row r="90" spans="1:7" ht="26.25" customHeight="1" x14ac:dyDescent="0.2">
      <c r="A90" s="244"/>
      <c r="B90" s="92" t="s">
        <v>207</v>
      </c>
      <c r="C90" s="16"/>
      <c r="F90" s="89"/>
      <c r="G90" s="21"/>
    </row>
    <row r="91" spans="1:7" ht="26.25" customHeight="1" x14ac:dyDescent="0.2">
      <c r="A91" s="244"/>
      <c r="B91" s="92" t="s">
        <v>208</v>
      </c>
      <c r="C91" s="16"/>
      <c r="F91" s="101"/>
      <c r="G91" s="21"/>
    </row>
    <row r="92" spans="1:7" ht="26.25" customHeight="1" x14ac:dyDescent="0.2">
      <c r="A92" s="244"/>
      <c r="B92" s="92" t="s">
        <v>209</v>
      </c>
      <c r="C92" s="16"/>
      <c r="F92" s="101"/>
      <c r="G92" s="21"/>
    </row>
    <row r="93" spans="1:7" ht="26.25" customHeight="1" x14ac:dyDescent="0.2">
      <c r="A93" s="244"/>
      <c r="B93" s="92" t="s">
        <v>214</v>
      </c>
      <c r="C93" s="16"/>
      <c r="F93" s="101"/>
      <c r="G93" s="9"/>
    </row>
    <row r="94" spans="1:7" ht="26.25" customHeight="1" x14ac:dyDescent="0.2">
      <c r="A94" s="244"/>
      <c r="B94" s="100" t="s">
        <v>210</v>
      </c>
      <c r="C94" s="16"/>
      <c r="F94" s="101"/>
      <c r="G94" s="21"/>
    </row>
    <row r="95" spans="1:7" ht="26.25" customHeight="1" x14ac:dyDescent="0.2">
      <c r="A95" s="244"/>
      <c r="B95" s="92" t="s">
        <v>211</v>
      </c>
      <c r="C95" s="16"/>
      <c r="F95" s="101"/>
      <c r="G95" s="9"/>
    </row>
    <row r="96" spans="1:7" ht="26.25" customHeight="1" x14ac:dyDescent="0.2">
      <c r="A96" s="244"/>
      <c r="B96" s="92" t="s">
        <v>212</v>
      </c>
      <c r="C96" s="16"/>
      <c r="F96" s="101"/>
      <c r="G96" s="9"/>
    </row>
    <row r="97" spans="1:7" ht="26.25" customHeight="1" x14ac:dyDescent="0.2">
      <c r="A97" s="242"/>
      <c r="B97" s="94" t="s">
        <v>213</v>
      </c>
      <c r="C97" s="17"/>
      <c r="F97" s="101"/>
      <c r="G97" s="9"/>
    </row>
    <row r="98" spans="1:7" ht="26.25" customHeight="1" x14ac:dyDescent="0.2">
      <c r="A98" s="239" t="s">
        <v>174</v>
      </c>
      <c r="B98" s="90" t="s">
        <v>215</v>
      </c>
      <c r="C98" s="15"/>
      <c r="F98" s="89"/>
      <c r="G98" s="19"/>
    </row>
    <row r="99" spans="1:7" ht="26.25" customHeight="1" x14ac:dyDescent="0.2">
      <c r="A99" s="240"/>
      <c r="B99" s="92" t="s">
        <v>216</v>
      </c>
      <c r="C99" s="16"/>
      <c r="F99" s="89"/>
      <c r="G99" s="21"/>
    </row>
    <row r="100" spans="1:7" ht="26.25" customHeight="1" x14ac:dyDescent="0.2">
      <c r="A100" s="240"/>
      <c r="B100" s="92" t="s">
        <v>453</v>
      </c>
      <c r="C100" s="16"/>
      <c r="F100" s="101"/>
      <c r="G100" s="21"/>
    </row>
    <row r="101" spans="1:7" ht="26.25" customHeight="1" x14ac:dyDescent="0.2">
      <c r="A101" s="240"/>
      <c r="B101" s="92" t="s">
        <v>217</v>
      </c>
      <c r="C101" s="16"/>
      <c r="F101" s="101"/>
      <c r="G101" s="21"/>
    </row>
    <row r="102" spans="1:7" ht="26.25" customHeight="1" x14ac:dyDescent="0.2">
      <c r="A102" s="240"/>
      <c r="B102" s="92" t="s">
        <v>218</v>
      </c>
      <c r="C102" s="16"/>
      <c r="F102" s="101"/>
      <c r="G102" s="9"/>
    </row>
    <row r="103" spans="1:7" ht="26.25" customHeight="1" x14ac:dyDescent="0.2">
      <c r="A103" s="240"/>
      <c r="B103" s="100" t="s">
        <v>219</v>
      </c>
      <c r="C103" s="16"/>
      <c r="F103" s="101"/>
      <c r="G103" s="21"/>
    </row>
    <row r="104" spans="1:7" ht="26.25" customHeight="1" x14ac:dyDescent="0.2">
      <c r="A104" s="240"/>
      <c r="B104" s="92" t="s">
        <v>220</v>
      </c>
      <c r="C104" s="16"/>
      <c r="F104" s="101"/>
      <c r="G104" s="9"/>
    </row>
    <row r="105" spans="1:7" ht="26.25" customHeight="1" x14ac:dyDescent="0.2">
      <c r="A105" s="240"/>
      <c r="B105" s="92" t="s">
        <v>221</v>
      </c>
      <c r="C105" s="16"/>
      <c r="F105" s="101"/>
      <c r="G105" s="9"/>
    </row>
    <row r="106" spans="1:7" ht="26.25" customHeight="1" x14ac:dyDescent="0.2">
      <c r="A106" s="240"/>
      <c r="B106" s="92" t="s">
        <v>222</v>
      </c>
      <c r="C106" s="16"/>
      <c r="F106" s="89"/>
      <c r="G106" s="21"/>
    </row>
    <row r="107" spans="1:7" ht="26.25" customHeight="1" x14ac:dyDescent="0.2">
      <c r="A107" s="240"/>
      <c r="B107" s="92" t="s">
        <v>223</v>
      </c>
      <c r="C107" s="16"/>
      <c r="F107" s="101"/>
      <c r="G107" s="21"/>
    </row>
    <row r="108" spans="1:7" ht="26.25" customHeight="1" x14ac:dyDescent="0.2">
      <c r="A108" s="240"/>
      <c r="B108" s="92" t="s">
        <v>452</v>
      </c>
      <c r="C108" s="16"/>
      <c r="F108" s="101"/>
      <c r="G108" s="21"/>
    </row>
    <row r="109" spans="1:7" ht="26.25" customHeight="1" x14ac:dyDescent="0.2">
      <c r="A109" s="240"/>
      <c r="B109" s="100" t="s">
        <v>224</v>
      </c>
      <c r="C109" s="16"/>
      <c r="F109" s="101"/>
      <c r="G109" s="9"/>
    </row>
    <row r="110" spans="1:7" ht="26.25" customHeight="1" x14ac:dyDescent="0.2">
      <c r="A110" s="240"/>
      <c r="B110" s="92" t="s">
        <v>225</v>
      </c>
      <c r="C110" s="16"/>
      <c r="F110" s="101"/>
      <c r="G110" s="21"/>
    </row>
    <row r="111" spans="1:7" ht="26.25" customHeight="1" x14ac:dyDescent="0.2">
      <c r="A111" s="240"/>
      <c r="B111" s="92" t="s">
        <v>226</v>
      </c>
      <c r="C111" s="16"/>
      <c r="F111" s="101"/>
      <c r="G111" s="9"/>
    </row>
    <row r="112" spans="1:7" ht="26.25" customHeight="1" x14ac:dyDescent="0.2">
      <c r="A112" s="242"/>
      <c r="B112" s="94" t="s">
        <v>227</v>
      </c>
      <c r="C112" s="16"/>
      <c r="F112" s="101"/>
      <c r="G112" s="9"/>
    </row>
    <row r="113" spans="1:7" ht="26.25" customHeight="1" x14ac:dyDescent="0.2">
      <c r="A113" s="239" t="s">
        <v>176</v>
      </c>
      <c r="B113" s="90" t="s">
        <v>228</v>
      </c>
      <c r="C113" s="15"/>
      <c r="F113" s="89"/>
      <c r="G113" s="19"/>
    </row>
    <row r="114" spans="1:7" ht="26.25" customHeight="1" x14ac:dyDescent="0.2">
      <c r="A114" s="240"/>
      <c r="B114" s="92" t="s">
        <v>229</v>
      </c>
      <c r="C114" s="16"/>
      <c r="F114" s="89"/>
      <c r="G114" s="21"/>
    </row>
    <row r="115" spans="1:7" ht="26.25" customHeight="1" x14ac:dyDescent="0.2">
      <c r="A115" s="240"/>
      <c r="B115" s="92" t="s">
        <v>230</v>
      </c>
      <c r="C115" s="16"/>
      <c r="F115" s="101"/>
      <c r="G115" s="21"/>
    </row>
    <row r="116" spans="1:7" ht="26.25" customHeight="1" x14ac:dyDescent="0.2">
      <c r="A116" s="240"/>
      <c r="B116" s="92" t="s">
        <v>231</v>
      </c>
      <c r="C116" s="16"/>
      <c r="F116" s="101"/>
      <c r="G116" s="21"/>
    </row>
    <row r="117" spans="1:7" ht="26.25" customHeight="1" x14ac:dyDescent="0.2">
      <c r="A117" s="240"/>
      <c r="B117" s="92" t="s">
        <v>232</v>
      </c>
      <c r="C117" s="16"/>
      <c r="F117" s="101"/>
      <c r="G117" s="9"/>
    </row>
    <row r="118" spans="1:7" ht="26.25" customHeight="1" x14ac:dyDescent="0.2">
      <c r="A118" s="240"/>
      <c r="B118" s="100" t="s">
        <v>233</v>
      </c>
      <c r="C118" s="16"/>
      <c r="F118" s="101"/>
      <c r="G118" s="21"/>
    </row>
    <row r="119" spans="1:7" ht="26.25" customHeight="1" x14ac:dyDescent="0.2">
      <c r="A119" s="240"/>
      <c r="B119" s="92" t="s">
        <v>234</v>
      </c>
      <c r="C119" s="16"/>
      <c r="F119" s="101"/>
      <c r="G119" s="9"/>
    </row>
    <row r="120" spans="1:7" ht="26.25" customHeight="1" x14ac:dyDescent="0.2">
      <c r="A120" s="240"/>
      <c r="B120" s="92" t="s">
        <v>235</v>
      </c>
      <c r="C120" s="16"/>
      <c r="F120" s="101"/>
      <c r="G120" s="9"/>
    </row>
    <row r="121" spans="1:7" ht="26.25" customHeight="1" x14ac:dyDescent="0.2">
      <c r="A121" s="240"/>
      <c r="B121" s="92" t="s">
        <v>236</v>
      </c>
      <c r="C121" s="16"/>
      <c r="F121" s="89"/>
      <c r="G121" s="21"/>
    </row>
    <row r="122" spans="1:7" ht="26.25" customHeight="1" x14ac:dyDescent="0.2">
      <c r="A122" s="243" t="s">
        <v>178</v>
      </c>
      <c r="B122" s="111" t="s">
        <v>237</v>
      </c>
      <c r="C122" s="112"/>
      <c r="F122" s="89"/>
      <c r="G122" s="19"/>
    </row>
    <row r="123" spans="1:7" ht="26.25" customHeight="1" x14ac:dyDescent="0.2">
      <c r="A123" s="244"/>
      <c r="B123" s="92" t="s">
        <v>238</v>
      </c>
      <c r="C123" s="16"/>
      <c r="F123" s="89"/>
      <c r="G123" s="21"/>
    </row>
    <row r="124" spans="1:7" ht="26.25" customHeight="1" x14ac:dyDescent="0.2">
      <c r="A124" s="244"/>
      <c r="B124" s="92" t="s">
        <v>451</v>
      </c>
      <c r="C124" s="16"/>
      <c r="F124" s="101"/>
      <c r="G124" s="21"/>
    </row>
    <row r="125" spans="1:7" ht="26.25" customHeight="1" x14ac:dyDescent="0.2">
      <c r="A125" s="244"/>
      <c r="B125" s="92" t="s">
        <v>239</v>
      </c>
      <c r="C125" s="16"/>
      <c r="F125" s="101"/>
      <c r="G125" s="9"/>
    </row>
    <row r="126" spans="1:7" ht="26.25" customHeight="1" x14ac:dyDescent="0.2">
      <c r="A126" s="244"/>
      <c r="B126" s="100" t="s">
        <v>240</v>
      </c>
      <c r="C126" s="16"/>
      <c r="F126" s="101"/>
      <c r="G126" s="21"/>
    </row>
    <row r="127" spans="1:7" ht="26.25" customHeight="1" x14ac:dyDescent="0.2">
      <c r="A127" s="244"/>
      <c r="B127" s="100" t="s">
        <v>241</v>
      </c>
      <c r="C127" s="16"/>
      <c r="F127" s="101"/>
      <c r="G127" s="21"/>
    </row>
    <row r="128" spans="1:7" ht="26.25" customHeight="1" x14ac:dyDescent="0.2">
      <c r="A128" s="244"/>
      <c r="B128" s="92" t="s">
        <v>242</v>
      </c>
      <c r="C128" s="16"/>
      <c r="F128" s="101"/>
      <c r="G128" s="9"/>
    </row>
    <row r="129" spans="1:7" ht="26.25" customHeight="1" x14ac:dyDescent="0.2">
      <c r="A129" s="244"/>
      <c r="B129" s="92" t="s">
        <v>243</v>
      </c>
      <c r="C129" s="16"/>
      <c r="F129" s="101"/>
      <c r="G129" s="9"/>
    </row>
    <row r="130" spans="1:7" ht="26.25" customHeight="1" x14ac:dyDescent="0.2">
      <c r="A130" s="242"/>
      <c r="B130" s="94" t="s">
        <v>244</v>
      </c>
      <c r="C130" s="17"/>
      <c r="F130" s="89"/>
      <c r="G130" s="21"/>
    </row>
    <row r="131" spans="1:7" ht="26.25" customHeight="1" x14ac:dyDescent="0.2">
      <c r="A131" s="239" t="s">
        <v>180</v>
      </c>
      <c r="B131" s="90" t="s">
        <v>245</v>
      </c>
      <c r="C131" s="15"/>
      <c r="F131" s="89"/>
      <c r="G131" s="19"/>
    </row>
    <row r="132" spans="1:7" ht="26.25" customHeight="1" x14ac:dyDescent="0.2">
      <c r="A132" s="240"/>
      <c r="B132" s="92" t="s">
        <v>449</v>
      </c>
      <c r="C132" s="16"/>
      <c r="F132" s="89"/>
      <c r="G132" s="21"/>
    </row>
    <row r="133" spans="1:7" ht="26.25" customHeight="1" x14ac:dyDescent="0.2">
      <c r="A133" s="240"/>
      <c r="B133" s="92" t="s">
        <v>246</v>
      </c>
      <c r="C133" s="16"/>
      <c r="F133" s="101"/>
      <c r="G133" s="21"/>
    </row>
    <row r="134" spans="1:7" ht="26.25" customHeight="1" x14ac:dyDescent="0.2">
      <c r="A134" s="240"/>
      <c r="B134" s="92" t="s">
        <v>450</v>
      </c>
      <c r="C134" s="16"/>
      <c r="F134" s="101"/>
      <c r="G134" s="21"/>
    </row>
    <row r="135" spans="1:7" ht="26.25" customHeight="1" x14ac:dyDescent="0.2">
      <c r="A135" s="240"/>
      <c r="B135" s="100" t="s">
        <v>247</v>
      </c>
      <c r="C135" s="16"/>
      <c r="F135" s="101"/>
      <c r="G135" s="9"/>
    </row>
    <row r="136" spans="1:7" ht="26.25" customHeight="1" x14ac:dyDescent="0.2">
      <c r="A136" s="240"/>
      <c r="B136" s="92" t="s">
        <v>248</v>
      </c>
      <c r="C136" s="16"/>
      <c r="F136" s="101"/>
      <c r="G136" s="21"/>
    </row>
    <row r="137" spans="1:7" ht="26.25" customHeight="1" x14ac:dyDescent="0.2">
      <c r="A137" s="240"/>
      <c r="B137" s="92" t="s">
        <v>249</v>
      </c>
      <c r="C137" s="16"/>
      <c r="F137" s="101"/>
      <c r="G137" s="21"/>
    </row>
    <row r="138" spans="1:7" ht="26.25" customHeight="1" x14ac:dyDescent="0.2">
      <c r="A138" s="240"/>
      <c r="B138" s="92" t="s">
        <v>250</v>
      </c>
      <c r="C138" s="16"/>
      <c r="F138" s="101"/>
      <c r="G138" s="9"/>
    </row>
    <row r="139" spans="1:7" ht="26.25" customHeight="1" x14ac:dyDescent="0.2">
      <c r="A139" s="240"/>
      <c r="B139" s="92" t="s">
        <v>478</v>
      </c>
      <c r="C139" s="16"/>
      <c r="F139" s="89"/>
      <c r="G139" s="21"/>
    </row>
    <row r="140" spans="1:7" ht="26.25" customHeight="1" x14ac:dyDescent="0.2">
      <c r="A140" s="240"/>
      <c r="B140" s="92" t="s">
        <v>251</v>
      </c>
      <c r="C140" s="16"/>
      <c r="F140" s="101"/>
      <c r="G140" s="21"/>
    </row>
    <row r="141" spans="1:7" ht="26.25" customHeight="1" x14ac:dyDescent="0.2">
      <c r="A141" s="240"/>
      <c r="B141" s="100" t="s">
        <v>479</v>
      </c>
      <c r="C141" s="16"/>
      <c r="F141" s="101"/>
      <c r="G141" s="9"/>
    </row>
    <row r="142" spans="1:7" ht="26.25" customHeight="1" x14ac:dyDescent="0.2">
      <c r="A142" s="240"/>
      <c r="B142" s="100" t="s">
        <v>252</v>
      </c>
      <c r="C142" s="16"/>
      <c r="F142" s="101"/>
      <c r="G142" s="21"/>
    </row>
    <row r="143" spans="1:7" ht="26.25" customHeight="1" x14ac:dyDescent="0.2">
      <c r="A143" s="240"/>
      <c r="B143" s="92" t="s">
        <v>253</v>
      </c>
      <c r="C143" s="16"/>
      <c r="F143" s="101"/>
      <c r="G143" s="9"/>
    </row>
    <row r="144" spans="1:7" ht="26.25" customHeight="1" x14ac:dyDescent="0.2">
      <c r="A144" s="240"/>
      <c r="B144" s="92" t="s">
        <v>254</v>
      </c>
      <c r="C144" s="16"/>
      <c r="F144" s="101"/>
      <c r="G144" s="9"/>
    </row>
    <row r="145" spans="1:7" ht="26.25" customHeight="1" x14ac:dyDescent="0.2">
      <c r="A145" s="242"/>
      <c r="B145" s="94" t="s">
        <v>255</v>
      </c>
      <c r="C145" s="16"/>
      <c r="F145" s="89"/>
      <c r="G145" s="21"/>
    </row>
    <row r="146" spans="1:7" ht="26.25" customHeight="1" x14ac:dyDescent="0.2">
      <c r="A146" s="233" t="s">
        <v>182</v>
      </c>
      <c r="B146" s="111" t="s">
        <v>256</v>
      </c>
      <c r="C146" s="112"/>
      <c r="F146" s="89"/>
      <c r="G146" s="19"/>
    </row>
    <row r="147" spans="1:7" ht="26.25" customHeight="1" x14ac:dyDescent="0.2">
      <c r="A147" s="234"/>
      <c r="B147" s="92" t="s">
        <v>257</v>
      </c>
      <c r="C147" s="16"/>
      <c r="F147" s="89"/>
      <c r="G147" s="21"/>
    </row>
    <row r="148" spans="1:7" ht="26.25" customHeight="1" x14ac:dyDescent="0.2">
      <c r="A148" s="234"/>
      <c r="B148" s="92" t="s">
        <v>258</v>
      </c>
      <c r="C148" s="16"/>
      <c r="F148" s="101"/>
      <c r="G148" s="21"/>
    </row>
    <row r="149" spans="1:7" ht="26.25" customHeight="1" x14ac:dyDescent="0.2">
      <c r="A149" s="234"/>
      <c r="B149" s="92" t="s">
        <v>266</v>
      </c>
      <c r="C149" s="16"/>
      <c r="F149" s="101"/>
      <c r="G149" s="21"/>
    </row>
    <row r="150" spans="1:7" ht="26.25" customHeight="1" x14ac:dyDescent="0.2">
      <c r="A150" s="234"/>
      <c r="B150" s="100" t="s">
        <v>267</v>
      </c>
      <c r="C150" s="16"/>
      <c r="F150" s="101"/>
      <c r="G150" s="9"/>
    </row>
    <row r="151" spans="1:7" ht="26.25" customHeight="1" x14ac:dyDescent="0.2">
      <c r="A151" s="234"/>
      <c r="B151" s="100" t="s">
        <v>268</v>
      </c>
      <c r="C151" s="16"/>
      <c r="F151" s="101"/>
      <c r="G151" s="21"/>
    </row>
    <row r="152" spans="1:7" ht="26.25" customHeight="1" x14ac:dyDescent="0.2">
      <c r="A152" s="234"/>
      <c r="B152" s="92" t="s">
        <v>269</v>
      </c>
      <c r="C152" s="16"/>
      <c r="F152" s="101"/>
      <c r="G152" s="21"/>
    </row>
    <row r="153" spans="1:7" ht="26.25" customHeight="1" x14ac:dyDescent="0.2">
      <c r="A153" s="234"/>
      <c r="B153" s="92" t="s">
        <v>259</v>
      </c>
      <c r="C153" s="16"/>
      <c r="F153" s="101"/>
      <c r="G153" s="9"/>
    </row>
    <row r="154" spans="1:7" ht="26.25" customHeight="1" x14ac:dyDescent="0.2">
      <c r="A154" s="234"/>
      <c r="B154" s="92" t="s">
        <v>260</v>
      </c>
      <c r="C154" s="16"/>
      <c r="F154" s="89"/>
      <c r="G154" s="21"/>
    </row>
    <row r="155" spans="1:7" ht="26.25" customHeight="1" x14ac:dyDescent="0.2">
      <c r="A155" s="234"/>
      <c r="B155" s="92" t="s">
        <v>261</v>
      </c>
      <c r="C155" s="16"/>
      <c r="F155" s="101"/>
      <c r="G155" s="21"/>
    </row>
    <row r="156" spans="1:7" ht="26.25" customHeight="1" x14ac:dyDescent="0.2">
      <c r="A156" s="234"/>
      <c r="B156" s="92" t="s">
        <v>262</v>
      </c>
      <c r="C156" s="16"/>
      <c r="F156" s="101"/>
      <c r="G156" s="9"/>
    </row>
    <row r="157" spans="1:7" ht="26.25" customHeight="1" x14ac:dyDescent="0.2">
      <c r="A157" s="234"/>
      <c r="B157" s="100" t="s">
        <v>263</v>
      </c>
      <c r="C157" s="16"/>
      <c r="F157" s="101"/>
      <c r="G157" s="21"/>
    </row>
    <row r="158" spans="1:7" ht="26.25" customHeight="1" x14ac:dyDescent="0.2">
      <c r="A158" s="234"/>
      <c r="B158" s="92" t="s">
        <v>264</v>
      </c>
      <c r="C158" s="16"/>
      <c r="F158" s="101"/>
      <c r="G158" s="9"/>
    </row>
    <row r="159" spans="1:7" ht="26.25" customHeight="1" x14ac:dyDescent="0.2">
      <c r="A159" s="234"/>
      <c r="B159" s="92" t="s">
        <v>265</v>
      </c>
      <c r="C159" s="16"/>
      <c r="F159" s="101"/>
      <c r="G159" s="9"/>
    </row>
    <row r="160" spans="1:7" ht="26.25" customHeight="1" x14ac:dyDescent="0.2">
      <c r="A160" s="234"/>
      <c r="B160" s="92" t="s">
        <v>480</v>
      </c>
      <c r="C160" s="16"/>
      <c r="F160" s="89"/>
      <c r="G160" s="21"/>
    </row>
    <row r="161" spans="1:7" ht="26.25" customHeight="1" x14ac:dyDescent="0.2">
      <c r="A161" s="234"/>
      <c r="B161" s="92" t="s">
        <v>270</v>
      </c>
      <c r="C161" s="16"/>
      <c r="F161" s="89"/>
      <c r="G161" s="21"/>
    </row>
    <row r="162" spans="1:7" ht="26.25" customHeight="1" x14ac:dyDescent="0.2">
      <c r="A162" s="234"/>
      <c r="B162" s="92" t="s">
        <v>448</v>
      </c>
      <c r="C162" s="16"/>
      <c r="F162" s="89"/>
      <c r="G162" s="21"/>
    </row>
    <row r="163" spans="1:7" ht="26.25" customHeight="1" x14ac:dyDescent="0.2">
      <c r="A163" s="234"/>
      <c r="B163" s="92" t="s">
        <v>481</v>
      </c>
      <c r="C163" s="16"/>
      <c r="F163" s="89"/>
      <c r="G163" s="21"/>
    </row>
    <row r="164" spans="1:7" ht="26.25" customHeight="1" x14ac:dyDescent="0.2">
      <c r="A164" s="235"/>
      <c r="B164" s="94" t="s">
        <v>482</v>
      </c>
      <c r="C164" s="17"/>
      <c r="F164" s="101"/>
      <c r="G164" s="9"/>
    </row>
    <row r="165" spans="1:7" ht="26.25" customHeight="1" x14ac:dyDescent="0.2">
      <c r="A165" s="236" t="s">
        <v>184</v>
      </c>
      <c r="B165" s="90" t="s">
        <v>271</v>
      </c>
      <c r="C165" s="15"/>
      <c r="F165" s="89"/>
      <c r="G165" s="19"/>
    </row>
    <row r="166" spans="1:7" ht="26.25" customHeight="1" x14ac:dyDescent="0.2">
      <c r="A166" s="237"/>
      <c r="B166" s="92" t="s">
        <v>272</v>
      </c>
      <c r="C166" s="16"/>
      <c r="F166" s="89"/>
      <c r="G166" s="21"/>
    </row>
    <row r="167" spans="1:7" ht="26.25" customHeight="1" x14ac:dyDescent="0.2">
      <c r="A167" s="237"/>
      <c r="B167" s="92" t="s">
        <v>273</v>
      </c>
      <c r="C167" s="16"/>
      <c r="F167" s="101"/>
      <c r="G167" s="21"/>
    </row>
    <row r="168" spans="1:7" ht="26.25" customHeight="1" x14ac:dyDescent="0.2">
      <c r="A168" s="237"/>
      <c r="B168" s="92" t="s">
        <v>274</v>
      </c>
      <c r="C168" s="16"/>
      <c r="F168" s="101"/>
      <c r="G168" s="21"/>
    </row>
    <row r="169" spans="1:7" ht="26.25" customHeight="1" x14ac:dyDescent="0.2">
      <c r="A169" s="237"/>
      <c r="B169" s="100" t="s">
        <v>275</v>
      </c>
      <c r="C169" s="16"/>
      <c r="F169" s="101"/>
      <c r="G169" s="9"/>
    </row>
    <row r="170" spans="1:7" ht="26.25" customHeight="1" x14ac:dyDescent="0.2">
      <c r="A170" s="237"/>
      <c r="B170" s="100" t="s">
        <v>276</v>
      </c>
      <c r="C170" s="16"/>
      <c r="F170" s="101"/>
      <c r="G170" s="21"/>
    </row>
    <row r="171" spans="1:7" ht="26.25" customHeight="1" x14ac:dyDescent="0.2">
      <c r="A171" s="237"/>
      <c r="B171" s="92" t="s">
        <v>277</v>
      </c>
      <c r="C171" s="16"/>
      <c r="F171" s="101"/>
      <c r="G171" s="21"/>
    </row>
    <row r="172" spans="1:7" ht="26.25" customHeight="1" x14ac:dyDescent="0.2">
      <c r="A172" s="237"/>
      <c r="B172" s="92" t="s">
        <v>278</v>
      </c>
      <c r="C172" s="16"/>
      <c r="F172" s="101"/>
      <c r="G172" s="9"/>
    </row>
    <row r="173" spans="1:7" ht="26.25" customHeight="1" x14ac:dyDescent="0.2">
      <c r="A173" s="237"/>
      <c r="B173" s="92" t="s">
        <v>279</v>
      </c>
      <c r="C173" s="16"/>
      <c r="F173" s="89"/>
      <c r="G173" s="21"/>
    </row>
    <row r="174" spans="1:7" ht="26.25" customHeight="1" x14ac:dyDescent="0.2">
      <c r="A174" s="237"/>
      <c r="B174" s="92" t="s">
        <v>280</v>
      </c>
      <c r="C174" s="16"/>
      <c r="F174" s="101"/>
      <c r="G174" s="21"/>
    </row>
    <row r="175" spans="1:7" ht="26.25" customHeight="1" x14ac:dyDescent="0.2">
      <c r="A175" s="237"/>
      <c r="B175" s="92" t="s">
        <v>281</v>
      </c>
      <c r="C175" s="16"/>
      <c r="F175" s="101"/>
      <c r="G175" s="9"/>
    </row>
    <row r="176" spans="1:7" ht="26.25" customHeight="1" x14ac:dyDescent="0.2">
      <c r="A176" s="237"/>
      <c r="B176" s="100" t="s">
        <v>282</v>
      </c>
      <c r="C176" s="16"/>
      <c r="F176" s="101"/>
      <c r="G176" s="21"/>
    </row>
    <row r="177" spans="1:7" ht="26.25" customHeight="1" x14ac:dyDescent="0.2">
      <c r="A177" s="237"/>
      <c r="B177" s="92" t="s">
        <v>283</v>
      </c>
      <c r="C177" s="16"/>
      <c r="F177" s="101"/>
      <c r="G177" s="9"/>
    </row>
    <row r="178" spans="1:7" ht="26.25" customHeight="1" x14ac:dyDescent="0.2">
      <c r="A178" s="237"/>
      <c r="B178" s="92" t="s">
        <v>284</v>
      </c>
      <c r="C178" s="16"/>
      <c r="F178" s="101"/>
      <c r="G178" s="9"/>
    </row>
    <row r="179" spans="1:7" ht="26.25" customHeight="1" x14ac:dyDescent="0.2">
      <c r="A179" s="237"/>
      <c r="B179" s="92" t="s">
        <v>285</v>
      </c>
      <c r="C179" s="16"/>
      <c r="F179" s="89"/>
      <c r="G179" s="21"/>
    </row>
    <row r="180" spans="1:7" ht="26.25" customHeight="1" x14ac:dyDescent="0.2">
      <c r="A180" s="237"/>
      <c r="B180" s="92" t="s">
        <v>286</v>
      </c>
      <c r="C180" s="16"/>
      <c r="F180" s="89"/>
      <c r="G180" s="21"/>
    </row>
    <row r="181" spans="1:7" ht="26.25" customHeight="1" x14ac:dyDescent="0.2">
      <c r="A181" s="237"/>
      <c r="B181" s="92" t="s">
        <v>287</v>
      </c>
      <c r="C181" s="16"/>
      <c r="F181" s="89"/>
      <c r="G181" s="21"/>
    </row>
    <row r="182" spans="1:7" ht="26.25" customHeight="1" x14ac:dyDescent="0.2">
      <c r="A182" s="237"/>
      <c r="B182" s="92" t="s">
        <v>288</v>
      </c>
      <c r="C182" s="16"/>
      <c r="F182" s="101"/>
      <c r="G182" s="9"/>
    </row>
    <row r="183" spans="1:7" ht="26.25" customHeight="1" x14ac:dyDescent="0.2">
      <c r="A183" s="237"/>
      <c r="B183" s="92" t="s">
        <v>289</v>
      </c>
      <c r="C183" s="16"/>
      <c r="F183" s="89"/>
      <c r="G183" s="21"/>
    </row>
    <row r="184" spans="1:7" ht="26.25" customHeight="1" x14ac:dyDescent="0.2">
      <c r="A184" s="237"/>
      <c r="B184" s="92" t="s">
        <v>290</v>
      </c>
      <c r="C184" s="16"/>
      <c r="F184" s="89"/>
      <c r="G184" s="21"/>
    </row>
    <row r="185" spans="1:7" ht="26.25" customHeight="1" x14ac:dyDescent="0.2">
      <c r="A185" s="237"/>
      <c r="B185" s="92" t="s">
        <v>447</v>
      </c>
      <c r="C185" s="16"/>
      <c r="F185" s="89"/>
      <c r="G185" s="21"/>
    </row>
    <row r="186" spans="1:7" ht="26.25" customHeight="1" x14ac:dyDescent="0.2">
      <c r="A186" s="237"/>
      <c r="B186" s="92" t="s">
        <v>483</v>
      </c>
      <c r="C186" s="16"/>
      <c r="F186" s="101"/>
      <c r="G186" s="9"/>
    </row>
    <row r="187" spans="1:7" ht="26.25" customHeight="1" x14ac:dyDescent="0.2">
      <c r="A187" s="237"/>
      <c r="B187" s="92" t="s">
        <v>484</v>
      </c>
      <c r="C187" s="16"/>
      <c r="F187" s="89"/>
      <c r="G187" s="21"/>
    </row>
    <row r="188" spans="1:7" ht="26.25" customHeight="1" x14ac:dyDescent="0.2">
      <c r="A188" s="238"/>
      <c r="B188" s="94" t="s">
        <v>485</v>
      </c>
      <c r="C188" s="17"/>
      <c r="F188" s="101"/>
      <c r="G188" s="9"/>
    </row>
    <row r="189" spans="1:7" x14ac:dyDescent="0.2">
      <c r="C189" s="24" t="s">
        <v>446</v>
      </c>
    </row>
    <row r="190" spans="1:7" x14ac:dyDescent="0.2">
      <c r="C190" s="24"/>
    </row>
  </sheetData>
  <mergeCells count="18">
    <mergeCell ref="A51:A64"/>
    <mergeCell ref="A146:A164"/>
    <mergeCell ref="A165:A188"/>
    <mergeCell ref="A68:A78"/>
    <mergeCell ref="A79:A88"/>
    <mergeCell ref="A89:A97"/>
    <mergeCell ref="A98:A112"/>
    <mergeCell ref="A113:A121"/>
    <mergeCell ref="A122:A130"/>
    <mergeCell ref="A131:A145"/>
    <mergeCell ref="E3:E7"/>
    <mergeCell ref="E13:E17"/>
    <mergeCell ref="A3:A10"/>
    <mergeCell ref="A37:A41"/>
    <mergeCell ref="A46:A50"/>
    <mergeCell ref="A11:A17"/>
    <mergeCell ref="A42:A45"/>
    <mergeCell ref="A18:A36"/>
  </mergeCells>
  <phoneticPr fontId="8"/>
  <printOptions horizontalCentered="1"/>
  <pageMargins left="0.59055118110236227" right="0.59055118110236227" top="0.43307086614173229" bottom="0.23622047244094491" header="0.31496062992125984" footer="0.19685039370078741"/>
  <pageSetup paperSize="9" scale="76" firstPageNumber="4" orientation="portrait" verticalDpi="300" r:id="rId1"/>
  <headerFooter alignWithMargins="0">
    <oddFooter>&amp;R&amp;"ＭＳ Ｐゴシック,標準"（&amp;"ARIAL,標準"C&amp;"ＭＳ Ｐゴシック,標準"）厚生労働省</oddFooter>
  </headerFooter>
  <rowBreaks count="5" manualBreakCount="5">
    <brk id="36" max="2" man="1"/>
    <brk id="65" max="2" man="1"/>
    <brk id="97" max="2" man="1"/>
    <brk id="130" max="2" man="1"/>
    <brk id="164" max="2"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92"/>
  <sheetViews>
    <sheetView view="pageBreakPreview" topLeftCell="A157" zoomScaleNormal="100" zoomScaleSheetLayoutView="100" workbookViewId="0">
      <selection activeCell="D65" sqref="D65"/>
    </sheetView>
  </sheetViews>
  <sheetFormatPr defaultColWidth="10.28515625" defaultRowHeight="13.5" x14ac:dyDescent="0.2"/>
  <cols>
    <col min="1" max="1" width="8.7109375" style="30" customWidth="1"/>
    <col min="2" max="2" width="15.85546875" style="29" customWidth="1"/>
    <col min="3" max="3" width="2.28515625" style="29" customWidth="1"/>
    <col min="4" max="4" width="83.28515625" style="28" customWidth="1"/>
    <col min="5" max="256" width="10.28515625" style="28"/>
    <col min="257" max="257" width="8.7109375" style="28" customWidth="1"/>
    <col min="258" max="258" width="15.85546875" style="28" customWidth="1"/>
    <col min="259" max="259" width="2.28515625" style="28" customWidth="1"/>
    <col min="260" max="260" width="83.28515625" style="28" customWidth="1"/>
    <col min="261" max="512" width="10.28515625" style="28"/>
    <col min="513" max="513" width="8.7109375" style="28" customWidth="1"/>
    <col min="514" max="514" width="15.85546875" style="28" customWidth="1"/>
    <col min="515" max="515" width="2.28515625" style="28" customWidth="1"/>
    <col min="516" max="516" width="83.28515625" style="28" customWidth="1"/>
    <col min="517" max="768" width="10.28515625" style="28"/>
    <col min="769" max="769" width="8.7109375" style="28" customWidth="1"/>
    <col min="770" max="770" width="15.85546875" style="28" customWidth="1"/>
    <col min="771" max="771" width="2.28515625" style="28" customWidth="1"/>
    <col min="772" max="772" width="83.28515625" style="28" customWidth="1"/>
    <col min="773" max="1024" width="10.28515625" style="28"/>
    <col min="1025" max="1025" width="8.7109375" style="28" customWidth="1"/>
    <col min="1026" max="1026" width="15.85546875" style="28" customWidth="1"/>
    <col min="1027" max="1027" width="2.28515625" style="28" customWidth="1"/>
    <col min="1028" max="1028" width="83.28515625" style="28" customWidth="1"/>
    <col min="1029" max="1280" width="10.28515625" style="28"/>
    <col min="1281" max="1281" width="8.7109375" style="28" customWidth="1"/>
    <col min="1282" max="1282" width="15.85546875" style="28" customWidth="1"/>
    <col min="1283" max="1283" width="2.28515625" style="28" customWidth="1"/>
    <col min="1284" max="1284" width="83.28515625" style="28" customWidth="1"/>
    <col min="1285" max="1536" width="10.28515625" style="28"/>
    <col min="1537" max="1537" width="8.7109375" style="28" customWidth="1"/>
    <col min="1538" max="1538" width="15.85546875" style="28" customWidth="1"/>
    <col min="1539" max="1539" width="2.28515625" style="28" customWidth="1"/>
    <col min="1540" max="1540" width="83.28515625" style="28" customWidth="1"/>
    <col min="1541" max="1792" width="10.28515625" style="28"/>
    <col min="1793" max="1793" width="8.7109375" style="28" customWidth="1"/>
    <col min="1794" max="1794" width="15.85546875" style="28" customWidth="1"/>
    <col min="1795" max="1795" width="2.28515625" style="28" customWidth="1"/>
    <col min="1796" max="1796" width="83.28515625" style="28" customWidth="1"/>
    <col min="1797" max="2048" width="10.28515625" style="28"/>
    <col min="2049" max="2049" width="8.7109375" style="28" customWidth="1"/>
    <col min="2050" max="2050" width="15.85546875" style="28" customWidth="1"/>
    <col min="2051" max="2051" width="2.28515625" style="28" customWidth="1"/>
    <col min="2052" max="2052" width="83.28515625" style="28" customWidth="1"/>
    <col min="2053" max="2304" width="10.28515625" style="28"/>
    <col min="2305" max="2305" width="8.7109375" style="28" customWidth="1"/>
    <col min="2306" max="2306" width="15.85546875" style="28" customWidth="1"/>
    <col min="2307" max="2307" width="2.28515625" style="28" customWidth="1"/>
    <col min="2308" max="2308" width="83.28515625" style="28" customWidth="1"/>
    <col min="2309" max="2560" width="10.28515625" style="28"/>
    <col min="2561" max="2561" width="8.7109375" style="28" customWidth="1"/>
    <col min="2562" max="2562" width="15.85546875" style="28" customWidth="1"/>
    <col min="2563" max="2563" width="2.28515625" style="28" customWidth="1"/>
    <col min="2564" max="2564" width="83.28515625" style="28" customWidth="1"/>
    <col min="2565" max="2816" width="10.28515625" style="28"/>
    <col min="2817" max="2817" width="8.7109375" style="28" customWidth="1"/>
    <col min="2818" max="2818" width="15.85546875" style="28" customWidth="1"/>
    <col min="2819" max="2819" width="2.28515625" style="28" customWidth="1"/>
    <col min="2820" max="2820" width="83.28515625" style="28" customWidth="1"/>
    <col min="2821" max="3072" width="10.28515625" style="28"/>
    <col min="3073" max="3073" width="8.7109375" style="28" customWidth="1"/>
    <col min="3074" max="3074" width="15.85546875" style="28" customWidth="1"/>
    <col min="3075" max="3075" width="2.28515625" style="28" customWidth="1"/>
    <col min="3076" max="3076" width="83.28515625" style="28" customWidth="1"/>
    <col min="3077" max="3328" width="10.28515625" style="28"/>
    <col min="3329" max="3329" width="8.7109375" style="28" customWidth="1"/>
    <col min="3330" max="3330" width="15.85546875" style="28" customWidth="1"/>
    <col min="3331" max="3331" width="2.28515625" style="28" customWidth="1"/>
    <col min="3332" max="3332" width="83.28515625" style="28" customWidth="1"/>
    <col min="3333" max="3584" width="10.28515625" style="28"/>
    <col min="3585" max="3585" width="8.7109375" style="28" customWidth="1"/>
    <col min="3586" max="3586" width="15.85546875" style="28" customWidth="1"/>
    <col min="3587" max="3587" width="2.28515625" style="28" customWidth="1"/>
    <col min="3588" max="3588" width="83.28515625" style="28" customWidth="1"/>
    <col min="3589" max="3840" width="10.28515625" style="28"/>
    <col min="3841" max="3841" width="8.7109375" style="28" customWidth="1"/>
    <col min="3842" max="3842" width="15.85546875" style="28" customWidth="1"/>
    <col min="3843" max="3843" width="2.28515625" style="28" customWidth="1"/>
    <col min="3844" max="3844" width="83.28515625" style="28" customWidth="1"/>
    <col min="3845" max="4096" width="10.28515625" style="28"/>
    <col min="4097" max="4097" width="8.7109375" style="28" customWidth="1"/>
    <col min="4098" max="4098" width="15.85546875" style="28" customWidth="1"/>
    <col min="4099" max="4099" width="2.28515625" style="28" customWidth="1"/>
    <col min="4100" max="4100" width="83.28515625" style="28" customWidth="1"/>
    <col min="4101" max="4352" width="10.28515625" style="28"/>
    <col min="4353" max="4353" width="8.7109375" style="28" customWidth="1"/>
    <col min="4354" max="4354" width="15.85546875" style="28" customWidth="1"/>
    <col min="4355" max="4355" width="2.28515625" style="28" customWidth="1"/>
    <col min="4356" max="4356" width="83.28515625" style="28" customWidth="1"/>
    <col min="4357" max="4608" width="10.28515625" style="28"/>
    <col min="4609" max="4609" width="8.7109375" style="28" customWidth="1"/>
    <col min="4610" max="4610" width="15.85546875" style="28" customWidth="1"/>
    <col min="4611" max="4611" width="2.28515625" style="28" customWidth="1"/>
    <col min="4612" max="4612" width="83.28515625" style="28" customWidth="1"/>
    <col min="4613" max="4864" width="10.28515625" style="28"/>
    <col min="4865" max="4865" width="8.7109375" style="28" customWidth="1"/>
    <col min="4866" max="4866" width="15.85546875" style="28" customWidth="1"/>
    <col min="4867" max="4867" width="2.28515625" style="28" customWidth="1"/>
    <col min="4868" max="4868" width="83.28515625" style="28" customWidth="1"/>
    <col min="4869" max="5120" width="10.28515625" style="28"/>
    <col min="5121" max="5121" width="8.7109375" style="28" customWidth="1"/>
    <col min="5122" max="5122" width="15.85546875" style="28" customWidth="1"/>
    <col min="5123" max="5123" width="2.28515625" style="28" customWidth="1"/>
    <col min="5124" max="5124" width="83.28515625" style="28" customWidth="1"/>
    <col min="5125" max="5376" width="10.28515625" style="28"/>
    <col min="5377" max="5377" width="8.7109375" style="28" customWidth="1"/>
    <col min="5378" max="5378" width="15.85546875" style="28" customWidth="1"/>
    <col min="5379" max="5379" width="2.28515625" style="28" customWidth="1"/>
    <col min="5380" max="5380" width="83.28515625" style="28" customWidth="1"/>
    <col min="5381" max="5632" width="10.28515625" style="28"/>
    <col min="5633" max="5633" width="8.7109375" style="28" customWidth="1"/>
    <col min="5634" max="5634" width="15.85546875" style="28" customWidth="1"/>
    <col min="5635" max="5635" width="2.28515625" style="28" customWidth="1"/>
    <col min="5636" max="5636" width="83.28515625" style="28" customWidth="1"/>
    <col min="5637" max="5888" width="10.28515625" style="28"/>
    <col min="5889" max="5889" width="8.7109375" style="28" customWidth="1"/>
    <col min="5890" max="5890" width="15.85546875" style="28" customWidth="1"/>
    <col min="5891" max="5891" width="2.28515625" style="28" customWidth="1"/>
    <col min="5892" max="5892" width="83.28515625" style="28" customWidth="1"/>
    <col min="5893" max="6144" width="10.28515625" style="28"/>
    <col min="6145" max="6145" width="8.7109375" style="28" customWidth="1"/>
    <col min="6146" max="6146" width="15.85546875" style="28" customWidth="1"/>
    <col min="6147" max="6147" width="2.28515625" style="28" customWidth="1"/>
    <col min="6148" max="6148" width="83.28515625" style="28" customWidth="1"/>
    <col min="6149" max="6400" width="10.28515625" style="28"/>
    <col min="6401" max="6401" width="8.7109375" style="28" customWidth="1"/>
    <col min="6402" max="6402" width="15.85546875" style="28" customWidth="1"/>
    <col min="6403" max="6403" width="2.28515625" style="28" customWidth="1"/>
    <col min="6404" max="6404" width="83.28515625" style="28" customWidth="1"/>
    <col min="6405" max="6656" width="10.28515625" style="28"/>
    <col min="6657" max="6657" width="8.7109375" style="28" customWidth="1"/>
    <col min="6658" max="6658" width="15.85546875" style="28" customWidth="1"/>
    <col min="6659" max="6659" width="2.28515625" style="28" customWidth="1"/>
    <col min="6660" max="6660" width="83.28515625" style="28" customWidth="1"/>
    <col min="6661" max="6912" width="10.28515625" style="28"/>
    <col min="6913" max="6913" width="8.7109375" style="28" customWidth="1"/>
    <col min="6914" max="6914" width="15.85546875" style="28" customWidth="1"/>
    <col min="6915" max="6915" width="2.28515625" style="28" customWidth="1"/>
    <col min="6916" max="6916" width="83.28515625" style="28" customWidth="1"/>
    <col min="6917" max="7168" width="10.28515625" style="28"/>
    <col min="7169" max="7169" width="8.7109375" style="28" customWidth="1"/>
    <col min="7170" max="7170" width="15.85546875" style="28" customWidth="1"/>
    <col min="7171" max="7171" width="2.28515625" style="28" customWidth="1"/>
    <col min="7172" max="7172" width="83.28515625" style="28" customWidth="1"/>
    <col min="7173" max="7424" width="10.28515625" style="28"/>
    <col min="7425" max="7425" width="8.7109375" style="28" customWidth="1"/>
    <col min="7426" max="7426" width="15.85546875" style="28" customWidth="1"/>
    <col min="7427" max="7427" width="2.28515625" style="28" customWidth="1"/>
    <col min="7428" max="7428" width="83.28515625" style="28" customWidth="1"/>
    <col min="7429" max="7680" width="10.28515625" style="28"/>
    <col min="7681" max="7681" width="8.7109375" style="28" customWidth="1"/>
    <col min="7682" max="7682" width="15.85546875" style="28" customWidth="1"/>
    <col min="7683" max="7683" width="2.28515625" style="28" customWidth="1"/>
    <col min="7684" max="7684" width="83.28515625" style="28" customWidth="1"/>
    <col min="7685" max="7936" width="10.28515625" style="28"/>
    <col min="7937" max="7937" width="8.7109375" style="28" customWidth="1"/>
    <col min="7938" max="7938" width="15.85546875" style="28" customWidth="1"/>
    <col min="7939" max="7939" width="2.28515625" style="28" customWidth="1"/>
    <col min="7940" max="7940" width="83.28515625" style="28" customWidth="1"/>
    <col min="7941" max="8192" width="10.28515625" style="28"/>
    <col min="8193" max="8193" width="8.7109375" style="28" customWidth="1"/>
    <col min="8194" max="8194" width="15.85546875" style="28" customWidth="1"/>
    <col min="8195" max="8195" width="2.28515625" style="28" customWidth="1"/>
    <col min="8196" max="8196" width="83.28515625" style="28" customWidth="1"/>
    <col min="8197" max="8448" width="10.28515625" style="28"/>
    <col min="8449" max="8449" width="8.7109375" style="28" customWidth="1"/>
    <col min="8450" max="8450" width="15.85546875" style="28" customWidth="1"/>
    <col min="8451" max="8451" width="2.28515625" style="28" customWidth="1"/>
    <col min="8452" max="8452" width="83.28515625" style="28" customWidth="1"/>
    <col min="8453" max="8704" width="10.28515625" style="28"/>
    <col min="8705" max="8705" width="8.7109375" style="28" customWidth="1"/>
    <col min="8706" max="8706" width="15.85546875" style="28" customWidth="1"/>
    <col min="8707" max="8707" width="2.28515625" style="28" customWidth="1"/>
    <col min="8708" max="8708" width="83.28515625" style="28" customWidth="1"/>
    <col min="8709" max="8960" width="10.28515625" style="28"/>
    <col min="8961" max="8961" width="8.7109375" style="28" customWidth="1"/>
    <col min="8962" max="8962" width="15.85546875" style="28" customWidth="1"/>
    <col min="8963" max="8963" width="2.28515625" style="28" customWidth="1"/>
    <col min="8964" max="8964" width="83.28515625" style="28" customWidth="1"/>
    <col min="8965" max="9216" width="10.28515625" style="28"/>
    <col min="9217" max="9217" width="8.7109375" style="28" customWidth="1"/>
    <col min="9218" max="9218" width="15.85546875" style="28" customWidth="1"/>
    <col min="9219" max="9219" width="2.28515625" style="28" customWidth="1"/>
    <col min="9220" max="9220" width="83.28515625" style="28" customWidth="1"/>
    <col min="9221" max="9472" width="10.28515625" style="28"/>
    <col min="9473" max="9473" width="8.7109375" style="28" customWidth="1"/>
    <col min="9474" max="9474" width="15.85546875" style="28" customWidth="1"/>
    <col min="9475" max="9475" width="2.28515625" style="28" customWidth="1"/>
    <col min="9476" max="9476" width="83.28515625" style="28" customWidth="1"/>
    <col min="9477" max="9728" width="10.28515625" style="28"/>
    <col min="9729" max="9729" width="8.7109375" style="28" customWidth="1"/>
    <col min="9730" max="9730" width="15.85546875" style="28" customWidth="1"/>
    <col min="9731" max="9731" width="2.28515625" style="28" customWidth="1"/>
    <col min="9732" max="9732" width="83.28515625" style="28" customWidth="1"/>
    <col min="9733" max="9984" width="10.28515625" style="28"/>
    <col min="9985" max="9985" width="8.7109375" style="28" customWidth="1"/>
    <col min="9986" max="9986" width="15.85546875" style="28" customWidth="1"/>
    <col min="9987" max="9987" width="2.28515625" style="28" customWidth="1"/>
    <col min="9988" max="9988" width="83.28515625" style="28" customWidth="1"/>
    <col min="9989" max="10240" width="10.28515625" style="28"/>
    <col min="10241" max="10241" width="8.7109375" style="28" customWidth="1"/>
    <col min="10242" max="10242" width="15.85546875" style="28" customWidth="1"/>
    <col min="10243" max="10243" width="2.28515625" style="28" customWidth="1"/>
    <col min="10244" max="10244" width="83.28515625" style="28" customWidth="1"/>
    <col min="10245" max="10496" width="10.28515625" style="28"/>
    <col min="10497" max="10497" width="8.7109375" style="28" customWidth="1"/>
    <col min="10498" max="10498" width="15.85546875" style="28" customWidth="1"/>
    <col min="10499" max="10499" width="2.28515625" style="28" customWidth="1"/>
    <col min="10500" max="10500" width="83.28515625" style="28" customWidth="1"/>
    <col min="10501" max="10752" width="10.28515625" style="28"/>
    <col min="10753" max="10753" width="8.7109375" style="28" customWidth="1"/>
    <col min="10754" max="10754" width="15.85546875" style="28" customWidth="1"/>
    <col min="10755" max="10755" width="2.28515625" style="28" customWidth="1"/>
    <col min="10756" max="10756" width="83.28515625" style="28" customWidth="1"/>
    <col min="10757" max="11008" width="10.28515625" style="28"/>
    <col min="11009" max="11009" width="8.7109375" style="28" customWidth="1"/>
    <col min="11010" max="11010" width="15.85546875" style="28" customWidth="1"/>
    <col min="11011" max="11011" width="2.28515625" style="28" customWidth="1"/>
    <col min="11012" max="11012" width="83.28515625" style="28" customWidth="1"/>
    <col min="11013" max="11264" width="10.28515625" style="28"/>
    <col min="11265" max="11265" width="8.7109375" style="28" customWidth="1"/>
    <col min="11266" max="11266" width="15.85546875" style="28" customWidth="1"/>
    <col min="11267" max="11267" width="2.28515625" style="28" customWidth="1"/>
    <col min="11268" max="11268" width="83.28515625" style="28" customWidth="1"/>
    <col min="11269" max="11520" width="10.28515625" style="28"/>
    <col min="11521" max="11521" width="8.7109375" style="28" customWidth="1"/>
    <col min="11522" max="11522" width="15.85546875" style="28" customWidth="1"/>
    <col min="11523" max="11523" width="2.28515625" style="28" customWidth="1"/>
    <col min="11524" max="11524" width="83.28515625" style="28" customWidth="1"/>
    <col min="11525" max="11776" width="10.28515625" style="28"/>
    <col min="11777" max="11777" width="8.7109375" style="28" customWidth="1"/>
    <col min="11778" max="11778" width="15.85546875" style="28" customWidth="1"/>
    <col min="11779" max="11779" width="2.28515625" style="28" customWidth="1"/>
    <col min="11780" max="11780" width="83.28515625" style="28" customWidth="1"/>
    <col min="11781" max="12032" width="10.28515625" style="28"/>
    <col min="12033" max="12033" width="8.7109375" style="28" customWidth="1"/>
    <col min="12034" max="12034" width="15.85546875" style="28" customWidth="1"/>
    <col min="12035" max="12035" width="2.28515625" style="28" customWidth="1"/>
    <col min="12036" max="12036" width="83.28515625" style="28" customWidth="1"/>
    <col min="12037" max="12288" width="10.28515625" style="28"/>
    <col min="12289" max="12289" width="8.7109375" style="28" customWidth="1"/>
    <col min="12290" max="12290" width="15.85546875" style="28" customWidth="1"/>
    <col min="12291" max="12291" width="2.28515625" style="28" customWidth="1"/>
    <col min="12292" max="12292" width="83.28515625" style="28" customWidth="1"/>
    <col min="12293" max="12544" width="10.28515625" style="28"/>
    <col min="12545" max="12545" width="8.7109375" style="28" customWidth="1"/>
    <col min="12546" max="12546" width="15.85546875" style="28" customWidth="1"/>
    <col min="12547" max="12547" width="2.28515625" style="28" customWidth="1"/>
    <col min="12548" max="12548" width="83.28515625" style="28" customWidth="1"/>
    <col min="12549" max="12800" width="10.28515625" style="28"/>
    <col min="12801" max="12801" width="8.7109375" style="28" customWidth="1"/>
    <col min="12802" max="12802" width="15.85546875" style="28" customWidth="1"/>
    <col min="12803" max="12803" width="2.28515625" style="28" customWidth="1"/>
    <col min="12804" max="12804" width="83.28515625" style="28" customWidth="1"/>
    <col min="12805" max="13056" width="10.28515625" style="28"/>
    <col min="13057" max="13057" width="8.7109375" style="28" customWidth="1"/>
    <col min="13058" max="13058" width="15.85546875" style="28" customWidth="1"/>
    <col min="13059" max="13059" width="2.28515625" style="28" customWidth="1"/>
    <col min="13060" max="13060" width="83.28515625" style="28" customWidth="1"/>
    <col min="13061" max="13312" width="10.28515625" style="28"/>
    <col min="13313" max="13313" width="8.7109375" style="28" customWidth="1"/>
    <col min="13314" max="13314" width="15.85546875" style="28" customWidth="1"/>
    <col min="13315" max="13315" width="2.28515625" style="28" customWidth="1"/>
    <col min="13316" max="13316" width="83.28515625" style="28" customWidth="1"/>
    <col min="13317" max="13568" width="10.28515625" style="28"/>
    <col min="13569" max="13569" width="8.7109375" style="28" customWidth="1"/>
    <col min="13570" max="13570" width="15.85546875" style="28" customWidth="1"/>
    <col min="13571" max="13571" width="2.28515625" style="28" customWidth="1"/>
    <col min="13572" max="13572" width="83.28515625" style="28" customWidth="1"/>
    <col min="13573" max="13824" width="10.28515625" style="28"/>
    <col min="13825" max="13825" width="8.7109375" style="28" customWidth="1"/>
    <col min="13826" max="13826" width="15.85546875" style="28" customWidth="1"/>
    <col min="13827" max="13827" width="2.28515625" style="28" customWidth="1"/>
    <col min="13828" max="13828" width="83.28515625" style="28" customWidth="1"/>
    <col min="13829" max="14080" width="10.28515625" style="28"/>
    <col min="14081" max="14081" width="8.7109375" style="28" customWidth="1"/>
    <col min="14082" max="14082" width="15.85546875" style="28" customWidth="1"/>
    <col min="14083" max="14083" width="2.28515625" style="28" customWidth="1"/>
    <col min="14084" max="14084" width="83.28515625" style="28" customWidth="1"/>
    <col min="14085" max="14336" width="10.28515625" style="28"/>
    <col min="14337" max="14337" width="8.7109375" style="28" customWidth="1"/>
    <col min="14338" max="14338" width="15.85546875" style="28" customWidth="1"/>
    <col min="14339" max="14339" width="2.28515625" style="28" customWidth="1"/>
    <col min="14340" max="14340" width="83.28515625" style="28" customWidth="1"/>
    <col min="14341" max="14592" width="10.28515625" style="28"/>
    <col min="14593" max="14593" width="8.7109375" style="28" customWidth="1"/>
    <col min="14594" max="14594" width="15.85546875" style="28" customWidth="1"/>
    <col min="14595" max="14595" width="2.28515625" style="28" customWidth="1"/>
    <col min="14596" max="14596" width="83.28515625" style="28" customWidth="1"/>
    <col min="14597" max="14848" width="10.28515625" style="28"/>
    <col min="14849" max="14849" width="8.7109375" style="28" customWidth="1"/>
    <col min="14850" max="14850" width="15.85546875" style="28" customWidth="1"/>
    <col min="14851" max="14851" width="2.28515625" style="28" customWidth="1"/>
    <col min="14852" max="14852" width="83.28515625" style="28" customWidth="1"/>
    <col min="14853" max="15104" width="10.28515625" style="28"/>
    <col min="15105" max="15105" width="8.7109375" style="28" customWidth="1"/>
    <col min="15106" max="15106" width="15.85546875" style="28" customWidth="1"/>
    <col min="15107" max="15107" width="2.28515625" style="28" customWidth="1"/>
    <col min="15108" max="15108" width="83.28515625" style="28" customWidth="1"/>
    <col min="15109" max="15360" width="10.28515625" style="28"/>
    <col min="15361" max="15361" width="8.7109375" style="28" customWidth="1"/>
    <col min="15362" max="15362" width="15.85546875" style="28" customWidth="1"/>
    <col min="15363" max="15363" width="2.28515625" style="28" customWidth="1"/>
    <col min="15364" max="15364" width="83.28515625" style="28" customWidth="1"/>
    <col min="15365" max="15616" width="10.28515625" style="28"/>
    <col min="15617" max="15617" width="8.7109375" style="28" customWidth="1"/>
    <col min="15618" max="15618" width="15.85546875" style="28" customWidth="1"/>
    <col min="15619" max="15619" width="2.28515625" style="28" customWidth="1"/>
    <col min="15620" max="15620" width="83.28515625" style="28" customWidth="1"/>
    <col min="15621" max="15872" width="10.28515625" style="28"/>
    <col min="15873" max="15873" width="8.7109375" style="28" customWidth="1"/>
    <col min="15874" max="15874" width="15.85546875" style="28" customWidth="1"/>
    <col min="15875" max="15875" width="2.28515625" style="28" customWidth="1"/>
    <col min="15876" max="15876" width="83.28515625" style="28" customWidth="1"/>
    <col min="15877" max="16128" width="10.28515625" style="28"/>
    <col min="16129" max="16129" width="8.7109375" style="28" customWidth="1"/>
    <col min="16130" max="16130" width="15.85546875" style="28" customWidth="1"/>
    <col min="16131" max="16131" width="2.28515625" style="28" customWidth="1"/>
    <col min="16132" max="16132" width="83.28515625" style="28" customWidth="1"/>
    <col min="16133" max="16384" width="10.28515625" style="28"/>
  </cols>
  <sheetData>
    <row r="1" spans="1:4" ht="17.25" x14ac:dyDescent="0.2">
      <c r="A1" s="251" t="s">
        <v>388</v>
      </c>
      <c r="B1" s="251"/>
      <c r="C1" s="251"/>
      <c r="D1" s="251"/>
    </row>
    <row r="3" spans="1:4" s="34" customFormat="1" ht="12" customHeight="1" x14ac:dyDescent="0.2">
      <c r="A3" s="252" t="s">
        <v>25</v>
      </c>
      <c r="B3" s="253"/>
      <c r="C3" s="253"/>
      <c r="D3" s="254"/>
    </row>
    <row r="4" spans="1:4" s="31" customFormat="1" ht="12" x14ac:dyDescent="0.2">
      <c r="A4" s="32" t="s">
        <v>0</v>
      </c>
      <c r="B4" s="35" t="s">
        <v>1</v>
      </c>
      <c r="C4" s="255" t="s">
        <v>2</v>
      </c>
      <c r="D4" s="256"/>
    </row>
    <row r="5" spans="1:4" s="31" customFormat="1" ht="12" x14ac:dyDescent="0.2">
      <c r="A5" s="257" t="s">
        <v>61</v>
      </c>
      <c r="B5" s="247" t="s">
        <v>78</v>
      </c>
      <c r="C5" s="87" t="s">
        <v>24</v>
      </c>
      <c r="D5" s="83" t="s">
        <v>121</v>
      </c>
    </row>
    <row r="6" spans="1:4" s="31" customFormat="1" ht="12" x14ac:dyDescent="0.2">
      <c r="A6" s="257"/>
      <c r="B6" s="248"/>
      <c r="C6" s="87" t="s">
        <v>24</v>
      </c>
      <c r="D6" s="83" t="s">
        <v>122</v>
      </c>
    </row>
    <row r="7" spans="1:4" s="31" customFormat="1" ht="12" x14ac:dyDescent="0.2">
      <c r="A7" s="257"/>
      <c r="B7" s="249"/>
      <c r="C7" s="87" t="s">
        <v>24</v>
      </c>
      <c r="D7" s="83" t="s">
        <v>123</v>
      </c>
    </row>
    <row r="8" spans="1:4" s="31" customFormat="1" ht="12" x14ac:dyDescent="0.2">
      <c r="A8" s="257"/>
      <c r="B8" s="247" t="s">
        <v>79</v>
      </c>
      <c r="C8" s="87" t="s">
        <v>24</v>
      </c>
      <c r="D8" s="83" t="s">
        <v>124</v>
      </c>
    </row>
    <row r="9" spans="1:4" s="31" customFormat="1" ht="12" x14ac:dyDescent="0.2">
      <c r="A9" s="257"/>
      <c r="B9" s="248"/>
      <c r="C9" s="87" t="s">
        <v>24</v>
      </c>
      <c r="D9" s="83" t="s">
        <v>125</v>
      </c>
    </row>
    <row r="10" spans="1:4" s="31" customFormat="1" ht="12" x14ac:dyDescent="0.2">
      <c r="A10" s="257"/>
      <c r="B10" s="249"/>
      <c r="C10" s="87" t="s">
        <v>24</v>
      </c>
      <c r="D10" s="83" t="s">
        <v>126</v>
      </c>
    </row>
    <row r="11" spans="1:4" s="31" customFormat="1" ht="12" x14ac:dyDescent="0.2">
      <c r="A11" s="257"/>
      <c r="B11" s="247" t="s">
        <v>80</v>
      </c>
      <c r="C11" s="87" t="s">
        <v>24</v>
      </c>
      <c r="D11" s="83" t="s">
        <v>127</v>
      </c>
    </row>
    <row r="12" spans="1:4" s="31" customFormat="1" ht="12" x14ac:dyDescent="0.2">
      <c r="A12" s="257"/>
      <c r="B12" s="249"/>
      <c r="C12" s="88" t="s">
        <v>24</v>
      </c>
      <c r="D12" s="83" t="s">
        <v>128</v>
      </c>
    </row>
    <row r="13" spans="1:4" s="31" customFormat="1" ht="12" x14ac:dyDescent="0.2">
      <c r="A13" s="257" t="s">
        <v>81</v>
      </c>
      <c r="B13" s="247" t="s">
        <v>100</v>
      </c>
      <c r="C13" s="87" t="s">
        <v>24</v>
      </c>
      <c r="D13" s="85" t="s">
        <v>106</v>
      </c>
    </row>
    <row r="14" spans="1:4" s="31" customFormat="1" ht="12" x14ac:dyDescent="0.2">
      <c r="A14" s="257"/>
      <c r="B14" s="248"/>
      <c r="C14" s="87" t="s">
        <v>24</v>
      </c>
      <c r="D14" s="85" t="s">
        <v>129</v>
      </c>
    </row>
    <row r="15" spans="1:4" s="31" customFormat="1" ht="23.25" customHeight="1" x14ac:dyDescent="0.2">
      <c r="A15" s="257"/>
      <c r="B15" s="248"/>
      <c r="C15" s="87" t="s">
        <v>24</v>
      </c>
      <c r="D15" s="85" t="s">
        <v>130</v>
      </c>
    </row>
    <row r="16" spans="1:4" s="31" customFormat="1" ht="12" x14ac:dyDescent="0.2">
      <c r="A16" s="257"/>
      <c r="B16" s="249"/>
      <c r="C16" s="87" t="s">
        <v>24</v>
      </c>
      <c r="D16" s="85" t="s">
        <v>107</v>
      </c>
    </row>
    <row r="17" spans="1:10" s="31" customFormat="1" ht="22.5" x14ac:dyDescent="0.2">
      <c r="A17" s="257"/>
      <c r="B17" s="247" t="s">
        <v>101</v>
      </c>
      <c r="C17" s="87" t="s">
        <v>24</v>
      </c>
      <c r="D17" s="85" t="s">
        <v>131</v>
      </c>
    </row>
    <row r="18" spans="1:10" s="31" customFormat="1" ht="12" x14ac:dyDescent="0.2">
      <c r="A18" s="257"/>
      <c r="B18" s="248"/>
      <c r="C18" s="88" t="s">
        <v>24</v>
      </c>
      <c r="D18" s="80" t="s">
        <v>132</v>
      </c>
    </row>
    <row r="19" spans="1:10" s="31" customFormat="1" ht="22.5" x14ac:dyDescent="0.2">
      <c r="A19" s="257"/>
      <c r="B19" s="249"/>
      <c r="C19" s="88" t="s">
        <v>24</v>
      </c>
      <c r="D19" s="80" t="s">
        <v>133</v>
      </c>
    </row>
    <row r="20" spans="1:10" s="31" customFormat="1" ht="12" x14ac:dyDescent="0.2">
      <c r="A20" s="257"/>
      <c r="B20" s="245" t="s">
        <v>82</v>
      </c>
      <c r="C20" s="88" t="s">
        <v>26</v>
      </c>
      <c r="D20" s="79" t="s">
        <v>134</v>
      </c>
    </row>
    <row r="21" spans="1:10" s="31" customFormat="1" ht="12" x14ac:dyDescent="0.2">
      <c r="A21" s="257"/>
      <c r="B21" s="250"/>
      <c r="C21" s="87" t="s">
        <v>24</v>
      </c>
      <c r="D21" s="80" t="s">
        <v>135</v>
      </c>
    </row>
    <row r="22" spans="1:10" s="31" customFormat="1" ht="12" customHeight="1" x14ac:dyDescent="0.2">
      <c r="A22" s="257" t="s">
        <v>56</v>
      </c>
      <c r="B22" s="258" t="s">
        <v>506</v>
      </c>
      <c r="C22" s="87" t="s">
        <v>24</v>
      </c>
      <c r="D22" s="80" t="s">
        <v>507</v>
      </c>
      <c r="E22" s="9"/>
      <c r="F22" s="9"/>
      <c r="G22" s="9"/>
      <c r="I22" s="9"/>
      <c r="J22" s="9"/>
    </row>
    <row r="23" spans="1:10" s="31" customFormat="1" ht="12" x14ac:dyDescent="0.2">
      <c r="A23" s="257"/>
      <c r="B23" s="258"/>
      <c r="C23" s="87" t="s">
        <v>24</v>
      </c>
      <c r="D23" s="80" t="s">
        <v>136</v>
      </c>
      <c r="E23" s="9"/>
      <c r="F23" s="9"/>
      <c r="G23" s="9"/>
      <c r="I23" s="9"/>
      <c r="J23" s="9"/>
    </row>
    <row r="24" spans="1:10" s="31" customFormat="1" ht="12" x14ac:dyDescent="0.2">
      <c r="A24" s="257"/>
      <c r="B24" s="258"/>
      <c r="C24" s="87" t="s">
        <v>24</v>
      </c>
      <c r="D24" s="80" t="s">
        <v>508</v>
      </c>
      <c r="E24" s="9"/>
      <c r="F24" s="9"/>
      <c r="G24" s="9"/>
      <c r="I24" s="9"/>
      <c r="J24" s="9"/>
    </row>
    <row r="25" spans="1:10" s="31" customFormat="1" ht="12" x14ac:dyDescent="0.2">
      <c r="A25" s="257"/>
      <c r="B25" s="258"/>
      <c r="C25" s="87" t="s">
        <v>24</v>
      </c>
      <c r="D25" s="80" t="s">
        <v>137</v>
      </c>
      <c r="E25" s="9"/>
      <c r="F25" s="9"/>
      <c r="G25" s="9"/>
      <c r="I25" s="9"/>
      <c r="J25" s="9"/>
    </row>
    <row r="26" spans="1:10" s="31" customFormat="1" ht="22.5" x14ac:dyDescent="0.2">
      <c r="A26" s="257"/>
      <c r="B26" s="258" t="s">
        <v>83</v>
      </c>
      <c r="C26" s="87" t="s">
        <v>24</v>
      </c>
      <c r="D26" s="80" t="s">
        <v>509</v>
      </c>
      <c r="E26" s="9"/>
      <c r="F26" s="9"/>
      <c r="G26" s="9"/>
      <c r="I26" s="9"/>
      <c r="J26" s="9"/>
    </row>
    <row r="27" spans="1:10" s="31" customFormat="1" ht="22.5" x14ac:dyDescent="0.2">
      <c r="A27" s="257"/>
      <c r="B27" s="258"/>
      <c r="C27" s="87" t="s">
        <v>24</v>
      </c>
      <c r="D27" s="80" t="s">
        <v>138</v>
      </c>
      <c r="E27" s="9"/>
      <c r="F27" s="9"/>
      <c r="G27" s="9"/>
      <c r="I27" s="9"/>
      <c r="J27" s="9"/>
    </row>
    <row r="28" spans="1:10" s="31" customFormat="1" ht="25.5" customHeight="1" x14ac:dyDescent="0.2">
      <c r="A28" s="257"/>
      <c r="B28" s="258"/>
      <c r="C28" s="87" t="s">
        <v>24</v>
      </c>
      <c r="D28" s="80" t="s">
        <v>510</v>
      </c>
      <c r="E28" s="9"/>
      <c r="F28" s="9"/>
      <c r="G28" s="9"/>
      <c r="I28" s="9"/>
      <c r="J28" s="9"/>
    </row>
    <row r="29" spans="1:10" s="31" customFormat="1" ht="12" x14ac:dyDescent="0.2">
      <c r="A29" s="257" t="s">
        <v>86</v>
      </c>
      <c r="B29" s="258" t="s">
        <v>84</v>
      </c>
      <c r="C29" s="87" t="s">
        <v>24</v>
      </c>
      <c r="D29" s="80" t="s">
        <v>139</v>
      </c>
      <c r="E29" s="9"/>
      <c r="F29" s="9"/>
      <c r="G29" s="9"/>
      <c r="I29" s="9"/>
      <c r="J29" s="9"/>
    </row>
    <row r="30" spans="1:10" s="31" customFormat="1" ht="12" x14ac:dyDescent="0.2">
      <c r="A30" s="257"/>
      <c r="B30" s="258"/>
      <c r="C30" s="87" t="s">
        <v>24</v>
      </c>
      <c r="D30" s="80" t="s">
        <v>140</v>
      </c>
      <c r="E30" s="9"/>
      <c r="F30" s="9"/>
      <c r="G30" s="9"/>
      <c r="I30" s="9"/>
      <c r="J30" s="9"/>
    </row>
    <row r="31" spans="1:10" s="31" customFormat="1" ht="12" x14ac:dyDescent="0.2">
      <c r="A31" s="257"/>
      <c r="B31" s="258"/>
      <c r="C31" s="87" t="s">
        <v>24</v>
      </c>
      <c r="D31" s="80" t="s">
        <v>141</v>
      </c>
      <c r="E31" s="9"/>
      <c r="F31" s="9"/>
      <c r="G31" s="9"/>
      <c r="I31" s="9"/>
      <c r="J31" s="9"/>
    </row>
    <row r="32" spans="1:10" s="31" customFormat="1" ht="12" x14ac:dyDescent="0.2">
      <c r="A32" s="257"/>
      <c r="B32" s="245" t="s">
        <v>85</v>
      </c>
      <c r="C32" s="87" t="s">
        <v>24</v>
      </c>
      <c r="D32" s="80" t="s">
        <v>142</v>
      </c>
      <c r="E32" s="9"/>
      <c r="F32" s="9"/>
      <c r="G32" s="9"/>
      <c r="I32" s="9"/>
      <c r="J32" s="9"/>
    </row>
    <row r="33" spans="1:10" s="31" customFormat="1" ht="12" x14ac:dyDescent="0.2">
      <c r="A33" s="257"/>
      <c r="B33" s="246"/>
      <c r="C33" s="87" t="s">
        <v>24</v>
      </c>
      <c r="D33" s="80" t="s">
        <v>143</v>
      </c>
      <c r="E33" s="9"/>
      <c r="F33" s="9"/>
      <c r="G33" s="9"/>
      <c r="I33" s="9"/>
      <c r="J33" s="9"/>
    </row>
    <row r="34" spans="1:10" s="31" customFormat="1" ht="12" x14ac:dyDescent="0.2">
      <c r="A34" s="257"/>
      <c r="B34" s="246"/>
      <c r="C34" s="87" t="s">
        <v>24</v>
      </c>
      <c r="D34" s="80" t="s">
        <v>144</v>
      </c>
      <c r="E34" s="9"/>
      <c r="F34" s="9"/>
      <c r="G34" s="9"/>
      <c r="I34" s="9"/>
      <c r="J34" s="9"/>
    </row>
    <row r="35" spans="1:10" s="31" customFormat="1" ht="24" customHeight="1" x14ac:dyDescent="0.2">
      <c r="A35" s="257"/>
      <c r="B35" s="250"/>
      <c r="C35" s="87" t="s">
        <v>24</v>
      </c>
      <c r="D35" s="80" t="s">
        <v>154</v>
      </c>
      <c r="E35" s="9"/>
      <c r="F35" s="9"/>
      <c r="G35" s="9"/>
      <c r="I35" s="9"/>
      <c r="J35" s="9"/>
    </row>
    <row r="36" spans="1:10" s="31" customFormat="1" ht="12" x14ac:dyDescent="0.2">
      <c r="A36" s="257" t="s">
        <v>57</v>
      </c>
      <c r="B36" s="245" t="s">
        <v>87</v>
      </c>
      <c r="C36" s="87" t="s">
        <v>24</v>
      </c>
      <c r="D36" s="80" t="s">
        <v>145</v>
      </c>
      <c r="E36" s="9"/>
      <c r="F36" s="9"/>
      <c r="G36" s="9"/>
      <c r="I36" s="9"/>
      <c r="J36" s="9"/>
    </row>
    <row r="37" spans="1:10" s="31" customFormat="1" ht="12" x14ac:dyDescent="0.2">
      <c r="A37" s="257"/>
      <c r="B37" s="246"/>
      <c r="C37" s="87" t="s">
        <v>24</v>
      </c>
      <c r="D37" s="80" t="s">
        <v>146</v>
      </c>
      <c r="E37" s="9"/>
      <c r="F37" s="9"/>
      <c r="G37" s="9"/>
      <c r="I37" s="9"/>
      <c r="J37" s="9"/>
    </row>
    <row r="38" spans="1:10" s="31" customFormat="1" ht="12" x14ac:dyDescent="0.2">
      <c r="A38" s="257"/>
      <c r="B38" s="250"/>
      <c r="C38" s="87" t="s">
        <v>24</v>
      </c>
      <c r="D38" s="80" t="s">
        <v>147</v>
      </c>
      <c r="E38" s="9"/>
      <c r="F38" s="9"/>
      <c r="G38" s="9"/>
      <c r="I38" s="9"/>
      <c r="J38" s="9"/>
    </row>
    <row r="39" spans="1:10" s="31" customFormat="1" ht="12" x14ac:dyDescent="0.2">
      <c r="A39" s="257"/>
      <c r="B39" s="245" t="s">
        <v>88</v>
      </c>
      <c r="C39" s="87" t="s">
        <v>24</v>
      </c>
      <c r="D39" s="80" t="s">
        <v>148</v>
      </c>
      <c r="E39" s="9"/>
      <c r="F39" s="9"/>
      <c r="G39" s="9"/>
      <c r="I39" s="9"/>
      <c r="J39" s="9"/>
    </row>
    <row r="40" spans="1:10" s="31" customFormat="1" ht="12" x14ac:dyDescent="0.2">
      <c r="A40" s="257"/>
      <c r="B40" s="246"/>
      <c r="C40" s="87" t="s">
        <v>24</v>
      </c>
      <c r="D40" s="80" t="s">
        <v>149</v>
      </c>
      <c r="E40" s="9"/>
      <c r="F40" s="9"/>
      <c r="G40" s="9"/>
      <c r="I40" s="9"/>
      <c r="J40" s="9"/>
    </row>
    <row r="41" spans="1:10" s="31" customFormat="1" ht="22.5" x14ac:dyDescent="0.2">
      <c r="A41" s="257"/>
      <c r="B41" s="250"/>
      <c r="C41" s="87" t="s">
        <v>24</v>
      </c>
      <c r="D41" s="80" t="s">
        <v>150</v>
      </c>
      <c r="E41" s="9"/>
      <c r="F41" s="9"/>
      <c r="G41" s="9"/>
      <c r="I41" s="9"/>
      <c r="J41" s="9"/>
    </row>
    <row r="42" spans="1:10" s="31" customFormat="1" ht="12" x14ac:dyDescent="0.2">
      <c r="A42" s="257"/>
      <c r="B42" s="245" t="s">
        <v>89</v>
      </c>
      <c r="C42" s="87" t="s">
        <v>24</v>
      </c>
      <c r="D42" s="80" t="s">
        <v>151</v>
      </c>
      <c r="E42" s="9"/>
      <c r="F42" s="9"/>
      <c r="G42" s="9"/>
      <c r="I42" s="9"/>
      <c r="J42" s="9"/>
    </row>
    <row r="43" spans="1:10" s="31" customFormat="1" ht="12" x14ac:dyDescent="0.2">
      <c r="A43" s="257"/>
      <c r="B43" s="246"/>
      <c r="C43" s="87" t="s">
        <v>24</v>
      </c>
      <c r="D43" s="80" t="s">
        <v>152</v>
      </c>
      <c r="E43" s="9"/>
      <c r="F43" s="9"/>
      <c r="G43" s="9"/>
      <c r="I43" s="9"/>
      <c r="J43" s="9"/>
    </row>
    <row r="44" spans="1:10" s="31" customFormat="1" ht="12" x14ac:dyDescent="0.2">
      <c r="A44" s="257"/>
      <c r="B44" s="250"/>
      <c r="C44" s="87" t="s">
        <v>24</v>
      </c>
      <c r="D44" s="80" t="s">
        <v>153</v>
      </c>
      <c r="E44" s="9"/>
      <c r="F44" s="9"/>
      <c r="G44" s="9"/>
      <c r="I44" s="9"/>
      <c r="J44" s="9"/>
    </row>
    <row r="45" spans="1:10" s="31" customFormat="1" ht="12" x14ac:dyDescent="0.2">
      <c r="A45" s="257" t="s">
        <v>90</v>
      </c>
      <c r="B45" s="258" t="s">
        <v>58</v>
      </c>
      <c r="C45" s="87" t="s">
        <v>24</v>
      </c>
      <c r="D45" s="80" t="s">
        <v>145</v>
      </c>
      <c r="E45" s="9"/>
      <c r="F45" s="9"/>
      <c r="G45" s="9"/>
      <c r="I45" s="9"/>
      <c r="J45" s="9"/>
    </row>
    <row r="46" spans="1:10" s="31" customFormat="1" ht="12" x14ac:dyDescent="0.2">
      <c r="A46" s="257"/>
      <c r="B46" s="258"/>
      <c r="C46" s="87" t="s">
        <v>24</v>
      </c>
      <c r="D46" s="80" t="s">
        <v>108</v>
      </c>
      <c r="E46" s="9"/>
      <c r="F46" s="9"/>
      <c r="G46" s="9"/>
      <c r="I46" s="9"/>
      <c r="J46" s="9"/>
    </row>
    <row r="47" spans="1:10" s="31" customFormat="1" ht="12" x14ac:dyDescent="0.2">
      <c r="A47" s="257"/>
      <c r="B47" s="258"/>
      <c r="C47" s="87" t="s">
        <v>24</v>
      </c>
      <c r="D47" s="80" t="s">
        <v>109</v>
      </c>
      <c r="E47" s="9"/>
      <c r="F47" s="9"/>
      <c r="G47" s="9"/>
      <c r="I47" s="9"/>
      <c r="J47" s="9"/>
    </row>
    <row r="48" spans="1:10" s="31" customFormat="1" ht="12" x14ac:dyDescent="0.2">
      <c r="A48" s="257"/>
      <c r="B48" s="258"/>
      <c r="C48" s="87" t="s">
        <v>24</v>
      </c>
      <c r="D48" s="80" t="s">
        <v>110</v>
      </c>
      <c r="E48" s="9"/>
      <c r="F48" s="9"/>
      <c r="G48" s="9"/>
      <c r="I48" s="9"/>
      <c r="J48" s="9"/>
    </row>
    <row r="49" spans="1:10" s="31" customFormat="1" ht="12" x14ac:dyDescent="0.2">
      <c r="A49" s="257"/>
      <c r="B49" s="258"/>
      <c r="C49" s="87" t="s">
        <v>24</v>
      </c>
      <c r="D49" s="80" t="s">
        <v>111</v>
      </c>
      <c r="E49" s="9"/>
      <c r="F49" s="9"/>
      <c r="G49" s="9"/>
      <c r="I49" s="9"/>
      <c r="J49" s="9"/>
    </row>
    <row r="50" spans="1:10" s="31" customFormat="1" ht="12" x14ac:dyDescent="0.2">
      <c r="A50" s="257"/>
      <c r="B50" s="258"/>
      <c r="C50" s="87" t="s">
        <v>24</v>
      </c>
      <c r="D50" s="80" t="s">
        <v>112</v>
      </c>
      <c r="E50" s="9"/>
      <c r="F50" s="9"/>
      <c r="G50" s="9"/>
      <c r="I50" s="9"/>
      <c r="J50" s="9"/>
    </row>
    <row r="51" spans="1:10" s="31" customFormat="1" ht="12" x14ac:dyDescent="0.2">
      <c r="A51" s="257"/>
      <c r="B51" s="258"/>
      <c r="C51" s="87" t="s">
        <v>24</v>
      </c>
      <c r="D51" s="80" t="s">
        <v>113</v>
      </c>
      <c r="E51" s="9"/>
      <c r="F51" s="9"/>
      <c r="G51" s="9"/>
      <c r="I51" s="9"/>
      <c r="J51" s="9"/>
    </row>
    <row r="52" spans="1:10" s="31" customFormat="1" ht="12" x14ac:dyDescent="0.2">
      <c r="A52" s="257"/>
      <c r="B52" s="258" t="s">
        <v>59</v>
      </c>
      <c r="C52" s="87" t="s">
        <v>24</v>
      </c>
      <c r="D52" s="80" t="s">
        <v>114</v>
      </c>
      <c r="E52" s="9"/>
      <c r="F52" s="9"/>
      <c r="G52" s="9"/>
      <c r="I52" s="9"/>
      <c r="J52" s="9"/>
    </row>
    <row r="53" spans="1:10" s="31" customFormat="1" ht="12" x14ac:dyDescent="0.2">
      <c r="A53" s="257"/>
      <c r="B53" s="258"/>
      <c r="C53" s="87" t="s">
        <v>24</v>
      </c>
      <c r="D53" s="80" t="s">
        <v>115</v>
      </c>
      <c r="E53" s="9"/>
      <c r="F53" s="9"/>
      <c r="G53" s="9"/>
      <c r="I53" s="9"/>
      <c r="J53" s="9"/>
    </row>
    <row r="54" spans="1:10" s="31" customFormat="1" ht="22.5" x14ac:dyDescent="0.2">
      <c r="A54" s="257"/>
      <c r="B54" s="258"/>
      <c r="C54" s="87" t="s">
        <v>24</v>
      </c>
      <c r="D54" s="80" t="s">
        <v>116</v>
      </c>
      <c r="E54" s="9"/>
      <c r="F54" s="9"/>
      <c r="G54" s="9"/>
      <c r="I54" s="9"/>
      <c r="J54" s="9"/>
    </row>
    <row r="55" spans="1:10" s="31" customFormat="1" ht="12" x14ac:dyDescent="0.2">
      <c r="A55" s="257"/>
      <c r="B55" s="258"/>
      <c r="C55" s="87" t="s">
        <v>24</v>
      </c>
      <c r="D55" s="80" t="s">
        <v>117</v>
      </c>
      <c r="E55" s="9"/>
      <c r="F55" s="9"/>
      <c r="G55" s="9"/>
      <c r="I55" s="9"/>
      <c r="J55" s="9"/>
    </row>
    <row r="56" spans="1:10" s="31" customFormat="1" ht="12" x14ac:dyDescent="0.2">
      <c r="A56" s="257"/>
      <c r="B56" s="258" t="s">
        <v>60</v>
      </c>
      <c r="C56" s="87" t="s">
        <v>24</v>
      </c>
      <c r="D56" s="80" t="s">
        <v>118</v>
      </c>
      <c r="E56" s="9"/>
      <c r="F56" s="9"/>
      <c r="G56" s="9"/>
      <c r="I56" s="9"/>
      <c r="J56" s="9"/>
    </row>
    <row r="57" spans="1:10" s="31" customFormat="1" ht="12" x14ac:dyDescent="0.2">
      <c r="A57" s="257"/>
      <c r="B57" s="258"/>
      <c r="C57" s="87" t="s">
        <v>24</v>
      </c>
      <c r="D57" s="80" t="s">
        <v>119</v>
      </c>
      <c r="E57" s="9"/>
      <c r="F57" s="9"/>
      <c r="G57" s="9"/>
      <c r="I57" s="9"/>
      <c r="J57" s="9"/>
    </row>
    <row r="58" spans="1:10" s="31" customFormat="1" ht="12" x14ac:dyDescent="0.2">
      <c r="A58" s="257"/>
      <c r="B58" s="258"/>
      <c r="C58" s="87" t="s">
        <v>24</v>
      </c>
      <c r="D58" s="80" t="s">
        <v>120</v>
      </c>
      <c r="E58" s="9"/>
      <c r="F58" s="9"/>
      <c r="G58" s="9"/>
      <c r="I58" s="9"/>
      <c r="J58" s="9"/>
    </row>
    <row r="59" spans="1:10" s="31" customFormat="1" ht="12" x14ac:dyDescent="0.2">
      <c r="A59" s="259" t="s">
        <v>291</v>
      </c>
      <c r="B59" s="265" t="s">
        <v>292</v>
      </c>
      <c r="C59" s="123" t="s">
        <v>24</v>
      </c>
      <c r="D59" s="124" t="s">
        <v>294</v>
      </c>
      <c r="E59" s="9"/>
      <c r="F59" s="9"/>
      <c r="G59" s="9"/>
      <c r="I59" s="9"/>
      <c r="J59" s="9"/>
    </row>
    <row r="60" spans="1:10" s="31" customFormat="1" ht="12" x14ac:dyDescent="0.2">
      <c r="A60" s="260"/>
      <c r="B60" s="266"/>
      <c r="C60" s="123" t="s">
        <v>24</v>
      </c>
      <c r="D60" s="124" t="s">
        <v>295</v>
      </c>
      <c r="E60" s="9"/>
      <c r="F60" s="9"/>
      <c r="G60" s="9"/>
      <c r="I60" s="9"/>
      <c r="J60" s="9"/>
    </row>
    <row r="61" spans="1:10" s="31" customFormat="1" ht="23.25" customHeight="1" x14ac:dyDescent="0.2">
      <c r="A61" s="260"/>
      <c r="B61" s="266"/>
      <c r="C61" s="123" t="s">
        <v>24</v>
      </c>
      <c r="D61" s="124" t="s">
        <v>296</v>
      </c>
      <c r="E61" s="9"/>
      <c r="F61" s="9"/>
      <c r="G61" s="9"/>
      <c r="I61" s="9"/>
      <c r="J61" s="9"/>
    </row>
    <row r="62" spans="1:10" s="31" customFormat="1" ht="12" x14ac:dyDescent="0.2">
      <c r="A62" s="260"/>
      <c r="B62" s="245" t="s">
        <v>293</v>
      </c>
      <c r="C62" s="87" t="s">
        <v>24</v>
      </c>
      <c r="D62" s="80" t="s">
        <v>162</v>
      </c>
      <c r="E62" s="20"/>
      <c r="F62" s="9"/>
      <c r="G62" s="9"/>
      <c r="I62" s="9"/>
      <c r="J62" s="9"/>
    </row>
    <row r="63" spans="1:10" s="31" customFormat="1" ht="12" x14ac:dyDescent="0.2">
      <c r="A63" s="260"/>
      <c r="B63" s="266"/>
      <c r="C63" s="87" t="s">
        <v>24</v>
      </c>
      <c r="D63" s="80" t="s">
        <v>297</v>
      </c>
      <c r="E63" s="20"/>
      <c r="F63" s="9"/>
      <c r="G63" s="9"/>
      <c r="I63" s="9"/>
      <c r="J63" s="9"/>
    </row>
    <row r="64" spans="1:10" s="31" customFormat="1" ht="12" x14ac:dyDescent="0.2">
      <c r="A64" s="260"/>
      <c r="B64" s="266"/>
      <c r="C64" s="87" t="s">
        <v>24</v>
      </c>
      <c r="D64" s="80" t="s">
        <v>298</v>
      </c>
      <c r="E64" s="20"/>
      <c r="F64" s="9"/>
      <c r="G64" s="9"/>
      <c r="I64" s="9"/>
      <c r="J64" s="9"/>
    </row>
    <row r="65" spans="1:10" s="31" customFormat="1" ht="23.25" customHeight="1" x14ac:dyDescent="0.2">
      <c r="A65" s="261"/>
      <c r="B65" s="267"/>
      <c r="C65" s="87" t="s">
        <v>24</v>
      </c>
      <c r="D65" s="80" t="s">
        <v>299</v>
      </c>
      <c r="E65" s="9"/>
      <c r="F65" s="9"/>
      <c r="G65" s="9"/>
      <c r="I65" s="9"/>
      <c r="J65" s="9"/>
    </row>
    <row r="66" spans="1:10" s="31" customFormat="1" ht="12" customHeight="1" x14ac:dyDescent="0.2">
      <c r="A66" s="268" t="s">
        <v>459</v>
      </c>
      <c r="B66" s="245" t="s">
        <v>392</v>
      </c>
      <c r="C66" s="87" t="s">
        <v>24</v>
      </c>
      <c r="D66" s="83" t="s">
        <v>393</v>
      </c>
      <c r="E66" s="9"/>
      <c r="F66" s="9"/>
      <c r="G66" s="9"/>
      <c r="I66" s="9"/>
      <c r="J66" s="9"/>
    </row>
    <row r="67" spans="1:10" s="31" customFormat="1" ht="24.75" customHeight="1" x14ac:dyDescent="0.2">
      <c r="A67" s="269"/>
      <c r="B67" s="246"/>
      <c r="C67" s="87" t="s">
        <v>24</v>
      </c>
      <c r="D67" s="83" t="s">
        <v>394</v>
      </c>
      <c r="E67" s="9"/>
      <c r="F67" s="9"/>
      <c r="G67" s="9"/>
      <c r="I67" s="9"/>
      <c r="J67" s="9"/>
    </row>
    <row r="68" spans="1:10" s="31" customFormat="1" ht="22.5" x14ac:dyDescent="0.2">
      <c r="A68" s="269"/>
      <c r="B68" s="246"/>
      <c r="C68" s="87" t="s">
        <v>24</v>
      </c>
      <c r="D68" s="83" t="s">
        <v>395</v>
      </c>
      <c r="E68" s="9"/>
      <c r="F68" s="9"/>
      <c r="G68" s="9"/>
      <c r="I68" s="9"/>
      <c r="J68" s="9"/>
    </row>
    <row r="69" spans="1:10" s="31" customFormat="1" ht="22.5" x14ac:dyDescent="0.2">
      <c r="A69" s="269"/>
      <c r="B69" s="246"/>
      <c r="C69" s="87" t="s">
        <v>24</v>
      </c>
      <c r="D69" s="83" t="s">
        <v>396</v>
      </c>
      <c r="E69" s="9"/>
      <c r="F69" s="9"/>
      <c r="G69" s="9"/>
      <c r="I69" s="9"/>
      <c r="J69" s="9"/>
    </row>
    <row r="70" spans="1:10" s="31" customFormat="1" ht="12" x14ac:dyDescent="0.2">
      <c r="A70" s="269"/>
      <c r="B70" s="245" t="s">
        <v>391</v>
      </c>
      <c r="C70" s="87" t="s">
        <v>24</v>
      </c>
      <c r="D70" s="83" t="s">
        <v>397</v>
      </c>
      <c r="E70" s="9"/>
      <c r="F70" s="9"/>
      <c r="G70" s="9"/>
      <c r="I70" s="9"/>
      <c r="J70" s="9"/>
    </row>
    <row r="71" spans="1:10" s="31" customFormat="1" ht="22.5" x14ac:dyDescent="0.2">
      <c r="A71" s="269"/>
      <c r="B71" s="246"/>
      <c r="C71" s="87" t="s">
        <v>24</v>
      </c>
      <c r="D71" s="83" t="s">
        <v>398</v>
      </c>
      <c r="E71" s="9"/>
      <c r="F71" s="9"/>
      <c r="G71" s="9"/>
      <c r="I71" s="9"/>
      <c r="J71" s="9"/>
    </row>
    <row r="72" spans="1:10" s="31" customFormat="1" ht="22.5" x14ac:dyDescent="0.2">
      <c r="A72" s="269"/>
      <c r="B72" s="246"/>
      <c r="C72" s="87" t="s">
        <v>24</v>
      </c>
      <c r="D72" s="83" t="s">
        <v>399</v>
      </c>
      <c r="E72" s="9"/>
      <c r="F72" s="9"/>
      <c r="G72" s="9"/>
      <c r="I72" s="9"/>
      <c r="J72" s="9"/>
    </row>
    <row r="73" spans="1:10" s="31" customFormat="1" ht="22.5" x14ac:dyDescent="0.2">
      <c r="A73" s="269"/>
      <c r="B73" s="246"/>
      <c r="C73" s="87" t="s">
        <v>24</v>
      </c>
      <c r="D73" s="83" t="s">
        <v>400</v>
      </c>
      <c r="E73" s="9"/>
      <c r="F73" s="9"/>
      <c r="G73" s="9"/>
      <c r="I73" s="9"/>
      <c r="J73" s="9"/>
    </row>
    <row r="74" spans="1:10" s="31" customFormat="1" ht="24" customHeight="1" x14ac:dyDescent="0.2">
      <c r="A74" s="269"/>
      <c r="B74" s="246"/>
      <c r="C74" s="87" t="s">
        <v>24</v>
      </c>
      <c r="D74" s="83" t="s">
        <v>401</v>
      </c>
      <c r="E74" s="9"/>
      <c r="F74" s="9"/>
      <c r="G74" s="9"/>
      <c r="I74" s="9"/>
      <c r="J74" s="9"/>
    </row>
    <row r="75" spans="1:10" s="31" customFormat="1" ht="12" x14ac:dyDescent="0.2">
      <c r="A75" s="33"/>
      <c r="B75" s="33"/>
      <c r="C75" s="33"/>
      <c r="D75" s="33"/>
    </row>
    <row r="76" spans="1:10" s="31" customFormat="1" ht="12" x14ac:dyDescent="0.2">
      <c r="A76" s="252" t="s">
        <v>23</v>
      </c>
      <c r="B76" s="253"/>
      <c r="C76" s="253"/>
      <c r="D76" s="254"/>
    </row>
    <row r="77" spans="1:10" s="31" customFormat="1" ht="12" x14ac:dyDescent="0.2">
      <c r="A77" s="32" t="s">
        <v>0</v>
      </c>
      <c r="B77" s="35" t="s">
        <v>1</v>
      </c>
      <c r="C77" s="255" t="s">
        <v>2</v>
      </c>
      <c r="D77" s="256"/>
    </row>
    <row r="78" spans="1:10" s="31" customFormat="1" ht="22.5" x14ac:dyDescent="0.2">
      <c r="A78" s="257" t="s">
        <v>461</v>
      </c>
      <c r="B78" s="262" t="s">
        <v>169</v>
      </c>
      <c r="C78" s="87" t="s">
        <v>24</v>
      </c>
      <c r="D78" s="79" t="s">
        <v>301</v>
      </c>
    </row>
    <row r="79" spans="1:10" s="31" customFormat="1" ht="22.5" x14ac:dyDescent="0.2">
      <c r="A79" s="257"/>
      <c r="B79" s="263"/>
      <c r="C79" s="87" t="s">
        <v>26</v>
      </c>
      <c r="D79" s="79" t="s">
        <v>302</v>
      </c>
    </row>
    <row r="80" spans="1:10" s="31" customFormat="1" ht="12" x14ac:dyDescent="0.2">
      <c r="A80" s="257"/>
      <c r="B80" s="263"/>
      <c r="C80" s="87" t="s">
        <v>26</v>
      </c>
      <c r="D80" s="79" t="s">
        <v>303</v>
      </c>
    </row>
    <row r="81" spans="1:4" s="31" customFormat="1" ht="12" x14ac:dyDescent="0.2">
      <c r="A81" s="257"/>
      <c r="B81" s="264"/>
      <c r="C81" s="87" t="s">
        <v>26</v>
      </c>
      <c r="D81" s="79" t="s">
        <v>304</v>
      </c>
    </row>
    <row r="82" spans="1:4" s="31" customFormat="1" ht="22.5" x14ac:dyDescent="0.2">
      <c r="A82" s="257"/>
      <c r="B82" s="262" t="s">
        <v>300</v>
      </c>
      <c r="C82" s="87" t="s">
        <v>24</v>
      </c>
      <c r="D82" s="79" t="s">
        <v>305</v>
      </c>
    </row>
    <row r="83" spans="1:4" s="31" customFormat="1" ht="22.5" x14ac:dyDescent="0.2">
      <c r="A83" s="257"/>
      <c r="B83" s="263"/>
      <c r="C83" s="87" t="s">
        <v>24</v>
      </c>
      <c r="D83" s="80" t="s">
        <v>306</v>
      </c>
    </row>
    <row r="84" spans="1:4" s="31" customFormat="1" ht="22.5" x14ac:dyDescent="0.2">
      <c r="A84" s="257"/>
      <c r="B84" s="263"/>
      <c r="C84" s="87" t="s">
        <v>24</v>
      </c>
      <c r="D84" s="79" t="s">
        <v>307</v>
      </c>
    </row>
    <row r="85" spans="1:4" s="31" customFormat="1" ht="22.5" x14ac:dyDescent="0.2">
      <c r="A85" s="257"/>
      <c r="B85" s="263"/>
      <c r="C85" s="87" t="s">
        <v>24</v>
      </c>
      <c r="D85" s="79" t="s">
        <v>308</v>
      </c>
    </row>
    <row r="86" spans="1:4" s="31" customFormat="1" ht="12" x14ac:dyDescent="0.2">
      <c r="A86" s="257"/>
      <c r="B86" s="262" t="s">
        <v>171</v>
      </c>
      <c r="C86" s="87" t="s">
        <v>24</v>
      </c>
      <c r="D86" s="79" t="s">
        <v>309</v>
      </c>
    </row>
    <row r="87" spans="1:4" s="31" customFormat="1" ht="12" x14ac:dyDescent="0.2">
      <c r="A87" s="257"/>
      <c r="B87" s="263"/>
      <c r="C87" s="87" t="s">
        <v>24</v>
      </c>
      <c r="D87" s="79" t="s">
        <v>310</v>
      </c>
    </row>
    <row r="88" spans="1:4" s="31" customFormat="1" ht="24.75" customHeight="1" x14ac:dyDescent="0.2">
      <c r="A88" s="257"/>
      <c r="B88" s="263"/>
      <c r="C88" s="87" t="s">
        <v>24</v>
      </c>
      <c r="D88" s="79" t="s">
        <v>311</v>
      </c>
    </row>
    <row r="89" spans="1:4" s="31" customFormat="1" ht="22.5" x14ac:dyDescent="0.2">
      <c r="A89" s="257"/>
      <c r="B89" s="264"/>
      <c r="C89" s="87" t="s">
        <v>24</v>
      </c>
      <c r="D89" s="79" t="s">
        <v>545</v>
      </c>
    </row>
    <row r="90" spans="1:4" s="31" customFormat="1" ht="12" x14ac:dyDescent="0.2">
      <c r="A90" s="257" t="s">
        <v>463</v>
      </c>
      <c r="B90" s="262" t="s">
        <v>169</v>
      </c>
      <c r="C90" s="87" t="s">
        <v>24</v>
      </c>
      <c r="D90" s="79" t="s">
        <v>312</v>
      </c>
    </row>
    <row r="91" spans="1:4" s="31" customFormat="1" ht="22.5" x14ac:dyDescent="0.2">
      <c r="A91" s="257"/>
      <c r="B91" s="263"/>
      <c r="C91" s="87" t="s">
        <v>26</v>
      </c>
      <c r="D91" s="79" t="s">
        <v>313</v>
      </c>
    </row>
    <row r="92" spans="1:4" s="31" customFormat="1" ht="22.5" x14ac:dyDescent="0.2">
      <c r="A92" s="257"/>
      <c r="B92" s="263"/>
      <c r="C92" s="87" t="s">
        <v>26</v>
      </c>
      <c r="D92" s="79" t="s">
        <v>314</v>
      </c>
    </row>
    <row r="93" spans="1:4" s="31" customFormat="1" ht="22.5" x14ac:dyDescent="0.2">
      <c r="A93" s="257"/>
      <c r="B93" s="264"/>
      <c r="C93" s="87" t="s">
        <v>26</v>
      </c>
      <c r="D93" s="79" t="s">
        <v>315</v>
      </c>
    </row>
    <row r="94" spans="1:4" s="31" customFormat="1" ht="12" x14ac:dyDescent="0.2">
      <c r="A94" s="257"/>
      <c r="B94" s="262" t="s">
        <v>170</v>
      </c>
      <c r="C94" s="87" t="s">
        <v>24</v>
      </c>
      <c r="D94" s="79" t="s">
        <v>316</v>
      </c>
    </row>
    <row r="95" spans="1:4" s="31" customFormat="1" ht="22.5" x14ac:dyDescent="0.2">
      <c r="A95" s="257"/>
      <c r="B95" s="263"/>
      <c r="C95" s="87" t="s">
        <v>24</v>
      </c>
      <c r="D95" s="80" t="s">
        <v>317</v>
      </c>
    </row>
    <row r="96" spans="1:4" s="31" customFormat="1" ht="12" x14ac:dyDescent="0.2">
      <c r="A96" s="257"/>
      <c r="B96" s="263"/>
      <c r="C96" s="87" t="s">
        <v>24</v>
      </c>
      <c r="D96" s="80" t="s">
        <v>318</v>
      </c>
    </row>
    <row r="97" spans="1:4" s="31" customFormat="1" ht="22.5" x14ac:dyDescent="0.2">
      <c r="A97" s="257"/>
      <c r="B97" s="263"/>
      <c r="C97" s="87" t="s">
        <v>24</v>
      </c>
      <c r="D97" s="79" t="s">
        <v>319</v>
      </c>
    </row>
    <row r="98" spans="1:4" s="31" customFormat="1" ht="22.5" x14ac:dyDescent="0.2">
      <c r="A98" s="257"/>
      <c r="B98" s="263"/>
      <c r="C98" s="87" t="s">
        <v>24</v>
      </c>
      <c r="D98" s="79" t="s">
        <v>320</v>
      </c>
    </row>
    <row r="99" spans="1:4" s="31" customFormat="1" ht="12" x14ac:dyDescent="0.2">
      <c r="A99" s="257"/>
      <c r="B99" s="262" t="s">
        <v>171</v>
      </c>
      <c r="C99" s="87" t="s">
        <v>24</v>
      </c>
      <c r="D99" s="79" t="s">
        <v>321</v>
      </c>
    </row>
    <row r="100" spans="1:4" s="31" customFormat="1" ht="12" x14ac:dyDescent="0.2">
      <c r="A100" s="257"/>
      <c r="B100" s="263"/>
      <c r="C100" s="87" t="s">
        <v>24</v>
      </c>
      <c r="D100" s="79" t="s">
        <v>322</v>
      </c>
    </row>
    <row r="101" spans="1:4" s="31" customFormat="1" ht="12" x14ac:dyDescent="0.2">
      <c r="A101" s="257"/>
      <c r="B101" s="263"/>
      <c r="C101" s="87" t="s">
        <v>24</v>
      </c>
      <c r="D101" s="79" t="s">
        <v>157</v>
      </c>
    </row>
    <row r="102" spans="1:4" s="31" customFormat="1" ht="22.5" x14ac:dyDescent="0.2">
      <c r="A102" s="257"/>
      <c r="B102" s="264"/>
      <c r="C102" s="87" t="s">
        <v>24</v>
      </c>
      <c r="D102" s="79" t="s">
        <v>323</v>
      </c>
    </row>
    <row r="103" spans="1:4" s="31" customFormat="1" ht="23.25" customHeight="1" x14ac:dyDescent="0.2">
      <c r="A103" s="257" t="s">
        <v>465</v>
      </c>
      <c r="B103" s="262" t="s">
        <v>169</v>
      </c>
      <c r="C103" s="87" t="s">
        <v>24</v>
      </c>
      <c r="D103" s="79" t="s">
        <v>325</v>
      </c>
    </row>
    <row r="104" spans="1:4" s="31" customFormat="1" ht="22.5" x14ac:dyDescent="0.2">
      <c r="A104" s="257"/>
      <c r="B104" s="263"/>
      <c r="C104" s="87" t="s">
        <v>26</v>
      </c>
      <c r="D104" s="79" t="s">
        <v>326</v>
      </c>
    </row>
    <row r="105" spans="1:4" s="31" customFormat="1" ht="12" x14ac:dyDescent="0.2">
      <c r="A105" s="257"/>
      <c r="B105" s="263"/>
      <c r="C105" s="87" t="s">
        <v>26</v>
      </c>
      <c r="D105" s="79" t="s">
        <v>327</v>
      </c>
    </row>
    <row r="106" spans="1:4" s="31" customFormat="1" ht="23.25" customHeight="1" x14ac:dyDescent="0.2">
      <c r="A106" s="257"/>
      <c r="B106" s="264"/>
      <c r="C106" s="87" t="s">
        <v>26</v>
      </c>
      <c r="D106" s="79" t="s">
        <v>304</v>
      </c>
    </row>
    <row r="107" spans="1:4" s="31" customFormat="1" ht="12" x14ac:dyDescent="0.2">
      <c r="A107" s="257"/>
      <c r="B107" s="262" t="s">
        <v>324</v>
      </c>
      <c r="C107" s="87" t="s">
        <v>24</v>
      </c>
      <c r="D107" s="79" t="s">
        <v>328</v>
      </c>
    </row>
    <row r="108" spans="1:4" s="31" customFormat="1" ht="22.5" x14ac:dyDescent="0.2">
      <c r="A108" s="257"/>
      <c r="B108" s="263"/>
      <c r="C108" s="87" t="s">
        <v>24</v>
      </c>
      <c r="D108" s="80" t="s">
        <v>329</v>
      </c>
    </row>
    <row r="109" spans="1:4" s="31" customFormat="1" ht="12" x14ac:dyDescent="0.2">
      <c r="A109" s="257"/>
      <c r="B109" s="263"/>
      <c r="C109" s="87" t="s">
        <v>24</v>
      </c>
      <c r="D109" s="80" t="s">
        <v>330</v>
      </c>
    </row>
    <row r="110" spans="1:4" s="31" customFormat="1" ht="22.5" x14ac:dyDescent="0.2">
      <c r="A110" s="257"/>
      <c r="B110" s="263"/>
      <c r="C110" s="87" t="s">
        <v>24</v>
      </c>
      <c r="D110" s="79" t="s">
        <v>331</v>
      </c>
    </row>
    <row r="111" spans="1:4" s="31" customFormat="1" ht="22.5" x14ac:dyDescent="0.2">
      <c r="A111" s="257"/>
      <c r="B111" s="263"/>
      <c r="C111" s="87" t="s">
        <v>24</v>
      </c>
      <c r="D111" s="79" t="s">
        <v>332</v>
      </c>
    </row>
    <row r="112" spans="1:4" s="31" customFormat="1" ht="12" x14ac:dyDescent="0.2">
      <c r="A112" s="257"/>
      <c r="B112" s="262" t="s">
        <v>171</v>
      </c>
      <c r="C112" s="87" t="s">
        <v>24</v>
      </c>
      <c r="D112" s="79" t="s">
        <v>333</v>
      </c>
    </row>
    <row r="113" spans="1:4" s="31" customFormat="1" ht="12" x14ac:dyDescent="0.2">
      <c r="A113" s="257"/>
      <c r="B113" s="263"/>
      <c r="C113" s="87" t="s">
        <v>24</v>
      </c>
      <c r="D113" s="79" t="s">
        <v>310</v>
      </c>
    </row>
    <row r="114" spans="1:4" s="31" customFormat="1" ht="24" customHeight="1" x14ac:dyDescent="0.2">
      <c r="A114" s="257"/>
      <c r="B114" s="263"/>
      <c r="C114" s="87" t="s">
        <v>24</v>
      </c>
      <c r="D114" s="79" t="s">
        <v>311</v>
      </c>
    </row>
    <row r="115" spans="1:4" s="31" customFormat="1" ht="22.5" x14ac:dyDescent="0.2">
      <c r="A115" s="257"/>
      <c r="B115" s="264"/>
      <c r="C115" s="87" t="s">
        <v>24</v>
      </c>
      <c r="D115" s="79" t="s">
        <v>334</v>
      </c>
    </row>
    <row r="116" spans="1:4" s="31" customFormat="1" ht="22.5" x14ac:dyDescent="0.2">
      <c r="A116" s="257" t="s">
        <v>467</v>
      </c>
      <c r="B116" s="262" t="s">
        <v>169</v>
      </c>
      <c r="C116" s="87" t="s">
        <v>24</v>
      </c>
      <c r="D116" s="79" t="s">
        <v>335</v>
      </c>
    </row>
    <row r="117" spans="1:4" s="31" customFormat="1" ht="22.5" x14ac:dyDescent="0.2">
      <c r="A117" s="257"/>
      <c r="B117" s="263"/>
      <c r="C117" s="87" t="s">
        <v>26</v>
      </c>
      <c r="D117" s="79" t="s">
        <v>336</v>
      </c>
    </row>
    <row r="118" spans="1:4" s="31" customFormat="1" ht="22.5" x14ac:dyDescent="0.2">
      <c r="A118" s="257"/>
      <c r="B118" s="263"/>
      <c r="C118" s="87" t="s">
        <v>26</v>
      </c>
      <c r="D118" s="79" t="s">
        <v>337</v>
      </c>
    </row>
    <row r="119" spans="1:4" s="31" customFormat="1" ht="22.5" x14ac:dyDescent="0.2">
      <c r="A119" s="257"/>
      <c r="B119" s="264"/>
      <c r="C119" s="87" t="s">
        <v>26</v>
      </c>
      <c r="D119" s="79" t="s">
        <v>338</v>
      </c>
    </row>
    <row r="120" spans="1:4" s="31" customFormat="1" ht="12" x14ac:dyDescent="0.2">
      <c r="A120" s="257"/>
      <c r="B120" s="262" t="s">
        <v>175</v>
      </c>
      <c r="C120" s="87" t="s">
        <v>24</v>
      </c>
      <c r="D120" s="79" t="s">
        <v>339</v>
      </c>
    </row>
    <row r="121" spans="1:4" s="31" customFormat="1" ht="22.5" x14ac:dyDescent="0.2">
      <c r="A121" s="257"/>
      <c r="B121" s="263"/>
      <c r="C121" s="87" t="s">
        <v>24</v>
      </c>
      <c r="D121" s="80" t="s">
        <v>340</v>
      </c>
    </row>
    <row r="122" spans="1:4" s="31" customFormat="1" ht="12" x14ac:dyDescent="0.2">
      <c r="A122" s="257"/>
      <c r="B122" s="263"/>
      <c r="C122" s="87" t="s">
        <v>24</v>
      </c>
      <c r="D122" s="80" t="s">
        <v>341</v>
      </c>
    </row>
    <row r="123" spans="1:4" s="31" customFormat="1" ht="22.5" x14ac:dyDescent="0.2">
      <c r="A123" s="257"/>
      <c r="B123" s="263"/>
      <c r="C123" s="87" t="s">
        <v>24</v>
      </c>
      <c r="D123" s="79" t="s">
        <v>342</v>
      </c>
    </row>
    <row r="124" spans="1:4" s="31" customFormat="1" ht="22.5" x14ac:dyDescent="0.2">
      <c r="A124" s="257"/>
      <c r="B124" s="263"/>
      <c r="C124" s="87" t="s">
        <v>24</v>
      </c>
      <c r="D124" s="79" t="s">
        <v>343</v>
      </c>
    </row>
    <row r="125" spans="1:4" s="31" customFormat="1" ht="12" x14ac:dyDescent="0.2">
      <c r="A125" s="257"/>
      <c r="B125" s="262" t="s">
        <v>171</v>
      </c>
      <c r="C125" s="87" t="s">
        <v>24</v>
      </c>
      <c r="D125" s="79" t="s">
        <v>344</v>
      </c>
    </row>
    <row r="126" spans="1:4" s="31" customFormat="1" ht="12" x14ac:dyDescent="0.2">
      <c r="A126" s="257"/>
      <c r="B126" s="263"/>
      <c r="C126" s="87" t="s">
        <v>24</v>
      </c>
      <c r="D126" s="79" t="s">
        <v>156</v>
      </c>
    </row>
    <row r="127" spans="1:4" s="31" customFormat="1" ht="24.75" customHeight="1" x14ac:dyDescent="0.2">
      <c r="A127" s="257"/>
      <c r="B127" s="263"/>
      <c r="C127" s="87" t="s">
        <v>24</v>
      </c>
      <c r="D127" s="79" t="s">
        <v>157</v>
      </c>
    </row>
    <row r="128" spans="1:4" s="31" customFormat="1" ht="22.5" x14ac:dyDescent="0.2">
      <c r="A128" s="257"/>
      <c r="B128" s="264"/>
      <c r="C128" s="87" t="s">
        <v>24</v>
      </c>
      <c r="D128" s="79" t="s">
        <v>345</v>
      </c>
    </row>
    <row r="129" spans="1:4" s="31" customFormat="1" ht="22.5" x14ac:dyDescent="0.2">
      <c r="A129" s="257" t="s">
        <v>469</v>
      </c>
      <c r="B129" s="262" t="s">
        <v>169</v>
      </c>
      <c r="C129" s="87" t="s">
        <v>24</v>
      </c>
      <c r="D129" s="79" t="s">
        <v>346</v>
      </c>
    </row>
    <row r="130" spans="1:4" s="31" customFormat="1" ht="22.5" x14ac:dyDescent="0.2">
      <c r="A130" s="257"/>
      <c r="B130" s="263"/>
      <c r="C130" s="87" t="s">
        <v>26</v>
      </c>
      <c r="D130" s="79" t="s">
        <v>347</v>
      </c>
    </row>
    <row r="131" spans="1:4" s="31" customFormat="1" ht="22.5" x14ac:dyDescent="0.2">
      <c r="A131" s="257"/>
      <c r="B131" s="263"/>
      <c r="C131" s="87" t="s">
        <v>26</v>
      </c>
      <c r="D131" s="79" t="s">
        <v>348</v>
      </c>
    </row>
    <row r="132" spans="1:4" s="31" customFormat="1" ht="22.5" x14ac:dyDescent="0.2">
      <c r="A132" s="257"/>
      <c r="B132" s="264"/>
      <c r="C132" s="87" t="s">
        <v>26</v>
      </c>
      <c r="D132" s="79" t="s">
        <v>315</v>
      </c>
    </row>
    <row r="133" spans="1:4" s="31" customFormat="1" ht="12" x14ac:dyDescent="0.2">
      <c r="A133" s="257"/>
      <c r="B133" s="262" t="s">
        <v>177</v>
      </c>
      <c r="C133" s="87" t="s">
        <v>24</v>
      </c>
      <c r="D133" s="79" t="s">
        <v>349</v>
      </c>
    </row>
    <row r="134" spans="1:4" s="31" customFormat="1" ht="22.5" x14ac:dyDescent="0.2">
      <c r="A134" s="257"/>
      <c r="B134" s="263"/>
      <c r="C134" s="87" t="s">
        <v>24</v>
      </c>
      <c r="D134" s="80" t="s">
        <v>350</v>
      </c>
    </row>
    <row r="135" spans="1:4" s="31" customFormat="1" ht="12" x14ac:dyDescent="0.2">
      <c r="A135" s="257"/>
      <c r="B135" s="263"/>
      <c r="C135" s="87" t="s">
        <v>24</v>
      </c>
      <c r="D135" s="80" t="s">
        <v>318</v>
      </c>
    </row>
    <row r="136" spans="1:4" s="31" customFormat="1" ht="12" customHeight="1" x14ac:dyDescent="0.2">
      <c r="A136" s="257"/>
      <c r="B136" s="263"/>
      <c r="C136" s="87" t="s">
        <v>24</v>
      </c>
      <c r="D136" s="79" t="s">
        <v>319</v>
      </c>
    </row>
    <row r="137" spans="1:4" s="31" customFormat="1" ht="22.5" x14ac:dyDescent="0.2">
      <c r="A137" s="257"/>
      <c r="B137" s="263"/>
      <c r="C137" s="87" t="s">
        <v>24</v>
      </c>
      <c r="D137" s="79" t="s">
        <v>320</v>
      </c>
    </row>
    <row r="138" spans="1:4" s="31" customFormat="1" ht="12" x14ac:dyDescent="0.2">
      <c r="A138" s="257"/>
      <c r="B138" s="262" t="s">
        <v>171</v>
      </c>
      <c r="C138" s="87" t="s">
        <v>24</v>
      </c>
      <c r="D138" s="79" t="s">
        <v>321</v>
      </c>
    </row>
    <row r="139" spans="1:4" s="31" customFormat="1" ht="25.5" customHeight="1" x14ac:dyDescent="0.2">
      <c r="A139" s="257"/>
      <c r="B139" s="263"/>
      <c r="C139" s="87" t="s">
        <v>24</v>
      </c>
      <c r="D139" s="79" t="s">
        <v>351</v>
      </c>
    </row>
    <row r="140" spans="1:4" s="31" customFormat="1" ht="25.5" customHeight="1" x14ac:dyDescent="0.2">
      <c r="A140" s="257"/>
      <c r="B140" s="263"/>
      <c r="C140" s="87" t="s">
        <v>24</v>
      </c>
      <c r="D140" s="79" t="s">
        <v>157</v>
      </c>
    </row>
    <row r="141" spans="1:4" s="31" customFormat="1" ht="22.5" x14ac:dyDescent="0.2">
      <c r="A141" s="257"/>
      <c r="B141" s="264"/>
      <c r="C141" s="87" t="s">
        <v>24</v>
      </c>
      <c r="D141" s="79" t="s">
        <v>352</v>
      </c>
    </row>
    <row r="142" spans="1:4" s="31" customFormat="1" ht="22.5" x14ac:dyDescent="0.2">
      <c r="A142" s="257" t="s">
        <v>471</v>
      </c>
      <c r="B142" s="262" t="s">
        <v>169</v>
      </c>
      <c r="C142" s="87" t="s">
        <v>24</v>
      </c>
      <c r="D142" s="79" t="s">
        <v>353</v>
      </c>
    </row>
    <row r="143" spans="1:4" s="31" customFormat="1" ht="22.5" x14ac:dyDescent="0.2">
      <c r="A143" s="257"/>
      <c r="B143" s="263"/>
      <c r="C143" s="87" t="s">
        <v>26</v>
      </c>
      <c r="D143" s="79" t="s">
        <v>354</v>
      </c>
    </row>
    <row r="144" spans="1:4" s="31" customFormat="1" ht="22.5" x14ac:dyDescent="0.2">
      <c r="A144" s="257"/>
      <c r="B144" s="263"/>
      <c r="C144" s="87" t="s">
        <v>26</v>
      </c>
      <c r="D144" s="79" t="s">
        <v>355</v>
      </c>
    </row>
    <row r="145" spans="1:4" s="31" customFormat="1" ht="22.5" x14ac:dyDescent="0.2">
      <c r="A145" s="257"/>
      <c r="B145" s="264"/>
      <c r="C145" s="87" t="s">
        <v>26</v>
      </c>
      <c r="D145" s="79" t="s">
        <v>356</v>
      </c>
    </row>
    <row r="146" spans="1:4" s="31" customFormat="1" ht="12" x14ac:dyDescent="0.2">
      <c r="A146" s="257"/>
      <c r="B146" s="262" t="s">
        <v>179</v>
      </c>
      <c r="C146" s="87" t="s">
        <v>24</v>
      </c>
      <c r="D146" s="79" t="s">
        <v>357</v>
      </c>
    </row>
    <row r="147" spans="1:4" s="31" customFormat="1" ht="22.5" x14ac:dyDescent="0.2">
      <c r="A147" s="257"/>
      <c r="B147" s="263"/>
      <c r="C147" s="87" t="s">
        <v>24</v>
      </c>
      <c r="D147" s="80" t="s">
        <v>358</v>
      </c>
    </row>
    <row r="148" spans="1:4" s="31" customFormat="1" ht="12" x14ac:dyDescent="0.2">
      <c r="A148" s="257"/>
      <c r="B148" s="263"/>
      <c r="C148" s="87" t="s">
        <v>24</v>
      </c>
      <c r="D148" s="80" t="s">
        <v>542</v>
      </c>
    </row>
    <row r="149" spans="1:4" s="31" customFormat="1" ht="12" customHeight="1" x14ac:dyDescent="0.2">
      <c r="A149" s="257"/>
      <c r="B149" s="263"/>
      <c r="C149" s="87" t="s">
        <v>24</v>
      </c>
      <c r="D149" s="79" t="s">
        <v>155</v>
      </c>
    </row>
    <row r="150" spans="1:4" s="31" customFormat="1" ht="22.5" x14ac:dyDescent="0.2">
      <c r="A150" s="257"/>
      <c r="B150" s="263"/>
      <c r="C150" s="87" t="s">
        <v>24</v>
      </c>
      <c r="D150" s="79" t="s">
        <v>544</v>
      </c>
    </row>
    <row r="151" spans="1:4" s="31" customFormat="1" ht="12" x14ac:dyDescent="0.2">
      <c r="A151" s="257"/>
      <c r="B151" s="262" t="s">
        <v>171</v>
      </c>
      <c r="C151" s="87" t="s">
        <v>24</v>
      </c>
      <c r="D151" s="79" t="s">
        <v>359</v>
      </c>
    </row>
    <row r="152" spans="1:4" s="31" customFormat="1" ht="24.75" customHeight="1" x14ac:dyDescent="0.2">
      <c r="A152" s="257"/>
      <c r="B152" s="263"/>
      <c r="C152" s="87" t="s">
        <v>24</v>
      </c>
      <c r="D152" s="79" t="s">
        <v>157</v>
      </c>
    </row>
    <row r="153" spans="1:4" s="31" customFormat="1" ht="22.5" x14ac:dyDescent="0.2">
      <c r="A153" s="257"/>
      <c r="B153" s="264"/>
      <c r="C153" s="87" t="s">
        <v>24</v>
      </c>
      <c r="D153" s="79" t="s">
        <v>360</v>
      </c>
    </row>
    <row r="154" spans="1:4" s="31" customFormat="1" ht="22.5" x14ac:dyDescent="0.2">
      <c r="A154" s="257" t="s">
        <v>473</v>
      </c>
      <c r="B154" s="262" t="s">
        <v>169</v>
      </c>
      <c r="C154" s="87" t="s">
        <v>24</v>
      </c>
      <c r="D154" s="79" t="s">
        <v>361</v>
      </c>
    </row>
    <row r="155" spans="1:4" s="31" customFormat="1" ht="22.5" x14ac:dyDescent="0.2">
      <c r="A155" s="257"/>
      <c r="B155" s="263"/>
      <c r="C155" s="87" t="s">
        <v>26</v>
      </c>
      <c r="D155" s="79" t="s">
        <v>362</v>
      </c>
    </row>
    <row r="156" spans="1:4" s="31" customFormat="1" ht="12" x14ac:dyDescent="0.2">
      <c r="A156" s="257"/>
      <c r="B156" s="263"/>
      <c r="C156" s="87" t="s">
        <v>26</v>
      </c>
      <c r="D156" s="79" t="s">
        <v>363</v>
      </c>
    </row>
    <row r="157" spans="1:4" s="31" customFormat="1" ht="22.5" x14ac:dyDescent="0.2">
      <c r="A157" s="257"/>
      <c r="B157" s="264"/>
      <c r="C157" s="87" t="s">
        <v>26</v>
      </c>
      <c r="D157" s="79" t="s">
        <v>364</v>
      </c>
    </row>
    <row r="158" spans="1:4" s="31" customFormat="1" ht="12" x14ac:dyDescent="0.2">
      <c r="A158" s="257"/>
      <c r="B158" s="262" t="s">
        <v>181</v>
      </c>
      <c r="C158" s="87" t="s">
        <v>24</v>
      </c>
      <c r="D158" s="79" t="s">
        <v>365</v>
      </c>
    </row>
    <row r="159" spans="1:4" s="31" customFormat="1" ht="22.5" x14ac:dyDescent="0.2">
      <c r="A159" s="257"/>
      <c r="B159" s="263"/>
      <c r="C159" s="87" t="s">
        <v>24</v>
      </c>
      <c r="D159" s="80" t="s">
        <v>541</v>
      </c>
    </row>
    <row r="160" spans="1:4" s="31" customFormat="1" ht="12" x14ac:dyDescent="0.2">
      <c r="A160" s="257"/>
      <c r="B160" s="263"/>
      <c r="C160" s="87" t="s">
        <v>24</v>
      </c>
      <c r="D160" s="80" t="s">
        <v>366</v>
      </c>
    </row>
    <row r="161" spans="1:4" s="31" customFormat="1" ht="24.75" customHeight="1" x14ac:dyDescent="0.2">
      <c r="A161" s="257"/>
      <c r="B161" s="263"/>
      <c r="C161" s="87" t="s">
        <v>24</v>
      </c>
      <c r="D161" s="79" t="s">
        <v>367</v>
      </c>
    </row>
    <row r="162" spans="1:4" s="31" customFormat="1" ht="22.5" x14ac:dyDescent="0.2">
      <c r="A162" s="257"/>
      <c r="B162" s="263"/>
      <c r="C162" s="87" t="s">
        <v>24</v>
      </c>
      <c r="D162" s="79" t="s">
        <v>320</v>
      </c>
    </row>
    <row r="163" spans="1:4" s="31" customFormat="1" ht="12" x14ac:dyDescent="0.2">
      <c r="A163" s="257"/>
      <c r="B163" s="262" t="s">
        <v>171</v>
      </c>
      <c r="C163" s="87" t="s">
        <v>24</v>
      </c>
      <c r="D163" s="79" t="s">
        <v>368</v>
      </c>
    </row>
    <row r="164" spans="1:4" s="31" customFormat="1" ht="12" x14ac:dyDescent="0.2">
      <c r="A164" s="257"/>
      <c r="B164" s="263"/>
      <c r="C164" s="87" t="s">
        <v>24</v>
      </c>
      <c r="D164" s="79" t="s">
        <v>310</v>
      </c>
    </row>
    <row r="165" spans="1:4" s="31" customFormat="1" ht="27" customHeight="1" x14ac:dyDescent="0.2">
      <c r="A165" s="257"/>
      <c r="B165" s="263"/>
      <c r="C165" s="87" t="s">
        <v>24</v>
      </c>
      <c r="D165" s="79" t="s">
        <v>157</v>
      </c>
    </row>
    <row r="166" spans="1:4" s="31" customFormat="1" ht="22.5" x14ac:dyDescent="0.2">
      <c r="A166" s="257"/>
      <c r="B166" s="264"/>
      <c r="C166" s="87" t="s">
        <v>24</v>
      </c>
      <c r="D166" s="79" t="s">
        <v>369</v>
      </c>
    </row>
    <row r="167" spans="1:4" s="31" customFormat="1" ht="22.5" x14ac:dyDescent="0.2">
      <c r="A167" s="257" t="s">
        <v>475</v>
      </c>
      <c r="B167" s="262" t="s">
        <v>169</v>
      </c>
      <c r="C167" s="87" t="s">
        <v>24</v>
      </c>
      <c r="D167" s="79" t="s">
        <v>370</v>
      </c>
    </row>
    <row r="168" spans="1:4" s="31" customFormat="1" ht="22.5" x14ac:dyDescent="0.2">
      <c r="A168" s="257"/>
      <c r="B168" s="263"/>
      <c r="C168" s="87" t="s">
        <v>26</v>
      </c>
      <c r="D168" s="79" t="s">
        <v>371</v>
      </c>
    </row>
    <row r="169" spans="1:4" s="31" customFormat="1" ht="24.75" customHeight="1" x14ac:dyDescent="0.2">
      <c r="A169" s="257"/>
      <c r="B169" s="263"/>
      <c r="C169" s="87" t="s">
        <v>26</v>
      </c>
      <c r="D169" s="79" t="s">
        <v>372</v>
      </c>
    </row>
    <row r="170" spans="1:4" s="31" customFormat="1" ht="24.75" customHeight="1" x14ac:dyDescent="0.2">
      <c r="A170" s="257"/>
      <c r="B170" s="264"/>
      <c r="C170" s="87" t="s">
        <v>26</v>
      </c>
      <c r="D170" s="79" t="s">
        <v>304</v>
      </c>
    </row>
    <row r="171" spans="1:4" s="31" customFormat="1" ht="12" x14ac:dyDescent="0.2">
      <c r="A171" s="257"/>
      <c r="B171" s="262" t="s">
        <v>183</v>
      </c>
      <c r="C171" s="87" t="s">
        <v>24</v>
      </c>
      <c r="D171" s="79" t="s">
        <v>373</v>
      </c>
    </row>
    <row r="172" spans="1:4" s="31" customFormat="1" ht="22.5" x14ac:dyDescent="0.2">
      <c r="A172" s="257"/>
      <c r="B172" s="263"/>
      <c r="C172" s="87" t="s">
        <v>24</v>
      </c>
      <c r="D172" s="80" t="s">
        <v>374</v>
      </c>
    </row>
    <row r="173" spans="1:4" s="31" customFormat="1" ht="23.25" customHeight="1" x14ac:dyDescent="0.2">
      <c r="A173" s="257"/>
      <c r="B173" s="263"/>
      <c r="C173" s="87" t="s">
        <v>24</v>
      </c>
      <c r="D173" s="80" t="s">
        <v>375</v>
      </c>
    </row>
    <row r="174" spans="1:4" s="31" customFormat="1" ht="22.5" customHeight="1" x14ac:dyDescent="0.2">
      <c r="A174" s="257"/>
      <c r="B174" s="263"/>
      <c r="C174" s="87" t="s">
        <v>24</v>
      </c>
      <c r="D174" s="79" t="s">
        <v>155</v>
      </c>
    </row>
    <row r="175" spans="1:4" s="31" customFormat="1" ht="22.5" x14ac:dyDescent="0.2">
      <c r="A175" s="257"/>
      <c r="B175" s="263"/>
      <c r="C175" s="87" t="s">
        <v>24</v>
      </c>
      <c r="D175" s="79" t="s">
        <v>376</v>
      </c>
    </row>
    <row r="176" spans="1:4" s="31" customFormat="1" ht="12" x14ac:dyDescent="0.2">
      <c r="A176" s="257"/>
      <c r="B176" s="262" t="s">
        <v>171</v>
      </c>
      <c r="C176" s="87" t="s">
        <v>24</v>
      </c>
      <c r="D176" s="79" t="s">
        <v>377</v>
      </c>
    </row>
    <row r="177" spans="1:4" s="31" customFormat="1" ht="12" x14ac:dyDescent="0.2">
      <c r="A177" s="257"/>
      <c r="B177" s="263"/>
      <c r="C177" s="87" t="s">
        <v>24</v>
      </c>
      <c r="D177" s="79" t="s">
        <v>310</v>
      </c>
    </row>
    <row r="178" spans="1:4" s="31" customFormat="1" ht="25.5" customHeight="1" x14ac:dyDescent="0.2">
      <c r="A178" s="257"/>
      <c r="B178" s="263"/>
      <c r="C178" s="87" t="s">
        <v>24</v>
      </c>
      <c r="D178" s="79" t="s">
        <v>311</v>
      </c>
    </row>
    <row r="179" spans="1:4" s="31" customFormat="1" ht="22.5" x14ac:dyDescent="0.2">
      <c r="A179" s="257"/>
      <c r="B179" s="264"/>
      <c r="C179" s="87" t="s">
        <v>24</v>
      </c>
      <c r="D179" s="79" t="s">
        <v>378</v>
      </c>
    </row>
    <row r="180" spans="1:4" s="31" customFormat="1" ht="22.5" x14ac:dyDescent="0.2">
      <c r="A180" s="257" t="s">
        <v>477</v>
      </c>
      <c r="B180" s="262" t="s">
        <v>169</v>
      </c>
      <c r="C180" s="87" t="s">
        <v>24</v>
      </c>
      <c r="D180" s="79" t="s">
        <v>379</v>
      </c>
    </row>
    <row r="181" spans="1:4" s="31" customFormat="1" ht="22.5" x14ac:dyDescent="0.2">
      <c r="A181" s="257"/>
      <c r="B181" s="263"/>
      <c r="C181" s="87" t="s">
        <v>26</v>
      </c>
      <c r="D181" s="79" t="s">
        <v>380</v>
      </c>
    </row>
    <row r="182" spans="1:4" s="31" customFormat="1" ht="23.25" customHeight="1" x14ac:dyDescent="0.2">
      <c r="A182" s="257"/>
      <c r="B182" s="263"/>
      <c r="C182" s="87" t="s">
        <v>26</v>
      </c>
      <c r="D182" s="79" t="s">
        <v>381</v>
      </c>
    </row>
    <row r="183" spans="1:4" s="31" customFormat="1" ht="23.25" customHeight="1" x14ac:dyDescent="0.2">
      <c r="A183" s="257"/>
      <c r="B183" s="264"/>
      <c r="C183" s="87" t="s">
        <v>26</v>
      </c>
      <c r="D183" s="79" t="s">
        <v>304</v>
      </c>
    </row>
    <row r="184" spans="1:4" s="31" customFormat="1" ht="12" x14ac:dyDescent="0.2">
      <c r="A184" s="257"/>
      <c r="B184" s="262" t="s">
        <v>185</v>
      </c>
      <c r="C184" s="87" t="s">
        <v>24</v>
      </c>
      <c r="D184" s="79" t="s">
        <v>382</v>
      </c>
    </row>
    <row r="185" spans="1:4" s="31" customFormat="1" ht="22.5" x14ac:dyDescent="0.2">
      <c r="A185" s="257"/>
      <c r="B185" s="263"/>
      <c r="C185" s="87" t="s">
        <v>24</v>
      </c>
      <c r="D185" s="80" t="s">
        <v>383</v>
      </c>
    </row>
    <row r="186" spans="1:4" s="31" customFormat="1" ht="12" x14ac:dyDescent="0.2">
      <c r="A186" s="257"/>
      <c r="B186" s="263"/>
      <c r="C186" s="87" t="s">
        <v>24</v>
      </c>
      <c r="D186" s="80" t="s">
        <v>384</v>
      </c>
    </row>
    <row r="187" spans="1:4" s="31" customFormat="1" ht="12" customHeight="1" x14ac:dyDescent="0.2">
      <c r="A187" s="257"/>
      <c r="B187" s="263"/>
      <c r="C187" s="87" t="s">
        <v>24</v>
      </c>
      <c r="D187" s="79" t="s">
        <v>155</v>
      </c>
    </row>
    <row r="188" spans="1:4" s="31" customFormat="1" ht="22.5" x14ac:dyDescent="0.2">
      <c r="A188" s="257"/>
      <c r="B188" s="263"/>
      <c r="C188" s="87" t="s">
        <v>24</v>
      </c>
      <c r="D188" s="79" t="s">
        <v>385</v>
      </c>
    </row>
    <row r="189" spans="1:4" s="31" customFormat="1" ht="12" x14ac:dyDescent="0.2">
      <c r="A189" s="257"/>
      <c r="B189" s="262" t="s">
        <v>171</v>
      </c>
      <c r="C189" s="87" t="s">
        <v>24</v>
      </c>
      <c r="D189" s="79" t="s">
        <v>386</v>
      </c>
    </row>
    <row r="190" spans="1:4" s="31" customFormat="1" ht="12" x14ac:dyDescent="0.2">
      <c r="A190" s="257"/>
      <c r="B190" s="263"/>
      <c r="C190" s="87" t="s">
        <v>24</v>
      </c>
      <c r="D190" s="79" t="s">
        <v>310</v>
      </c>
    </row>
    <row r="191" spans="1:4" s="31" customFormat="1" ht="23.25" customHeight="1" x14ac:dyDescent="0.2">
      <c r="A191" s="257"/>
      <c r="B191" s="263"/>
      <c r="C191" s="87" t="s">
        <v>24</v>
      </c>
      <c r="D191" s="79" t="s">
        <v>311</v>
      </c>
    </row>
    <row r="192" spans="1:4" s="31" customFormat="1" ht="22.5" x14ac:dyDescent="0.2">
      <c r="A192" s="257"/>
      <c r="B192" s="264"/>
      <c r="C192" s="87" t="s">
        <v>24</v>
      </c>
      <c r="D192" s="79" t="s">
        <v>387</v>
      </c>
    </row>
  </sheetData>
  <mergeCells count="69">
    <mergeCell ref="A167:A179"/>
    <mergeCell ref="B167:B170"/>
    <mergeCell ref="B171:B175"/>
    <mergeCell ref="B176:B179"/>
    <mergeCell ref="A142:A153"/>
    <mergeCell ref="B142:B145"/>
    <mergeCell ref="B146:B150"/>
    <mergeCell ref="B151:B153"/>
    <mergeCell ref="A154:A166"/>
    <mergeCell ref="B154:B157"/>
    <mergeCell ref="B158:B162"/>
    <mergeCell ref="B163:B166"/>
    <mergeCell ref="A129:A141"/>
    <mergeCell ref="B129:B132"/>
    <mergeCell ref="B133:B137"/>
    <mergeCell ref="B138:B141"/>
    <mergeCell ref="A116:A128"/>
    <mergeCell ref="B116:B119"/>
    <mergeCell ref="B120:B124"/>
    <mergeCell ref="B125:B128"/>
    <mergeCell ref="B99:B102"/>
    <mergeCell ref="A103:A115"/>
    <mergeCell ref="B103:B106"/>
    <mergeCell ref="B107:B111"/>
    <mergeCell ref="B112:B115"/>
    <mergeCell ref="A59:A65"/>
    <mergeCell ref="A180:A192"/>
    <mergeCell ref="B180:B183"/>
    <mergeCell ref="B184:B188"/>
    <mergeCell ref="B189:B192"/>
    <mergeCell ref="B59:B61"/>
    <mergeCell ref="B62:B65"/>
    <mergeCell ref="A78:A89"/>
    <mergeCell ref="B78:B81"/>
    <mergeCell ref="B82:B85"/>
    <mergeCell ref="B86:B89"/>
    <mergeCell ref="A90:A102"/>
    <mergeCell ref="B90:B93"/>
    <mergeCell ref="B94:B98"/>
    <mergeCell ref="A66:A74"/>
    <mergeCell ref="B66:B69"/>
    <mergeCell ref="A36:A44"/>
    <mergeCell ref="B45:B51"/>
    <mergeCell ref="B52:B55"/>
    <mergeCell ref="B56:B58"/>
    <mergeCell ref="A45:A58"/>
    <mergeCell ref="A1:D1"/>
    <mergeCell ref="A3:D3"/>
    <mergeCell ref="C4:D4"/>
    <mergeCell ref="A76:D76"/>
    <mergeCell ref="C77:D77"/>
    <mergeCell ref="A5:A12"/>
    <mergeCell ref="A13:A21"/>
    <mergeCell ref="B26:B28"/>
    <mergeCell ref="A22:A28"/>
    <mergeCell ref="B29:B31"/>
    <mergeCell ref="B20:B21"/>
    <mergeCell ref="B32:B35"/>
    <mergeCell ref="B36:B38"/>
    <mergeCell ref="A29:A35"/>
    <mergeCell ref="B22:B25"/>
    <mergeCell ref="B39:B41"/>
    <mergeCell ref="B70:B74"/>
    <mergeCell ref="B5:B7"/>
    <mergeCell ref="B8:B10"/>
    <mergeCell ref="B11:B12"/>
    <mergeCell ref="B13:B16"/>
    <mergeCell ref="B17:B19"/>
    <mergeCell ref="B42:B44"/>
  </mergeCells>
  <phoneticPr fontId="8"/>
  <printOptions horizontalCentered="1"/>
  <pageMargins left="0.59055118110236227" right="0.59055118110236227" top="0.43307086614173229" bottom="0.23622047244094491" header="0.31496062992125984" footer="0.19685039370078741"/>
  <pageSetup paperSize="9" scale="86" fitToHeight="4" orientation="portrait" r:id="rId1"/>
  <headerFooter alignWithMargins="0">
    <oddFooter>&amp;R&amp;"ＭＳ Ｐゴシック,標準"（&amp;"ARIAL,標準"C&amp;"ＭＳ Ｐゴシック,標準"）厚生労働省</oddFooter>
  </headerFooter>
  <rowBreaks count="3" manualBreakCount="3">
    <brk id="65" max="3" man="1"/>
    <brk id="115" max="3" man="1"/>
    <brk id="153" max="3"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40"/>
  <sheetViews>
    <sheetView showGridLines="0" tabSelected="1" view="pageBreakPreview" topLeftCell="A7" zoomScale="85" zoomScaleNormal="100" zoomScaleSheetLayoutView="85" workbookViewId="0">
      <selection activeCell="AA24" sqref="AA24:AO29"/>
    </sheetView>
  </sheetViews>
  <sheetFormatPr defaultColWidth="3" defaultRowHeight="13.5" x14ac:dyDescent="0.15"/>
  <cols>
    <col min="1" max="1" width="0.85546875" style="36" customWidth="1"/>
    <col min="2" max="2" width="3.7109375" style="36" customWidth="1"/>
    <col min="3" max="4" width="5.140625" style="36" customWidth="1"/>
    <col min="5" max="5" width="15.140625" style="36" customWidth="1"/>
    <col min="6" max="8" width="8.28515625" style="36" customWidth="1"/>
    <col min="9" max="20" width="3" style="36" customWidth="1"/>
    <col min="21" max="21" width="3.140625" style="36" customWidth="1"/>
    <col min="22" max="256" width="3" style="36"/>
    <col min="257" max="257" width="0.85546875" style="36" customWidth="1"/>
    <col min="258" max="258" width="3.7109375" style="36" customWidth="1"/>
    <col min="259" max="260" width="5.140625" style="36" customWidth="1"/>
    <col min="261" max="261" width="15.140625" style="36" customWidth="1"/>
    <col min="262" max="264" width="8.28515625" style="36" customWidth="1"/>
    <col min="265" max="276" width="3" style="36" customWidth="1"/>
    <col min="277" max="277" width="3.140625" style="36" customWidth="1"/>
    <col min="278" max="512" width="3" style="36"/>
    <col min="513" max="513" width="0.85546875" style="36" customWidth="1"/>
    <col min="514" max="514" width="3.7109375" style="36" customWidth="1"/>
    <col min="515" max="516" width="5.140625" style="36" customWidth="1"/>
    <col min="517" max="517" width="15.140625" style="36" customWidth="1"/>
    <col min="518" max="520" width="8.28515625" style="36" customWidth="1"/>
    <col min="521" max="532" width="3" style="36" customWidth="1"/>
    <col min="533" max="533" width="3.140625" style="36" customWidth="1"/>
    <col min="534" max="768" width="3" style="36"/>
    <col min="769" max="769" width="0.85546875" style="36" customWidth="1"/>
    <col min="770" max="770" width="3.7109375" style="36" customWidth="1"/>
    <col min="771" max="772" width="5.140625" style="36" customWidth="1"/>
    <col min="773" max="773" width="15.140625" style="36" customWidth="1"/>
    <col min="774" max="776" width="8.28515625" style="36" customWidth="1"/>
    <col min="777" max="788" width="3" style="36" customWidth="1"/>
    <col min="789" max="789" width="3.140625" style="36" customWidth="1"/>
    <col min="790" max="1024" width="3" style="36"/>
    <col min="1025" max="1025" width="0.85546875" style="36" customWidth="1"/>
    <col min="1026" max="1026" width="3.7109375" style="36" customWidth="1"/>
    <col min="1027" max="1028" width="5.140625" style="36" customWidth="1"/>
    <col min="1029" max="1029" width="15.140625" style="36" customWidth="1"/>
    <col min="1030" max="1032" width="8.28515625" style="36" customWidth="1"/>
    <col min="1033" max="1044" width="3" style="36" customWidth="1"/>
    <col min="1045" max="1045" width="3.140625" style="36" customWidth="1"/>
    <col min="1046" max="1280" width="3" style="36"/>
    <col min="1281" max="1281" width="0.85546875" style="36" customWidth="1"/>
    <col min="1282" max="1282" width="3.7109375" style="36" customWidth="1"/>
    <col min="1283" max="1284" width="5.140625" style="36" customWidth="1"/>
    <col min="1285" max="1285" width="15.140625" style="36" customWidth="1"/>
    <col min="1286" max="1288" width="8.28515625" style="36" customWidth="1"/>
    <col min="1289" max="1300" width="3" style="36" customWidth="1"/>
    <col min="1301" max="1301" width="3.140625" style="36" customWidth="1"/>
    <col min="1302" max="1536" width="3" style="36"/>
    <col min="1537" max="1537" width="0.85546875" style="36" customWidth="1"/>
    <col min="1538" max="1538" width="3.7109375" style="36" customWidth="1"/>
    <col min="1539" max="1540" width="5.140625" style="36" customWidth="1"/>
    <col min="1541" max="1541" width="15.140625" style="36" customWidth="1"/>
    <col min="1542" max="1544" width="8.28515625" style="36" customWidth="1"/>
    <col min="1545" max="1556" width="3" style="36" customWidth="1"/>
    <col min="1557" max="1557" width="3.140625" style="36" customWidth="1"/>
    <col min="1558" max="1792" width="3" style="36"/>
    <col min="1793" max="1793" width="0.85546875" style="36" customWidth="1"/>
    <col min="1794" max="1794" width="3.7109375" style="36" customWidth="1"/>
    <col min="1795" max="1796" width="5.140625" style="36" customWidth="1"/>
    <col min="1797" max="1797" width="15.140625" style="36" customWidth="1"/>
    <col min="1798" max="1800" width="8.28515625" style="36" customWidth="1"/>
    <col min="1801" max="1812" width="3" style="36" customWidth="1"/>
    <col min="1813" max="1813" width="3.140625" style="36" customWidth="1"/>
    <col min="1814" max="2048" width="3" style="36"/>
    <col min="2049" max="2049" width="0.85546875" style="36" customWidth="1"/>
    <col min="2050" max="2050" width="3.7109375" style="36" customWidth="1"/>
    <col min="2051" max="2052" width="5.140625" style="36" customWidth="1"/>
    <col min="2053" max="2053" width="15.140625" style="36" customWidth="1"/>
    <col min="2054" max="2056" width="8.28515625" style="36" customWidth="1"/>
    <col min="2057" max="2068" width="3" style="36" customWidth="1"/>
    <col min="2069" max="2069" width="3.140625" style="36" customWidth="1"/>
    <col min="2070" max="2304" width="3" style="36"/>
    <col min="2305" max="2305" width="0.85546875" style="36" customWidth="1"/>
    <col min="2306" max="2306" width="3.7109375" style="36" customWidth="1"/>
    <col min="2307" max="2308" width="5.140625" style="36" customWidth="1"/>
    <col min="2309" max="2309" width="15.140625" style="36" customWidth="1"/>
    <col min="2310" max="2312" width="8.28515625" style="36" customWidth="1"/>
    <col min="2313" max="2324" width="3" style="36" customWidth="1"/>
    <col min="2325" max="2325" width="3.140625" style="36" customWidth="1"/>
    <col min="2326" max="2560" width="3" style="36"/>
    <col min="2561" max="2561" width="0.85546875" style="36" customWidth="1"/>
    <col min="2562" max="2562" width="3.7109375" style="36" customWidth="1"/>
    <col min="2563" max="2564" width="5.140625" style="36" customWidth="1"/>
    <col min="2565" max="2565" width="15.140625" style="36" customWidth="1"/>
    <col min="2566" max="2568" width="8.28515625" style="36" customWidth="1"/>
    <col min="2569" max="2580" width="3" style="36" customWidth="1"/>
    <col min="2581" max="2581" width="3.140625" style="36" customWidth="1"/>
    <col min="2582" max="2816" width="3" style="36"/>
    <col min="2817" max="2817" width="0.85546875" style="36" customWidth="1"/>
    <col min="2818" max="2818" width="3.7109375" style="36" customWidth="1"/>
    <col min="2819" max="2820" width="5.140625" style="36" customWidth="1"/>
    <col min="2821" max="2821" width="15.140625" style="36" customWidth="1"/>
    <col min="2822" max="2824" width="8.28515625" style="36" customWidth="1"/>
    <col min="2825" max="2836" width="3" style="36" customWidth="1"/>
    <col min="2837" max="2837" width="3.140625" style="36" customWidth="1"/>
    <col min="2838" max="3072" width="3" style="36"/>
    <col min="3073" max="3073" width="0.85546875" style="36" customWidth="1"/>
    <col min="3074" max="3074" width="3.7109375" style="36" customWidth="1"/>
    <col min="3075" max="3076" width="5.140625" style="36" customWidth="1"/>
    <col min="3077" max="3077" width="15.140625" style="36" customWidth="1"/>
    <col min="3078" max="3080" width="8.28515625" style="36" customWidth="1"/>
    <col min="3081" max="3092" width="3" style="36" customWidth="1"/>
    <col min="3093" max="3093" width="3.140625" style="36" customWidth="1"/>
    <col min="3094" max="3328" width="3" style="36"/>
    <col min="3329" max="3329" width="0.85546875" style="36" customWidth="1"/>
    <col min="3330" max="3330" width="3.7109375" style="36" customWidth="1"/>
    <col min="3331" max="3332" width="5.140625" style="36" customWidth="1"/>
    <col min="3333" max="3333" width="15.140625" style="36" customWidth="1"/>
    <col min="3334" max="3336" width="8.28515625" style="36" customWidth="1"/>
    <col min="3337" max="3348" width="3" style="36" customWidth="1"/>
    <col min="3349" max="3349" width="3.140625" style="36" customWidth="1"/>
    <col min="3350" max="3584" width="3" style="36"/>
    <col min="3585" max="3585" width="0.85546875" style="36" customWidth="1"/>
    <col min="3586" max="3586" width="3.7109375" style="36" customWidth="1"/>
    <col min="3587" max="3588" width="5.140625" style="36" customWidth="1"/>
    <col min="3589" max="3589" width="15.140625" style="36" customWidth="1"/>
    <col min="3590" max="3592" width="8.28515625" style="36" customWidth="1"/>
    <col min="3593" max="3604" width="3" style="36" customWidth="1"/>
    <col min="3605" max="3605" width="3.140625" style="36" customWidth="1"/>
    <col min="3606" max="3840" width="3" style="36"/>
    <col min="3841" max="3841" width="0.85546875" style="36" customWidth="1"/>
    <col min="3842" max="3842" width="3.7109375" style="36" customWidth="1"/>
    <col min="3843" max="3844" width="5.140625" style="36" customWidth="1"/>
    <col min="3845" max="3845" width="15.140625" style="36" customWidth="1"/>
    <col min="3846" max="3848" width="8.28515625" style="36" customWidth="1"/>
    <col min="3849" max="3860" width="3" style="36" customWidth="1"/>
    <col min="3861" max="3861" width="3.140625" style="36" customWidth="1"/>
    <col min="3862" max="4096" width="3" style="36"/>
    <col min="4097" max="4097" width="0.85546875" style="36" customWidth="1"/>
    <col min="4098" max="4098" width="3.7109375" style="36" customWidth="1"/>
    <col min="4099" max="4100" width="5.140625" style="36" customWidth="1"/>
    <col min="4101" max="4101" width="15.140625" style="36" customWidth="1"/>
    <col min="4102" max="4104" width="8.28515625" style="36" customWidth="1"/>
    <col min="4105" max="4116" width="3" style="36" customWidth="1"/>
    <col min="4117" max="4117" width="3.140625" style="36" customWidth="1"/>
    <col min="4118" max="4352" width="3" style="36"/>
    <col min="4353" max="4353" width="0.85546875" style="36" customWidth="1"/>
    <col min="4354" max="4354" width="3.7109375" style="36" customWidth="1"/>
    <col min="4355" max="4356" width="5.140625" style="36" customWidth="1"/>
    <col min="4357" max="4357" width="15.140625" style="36" customWidth="1"/>
    <col min="4358" max="4360" width="8.28515625" style="36" customWidth="1"/>
    <col min="4361" max="4372" width="3" style="36" customWidth="1"/>
    <col min="4373" max="4373" width="3.140625" style="36" customWidth="1"/>
    <col min="4374" max="4608" width="3" style="36"/>
    <col min="4609" max="4609" width="0.85546875" style="36" customWidth="1"/>
    <col min="4610" max="4610" width="3.7109375" style="36" customWidth="1"/>
    <col min="4611" max="4612" width="5.140625" style="36" customWidth="1"/>
    <col min="4613" max="4613" width="15.140625" style="36" customWidth="1"/>
    <col min="4614" max="4616" width="8.28515625" style="36" customWidth="1"/>
    <col min="4617" max="4628" width="3" style="36" customWidth="1"/>
    <col min="4629" max="4629" width="3.140625" style="36" customWidth="1"/>
    <col min="4630" max="4864" width="3" style="36"/>
    <col min="4865" max="4865" width="0.85546875" style="36" customWidth="1"/>
    <col min="4866" max="4866" width="3.7109375" style="36" customWidth="1"/>
    <col min="4867" max="4868" width="5.140625" style="36" customWidth="1"/>
    <col min="4869" max="4869" width="15.140625" style="36" customWidth="1"/>
    <col min="4870" max="4872" width="8.28515625" style="36" customWidth="1"/>
    <col min="4873" max="4884" width="3" style="36" customWidth="1"/>
    <col min="4885" max="4885" width="3.140625" style="36" customWidth="1"/>
    <col min="4886" max="5120" width="3" style="36"/>
    <col min="5121" max="5121" width="0.85546875" style="36" customWidth="1"/>
    <col min="5122" max="5122" width="3.7109375" style="36" customWidth="1"/>
    <col min="5123" max="5124" width="5.140625" style="36" customWidth="1"/>
    <col min="5125" max="5125" width="15.140625" style="36" customWidth="1"/>
    <col min="5126" max="5128" width="8.28515625" style="36" customWidth="1"/>
    <col min="5129" max="5140" width="3" style="36" customWidth="1"/>
    <col min="5141" max="5141" width="3.140625" style="36" customWidth="1"/>
    <col min="5142" max="5376" width="3" style="36"/>
    <col min="5377" max="5377" width="0.85546875" style="36" customWidth="1"/>
    <col min="5378" max="5378" width="3.7109375" style="36" customWidth="1"/>
    <col min="5379" max="5380" width="5.140625" style="36" customWidth="1"/>
    <col min="5381" max="5381" width="15.140625" style="36" customWidth="1"/>
    <col min="5382" max="5384" width="8.28515625" style="36" customWidth="1"/>
    <col min="5385" max="5396" width="3" style="36" customWidth="1"/>
    <col min="5397" max="5397" width="3.140625" style="36" customWidth="1"/>
    <col min="5398" max="5632" width="3" style="36"/>
    <col min="5633" max="5633" width="0.85546875" style="36" customWidth="1"/>
    <col min="5634" max="5634" width="3.7109375" style="36" customWidth="1"/>
    <col min="5635" max="5636" width="5.140625" style="36" customWidth="1"/>
    <col min="5637" max="5637" width="15.140625" style="36" customWidth="1"/>
    <col min="5638" max="5640" width="8.28515625" style="36" customWidth="1"/>
    <col min="5641" max="5652" width="3" style="36" customWidth="1"/>
    <col min="5653" max="5653" width="3.140625" style="36" customWidth="1"/>
    <col min="5654" max="5888" width="3" style="36"/>
    <col min="5889" max="5889" width="0.85546875" style="36" customWidth="1"/>
    <col min="5890" max="5890" width="3.7109375" style="36" customWidth="1"/>
    <col min="5891" max="5892" width="5.140625" style="36" customWidth="1"/>
    <col min="5893" max="5893" width="15.140625" style="36" customWidth="1"/>
    <col min="5894" max="5896" width="8.28515625" style="36" customWidth="1"/>
    <col min="5897" max="5908" width="3" style="36" customWidth="1"/>
    <col min="5909" max="5909" width="3.140625" style="36" customWidth="1"/>
    <col min="5910" max="6144" width="3" style="36"/>
    <col min="6145" max="6145" width="0.85546875" style="36" customWidth="1"/>
    <col min="6146" max="6146" width="3.7109375" style="36" customWidth="1"/>
    <col min="6147" max="6148" width="5.140625" style="36" customWidth="1"/>
    <col min="6149" max="6149" width="15.140625" style="36" customWidth="1"/>
    <col min="6150" max="6152" width="8.28515625" style="36" customWidth="1"/>
    <col min="6153" max="6164" width="3" style="36" customWidth="1"/>
    <col min="6165" max="6165" width="3.140625" style="36" customWidth="1"/>
    <col min="6166" max="6400" width="3" style="36"/>
    <col min="6401" max="6401" width="0.85546875" style="36" customWidth="1"/>
    <col min="6402" max="6402" width="3.7109375" style="36" customWidth="1"/>
    <col min="6403" max="6404" width="5.140625" style="36" customWidth="1"/>
    <col min="6405" max="6405" width="15.140625" style="36" customWidth="1"/>
    <col min="6406" max="6408" width="8.28515625" style="36" customWidth="1"/>
    <col min="6409" max="6420" width="3" style="36" customWidth="1"/>
    <col min="6421" max="6421" width="3.140625" style="36" customWidth="1"/>
    <col min="6422" max="6656" width="3" style="36"/>
    <col min="6657" max="6657" width="0.85546875" style="36" customWidth="1"/>
    <col min="6658" max="6658" width="3.7109375" style="36" customWidth="1"/>
    <col min="6659" max="6660" width="5.140625" style="36" customWidth="1"/>
    <col min="6661" max="6661" width="15.140625" style="36" customWidth="1"/>
    <col min="6662" max="6664" width="8.28515625" style="36" customWidth="1"/>
    <col min="6665" max="6676" width="3" style="36" customWidth="1"/>
    <col min="6677" max="6677" width="3.140625" style="36" customWidth="1"/>
    <col min="6678" max="6912" width="3" style="36"/>
    <col min="6913" max="6913" width="0.85546875" style="36" customWidth="1"/>
    <col min="6914" max="6914" width="3.7109375" style="36" customWidth="1"/>
    <col min="6915" max="6916" width="5.140625" style="36" customWidth="1"/>
    <col min="6917" max="6917" width="15.140625" style="36" customWidth="1"/>
    <col min="6918" max="6920" width="8.28515625" style="36" customWidth="1"/>
    <col min="6921" max="6932" width="3" style="36" customWidth="1"/>
    <col min="6933" max="6933" width="3.140625" style="36" customWidth="1"/>
    <col min="6934" max="7168" width="3" style="36"/>
    <col min="7169" max="7169" width="0.85546875" style="36" customWidth="1"/>
    <col min="7170" max="7170" width="3.7109375" style="36" customWidth="1"/>
    <col min="7171" max="7172" width="5.140625" style="36" customWidth="1"/>
    <col min="7173" max="7173" width="15.140625" style="36" customWidth="1"/>
    <col min="7174" max="7176" width="8.28515625" style="36" customWidth="1"/>
    <col min="7177" max="7188" width="3" style="36" customWidth="1"/>
    <col min="7189" max="7189" width="3.140625" style="36" customWidth="1"/>
    <col min="7190" max="7424" width="3" style="36"/>
    <col min="7425" max="7425" width="0.85546875" style="36" customWidth="1"/>
    <col min="7426" max="7426" width="3.7109375" style="36" customWidth="1"/>
    <col min="7427" max="7428" width="5.140625" style="36" customWidth="1"/>
    <col min="7429" max="7429" width="15.140625" style="36" customWidth="1"/>
    <col min="7430" max="7432" width="8.28515625" style="36" customWidth="1"/>
    <col min="7433" max="7444" width="3" style="36" customWidth="1"/>
    <col min="7445" max="7445" width="3.140625" style="36" customWidth="1"/>
    <col min="7446" max="7680" width="3" style="36"/>
    <col min="7681" max="7681" width="0.85546875" style="36" customWidth="1"/>
    <col min="7682" max="7682" width="3.7109375" style="36" customWidth="1"/>
    <col min="7683" max="7684" width="5.140625" style="36" customWidth="1"/>
    <col min="7685" max="7685" width="15.140625" style="36" customWidth="1"/>
    <col min="7686" max="7688" width="8.28515625" style="36" customWidth="1"/>
    <col min="7689" max="7700" width="3" style="36" customWidth="1"/>
    <col min="7701" max="7701" width="3.140625" style="36" customWidth="1"/>
    <col min="7702" max="7936" width="3" style="36"/>
    <col min="7937" max="7937" width="0.85546875" style="36" customWidth="1"/>
    <col min="7938" max="7938" width="3.7109375" style="36" customWidth="1"/>
    <col min="7939" max="7940" width="5.140625" style="36" customWidth="1"/>
    <col min="7941" max="7941" width="15.140625" style="36" customWidth="1"/>
    <col min="7942" max="7944" width="8.28515625" style="36" customWidth="1"/>
    <col min="7945" max="7956" width="3" style="36" customWidth="1"/>
    <col min="7957" max="7957" width="3.140625" style="36" customWidth="1"/>
    <col min="7958" max="8192" width="3" style="36"/>
    <col min="8193" max="8193" width="0.85546875" style="36" customWidth="1"/>
    <col min="8194" max="8194" width="3.7109375" style="36" customWidth="1"/>
    <col min="8195" max="8196" width="5.140625" style="36" customWidth="1"/>
    <col min="8197" max="8197" width="15.140625" style="36" customWidth="1"/>
    <col min="8198" max="8200" width="8.28515625" style="36" customWidth="1"/>
    <col min="8201" max="8212" width="3" style="36" customWidth="1"/>
    <col min="8213" max="8213" width="3.140625" style="36" customWidth="1"/>
    <col min="8214" max="8448" width="3" style="36"/>
    <col min="8449" max="8449" width="0.85546875" style="36" customWidth="1"/>
    <col min="8450" max="8450" width="3.7109375" style="36" customWidth="1"/>
    <col min="8451" max="8452" width="5.140625" style="36" customWidth="1"/>
    <col min="8453" max="8453" width="15.140625" style="36" customWidth="1"/>
    <col min="8454" max="8456" width="8.28515625" style="36" customWidth="1"/>
    <col min="8457" max="8468" width="3" style="36" customWidth="1"/>
    <col min="8469" max="8469" width="3.140625" style="36" customWidth="1"/>
    <col min="8470" max="8704" width="3" style="36"/>
    <col min="8705" max="8705" width="0.85546875" style="36" customWidth="1"/>
    <col min="8706" max="8706" width="3.7109375" style="36" customWidth="1"/>
    <col min="8707" max="8708" width="5.140625" style="36" customWidth="1"/>
    <col min="8709" max="8709" width="15.140625" style="36" customWidth="1"/>
    <col min="8710" max="8712" width="8.28515625" style="36" customWidth="1"/>
    <col min="8713" max="8724" width="3" style="36" customWidth="1"/>
    <col min="8725" max="8725" width="3.140625" style="36" customWidth="1"/>
    <col min="8726" max="8960" width="3" style="36"/>
    <col min="8961" max="8961" width="0.85546875" style="36" customWidth="1"/>
    <col min="8962" max="8962" width="3.7109375" style="36" customWidth="1"/>
    <col min="8963" max="8964" width="5.140625" style="36" customWidth="1"/>
    <col min="8965" max="8965" width="15.140625" style="36" customWidth="1"/>
    <col min="8966" max="8968" width="8.28515625" style="36" customWidth="1"/>
    <col min="8969" max="8980" width="3" style="36" customWidth="1"/>
    <col min="8981" max="8981" width="3.140625" style="36" customWidth="1"/>
    <col min="8982" max="9216" width="3" style="36"/>
    <col min="9217" max="9217" width="0.85546875" style="36" customWidth="1"/>
    <col min="9218" max="9218" width="3.7109375" style="36" customWidth="1"/>
    <col min="9219" max="9220" width="5.140625" style="36" customWidth="1"/>
    <col min="9221" max="9221" width="15.140625" style="36" customWidth="1"/>
    <col min="9222" max="9224" width="8.28515625" style="36" customWidth="1"/>
    <col min="9225" max="9236" width="3" style="36" customWidth="1"/>
    <col min="9237" max="9237" width="3.140625" style="36" customWidth="1"/>
    <col min="9238" max="9472" width="3" style="36"/>
    <col min="9473" max="9473" width="0.85546875" style="36" customWidth="1"/>
    <col min="9474" max="9474" width="3.7109375" style="36" customWidth="1"/>
    <col min="9475" max="9476" width="5.140625" style="36" customWidth="1"/>
    <col min="9477" max="9477" width="15.140625" style="36" customWidth="1"/>
    <col min="9478" max="9480" width="8.28515625" style="36" customWidth="1"/>
    <col min="9481" max="9492" width="3" style="36" customWidth="1"/>
    <col min="9493" max="9493" width="3.140625" style="36" customWidth="1"/>
    <col min="9494" max="9728" width="3" style="36"/>
    <col min="9729" max="9729" width="0.85546875" style="36" customWidth="1"/>
    <col min="9730" max="9730" width="3.7109375" style="36" customWidth="1"/>
    <col min="9731" max="9732" width="5.140625" style="36" customWidth="1"/>
    <col min="9733" max="9733" width="15.140625" style="36" customWidth="1"/>
    <col min="9734" max="9736" width="8.28515625" style="36" customWidth="1"/>
    <col min="9737" max="9748" width="3" style="36" customWidth="1"/>
    <col min="9749" max="9749" width="3.140625" style="36" customWidth="1"/>
    <col min="9750" max="9984" width="3" style="36"/>
    <col min="9985" max="9985" width="0.85546875" style="36" customWidth="1"/>
    <col min="9986" max="9986" width="3.7109375" style="36" customWidth="1"/>
    <col min="9987" max="9988" width="5.140625" style="36" customWidth="1"/>
    <col min="9989" max="9989" width="15.140625" style="36" customWidth="1"/>
    <col min="9990" max="9992" width="8.28515625" style="36" customWidth="1"/>
    <col min="9993" max="10004" width="3" style="36" customWidth="1"/>
    <col min="10005" max="10005" width="3.140625" style="36" customWidth="1"/>
    <col min="10006" max="10240" width="3" style="36"/>
    <col min="10241" max="10241" width="0.85546875" style="36" customWidth="1"/>
    <col min="10242" max="10242" width="3.7109375" style="36" customWidth="1"/>
    <col min="10243" max="10244" width="5.140625" style="36" customWidth="1"/>
    <col min="10245" max="10245" width="15.140625" style="36" customWidth="1"/>
    <col min="10246" max="10248" width="8.28515625" style="36" customWidth="1"/>
    <col min="10249" max="10260" width="3" style="36" customWidth="1"/>
    <col min="10261" max="10261" width="3.140625" style="36" customWidth="1"/>
    <col min="10262" max="10496" width="3" style="36"/>
    <col min="10497" max="10497" width="0.85546875" style="36" customWidth="1"/>
    <col min="10498" max="10498" width="3.7109375" style="36" customWidth="1"/>
    <col min="10499" max="10500" width="5.140625" style="36" customWidth="1"/>
    <col min="10501" max="10501" width="15.140625" style="36" customWidth="1"/>
    <col min="10502" max="10504" width="8.28515625" style="36" customWidth="1"/>
    <col min="10505" max="10516" width="3" style="36" customWidth="1"/>
    <col min="10517" max="10517" width="3.140625" style="36" customWidth="1"/>
    <col min="10518" max="10752" width="3" style="36"/>
    <col min="10753" max="10753" width="0.85546875" style="36" customWidth="1"/>
    <col min="10754" max="10754" width="3.7109375" style="36" customWidth="1"/>
    <col min="10755" max="10756" width="5.140625" style="36" customWidth="1"/>
    <col min="10757" max="10757" width="15.140625" style="36" customWidth="1"/>
    <col min="10758" max="10760" width="8.28515625" style="36" customWidth="1"/>
    <col min="10761" max="10772" width="3" style="36" customWidth="1"/>
    <col min="10773" max="10773" width="3.140625" style="36" customWidth="1"/>
    <col min="10774" max="11008" width="3" style="36"/>
    <col min="11009" max="11009" width="0.85546875" style="36" customWidth="1"/>
    <col min="11010" max="11010" width="3.7109375" style="36" customWidth="1"/>
    <col min="11011" max="11012" width="5.140625" style="36" customWidth="1"/>
    <col min="11013" max="11013" width="15.140625" style="36" customWidth="1"/>
    <col min="11014" max="11016" width="8.28515625" style="36" customWidth="1"/>
    <col min="11017" max="11028" width="3" style="36" customWidth="1"/>
    <col min="11029" max="11029" width="3.140625" style="36" customWidth="1"/>
    <col min="11030" max="11264" width="3" style="36"/>
    <col min="11265" max="11265" width="0.85546875" style="36" customWidth="1"/>
    <col min="11266" max="11266" width="3.7109375" style="36" customWidth="1"/>
    <col min="11267" max="11268" width="5.140625" style="36" customWidth="1"/>
    <col min="11269" max="11269" width="15.140625" style="36" customWidth="1"/>
    <col min="11270" max="11272" width="8.28515625" style="36" customWidth="1"/>
    <col min="11273" max="11284" width="3" style="36" customWidth="1"/>
    <col min="11285" max="11285" width="3.140625" style="36" customWidth="1"/>
    <col min="11286" max="11520" width="3" style="36"/>
    <col min="11521" max="11521" width="0.85546875" style="36" customWidth="1"/>
    <col min="11522" max="11522" width="3.7109375" style="36" customWidth="1"/>
    <col min="11523" max="11524" width="5.140625" style="36" customWidth="1"/>
    <col min="11525" max="11525" width="15.140625" style="36" customWidth="1"/>
    <col min="11526" max="11528" width="8.28515625" style="36" customWidth="1"/>
    <col min="11529" max="11540" width="3" style="36" customWidth="1"/>
    <col min="11541" max="11541" width="3.140625" style="36" customWidth="1"/>
    <col min="11542" max="11776" width="3" style="36"/>
    <col min="11777" max="11777" width="0.85546875" style="36" customWidth="1"/>
    <col min="11778" max="11778" width="3.7109375" style="36" customWidth="1"/>
    <col min="11779" max="11780" width="5.140625" style="36" customWidth="1"/>
    <col min="11781" max="11781" width="15.140625" style="36" customWidth="1"/>
    <col min="11782" max="11784" width="8.28515625" style="36" customWidth="1"/>
    <col min="11785" max="11796" width="3" style="36" customWidth="1"/>
    <col min="11797" max="11797" width="3.140625" style="36" customWidth="1"/>
    <col min="11798" max="12032" width="3" style="36"/>
    <col min="12033" max="12033" width="0.85546875" style="36" customWidth="1"/>
    <col min="12034" max="12034" width="3.7109375" style="36" customWidth="1"/>
    <col min="12035" max="12036" width="5.140625" style="36" customWidth="1"/>
    <col min="12037" max="12037" width="15.140625" style="36" customWidth="1"/>
    <col min="12038" max="12040" width="8.28515625" style="36" customWidth="1"/>
    <col min="12041" max="12052" width="3" style="36" customWidth="1"/>
    <col min="12053" max="12053" width="3.140625" style="36" customWidth="1"/>
    <col min="12054" max="12288" width="3" style="36"/>
    <col min="12289" max="12289" width="0.85546875" style="36" customWidth="1"/>
    <col min="12290" max="12290" width="3.7109375" style="36" customWidth="1"/>
    <col min="12291" max="12292" width="5.140625" style="36" customWidth="1"/>
    <col min="12293" max="12293" width="15.140625" style="36" customWidth="1"/>
    <col min="12294" max="12296" width="8.28515625" style="36" customWidth="1"/>
    <col min="12297" max="12308" width="3" style="36" customWidth="1"/>
    <col min="12309" max="12309" width="3.140625" style="36" customWidth="1"/>
    <col min="12310" max="12544" width="3" style="36"/>
    <col min="12545" max="12545" width="0.85546875" style="36" customWidth="1"/>
    <col min="12546" max="12546" width="3.7109375" style="36" customWidth="1"/>
    <col min="12547" max="12548" width="5.140625" style="36" customWidth="1"/>
    <col min="12549" max="12549" width="15.140625" style="36" customWidth="1"/>
    <col min="12550" max="12552" width="8.28515625" style="36" customWidth="1"/>
    <col min="12553" max="12564" width="3" style="36" customWidth="1"/>
    <col min="12565" max="12565" width="3.140625" style="36" customWidth="1"/>
    <col min="12566" max="12800" width="3" style="36"/>
    <col min="12801" max="12801" width="0.85546875" style="36" customWidth="1"/>
    <col min="12802" max="12802" width="3.7109375" style="36" customWidth="1"/>
    <col min="12803" max="12804" width="5.140625" style="36" customWidth="1"/>
    <col min="12805" max="12805" width="15.140625" style="36" customWidth="1"/>
    <col min="12806" max="12808" width="8.28515625" style="36" customWidth="1"/>
    <col min="12809" max="12820" width="3" style="36" customWidth="1"/>
    <col min="12821" max="12821" width="3.140625" style="36" customWidth="1"/>
    <col min="12822" max="13056" width="3" style="36"/>
    <col min="13057" max="13057" width="0.85546875" style="36" customWidth="1"/>
    <col min="13058" max="13058" width="3.7109375" style="36" customWidth="1"/>
    <col min="13059" max="13060" width="5.140625" style="36" customWidth="1"/>
    <col min="13061" max="13061" width="15.140625" style="36" customWidth="1"/>
    <col min="13062" max="13064" width="8.28515625" style="36" customWidth="1"/>
    <col min="13065" max="13076" width="3" style="36" customWidth="1"/>
    <col min="13077" max="13077" width="3.140625" style="36" customWidth="1"/>
    <col min="13078" max="13312" width="3" style="36"/>
    <col min="13313" max="13313" width="0.85546875" style="36" customWidth="1"/>
    <col min="13314" max="13314" width="3.7109375" style="36" customWidth="1"/>
    <col min="13315" max="13316" width="5.140625" style="36" customWidth="1"/>
    <col min="13317" max="13317" width="15.140625" style="36" customWidth="1"/>
    <col min="13318" max="13320" width="8.28515625" style="36" customWidth="1"/>
    <col min="13321" max="13332" width="3" style="36" customWidth="1"/>
    <col min="13333" max="13333" width="3.140625" style="36" customWidth="1"/>
    <col min="13334" max="13568" width="3" style="36"/>
    <col min="13569" max="13569" width="0.85546875" style="36" customWidth="1"/>
    <col min="13570" max="13570" width="3.7109375" style="36" customWidth="1"/>
    <col min="13571" max="13572" width="5.140625" style="36" customWidth="1"/>
    <col min="13573" max="13573" width="15.140625" style="36" customWidth="1"/>
    <col min="13574" max="13576" width="8.28515625" style="36" customWidth="1"/>
    <col min="13577" max="13588" width="3" style="36" customWidth="1"/>
    <col min="13589" max="13589" width="3.140625" style="36" customWidth="1"/>
    <col min="13590" max="13824" width="3" style="36"/>
    <col min="13825" max="13825" width="0.85546875" style="36" customWidth="1"/>
    <col min="13826" max="13826" width="3.7109375" style="36" customWidth="1"/>
    <col min="13827" max="13828" width="5.140625" style="36" customWidth="1"/>
    <col min="13829" max="13829" width="15.140625" style="36" customWidth="1"/>
    <col min="13830" max="13832" width="8.28515625" style="36" customWidth="1"/>
    <col min="13833" max="13844" width="3" style="36" customWidth="1"/>
    <col min="13845" max="13845" width="3.140625" style="36" customWidth="1"/>
    <col min="13846" max="14080" width="3" style="36"/>
    <col min="14081" max="14081" width="0.85546875" style="36" customWidth="1"/>
    <col min="14082" max="14082" width="3.7109375" style="36" customWidth="1"/>
    <col min="14083" max="14084" width="5.140625" style="36" customWidth="1"/>
    <col min="14085" max="14085" width="15.140625" style="36" customWidth="1"/>
    <col min="14086" max="14088" width="8.28515625" style="36" customWidth="1"/>
    <col min="14089" max="14100" width="3" style="36" customWidth="1"/>
    <col min="14101" max="14101" width="3.140625" style="36" customWidth="1"/>
    <col min="14102" max="14336" width="3" style="36"/>
    <col min="14337" max="14337" width="0.85546875" style="36" customWidth="1"/>
    <col min="14338" max="14338" width="3.7109375" style="36" customWidth="1"/>
    <col min="14339" max="14340" width="5.140625" style="36" customWidth="1"/>
    <col min="14341" max="14341" width="15.140625" style="36" customWidth="1"/>
    <col min="14342" max="14344" width="8.28515625" style="36" customWidth="1"/>
    <col min="14345" max="14356" width="3" style="36" customWidth="1"/>
    <col min="14357" max="14357" width="3.140625" style="36" customWidth="1"/>
    <col min="14358" max="14592" width="3" style="36"/>
    <col min="14593" max="14593" width="0.85546875" style="36" customWidth="1"/>
    <col min="14594" max="14594" width="3.7109375" style="36" customWidth="1"/>
    <col min="14595" max="14596" width="5.140625" style="36" customWidth="1"/>
    <col min="14597" max="14597" width="15.140625" style="36" customWidth="1"/>
    <col min="14598" max="14600" width="8.28515625" style="36" customWidth="1"/>
    <col min="14601" max="14612" width="3" style="36" customWidth="1"/>
    <col min="14613" max="14613" width="3.140625" style="36" customWidth="1"/>
    <col min="14614" max="14848" width="3" style="36"/>
    <col min="14849" max="14849" width="0.85546875" style="36" customWidth="1"/>
    <col min="14850" max="14850" width="3.7109375" style="36" customWidth="1"/>
    <col min="14851" max="14852" width="5.140625" style="36" customWidth="1"/>
    <col min="14853" max="14853" width="15.140625" style="36" customWidth="1"/>
    <col min="14854" max="14856" width="8.28515625" style="36" customWidth="1"/>
    <col min="14857" max="14868" width="3" style="36" customWidth="1"/>
    <col min="14869" max="14869" width="3.140625" style="36" customWidth="1"/>
    <col min="14870" max="15104" width="3" style="36"/>
    <col min="15105" max="15105" width="0.85546875" style="36" customWidth="1"/>
    <col min="15106" max="15106" width="3.7109375" style="36" customWidth="1"/>
    <col min="15107" max="15108" width="5.140625" style="36" customWidth="1"/>
    <col min="15109" max="15109" width="15.140625" style="36" customWidth="1"/>
    <col min="15110" max="15112" width="8.28515625" style="36" customWidth="1"/>
    <col min="15113" max="15124" width="3" style="36" customWidth="1"/>
    <col min="15125" max="15125" width="3.140625" style="36" customWidth="1"/>
    <col min="15126" max="15360" width="3" style="36"/>
    <col min="15361" max="15361" width="0.85546875" style="36" customWidth="1"/>
    <col min="15362" max="15362" width="3.7109375" style="36" customWidth="1"/>
    <col min="15363" max="15364" width="5.140625" style="36" customWidth="1"/>
    <col min="15365" max="15365" width="15.140625" style="36" customWidth="1"/>
    <col min="15366" max="15368" width="8.28515625" style="36" customWidth="1"/>
    <col min="15369" max="15380" width="3" style="36" customWidth="1"/>
    <col min="15381" max="15381" width="3.140625" style="36" customWidth="1"/>
    <col min="15382" max="15616" width="3" style="36"/>
    <col min="15617" max="15617" width="0.85546875" style="36" customWidth="1"/>
    <col min="15618" max="15618" width="3.7109375" style="36" customWidth="1"/>
    <col min="15619" max="15620" width="5.140625" style="36" customWidth="1"/>
    <col min="15621" max="15621" width="15.140625" style="36" customWidth="1"/>
    <col min="15622" max="15624" width="8.28515625" style="36" customWidth="1"/>
    <col min="15625" max="15636" width="3" style="36" customWidth="1"/>
    <col min="15637" max="15637" width="3.140625" style="36" customWidth="1"/>
    <col min="15638" max="15872" width="3" style="36"/>
    <col min="15873" max="15873" width="0.85546875" style="36" customWidth="1"/>
    <col min="15874" max="15874" width="3.7109375" style="36" customWidth="1"/>
    <col min="15875" max="15876" width="5.140625" style="36" customWidth="1"/>
    <col min="15877" max="15877" width="15.140625" style="36" customWidth="1"/>
    <col min="15878" max="15880" width="8.28515625" style="36" customWidth="1"/>
    <col min="15881" max="15892" width="3" style="36" customWidth="1"/>
    <col min="15893" max="15893" width="3.140625" style="36" customWidth="1"/>
    <col min="15894" max="16128" width="3" style="36"/>
    <col min="16129" max="16129" width="0.85546875" style="36" customWidth="1"/>
    <col min="16130" max="16130" width="3.7109375" style="36" customWidth="1"/>
    <col min="16131" max="16132" width="5.140625" style="36" customWidth="1"/>
    <col min="16133" max="16133" width="15.140625" style="36" customWidth="1"/>
    <col min="16134" max="16136" width="8.28515625" style="36" customWidth="1"/>
    <col min="16137" max="16148" width="3" style="36" customWidth="1"/>
    <col min="16149" max="16149" width="3.140625" style="36" customWidth="1"/>
    <col min="16150" max="16384" width="3" style="36"/>
  </cols>
  <sheetData>
    <row r="1" spans="1:42" ht="3.75" customHeight="1" x14ac:dyDescent="0.15"/>
    <row r="2" spans="1:42" ht="15" customHeight="1" x14ac:dyDescent="0.2">
      <c r="B2" s="293" t="s">
        <v>28</v>
      </c>
      <c r="C2" s="294"/>
      <c r="D2" s="294"/>
      <c r="E2" s="294"/>
      <c r="F2" s="294"/>
      <c r="G2" s="294"/>
      <c r="H2" s="37"/>
      <c r="I2" s="38"/>
      <c r="J2" s="39" t="s">
        <v>29</v>
      </c>
      <c r="K2" s="40"/>
      <c r="L2" s="40"/>
      <c r="M2" s="40"/>
      <c r="N2" s="41"/>
      <c r="O2" s="42"/>
      <c r="P2" s="43"/>
      <c r="Q2" s="43"/>
      <c r="R2" s="43"/>
      <c r="S2" s="43"/>
      <c r="T2" s="43"/>
      <c r="U2" s="43"/>
      <c r="V2" s="43"/>
      <c r="W2" s="43"/>
      <c r="X2" s="43"/>
      <c r="Y2" s="43"/>
      <c r="Z2" s="43"/>
      <c r="AA2" s="43"/>
      <c r="AB2" s="39" t="s">
        <v>30</v>
      </c>
      <c r="AC2" s="44"/>
      <c r="AD2" s="40"/>
      <c r="AE2" s="45"/>
      <c r="AF2" s="41"/>
      <c r="AG2" s="46"/>
      <c r="AH2" s="43"/>
      <c r="AI2" s="43"/>
      <c r="AJ2" s="43"/>
      <c r="AK2" s="43"/>
      <c r="AL2" s="43"/>
      <c r="AM2" s="43"/>
      <c r="AN2" s="43"/>
      <c r="AO2" s="47" t="s">
        <v>31</v>
      </c>
    </row>
    <row r="3" spans="1:42" ht="15" customHeight="1" x14ac:dyDescent="0.2">
      <c r="A3" s="48"/>
      <c r="B3" s="294"/>
      <c r="C3" s="294"/>
      <c r="D3" s="294"/>
      <c r="E3" s="294"/>
      <c r="F3" s="294"/>
      <c r="G3" s="294"/>
      <c r="H3" s="37"/>
      <c r="I3" s="38"/>
      <c r="J3" s="39" t="s">
        <v>16</v>
      </c>
      <c r="K3" s="40"/>
      <c r="L3" s="40"/>
      <c r="M3" s="45"/>
      <c r="N3" s="41"/>
      <c r="O3" s="49"/>
      <c r="P3" s="43"/>
      <c r="Q3" s="43"/>
      <c r="R3" s="43"/>
      <c r="S3" s="50"/>
      <c r="T3" s="39" t="s">
        <v>32</v>
      </c>
      <c r="U3" s="45"/>
      <c r="V3" s="41"/>
      <c r="W3" s="46"/>
      <c r="X3" s="49"/>
      <c r="Y3" s="42"/>
      <c r="Z3" s="42"/>
      <c r="AA3" s="50"/>
      <c r="AB3" s="39" t="s">
        <v>33</v>
      </c>
      <c r="AC3" s="40"/>
      <c r="AD3" s="40"/>
      <c r="AE3" s="40"/>
      <c r="AF3" s="51"/>
      <c r="AG3" s="46"/>
      <c r="AH3" s="43"/>
      <c r="AI3" s="43"/>
      <c r="AJ3" s="43"/>
      <c r="AK3" s="43"/>
      <c r="AL3" s="43"/>
      <c r="AM3" s="43"/>
      <c r="AN3" s="43"/>
      <c r="AO3" s="47" t="s">
        <v>31</v>
      </c>
    </row>
    <row r="4" spans="1:42" ht="15" customHeight="1" x14ac:dyDescent="0.2">
      <c r="B4" s="294"/>
      <c r="C4" s="294"/>
      <c r="D4" s="294"/>
      <c r="E4" s="294"/>
      <c r="F4" s="294"/>
      <c r="G4" s="294"/>
      <c r="H4" s="37"/>
      <c r="J4" s="39" t="s">
        <v>34</v>
      </c>
      <c r="K4" s="40"/>
      <c r="L4" s="40"/>
      <c r="M4" s="40"/>
      <c r="N4" s="51"/>
      <c r="O4" s="42"/>
      <c r="P4" s="42"/>
      <c r="Q4" s="42"/>
      <c r="R4" s="42" t="s">
        <v>35</v>
      </c>
      <c r="S4" s="42"/>
      <c r="T4" s="42"/>
      <c r="U4" s="42" t="s">
        <v>36</v>
      </c>
      <c r="V4" s="43"/>
      <c r="W4" s="43"/>
      <c r="X4" s="42" t="s">
        <v>37</v>
      </c>
      <c r="Y4" s="42"/>
      <c r="Z4" s="43"/>
      <c r="AA4" s="43"/>
      <c r="AB4" s="42" t="s">
        <v>38</v>
      </c>
      <c r="AC4" s="43"/>
      <c r="AD4" s="43"/>
      <c r="AE4" s="42"/>
      <c r="AF4" s="42"/>
      <c r="AG4" s="42" t="s">
        <v>35</v>
      </c>
      <c r="AH4" s="42"/>
      <c r="AI4" s="42" t="s">
        <v>36</v>
      </c>
      <c r="AJ4" s="43"/>
      <c r="AK4" s="43"/>
      <c r="AL4" s="43"/>
      <c r="AM4" s="42" t="s">
        <v>37</v>
      </c>
      <c r="AN4" s="42"/>
      <c r="AO4" s="52"/>
    </row>
    <row r="5" spans="1:42" ht="8.25" customHeight="1" x14ac:dyDescent="0.2">
      <c r="A5" s="53"/>
    </row>
    <row r="6" spans="1:42" ht="15" customHeight="1" x14ac:dyDescent="0.2">
      <c r="B6" s="295" t="s">
        <v>39</v>
      </c>
      <c r="C6" s="296"/>
      <c r="D6" s="296"/>
      <c r="E6" s="296"/>
      <c r="F6" s="296"/>
      <c r="G6" s="296"/>
      <c r="H6" s="296"/>
      <c r="L6" s="54" t="s">
        <v>40</v>
      </c>
      <c r="M6" s="54"/>
      <c r="N6" s="54"/>
      <c r="O6" s="54"/>
      <c r="P6" s="54"/>
      <c r="Q6" s="54"/>
      <c r="R6" s="54"/>
      <c r="S6" s="54"/>
      <c r="T6" s="55"/>
      <c r="U6" s="55"/>
      <c r="V6" s="55"/>
      <c r="W6" s="55"/>
      <c r="X6" s="55"/>
      <c r="Y6" s="55"/>
      <c r="Z6" s="55"/>
      <c r="AA6" s="55"/>
      <c r="AB6" s="55"/>
      <c r="AC6" s="55"/>
      <c r="AD6" s="56"/>
      <c r="AE6" s="56"/>
      <c r="AF6" s="54"/>
      <c r="AG6" s="54"/>
      <c r="AH6" s="54"/>
      <c r="AI6" s="54"/>
      <c r="AJ6" s="54"/>
      <c r="AK6" s="54"/>
      <c r="AL6" s="54"/>
      <c r="AM6" s="54"/>
      <c r="AN6" s="54"/>
      <c r="AO6" s="54"/>
    </row>
    <row r="7" spans="1:42" ht="15" customHeight="1" x14ac:dyDescent="0.2">
      <c r="A7" s="53"/>
      <c r="B7" s="295"/>
      <c r="C7" s="296"/>
      <c r="D7" s="296"/>
      <c r="E7" s="296"/>
      <c r="F7" s="296"/>
      <c r="G7" s="296"/>
      <c r="H7" s="296"/>
      <c r="I7" s="53"/>
      <c r="L7" s="297"/>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9"/>
    </row>
    <row r="8" spans="1:42" ht="54" customHeight="1" x14ac:dyDescent="0.15">
      <c r="B8" s="57"/>
      <c r="C8" s="58"/>
      <c r="D8" s="58"/>
      <c r="E8" s="58"/>
      <c r="F8" s="58"/>
      <c r="G8" s="58"/>
      <c r="H8" s="59"/>
      <c r="L8" s="300"/>
      <c r="M8" s="301"/>
      <c r="N8" s="301"/>
      <c r="O8" s="301"/>
      <c r="P8" s="301"/>
      <c r="Q8" s="301"/>
      <c r="R8" s="301"/>
      <c r="S8" s="301"/>
      <c r="T8" s="301"/>
      <c r="U8" s="301"/>
      <c r="V8" s="301"/>
      <c r="W8" s="301"/>
      <c r="X8" s="301"/>
      <c r="Y8" s="301"/>
      <c r="Z8" s="301"/>
      <c r="AA8" s="301"/>
      <c r="AB8" s="301"/>
      <c r="AC8" s="301"/>
      <c r="AD8" s="301"/>
      <c r="AE8" s="301"/>
      <c r="AF8" s="301"/>
      <c r="AG8" s="301"/>
      <c r="AH8" s="301"/>
      <c r="AI8" s="301"/>
      <c r="AJ8" s="301"/>
      <c r="AK8" s="301"/>
      <c r="AL8" s="301"/>
      <c r="AM8" s="301"/>
      <c r="AN8" s="301"/>
      <c r="AO8" s="302"/>
    </row>
    <row r="9" spans="1:42" ht="15" customHeight="1" x14ac:dyDescent="0.2">
      <c r="A9" s="53"/>
      <c r="B9" s="60"/>
      <c r="D9" s="53"/>
      <c r="E9" s="53"/>
      <c r="F9" s="53"/>
      <c r="G9" s="53"/>
      <c r="H9" s="61"/>
      <c r="L9" s="300"/>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302"/>
    </row>
    <row r="10" spans="1:42" ht="15" customHeight="1" x14ac:dyDescent="0.2">
      <c r="A10" s="53"/>
      <c r="B10" s="60"/>
      <c r="D10" s="53"/>
      <c r="E10" s="53"/>
      <c r="F10" s="53"/>
      <c r="G10" s="53"/>
      <c r="H10" s="61"/>
      <c r="I10" s="53"/>
      <c r="L10" s="300"/>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1"/>
      <c r="AN10" s="301"/>
      <c r="AO10" s="302"/>
    </row>
    <row r="11" spans="1:42" ht="15" customHeight="1" x14ac:dyDescent="0.2">
      <c r="A11" s="53"/>
      <c r="B11" s="60"/>
      <c r="D11" s="53"/>
      <c r="E11" s="53"/>
      <c r="F11" s="53"/>
      <c r="G11" s="53"/>
      <c r="H11" s="61"/>
      <c r="I11" s="53"/>
      <c r="L11" s="303"/>
      <c r="M11" s="304"/>
      <c r="N11" s="304"/>
      <c r="O11" s="304"/>
      <c r="P11" s="304"/>
      <c r="Q11" s="304"/>
      <c r="R11" s="304"/>
      <c r="S11" s="304"/>
      <c r="T11" s="304"/>
      <c r="U11" s="304"/>
      <c r="V11" s="304"/>
      <c r="W11" s="304"/>
      <c r="X11" s="304"/>
      <c r="Y11" s="304"/>
      <c r="Z11" s="304"/>
      <c r="AA11" s="304"/>
      <c r="AB11" s="304"/>
      <c r="AC11" s="304"/>
      <c r="AD11" s="304"/>
      <c r="AE11" s="304"/>
      <c r="AF11" s="304"/>
      <c r="AG11" s="304"/>
      <c r="AH11" s="304"/>
      <c r="AI11" s="304"/>
      <c r="AJ11" s="304"/>
      <c r="AK11" s="304"/>
      <c r="AL11" s="304"/>
      <c r="AM11" s="304"/>
      <c r="AN11" s="304"/>
      <c r="AO11" s="305"/>
    </row>
    <row r="12" spans="1:42" ht="15" customHeight="1" x14ac:dyDescent="0.2">
      <c r="A12" s="53"/>
      <c r="B12" s="60"/>
      <c r="D12" s="53"/>
      <c r="E12" s="53"/>
      <c r="F12" s="53"/>
      <c r="G12" s="53"/>
      <c r="H12" s="61"/>
      <c r="I12" s="53"/>
    </row>
    <row r="13" spans="1:42" ht="15" customHeight="1" x14ac:dyDescent="0.2">
      <c r="A13" s="53"/>
      <c r="B13" s="60"/>
      <c r="D13" s="53"/>
      <c r="E13" s="53"/>
      <c r="F13" s="53"/>
      <c r="G13" s="53"/>
      <c r="H13" s="61"/>
      <c r="I13" s="53"/>
      <c r="L13" s="54" t="s">
        <v>41</v>
      </c>
      <c r="M13" s="55"/>
      <c r="N13" s="55"/>
      <c r="O13" s="55"/>
      <c r="P13" s="55"/>
      <c r="Q13" s="55"/>
      <c r="R13" s="55"/>
      <c r="S13" s="55"/>
      <c r="T13" s="55"/>
      <c r="U13" s="55"/>
      <c r="V13" s="55"/>
      <c r="W13" s="55"/>
      <c r="X13" s="55"/>
      <c r="Y13" s="55"/>
      <c r="AA13" s="55"/>
      <c r="AB13" s="55"/>
      <c r="AC13" s="55"/>
      <c r="AD13" s="56"/>
      <c r="AE13" s="56"/>
      <c r="AF13" s="54"/>
      <c r="AG13" s="54"/>
      <c r="AH13" s="54"/>
      <c r="AI13" s="38" t="s">
        <v>42</v>
      </c>
      <c r="AK13" s="54"/>
      <c r="AL13" s="54"/>
      <c r="AM13" s="54"/>
      <c r="AN13" s="54"/>
      <c r="AO13" s="54"/>
    </row>
    <row r="14" spans="1:42" ht="15" customHeight="1" x14ac:dyDescent="0.2">
      <c r="A14" s="53"/>
      <c r="B14" s="60"/>
      <c r="D14" s="53"/>
      <c r="E14" s="53"/>
      <c r="F14" s="53"/>
      <c r="G14" s="53"/>
      <c r="H14" s="61"/>
      <c r="I14" s="53"/>
      <c r="L14" s="62" t="s">
        <v>0</v>
      </c>
      <c r="M14" s="63"/>
      <c r="N14" s="63"/>
      <c r="O14" s="63"/>
      <c r="P14" s="63"/>
      <c r="Q14" s="64"/>
      <c r="R14" s="64"/>
      <c r="S14" s="64"/>
      <c r="T14" s="64"/>
      <c r="U14" s="65"/>
      <c r="V14" s="306" t="s">
        <v>1</v>
      </c>
      <c r="W14" s="307"/>
      <c r="X14" s="307"/>
      <c r="Y14" s="307"/>
      <c r="Z14" s="307"/>
      <c r="AA14" s="307"/>
      <c r="AB14" s="307"/>
      <c r="AC14" s="307"/>
      <c r="AD14" s="307"/>
      <c r="AE14" s="307"/>
      <c r="AF14" s="307"/>
      <c r="AG14" s="307"/>
      <c r="AH14" s="307"/>
      <c r="AI14" s="308"/>
      <c r="AJ14" s="66" t="s">
        <v>43</v>
      </c>
      <c r="AK14" s="63"/>
      <c r="AL14" s="67"/>
      <c r="AM14" s="62" t="s">
        <v>44</v>
      </c>
      <c r="AN14" s="63"/>
      <c r="AO14" s="67"/>
      <c r="AP14" s="38"/>
    </row>
    <row r="15" spans="1:42" ht="15" customHeight="1" x14ac:dyDescent="0.2">
      <c r="A15" s="53"/>
      <c r="B15" s="60"/>
      <c r="D15" s="53"/>
      <c r="E15" s="53"/>
      <c r="F15" s="53"/>
      <c r="G15" s="53"/>
      <c r="H15" s="61"/>
      <c r="I15" s="53"/>
      <c r="L15" s="68"/>
      <c r="M15" s="69"/>
      <c r="N15" s="69"/>
      <c r="O15" s="69"/>
      <c r="P15" s="69"/>
      <c r="Q15" s="69"/>
      <c r="R15" s="69"/>
      <c r="S15" s="69"/>
      <c r="T15" s="69"/>
      <c r="U15" s="70"/>
      <c r="V15" s="62"/>
      <c r="W15" s="63"/>
      <c r="X15" s="63"/>
      <c r="Y15" s="63"/>
      <c r="Z15" s="63"/>
      <c r="AA15" s="63"/>
      <c r="AB15" s="63"/>
      <c r="AC15" s="63"/>
      <c r="AD15" s="63"/>
      <c r="AE15" s="63"/>
      <c r="AF15" s="63"/>
      <c r="AG15" s="63"/>
      <c r="AH15" s="63"/>
      <c r="AI15" s="67"/>
      <c r="AJ15" s="290"/>
      <c r="AK15" s="291"/>
      <c r="AL15" s="292"/>
      <c r="AM15" s="290"/>
      <c r="AN15" s="291"/>
      <c r="AO15" s="292"/>
    </row>
    <row r="16" spans="1:42" ht="15" customHeight="1" x14ac:dyDescent="0.2">
      <c r="A16" s="53"/>
      <c r="B16" s="60"/>
      <c r="D16" s="53"/>
      <c r="E16" s="53"/>
      <c r="F16" s="53"/>
      <c r="G16" s="53"/>
      <c r="H16" s="61"/>
      <c r="I16" s="53"/>
      <c r="L16" s="68"/>
      <c r="M16" s="69"/>
      <c r="N16" s="69"/>
      <c r="O16" s="69"/>
      <c r="P16" s="69"/>
      <c r="Q16" s="69"/>
      <c r="R16" s="69"/>
      <c r="S16" s="69"/>
      <c r="T16" s="69"/>
      <c r="U16" s="70"/>
      <c r="V16" s="62"/>
      <c r="W16" s="63"/>
      <c r="X16" s="63"/>
      <c r="Y16" s="63"/>
      <c r="Z16" s="63"/>
      <c r="AA16" s="63"/>
      <c r="AB16" s="63"/>
      <c r="AC16" s="63"/>
      <c r="AD16" s="63"/>
      <c r="AE16" s="63"/>
      <c r="AF16" s="63"/>
      <c r="AG16" s="63"/>
      <c r="AH16" s="63"/>
      <c r="AI16" s="67"/>
      <c r="AJ16" s="290"/>
      <c r="AK16" s="291"/>
      <c r="AL16" s="292"/>
      <c r="AM16" s="290"/>
      <c r="AN16" s="291"/>
      <c r="AO16" s="292"/>
    </row>
    <row r="17" spans="1:46" ht="15" customHeight="1" x14ac:dyDescent="0.2">
      <c r="A17" s="53"/>
      <c r="B17" s="60"/>
      <c r="D17" s="53"/>
      <c r="E17" s="53"/>
      <c r="F17" s="53"/>
      <c r="G17" s="53"/>
      <c r="H17" s="61"/>
      <c r="I17" s="53"/>
      <c r="L17" s="68"/>
      <c r="M17" s="69"/>
      <c r="N17" s="69"/>
      <c r="O17" s="69"/>
      <c r="P17" s="69"/>
      <c r="Q17" s="69"/>
      <c r="R17" s="69"/>
      <c r="S17" s="69"/>
      <c r="T17" s="69"/>
      <c r="U17" s="70"/>
      <c r="V17" s="62"/>
      <c r="W17" s="63"/>
      <c r="X17" s="63"/>
      <c r="Y17" s="63"/>
      <c r="Z17" s="63"/>
      <c r="AA17" s="63"/>
      <c r="AB17" s="63"/>
      <c r="AC17" s="63"/>
      <c r="AD17" s="63"/>
      <c r="AE17" s="63"/>
      <c r="AF17" s="63"/>
      <c r="AG17" s="63"/>
      <c r="AH17" s="63"/>
      <c r="AI17" s="67"/>
      <c r="AJ17" s="290"/>
      <c r="AK17" s="291"/>
      <c r="AL17" s="292"/>
      <c r="AM17" s="290"/>
      <c r="AN17" s="291"/>
      <c r="AO17" s="292"/>
    </row>
    <row r="18" spans="1:46" ht="15" customHeight="1" x14ac:dyDescent="0.2">
      <c r="A18" s="53"/>
      <c r="B18" s="71"/>
      <c r="C18" s="53"/>
      <c r="D18" s="53"/>
      <c r="E18" s="53"/>
      <c r="F18" s="53"/>
      <c r="G18" s="53"/>
      <c r="H18" s="61"/>
      <c r="I18" s="53"/>
      <c r="L18" s="68"/>
      <c r="M18" s="69"/>
      <c r="N18" s="69"/>
      <c r="O18" s="69"/>
      <c r="P18" s="69"/>
      <c r="Q18" s="69"/>
      <c r="R18" s="69"/>
      <c r="S18" s="69"/>
      <c r="T18" s="69"/>
      <c r="U18" s="70"/>
      <c r="V18" s="62"/>
      <c r="W18" s="63"/>
      <c r="X18" s="63"/>
      <c r="Y18" s="63"/>
      <c r="Z18" s="63"/>
      <c r="AA18" s="63"/>
      <c r="AB18" s="63"/>
      <c r="AC18" s="63"/>
      <c r="AD18" s="63"/>
      <c r="AE18" s="63"/>
      <c r="AF18" s="63"/>
      <c r="AG18" s="63"/>
      <c r="AH18" s="63"/>
      <c r="AI18" s="67"/>
      <c r="AJ18" s="290"/>
      <c r="AK18" s="291"/>
      <c r="AL18" s="292"/>
      <c r="AM18" s="290"/>
      <c r="AN18" s="291"/>
      <c r="AO18" s="292"/>
    </row>
    <row r="19" spans="1:46" ht="15" customHeight="1" x14ac:dyDescent="0.2">
      <c r="A19" s="53"/>
      <c r="B19" s="71"/>
      <c r="C19" s="53"/>
      <c r="D19" s="53"/>
      <c r="E19" s="53"/>
      <c r="F19" s="53"/>
      <c r="G19" s="53"/>
      <c r="H19" s="61"/>
      <c r="I19" s="53"/>
      <c r="L19" s="68"/>
      <c r="M19" s="69"/>
      <c r="N19" s="69"/>
      <c r="O19" s="69"/>
      <c r="P19" s="69"/>
      <c r="Q19" s="69"/>
      <c r="R19" s="69"/>
      <c r="S19" s="69"/>
      <c r="T19" s="69"/>
      <c r="U19" s="70"/>
      <c r="V19" s="62"/>
      <c r="W19" s="63"/>
      <c r="X19" s="63"/>
      <c r="Y19" s="63"/>
      <c r="Z19" s="63"/>
      <c r="AA19" s="63"/>
      <c r="AB19" s="63"/>
      <c r="AC19" s="63"/>
      <c r="AD19" s="63"/>
      <c r="AE19" s="63"/>
      <c r="AF19" s="63"/>
      <c r="AG19" s="63"/>
      <c r="AH19" s="63"/>
      <c r="AI19" s="67"/>
      <c r="AJ19" s="290"/>
      <c r="AK19" s="291"/>
      <c r="AL19" s="292"/>
      <c r="AM19" s="290"/>
      <c r="AN19" s="291"/>
      <c r="AO19" s="292"/>
    </row>
    <row r="20" spans="1:46" ht="15" customHeight="1" x14ac:dyDescent="0.2">
      <c r="A20" s="53"/>
      <c r="B20" s="72"/>
      <c r="C20" s="73"/>
      <c r="D20" s="74"/>
      <c r="E20" s="74"/>
      <c r="F20" s="74"/>
      <c r="G20" s="74"/>
      <c r="H20" s="75"/>
      <c r="I20" s="53"/>
      <c r="L20" s="68"/>
      <c r="M20" s="69"/>
      <c r="N20" s="69"/>
      <c r="O20" s="69"/>
      <c r="P20" s="69"/>
      <c r="Q20" s="69"/>
      <c r="R20" s="69"/>
      <c r="S20" s="69"/>
      <c r="T20" s="69"/>
      <c r="U20" s="70"/>
      <c r="V20" s="62"/>
      <c r="W20" s="63"/>
      <c r="X20" s="63"/>
      <c r="Y20" s="63"/>
      <c r="Z20" s="63"/>
      <c r="AA20" s="63"/>
      <c r="AB20" s="63"/>
      <c r="AC20" s="63"/>
      <c r="AD20" s="63"/>
      <c r="AE20" s="63"/>
      <c r="AF20" s="63"/>
      <c r="AG20" s="63"/>
      <c r="AH20" s="63"/>
      <c r="AI20" s="67"/>
      <c r="AJ20" s="290"/>
      <c r="AK20" s="291"/>
      <c r="AL20" s="292"/>
      <c r="AM20" s="290"/>
      <c r="AN20" s="291"/>
      <c r="AO20" s="292"/>
      <c r="AT20" s="76"/>
    </row>
    <row r="21" spans="1:46" ht="15" customHeight="1" x14ac:dyDescent="0.2">
      <c r="A21" s="53"/>
      <c r="D21" s="53"/>
      <c r="E21" s="53"/>
      <c r="F21" s="53"/>
      <c r="G21" s="53"/>
      <c r="H21" s="53"/>
      <c r="I21" s="53"/>
      <c r="L21" s="68"/>
      <c r="M21" s="69"/>
      <c r="N21" s="69"/>
      <c r="O21" s="69"/>
      <c r="P21" s="69"/>
      <c r="Q21" s="69"/>
      <c r="R21" s="69"/>
      <c r="S21" s="69"/>
      <c r="T21" s="69"/>
      <c r="U21" s="70"/>
      <c r="V21" s="62"/>
      <c r="W21" s="63"/>
      <c r="X21" s="63"/>
      <c r="Y21" s="63"/>
      <c r="Z21" s="63"/>
      <c r="AA21" s="63"/>
      <c r="AB21" s="63"/>
      <c r="AC21" s="63"/>
      <c r="AD21" s="63"/>
      <c r="AE21" s="63"/>
      <c r="AF21" s="63"/>
      <c r="AG21" s="63"/>
      <c r="AH21" s="63"/>
      <c r="AI21" s="67"/>
      <c r="AJ21" s="290"/>
      <c r="AK21" s="291"/>
      <c r="AL21" s="292"/>
      <c r="AM21" s="290"/>
      <c r="AN21" s="291"/>
      <c r="AO21" s="292"/>
      <c r="AT21" s="76"/>
    </row>
    <row r="22" spans="1:46" ht="15" customHeight="1" x14ac:dyDescent="0.2">
      <c r="A22" s="53"/>
      <c r="B22" s="171" t="s">
        <v>45</v>
      </c>
      <c r="C22" s="172"/>
      <c r="D22" s="173"/>
      <c r="E22" s="173"/>
      <c r="F22" s="173"/>
      <c r="G22" s="173"/>
      <c r="H22" s="174"/>
      <c r="I22" s="53"/>
      <c r="L22" s="54" t="s">
        <v>46</v>
      </c>
      <c r="AT22" s="76"/>
    </row>
    <row r="23" spans="1:46" ht="14.25" customHeight="1" x14ac:dyDescent="0.2">
      <c r="A23" s="53"/>
      <c r="B23" s="270" t="s">
        <v>47</v>
      </c>
      <c r="C23" s="271"/>
      <c r="D23" s="271"/>
      <c r="E23" s="271"/>
      <c r="F23" s="77"/>
      <c r="G23" s="77" t="s">
        <v>48</v>
      </c>
      <c r="H23" s="113" t="s">
        <v>49</v>
      </c>
      <c r="I23" s="53"/>
      <c r="L23" s="62" t="s">
        <v>50</v>
      </c>
      <c r="M23" s="78"/>
      <c r="N23" s="78"/>
      <c r="O23" s="78"/>
      <c r="P23" s="78"/>
      <c r="Q23" s="78"/>
      <c r="R23" s="78"/>
      <c r="S23" s="63"/>
      <c r="T23" s="64"/>
      <c r="U23" s="63"/>
      <c r="V23" s="64"/>
      <c r="W23" s="63"/>
      <c r="X23" s="64"/>
      <c r="Y23" s="63"/>
      <c r="Z23" s="65"/>
      <c r="AA23" s="62" t="s">
        <v>51</v>
      </c>
      <c r="AB23" s="78"/>
      <c r="AC23" s="63"/>
      <c r="AD23" s="63"/>
      <c r="AE23" s="63"/>
      <c r="AF23" s="64"/>
      <c r="AG23" s="64"/>
      <c r="AH23" s="64"/>
      <c r="AI23" s="63"/>
      <c r="AJ23" s="63"/>
      <c r="AK23" s="63"/>
      <c r="AL23" s="63"/>
      <c r="AM23" s="63"/>
      <c r="AN23" s="63"/>
      <c r="AO23" s="67"/>
      <c r="AT23" s="76"/>
    </row>
    <row r="24" spans="1:46" ht="14.25" customHeight="1" x14ac:dyDescent="0.2">
      <c r="A24" s="53"/>
      <c r="B24" s="272"/>
      <c r="C24" s="273"/>
      <c r="D24" s="273"/>
      <c r="E24" s="273"/>
      <c r="F24" s="175"/>
      <c r="G24" s="175" t="s">
        <v>52</v>
      </c>
      <c r="H24" s="114" t="s">
        <v>52</v>
      </c>
      <c r="I24" s="53"/>
      <c r="L24" s="274"/>
      <c r="M24" s="275"/>
      <c r="N24" s="275"/>
      <c r="O24" s="275"/>
      <c r="P24" s="275"/>
      <c r="Q24" s="275"/>
      <c r="R24" s="275"/>
      <c r="S24" s="275"/>
      <c r="T24" s="275"/>
      <c r="U24" s="275"/>
      <c r="V24" s="275"/>
      <c r="W24" s="275"/>
      <c r="X24" s="275"/>
      <c r="Y24" s="275"/>
      <c r="Z24" s="276"/>
      <c r="AA24" s="274"/>
      <c r="AB24" s="275"/>
      <c r="AC24" s="275"/>
      <c r="AD24" s="275"/>
      <c r="AE24" s="275"/>
      <c r="AF24" s="275"/>
      <c r="AG24" s="275"/>
      <c r="AH24" s="275"/>
      <c r="AI24" s="275"/>
      <c r="AJ24" s="275"/>
      <c r="AK24" s="275"/>
      <c r="AL24" s="275"/>
      <c r="AM24" s="275"/>
      <c r="AN24" s="275"/>
      <c r="AO24" s="276"/>
      <c r="AT24" s="76"/>
    </row>
    <row r="25" spans="1:46" ht="15" customHeight="1" x14ac:dyDescent="0.2">
      <c r="A25" s="53"/>
      <c r="B25" s="115" t="str">
        <f>職業能力評価シート!B7</f>
        <v>ビジネス知識の習得</v>
      </c>
      <c r="C25" s="176"/>
      <c r="D25" s="177"/>
      <c r="E25" s="177"/>
      <c r="F25" s="178"/>
      <c r="G25" s="178">
        <f>AVERAGE(職業能力評価シート!J7:J9)</f>
        <v>0</v>
      </c>
      <c r="H25" s="116">
        <f>AVERAGE(職業能力評価シート!K7:K9)</f>
        <v>0</v>
      </c>
      <c r="I25" s="53"/>
      <c r="L25" s="277"/>
      <c r="M25" s="278"/>
      <c r="N25" s="278"/>
      <c r="O25" s="278"/>
      <c r="P25" s="278"/>
      <c r="Q25" s="278"/>
      <c r="R25" s="278"/>
      <c r="S25" s="278"/>
      <c r="T25" s="278"/>
      <c r="U25" s="278"/>
      <c r="V25" s="278"/>
      <c r="W25" s="278"/>
      <c r="X25" s="278"/>
      <c r="Y25" s="278"/>
      <c r="Z25" s="279"/>
      <c r="AA25" s="277"/>
      <c r="AB25" s="278"/>
      <c r="AC25" s="278"/>
      <c r="AD25" s="278"/>
      <c r="AE25" s="278"/>
      <c r="AF25" s="278"/>
      <c r="AG25" s="278"/>
      <c r="AH25" s="278"/>
      <c r="AI25" s="278"/>
      <c r="AJ25" s="278"/>
      <c r="AK25" s="278"/>
      <c r="AL25" s="278"/>
      <c r="AM25" s="278"/>
      <c r="AN25" s="278"/>
      <c r="AO25" s="279"/>
      <c r="AT25" s="76"/>
    </row>
    <row r="26" spans="1:46" ht="15" customHeight="1" x14ac:dyDescent="0.2">
      <c r="A26" s="53"/>
      <c r="B26" s="117" t="str">
        <f>職業能力評価シート!B10</f>
        <v>PCの基本操作</v>
      </c>
      <c r="C26" s="179"/>
      <c r="D26" s="180"/>
      <c r="E26" s="180"/>
      <c r="F26" s="181"/>
      <c r="G26" s="181">
        <f>AVERAGE(職業能力評価シート!J10:J12)</f>
        <v>0</v>
      </c>
      <c r="H26" s="118">
        <f>AVERAGE(職業能力評価シート!K10:K12)</f>
        <v>0</v>
      </c>
      <c r="I26" s="53"/>
      <c r="L26" s="277"/>
      <c r="M26" s="278"/>
      <c r="N26" s="278"/>
      <c r="O26" s="278"/>
      <c r="P26" s="278"/>
      <c r="Q26" s="278"/>
      <c r="R26" s="278"/>
      <c r="S26" s="278"/>
      <c r="T26" s="278"/>
      <c r="U26" s="278"/>
      <c r="V26" s="278"/>
      <c r="W26" s="278"/>
      <c r="X26" s="278"/>
      <c r="Y26" s="278"/>
      <c r="Z26" s="279"/>
      <c r="AA26" s="277"/>
      <c r="AB26" s="278"/>
      <c r="AC26" s="278"/>
      <c r="AD26" s="278"/>
      <c r="AE26" s="278"/>
      <c r="AF26" s="278"/>
      <c r="AG26" s="278"/>
      <c r="AH26" s="278"/>
      <c r="AI26" s="278"/>
      <c r="AJ26" s="278"/>
      <c r="AK26" s="278"/>
      <c r="AL26" s="278"/>
      <c r="AM26" s="278"/>
      <c r="AN26" s="278"/>
      <c r="AO26" s="279"/>
      <c r="AT26" s="76"/>
    </row>
    <row r="27" spans="1:46" ht="15" customHeight="1" x14ac:dyDescent="0.2">
      <c r="A27" s="53"/>
      <c r="B27" s="115" t="str">
        <f>職業能力評価シート!B13</f>
        <v>企業倫理とコンプライアンス</v>
      </c>
      <c r="C27" s="176"/>
      <c r="D27" s="177"/>
      <c r="E27" s="177"/>
      <c r="F27" s="178"/>
      <c r="G27" s="178">
        <f>AVERAGE(職業能力評価シート!J13:J14)</f>
        <v>0</v>
      </c>
      <c r="H27" s="116">
        <f>AVERAGE(職業能力評価シート!K13:K14)</f>
        <v>0</v>
      </c>
      <c r="I27" s="53"/>
      <c r="L27" s="277"/>
      <c r="M27" s="278"/>
      <c r="N27" s="278"/>
      <c r="O27" s="278"/>
      <c r="P27" s="278"/>
      <c r="Q27" s="278"/>
      <c r="R27" s="278"/>
      <c r="S27" s="278"/>
      <c r="T27" s="278"/>
      <c r="U27" s="278"/>
      <c r="V27" s="278"/>
      <c r="W27" s="278"/>
      <c r="X27" s="278"/>
      <c r="Y27" s="278"/>
      <c r="Z27" s="279"/>
      <c r="AA27" s="277"/>
      <c r="AB27" s="278"/>
      <c r="AC27" s="278"/>
      <c r="AD27" s="278"/>
      <c r="AE27" s="278"/>
      <c r="AF27" s="278"/>
      <c r="AG27" s="278"/>
      <c r="AH27" s="278"/>
      <c r="AI27" s="278"/>
      <c r="AJ27" s="278"/>
      <c r="AK27" s="278"/>
      <c r="AL27" s="278"/>
      <c r="AM27" s="278"/>
      <c r="AN27" s="278"/>
      <c r="AO27" s="279"/>
      <c r="AT27" s="76"/>
    </row>
    <row r="28" spans="1:46" ht="15" customHeight="1" x14ac:dyDescent="0.2">
      <c r="A28" s="53"/>
      <c r="B28" s="117" t="str">
        <f>職業能力評価シート!B15</f>
        <v>関係者との連携による業務の遂行</v>
      </c>
      <c r="C28" s="179"/>
      <c r="D28" s="180"/>
      <c r="E28" s="180"/>
      <c r="F28" s="181"/>
      <c r="G28" s="181">
        <f>AVERAGE(職業能力評価シート!J15:J16)</f>
        <v>0</v>
      </c>
      <c r="H28" s="118">
        <f>AVERAGE(職業能力評価シート!K15:K16)</f>
        <v>0</v>
      </c>
      <c r="I28" s="53"/>
      <c r="L28" s="277"/>
      <c r="M28" s="278"/>
      <c r="N28" s="278"/>
      <c r="O28" s="278"/>
      <c r="P28" s="278"/>
      <c r="Q28" s="278"/>
      <c r="R28" s="278"/>
      <c r="S28" s="278"/>
      <c r="T28" s="278"/>
      <c r="U28" s="278"/>
      <c r="V28" s="278"/>
      <c r="W28" s="278"/>
      <c r="X28" s="278"/>
      <c r="Y28" s="278"/>
      <c r="Z28" s="279"/>
      <c r="AA28" s="277"/>
      <c r="AB28" s="278"/>
      <c r="AC28" s="278"/>
      <c r="AD28" s="278"/>
      <c r="AE28" s="278"/>
      <c r="AF28" s="278"/>
      <c r="AG28" s="278"/>
      <c r="AH28" s="278"/>
      <c r="AI28" s="278"/>
      <c r="AJ28" s="278"/>
      <c r="AK28" s="278"/>
      <c r="AL28" s="278"/>
      <c r="AM28" s="278"/>
      <c r="AN28" s="278"/>
      <c r="AO28" s="279"/>
    </row>
    <row r="29" spans="1:46" ht="15" customHeight="1" x14ac:dyDescent="0.2">
      <c r="A29" s="53"/>
      <c r="B29" s="115" t="str">
        <f>職業能力評価シート!B17</f>
        <v>課題の設定と成果の追求</v>
      </c>
      <c r="C29" s="176"/>
      <c r="D29" s="177"/>
      <c r="E29" s="177"/>
      <c r="F29" s="178"/>
      <c r="G29" s="178">
        <f>AVERAGE(職業能力評価シート!J17:J19)</f>
        <v>0</v>
      </c>
      <c r="H29" s="116">
        <f>AVERAGE(職業能力評価シート!K17:K19)</f>
        <v>0</v>
      </c>
      <c r="I29" s="53"/>
      <c r="L29" s="280"/>
      <c r="M29" s="281"/>
      <c r="N29" s="281"/>
      <c r="O29" s="281"/>
      <c r="P29" s="281"/>
      <c r="Q29" s="281"/>
      <c r="R29" s="281"/>
      <c r="S29" s="281"/>
      <c r="T29" s="281"/>
      <c r="U29" s="281"/>
      <c r="V29" s="281"/>
      <c r="W29" s="281"/>
      <c r="X29" s="281"/>
      <c r="Y29" s="281"/>
      <c r="Z29" s="282"/>
      <c r="AA29" s="280"/>
      <c r="AB29" s="281"/>
      <c r="AC29" s="281"/>
      <c r="AD29" s="281"/>
      <c r="AE29" s="281"/>
      <c r="AF29" s="281"/>
      <c r="AG29" s="281"/>
      <c r="AH29" s="281"/>
      <c r="AI29" s="281"/>
      <c r="AJ29" s="281"/>
      <c r="AK29" s="281"/>
      <c r="AL29" s="281"/>
      <c r="AM29" s="281"/>
      <c r="AN29" s="281"/>
      <c r="AO29" s="282"/>
    </row>
    <row r="30" spans="1:46" ht="15" customHeight="1" x14ac:dyDescent="0.2">
      <c r="A30" s="53"/>
      <c r="B30" s="119" t="str">
        <f>職業能力評価シート!B20</f>
        <v>業務効率化の推進</v>
      </c>
      <c r="C30" s="179"/>
      <c r="D30" s="180"/>
      <c r="E30" s="180"/>
      <c r="F30" s="181"/>
      <c r="G30" s="181">
        <f>AVERAGE(職業能力評価シート!J20:J21)</f>
        <v>0</v>
      </c>
      <c r="H30" s="118">
        <f>AVERAGE(職業能力評価シート!K20:K21)</f>
        <v>0</v>
      </c>
      <c r="I30" s="53"/>
    </row>
    <row r="31" spans="1:46" ht="15" customHeight="1" x14ac:dyDescent="0.2">
      <c r="A31" s="53"/>
      <c r="B31" s="115" t="s">
        <v>458</v>
      </c>
      <c r="C31" s="176"/>
      <c r="D31" s="177"/>
      <c r="E31" s="177"/>
      <c r="F31" s="178"/>
      <c r="G31" s="182">
        <f>AVERAGE(職業能力評価シート!J22:J23)</f>
        <v>0</v>
      </c>
      <c r="H31" s="120">
        <f>AVERAGE(職業能力評価シート!K22:K23)</f>
        <v>0</v>
      </c>
      <c r="I31" s="53"/>
      <c r="L31" s="54" t="s">
        <v>53</v>
      </c>
      <c r="M31" s="55"/>
      <c r="N31" s="55"/>
      <c r="O31" s="55"/>
      <c r="P31" s="55"/>
      <c r="Q31" s="55"/>
      <c r="R31" s="55"/>
      <c r="S31" s="55"/>
      <c r="T31" s="55"/>
      <c r="U31" s="55"/>
      <c r="V31" s="55"/>
      <c r="W31" s="55"/>
      <c r="X31" s="55"/>
      <c r="Y31" s="55"/>
      <c r="Z31" s="55"/>
      <c r="AA31" s="54"/>
      <c r="AB31" s="55"/>
      <c r="AC31" s="55"/>
      <c r="AD31" s="55"/>
      <c r="AE31" s="55"/>
      <c r="AF31" s="55"/>
      <c r="AG31" s="55"/>
      <c r="AH31" s="55"/>
      <c r="AI31" s="55"/>
      <c r="AJ31" s="55"/>
      <c r="AK31" s="55"/>
      <c r="AL31" s="55"/>
      <c r="AM31" s="55"/>
      <c r="AN31" s="55"/>
      <c r="AO31" s="55"/>
    </row>
    <row r="32" spans="1:46" ht="15" customHeight="1" x14ac:dyDescent="0.2">
      <c r="A32" s="53"/>
      <c r="B32" s="119" t="s">
        <v>460</v>
      </c>
      <c r="C32" s="179"/>
      <c r="D32" s="180"/>
      <c r="E32" s="180"/>
      <c r="F32" s="181"/>
      <c r="G32" s="181">
        <f>AVERAGE(職業能力評価シート!J27:J29)</f>
        <v>0</v>
      </c>
      <c r="H32" s="118">
        <f>AVERAGE(職業能力評価シート!K27:K29)</f>
        <v>0</v>
      </c>
      <c r="I32" s="53"/>
      <c r="L32" s="102" t="s">
        <v>54</v>
      </c>
      <c r="M32" s="103"/>
      <c r="N32" s="103"/>
      <c r="O32" s="103"/>
      <c r="P32" s="103"/>
      <c r="Q32" s="103"/>
      <c r="R32" s="103"/>
      <c r="S32" s="103"/>
      <c r="T32" s="103"/>
      <c r="U32" s="103"/>
      <c r="V32" s="103"/>
      <c r="W32" s="103"/>
      <c r="X32" s="103"/>
      <c r="Y32" s="103"/>
      <c r="Z32" s="104"/>
      <c r="AA32" s="110" t="s">
        <v>55</v>
      </c>
      <c r="AB32" s="103"/>
      <c r="AC32" s="103"/>
      <c r="AD32" s="103"/>
      <c r="AE32" s="103"/>
      <c r="AF32" s="103"/>
      <c r="AG32" s="103"/>
      <c r="AH32" s="103"/>
      <c r="AI32" s="103"/>
      <c r="AJ32" s="103"/>
      <c r="AK32" s="103"/>
      <c r="AL32" s="103"/>
      <c r="AM32" s="103"/>
      <c r="AN32" s="103"/>
      <c r="AO32" s="104"/>
    </row>
    <row r="33" spans="1:41" ht="15" customHeight="1" x14ac:dyDescent="0.2">
      <c r="A33" s="53"/>
      <c r="B33" s="115" t="s">
        <v>462</v>
      </c>
      <c r="C33" s="176"/>
      <c r="D33" s="177"/>
      <c r="E33" s="177"/>
      <c r="F33" s="178"/>
      <c r="G33" s="182">
        <f>AVERAGE(職業能力評価シート!J30:J32)</f>
        <v>0</v>
      </c>
      <c r="H33" s="120">
        <f>AVERAGE(職業能力評価シート!K30:K32)</f>
        <v>0</v>
      </c>
      <c r="I33" s="53"/>
      <c r="L33" s="283"/>
      <c r="M33" s="284"/>
      <c r="N33" s="284"/>
      <c r="O33" s="284"/>
      <c r="P33" s="284"/>
      <c r="Q33" s="284"/>
      <c r="R33" s="284"/>
      <c r="S33" s="284"/>
      <c r="T33" s="284"/>
      <c r="U33" s="284"/>
      <c r="V33" s="284"/>
      <c r="W33" s="284"/>
      <c r="X33" s="284"/>
      <c r="Y33" s="284"/>
      <c r="Z33" s="284"/>
      <c r="AA33" s="283"/>
      <c r="AB33" s="284"/>
      <c r="AC33" s="284"/>
      <c r="AD33" s="284"/>
      <c r="AE33" s="284"/>
      <c r="AF33" s="284"/>
      <c r="AG33" s="284"/>
      <c r="AH33" s="284"/>
      <c r="AI33" s="284"/>
      <c r="AJ33" s="284"/>
      <c r="AK33" s="284"/>
      <c r="AL33" s="284"/>
      <c r="AM33" s="284"/>
      <c r="AN33" s="284"/>
      <c r="AO33" s="288"/>
    </row>
    <row r="34" spans="1:41" ht="15" customHeight="1" x14ac:dyDescent="0.2">
      <c r="A34" s="53"/>
      <c r="B34" s="119" t="s">
        <v>464</v>
      </c>
      <c r="C34" s="179"/>
      <c r="D34" s="180"/>
      <c r="E34" s="180"/>
      <c r="F34" s="181"/>
      <c r="G34" s="183">
        <f>AVERAGE(職業能力評価シート!J33:J35)</f>
        <v>0</v>
      </c>
      <c r="H34" s="121">
        <f>AVERAGE(職業能力評価シート!K33:K35)</f>
        <v>0</v>
      </c>
      <c r="I34" s="53"/>
      <c r="L34" s="285"/>
      <c r="M34" s="286"/>
      <c r="N34" s="286"/>
      <c r="O34" s="286"/>
      <c r="P34" s="286"/>
      <c r="Q34" s="286"/>
      <c r="R34" s="286"/>
      <c r="S34" s="286"/>
      <c r="T34" s="286"/>
      <c r="U34" s="286"/>
      <c r="V34" s="286"/>
      <c r="W34" s="286"/>
      <c r="X34" s="286"/>
      <c r="Y34" s="286"/>
      <c r="Z34" s="286"/>
      <c r="AA34" s="287"/>
      <c r="AB34" s="286"/>
      <c r="AC34" s="286"/>
      <c r="AD34" s="286"/>
      <c r="AE34" s="286"/>
      <c r="AF34" s="286"/>
      <c r="AG34" s="286"/>
      <c r="AH34" s="286"/>
      <c r="AI34" s="286"/>
      <c r="AJ34" s="286"/>
      <c r="AK34" s="286"/>
      <c r="AL34" s="286"/>
      <c r="AM34" s="286"/>
      <c r="AN34" s="286"/>
      <c r="AO34" s="289"/>
    </row>
    <row r="35" spans="1:41" ht="15" customHeight="1" x14ac:dyDescent="0.2">
      <c r="A35" s="53"/>
      <c r="B35" s="115" t="s">
        <v>466</v>
      </c>
      <c r="C35" s="176"/>
      <c r="D35" s="177"/>
      <c r="E35" s="177"/>
      <c r="F35" s="178"/>
      <c r="G35" s="182">
        <f>AVERAGE(職業能力評価シート!J36:J38)</f>
        <v>0</v>
      </c>
      <c r="H35" s="120">
        <f>AVERAGE(職業能力評価シート!K36:K38)</f>
        <v>0</v>
      </c>
      <c r="I35" s="53"/>
      <c r="L35" s="287"/>
      <c r="M35" s="286"/>
      <c r="N35" s="286"/>
      <c r="O35" s="286"/>
      <c r="P35" s="286"/>
      <c r="Q35" s="286"/>
      <c r="R35" s="286"/>
      <c r="S35" s="286"/>
      <c r="T35" s="286"/>
      <c r="U35" s="286"/>
      <c r="V35" s="286"/>
      <c r="W35" s="286"/>
      <c r="X35" s="286"/>
      <c r="Y35" s="286"/>
      <c r="Z35" s="286"/>
      <c r="AA35" s="287"/>
      <c r="AB35" s="286"/>
      <c r="AC35" s="286"/>
      <c r="AD35" s="286"/>
      <c r="AE35" s="286"/>
      <c r="AF35" s="286"/>
      <c r="AG35" s="286"/>
      <c r="AH35" s="286"/>
      <c r="AI35" s="286"/>
      <c r="AJ35" s="286"/>
      <c r="AK35" s="286"/>
      <c r="AL35" s="286"/>
      <c r="AM35" s="286"/>
      <c r="AN35" s="286"/>
      <c r="AO35" s="289"/>
    </row>
    <row r="36" spans="1:41" ht="15" customHeight="1" x14ac:dyDescent="0.2">
      <c r="A36" s="53"/>
      <c r="B36" s="119" t="s">
        <v>468</v>
      </c>
      <c r="C36" s="179"/>
      <c r="D36" s="180"/>
      <c r="E36" s="180"/>
      <c r="F36" s="181"/>
      <c r="G36" s="183">
        <f>AVERAGE(職業能力評価シート!J39:J41)</f>
        <v>0</v>
      </c>
      <c r="H36" s="121">
        <f>AVERAGE(職業能力評価シート!K39:K41)</f>
        <v>0</v>
      </c>
      <c r="I36" s="53"/>
      <c r="L36" s="287"/>
      <c r="M36" s="286"/>
      <c r="N36" s="286"/>
      <c r="O36" s="286"/>
      <c r="P36" s="286"/>
      <c r="Q36" s="286"/>
      <c r="R36" s="286"/>
      <c r="S36" s="286"/>
      <c r="T36" s="286"/>
      <c r="U36" s="286"/>
      <c r="V36" s="286"/>
      <c r="W36" s="286"/>
      <c r="X36" s="286"/>
      <c r="Y36" s="286"/>
      <c r="Z36" s="286"/>
      <c r="AA36" s="287"/>
      <c r="AB36" s="286"/>
      <c r="AC36" s="286"/>
      <c r="AD36" s="286"/>
      <c r="AE36" s="286"/>
      <c r="AF36" s="286"/>
      <c r="AG36" s="286"/>
      <c r="AH36" s="286"/>
      <c r="AI36" s="286"/>
      <c r="AJ36" s="286"/>
      <c r="AK36" s="286"/>
      <c r="AL36" s="286"/>
      <c r="AM36" s="286"/>
      <c r="AN36" s="286"/>
      <c r="AO36" s="289"/>
    </row>
    <row r="37" spans="1:41" ht="15" customHeight="1" x14ac:dyDescent="0.2">
      <c r="A37" s="53"/>
      <c r="B37" s="122" t="s">
        <v>470</v>
      </c>
      <c r="C37" s="176"/>
      <c r="D37" s="177"/>
      <c r="E37" s="177"/>
      <c r="F37" s="178"/>
      <c r="G37" s="182">
        <f>AVERAGE(職業能力評価シート!J42:J44)</f>
        <v>0</v>
      </c>
      <c r="H37" s="120">
        <f>AVERAGE(職業能力評価シート!K42:K44)</f>
        <v>0</v>
      </c>
      <c r="I37" s="53"/>
      <c r="L37" s="287"/>
      <c r="M37" s="286"/>
      <c r="N37" s="286"/>
      <c r="O37" s="286"/>
      <c r="P37" s="286"/>
      <c r="Q37" s="286"/>
      <c r="R37" s="286"/>
      <c r="S37" s="286"/>
      <c r="T37" s="286"/>
      <c r="U37" s="286"/>
      <c r="V37" s="286"/>
      <c r="W37" s="286"/>
      <c r="X37" s="286"/>
      <c r="Y37" s="286"/>
      <c r="Z37" s="286"/>
      <c r="AA37" s="287"/>
      <c r="AB37" s="286"/>
      <c r="AC37" s="286"/>
      <c r="AD37" s="286"/>
      <c r="AE37" s="286"/>
      <c r="AF37" s="286"/>
      <c r="AG37" s="286"/>
      <c r="AH37" s="286"/>
      <c r="AI37" s="286"/>
      <c r="AJ37" s="286"/>
      <c r="AK37" s="286"/>
      <c r="AL37" s="286"/>
      <c r="AM37" s="286"/>
      <c r="AN37" s="286"/>
      <c r="AO37" s="289"/>
    </row>
    <row r="38" spans="1:41" ht="15" customHeight="1" x14ac:dyDescent="0.2">
      <c r="A38" s="53"/>
      <c r="B38" s="117" t="s">
        <v>472</v>
      </c>
      <c r="C38" s="179"/>
      <c r="D38" s="180"/>
      <c r="E38" s="180"/>
      <c r="F38" s="181"/>
      <c r="G38" s="183">
        <f>AVERAGE(職業能力評価シート!J45:J47)</f>
        <v>0</v>
      </c>
      <c r="H38" s="121">
        <f>AVERAGE(職業能力評価シート!K45:K47)</f>
        <v>0</v>
      </c>
      <c r="I38" s="53"/>
      <c r="L38" s="287"/>
      <c r="M38" s="286"/>
      <c r="N38" s="286"/>
      <c r="O38" s="286"/>
      <c r="P38" s="286"/>
      <c r="Q38" s="286"/>
      <c r="R38" s="286"/>
      <c r="S38" s="286"/>
      <c r="T38" s="286"/>
      <c r="U38" s="286"/>
      <c r="V38" s="286"/>
      <c r="W38" s="286"/>
      <c r="X38" s="286"/>
      <c r="Y38" s="286"/>
      <c r="Z38" s="286"/>
      <c r="AA38" s="287"/>
      <c r="AB38" s="286"/>
      <c r="AC38" s="286"/>
      <c r="AD38" s="286"/>
      <c r="AE38" s="286"/>
      <c r="AF38" s="286"/>
      <c r="AG38" s="286"/>
      <c r="AH38" s="286"/>
      <c r="AI38" s="286"/>
      <c r="AJ38" s="286"/>
      <c r="AK38" s="286"/>
      <c r="AL38" s="286"/>
      <c r="AM38" s="286"/>
      <c r="AN38" s="286"/>
      <c r="AO38" s="289"/>
    </row>
    <row r="39" spans="1:41" ht="14.25" x14ac:dyDescent="0.2">
      <c r="B39" s="184" t="s">
        <v>474</v>
      </c>
      <c r="C39" s="185"/>
      <c r="D39" s="186"/>
      <c r="E39" s="186"/>
      <c r="F39" s="187"/>
      <c r="G39" s="188">
        <f>AVERAGE(職業能力評価シート!J48:J50)</f>
        <v>0</v>
      </c>
      <c r="H39" s="189">
        <f>AVERAGE(職業能力評価シート!K48:K50)</f>
        <v>0</v>
      </c>
      <c r="L39" s="105"/>
      <c r="AA39" s="105"/>
      <c r="AO39" s="106"/>
    </row>
    <row r="40" spans="1:41" ht="14.25" x14ac:dyDescent="0.2">
      <c r="B40" s="166" t="s">
        <v>476</v>
      </c>
      <c r="C40" s="167"/>
      <c r="D40" s="168"/>
      <c r="E40" s="168"/>
      <c r="F40" s="169"/>
      <c r="G40" s="170">
        <f>AVERAGE(職業能力評価シート!J51:J53)</f>
        <v>0</v>
      </c>
      <c r="H40" s="170">
        <f>AVERAGE(職業能力評価シート!K51:K53)</f>
        <v>0</v>
      </c>
      <c r="L40" s="107"/>
      <c r="M40" s="108"/>
      <c r="N40" s="108"/>
      <c r="O40" s="108"/>
      <c r="P40" s="108"/>
      <c r="Q40" s="108"/>
      <c r="R40" s="108"/>
      <c r="S40" s="108"/>
      <c r="T40" s="108"/>
      <c r="U40" s="108"/>
      <c r="V40" s="108"/>
      <c r="W40" s="108"/>
      <c r="X40" s="108"/>
      <c r="Y40" s="108"/>
      <c r="Z40" s="108"/>
      <c r="AA40" s="107"/>
      <c r="AB40" s="108"/>
      <c r="AC40" s="108"/>
      <c r="AD40" s="108"/>
      <c r="AE40" s="108"/>
      <c r="AF40" s="108"/>
      <c r="AG40" s="108"/>
      <c r="AH40" s="108"/>
      <c r="AI40" s="108"/>
      <c r="AJ40" s="108"/>
      <c r="AK40" s="108"/>
      <c r="AL40" s="108"/>
      <c r="AM40" s="108"/>
      <c r="AN40" s="108"/>
      <c r="AO40" s="109"/>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8"/>
  <printOptions horizontalCentered="1"/>
  <pageMargins left="0.28999999999999998" right="0.31" top="0.63" bottom="0.32" header="0.45" footer="0.26"/>
  <pageSetup paperSize="9" scale="85" orientation="landscape" verticalDpi="300"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2024-10-28T07:44:26Z</dcterms:created>
  <dcterms:modified xsi:type="dcterms:W3CDTF">2024-10-28T07:44:26Z</dcterms:modified>
</cp:coreProperties>
</file>