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filterPrivacy="1"/>
  <xr:revisionPtr revIDLastSave="0" documentId="6_{CCCC084E-802E-475F-89AC-C276C89F83C9}" xr6:coauthVersionLast="47" xr6:coauthVersionMax="47" xr10:uidLastSave="{00000000-0000-0000-0000-000000000000}"/>
  <bookViews>
    <workbookView xWindow="-120" yWindow="-120" windowWidth="29040" windowHeight="15840" activeTab="3" xr2:uid="{00000000-000D-0000-FFFF-FFFF00000000}"/>
  </bookViews>
  <sheets>
    <sheet name="表紙" sheetId="9" r:id="rId1"/>
    <sheet name="職業能力評価シート" sheetId="10" r:id="rId2"/>
    <sheet name="必要な知識" sheetId="11" r:id="rId3"/>
    <sheet name="基準一覧" sheetId="12" r:id="rId4"/>
    <sheet name="OJTｺﾐｭﾆｹｰｼｮﾝｼｰﾄ (2)" sheetId="13" r:id="rId5"/>
  </sheets>
  <definedNames>
    <definedName name="_xlnm.Print_Area" localSheetId="4">'OJTｺﾐｭﾆｹｰｼｮﾝｼｰﾄ (2)'!$A$1:$AO$33</definedName>
    <definedName name="_xlnm.Print_Area" localSheetId="3">基準一覧!$A$1:$D$110</definedName>
    <definedName name="_xlnm.Print_Area" localSheetId="1">職業能力評価シート!$A$1:$G$38</definedName>
    <definedName name="_xlnm.Print_Area" localSheetId="2">必要な知識!$A$1:$C$43</definedName>
    <definedName name="_xlnm.Print_Area" localSheetId="0">表紙!$A$1:$L$60</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3" i="13" l="1"/>
  <c r="B32" i="13"/>
  <c r="B31" i="13"/>
  <c r="B30" i="13"/>
  <c r="B29" i="13"/>
  <c r="B28" i="13"/>
  <c r="B27" i="13"/>
  <c r="B26" i="13"/>
  <c r="B25" i="13"/>
  <c r="F37" i="10"/>
  <c r="E37" i="10"/>
  <c r="F36" i="10"/>
  <c r="E36" i="10"/>
  <c r="F35" i="10"/>
  <c r="E35" i="10"/>
  <c r="E38" i="10" s="1"/>
  <c r="J33" i="10"/>
  <c r="I33" i="10"/>
  <c r="J32" i="10"/>
  <c r="I32" i="10"/>
  <c r="J31" i="10"/>
  <c r="I31" i="10"/>
  <c r="J30" i="10"/>
  <c r="I30" i="10"/>
  <c r="J29" i="10"/>
  <c r="I29" i="10"/>
  <c r="J28" i="10"/>
  <c r="I28" i="10"/>
  <c r="J27" i="10"/>
  <c r="I27" i="10"/>
  <c r="J26" i="10"/>
  <c r="I26" i="10"/>
  <c r="J25" i="10"/>
  <c r="I25" i="10"/>
  <c r="J21" i="10"/>
  <c r="I21" i="10"/>
  <c r="J20" i="10"/>
  <c r="I20" i="10"/>
  <c r="J19" i="10"/>
  <c r="I19" i="10"/>
  <c r="J18" i="10"/>
  <c r="I18" i="10"/>
  <c r="J17" i="10"/>
  <c r="I17" i="10"/>
  <c r="J16" i="10"/>
  <c r="I16" i="10"/>
  <c r="J15" i="10"/>
  <c r="I15" i="10"/>
  <c r="G28" i="13" s="1"/>
  <c r="J14" i="10"/>
  <c r="I14" i="10"/>
  <c r="J13" i="10"/>
  <c r="H27" i="13" s="1"/>
  <c r="I13" i="10"/>
  <c r="G27" i="13" s="1"/>
  <c r="J12" i="10"/>
  <c r="I12" i="10"/>
  <c r="J11" i="10"/>
  <c r="I11" i="10"/>
  <c r="J10" i="10"/>
  <c r="I10" i="10"/>
  <c r="J9" i="10"/>
  <c r="I9" i="10"/>
  <c r="J8" i="10"/>
  <c r="I8" i="10"/>
  <c r="J7" i="10"/>
  <c r="H25" i="13" s="1"/>
  <c r="I7" i="10"/>
  <c r="G25" i="13" s="1"/>
  <c r="G32" i="13" l="1"/>
  <c r="G29" i="13"/>
  <c r="H29" i="13"/>
  <c r="F38" i="10"/>
  <c r="G35" i="10" s="1"/>
  <c r="G38" i="10" s="1"/>
  <c r="G31" i="13"/>
  <c r="G26" i="13"/>
  <c r="G30" i="13"/>
  <c r="G33" i="13"/>
  <c r="H26" i="13"/>
  <c r="H28" i="13"/>
  <c r="H30" i="13"/>
  <c r="H31" i="13"/>
  <c r="H32" i="13"/>
  <c r="H33" i="13"/>
  <c r="G36" i="10" l="1"/>
  <c r="G37" i="10"/>
</calcChain>
</file>

<file path=xl/sharedStrings.xml><?xml version="1.0" encoding="utf-8"?>
<sst xmlns="http://schemas.openxmlformats.org/spreadsheetml/2006/main" count="401" uniqueCount="289">
  <si>
    <t xml:space="preserve">仕事を行っていて気付いた点は積極的に上位者に報告している。 </t>
  </si>
  <si>
    <t xml:space="preserve">日頃から仕事の進捗状況を上位者に報告・連絡・相談している。 </t>
  </si>
  <si>
    <t xml:space="preserve">自分の担当する仕事の範囲を正しく把握している。 </t>
  </si>
  <si>
    <t xml:space="preserve">チームの一員として協力し合うことの意義や必要性を理解している。 </t>
  </si>
  <si>
    <t xml:space="preserve">勤務中は公私の区別をきちんとつけている。 </t>
  </si>
  <si>
    <t xml:space="preserve">職業人としての自覚をもち、責任感と緊張感をもって仕事に取り組んでいる。 </t>
  </si>
  <si>
    <t xml:space="preserve">職務遂行のための基準 </t>
  </si>
  <si>
    <t xml:space="preserve">輸配送システム </t>
  </si>
  <si>
    <t xml:space="preserve">入出庫・格納・棚卸・流通加工の基本を理解している。 </t>
  </si>
  <si>
    <t xml:space="preserve">国際輸送 </t>
  </si>
  <si>
    <t xml:space="preserve">輸送 </t>
  </si>
  <si>
    <t xml:space="preserve">物流センターシステムの計画 </t>
  </si>
  <si>
    <t xml:space="preserve">物流センターの物件選定のポイント </t>
  </si>
  <si>
    <t xml:space="preserve">物流センターのタイプ </t>
  </si>
  <si>
    <t xml:space="preserve">物流センター業務の概要 </t>
  </si>
  <si>
    <t xml:space="preserve">ロジスティクス情報システム </t>
  </si>
  <si>
    <t xml:space="preserve">荷役機器及び保管機器 </t>
  </si>
  <si>
    <t xml:space="preserve">保管 </t>
  </si>
  <si>
    <t xml:space="preserve">荷役（ＭＨ） </t>
  </si>
  <si>
    <t xml:space="preserve">ユニットロードシステム </t>
  </si>
  <si>
    <t xml:space="preserve">包装 </t>
  </si>
  <si>
    <t xml:space="preserve">担当業務の全体像 </t>
  </si>
  <si>
    <t xml:space="preserve">所属部門内における業務分掌、役割分担 </t>
  </si>
  <si>
    <t xml:space="preserve">自部門及び他部門の業務内容及び業務プロセス </t>
  </si>
  <si>
    <t xml:space="preserve">自社の組織と役割、機能 </t>
  </si>
  <si>
    <t xml:space="preserve">自社及び社会一般でコンプライアンス上問題となった事例 </t>
  </si>
  <si>
    <t xml:space="preserve">問題となりやすい主な事項 </t>
  </si>
  <si>
    <t xml:space="preserve">会社の就業規則及び関連諸規程 </t>
  </si>
  <si>
    <t xml:space="preserve">社内の倫理規定・行動規範 </t>
  </si>
  <si>
    <t xml:space="preserve">ワープロソフトを使った文書の作成方法 </t>
  </si>
  <si>
    <t xml:space="preserve">ネットワークとセキュリティ </t>
  </si>
  <si>
    <t xml:space="preserve">基本的なPC用語 </t>
  </si>
  <si>
    <t xml:space="preserve">挨拶、敬語など基本的なビジネスマナー </t>
  </si>
  <si>
    <t xml:space="preserve">会社の経営理念、社是・社訓 </t>
  </si>
  <si>
    <t xml:space="preserve">経済・業界動向 </t>
  </si>
  <si>
    <t xml:space="preserve">国内外の社会経済に関する一般常識 </t>
  </si>
  <si>
    <t xml:space="preserve">能力細目 </t>
  </si>
  <si>
    <t xml:space="preserve">能力ユニット </t>
  </si>
  <si>
    <t>氏　名</t>
    <rPh sb="0" eb="1">
      <t>シ</t>
    </rPh>
    <rPh sb="2" eb="3">
      <t>メイ</t>
    </rPh>
    <phoneticPr fontId="2"/>
  </si>
  <si>
    <t>実施日</t>
    <rPh sb="0" eb="2">
      <t>ジッシ</t>
    </rPh>
    <rPh sb="2" eb="3">
      <t>ヒ</t>
    </rPh>
    <phoneticPr fontId="2"/>
  </si>
  <si>
    <t>氏　名（評価者）</t>
    <rPh sb="0" eb="1">
      <t>シ</t>
    </rPh>
    <rPh sb="2" eb="3">
      <t>メイ</t>
    </rPh>
    <rPh sb="4" eb="7">
      <t>ヒョウカシャ</t>
    </rPh>
    <phoneticPr fontId="2"/>
  </si>
  <si>
    <t>＜職業能力評価シート＞</t>
    <phoneticPr fontId="2"/>
  </si>
  <si>
    <t>職種・職務</t>
    <rPh sb="0" eb="2">
      <t>ショクシュ</t>
    </rPh>
    <rPh sb="3" eb="5">
      <t>ショクム</t>
    </rPh>
    <phoneticPr fontId="2"/>
  </si>
  <si>
    <t xml:space="preserve">ロジスティクス ・ オペレーション </t>
    <phoneticPr fontId="2"/>
  </si>
  <si>
    <t>レベル</t>
    <phoneticPr fontId="2"/>
  </si>
  <si>
    <t>レベル1の目安</t>
    <rPh sb="5" eb="7">
      <t>メヤス</t>
    </rPh>
    <phoneticPr fontId="2"/>
  </si>
  <si>
    <r>
      <t xml:space="preserve">【評価の基準】
○ ： 　一人でできている
        </t>
    </r>
    <r>
      <rPr>
        <sz val="9"/>
        <rFont val="ＭＳ Ｐゴシック"/>
        <family val="3"/>
        <charset val="128"/>
      </rPr>
      <t xml:space="preserve"> （下位者に教えることができるレベルを含む）</t>
    </r>
    <r>
      <rPr>
        <b/>
        <sz val="9"/>
        <rFont val="ＭＳ Ｐゴシック"/>
        <family val="3"/>
        <charset val="128"/>
      </rPr>
      <t xml:space="preserve">
△ ： 　ほぼ一人でできている
   </t>
    </r>
    <r>
      <rPr>
        <sz val="9"/>
        <rFont val="ＭＳ Ｐゴシック"/>
        <family val="3"/>
        <charset val="128"/>
      </rPr>
      <t xml:space="preserve">      （一部、上位者・周囲の助けが必要なレベル） </t>
    </r>
    <r>
      <rPr>
        <b/>
        <sz val="9"/>
        <rFont val="ＭＳ Ｐゴシック"/>
        <family val="3"/>
        <charset val="128"/>
      </rPr>
      <t xml:space="preserve">
× ： 　できていない
</t>
    </r>
    <r>
      <rPr>
        <sz val="9"/>
        <rFont val="ＭＳ Ｐゴシック"/>
        <family val="3"/>
        <charset val="128"/>
      </rPr>
      <t xml:space="preserve">         （常に上位者・周囲の助けが必要なレベル） </t>
    </r>
    <phoneticPr fontId="2"/>
  </si>
  <si>
    <t>Ⅰ.職務遂行のための基準　共通能力ユニット</t>
    <rPh sb="2" eb="12">
      <t>ｑ</t>
    </rPh>
    <rPh sb="13" eb="15">
      <t>キョウツウ</t>
    </rPh>
    <rPh sb="15" eb="17">
      <t>ノウリョク</t>
    </rPh>
    <phoneticPr fontId="2"/>
  </si>
  <si>
    <t>素点換算</t>
    <rPh sb="0" eb="2">
      <t>ソテン</t>
    </rPh>
    <rPh sb="2" eb="4">
      <t>カンサン</t>
    </rPh>
    <phoneticPr fontId="2"/>
  </si>
  <si>
    <t>能力ユニット</t>
    <rPh sb="0" eb="2">
      <t>ノウリョク</t>
    </rPh>
    <phoneticPr fontId="2"/>
  </si>
  <si>
    <t>能力細目</t>
    <rPh sb="0" eb="2">
      <t>ノウリョク</t>
    </rPh>
    <rPh sb="2" eb="4">
      <t>サイモク</t>
    </rPh>
    <phoneticPr fontId="2"/>
  </si>
  <si>
    <t>職務遂行のための基準</t>
    <rPh sb="0" eb="2">
      <t>ショクム</t>
    </rPh>
    <rPh sb="2" eb="4">
      <t>スイコウ</t>
    </rPh>
    <rPh sb="8" eb="10">
      <t>キジュン</t>
    </rPh>
    <phoneticPr fontId="2"/>
  </si>
  <si>
    <t>自己評価</t>
    <rPh sb="0" eb="2">
      <t>ジコ</t>
    </rPh>
    <rPh sb="2" eb="4">
      <t>ヒョウカ</t>
    </rPh>
    <phoneticPr fontId="2"/>
  </si>
  <si>
    <t>上司評価</t>
    <rPh sb="0" eb="2">
      <t>ジョウシ</t>
    </rPh>
    <rPh sb="2" eb="4">
      <t>ヒョウカ</t>
    </rPh>
    <phoneticPr fontId="2"/>
  </si>
  <si>
    <t>コメント</t>
    <phoneticPr fontId="2"/>
  </si>
  <si>
    <t>ビジネス知識の習得</t>
    <rPh sb="4" eb="6">
      <t>チシキ</t>
    </rPh>
    <rPh sb="7" eb="9">
      <t>シュウトク</t>
    </rPh>
    <phoneticPr fontId="2"/>
  </si>
  <si>
    <t>PCの基本操作とネットワークの活用</t>
    <rPh sb="3" eb="5">
      <t>キホン</t>
    </rPh>
    <rPh sb="5" eb="7">
      <t>ソウサ</t>
    </rPh>
    <rPh sb="15" eb="17">
      <t>カツヨウ</t>
    </rPh>
    <phoneticPr fontId="27"/>
  </si>
  <si>
    <r>
      <rPr>
        <sz val="9"/>
        <rFont val="ＭＳ Ｐゴシック"/>
        <family val="3"/>
        <charset val="128"/>
      </rPr>
      <t>企業倫理とコンプライアンス</t>
    </r>
    <rPh sb="0" eb="2">
      <t>キギョウ</t>
    </rPh>
    <rPh sb="2" eb="4">
      <t>リンリ</t>
    </rPh>
    <phoneticPr fontId="27"/>
  </si>
  <si>
    <t>②倫理的問題の解決</t>
    <rPh sb="1" eb="4">
      <t>リンリテキ</t>
    </rPh>
    <rPh sb="4" eb="6">
      <t>モンダイ</t>
    </rPh>
    <rPh sb="7" eb="9">
      <t>カイケツ</t>
    </rPh>
    <phoneticPr fontId="2"/>
  </si>
  <si>
    <t>関係者との連携による業務の遂行</t>
    <rPh sb="0" eb="3">
      <t>カンケイシャ</t>
    </rPh>
    <rPh sb="5" eb="7">
      <t>レンケイ</t>
    </rPh>
    <rPh sb="10" eb="12">
      <t>ギョウム</t>
    </rPh>
    <rPh sb="13" eb="15">
      <t>スイコウ</t>
    </rPh>
    <phoneticPr fontId="2"/>
  </si>
  <si>
    <t>①チームワークの発揮</t>
    <rPh sb="8" eb="10">
      <t>ハッキ</t>
    </rPh>
    <phoneticPr fontId="2"/>
  </si>
  <si>
    <t>課題の設定と成果の追求</t>
    <rPh sb="0" eb="2">
      <t>カダイ</t>
    </rPh>
    <rPh sb="3" eb="5">
      <t>セッテイ</t>
    </rPh>
    <rPh sb="6" eb="8">
      <t>セイカ</t>
    </rPh>
    <rPh sb="9" eb="11">
      <t>ツイキュウ</t>
    </rPh>
    <phoneticPr fontId="2"/>
  </si>
  <si>
    <t>業務効率化の推進</t>
    <rPh sb="0" eb="2">
      <t>ギョウム</t>
    </rPh>
    <rPh sb="2" eb="5">
      <t>コウリツカ</t>
    </rPh>
    <rPh sb="6" eb="8">
      <t>スイシン</t>
    </rPh>
    <phoneticPr fontId="2"/>
  </si>
  <si>
    <t>輸送包装とユニットロード</t>
    <phoneticPr fontId="2"/>
  </si>
  <si>
    <t xml:space="preserve">物流センターシステム </t>
    <phoneticPr fontId="2"/>
  </si>
  <si>
    <t>輸配送システム</t>
    <phoneticPr fontId="2"/>
  </si>
  <si>
    <t>自己評価
集計</t>
    <rPh sb="0" eb="2">
      <t>ジコ</t>
    </rPh>
    <rPh sb="2" eb="4">
      <t>ヒョウカ</t>
    </rPh>
    <rPh sb="5" eb="7">
      <t>シュウケイ</t>
    </rPh>
    <phoneticPr fontId="2"/>
  </si>
  <si>
    <t>上司評価
集計</t>
    <rPh sb="0" eb="2">
      <t>ジョウシ</t>
    </rPh>
    <rPh sb="2" eb="4">
      <t>ヒョウカ</t>
    </rPh>
    <rPh sb="5" eb="7">
      <t>シュウケイ</t>
    </rPh>
    <phoneticPr fontId="2"/>
  </si>
  <si>
    <t>上司評価
合計数にしめる割合</t>
    <rPh sb="0" eb="2">
      <t>ジョウシ</t>
    </rPh>
    <rPh sb="2" eb="4">
      <t>ヒョウカ</t>
    </rPh>
    <rPh sb="5" eb="7">
      <t>ゴウケイ</t>
    </rPh>
    <rPh sb="7" eb="8">
      <t>スウ</t>
    </rPh>
    <rPh sb="12" eb="14">
      <t>ワリアイ</t>
    </rPh>
    <phoneticPr fontId="2"/>
  </si>
  <si>
    <t>○の数</t>
    <rPh sb="2" eb="3">
      <t>カズ</t>
    </rPh>
    <phoneticPr fontId="2"/>
  </si>
  <si>
    <t>△の数</t>
    <rPh sb="2" eb="3">
      <t>カズ</t>
    </rPh>
    <phoneticPr fontId="2"/>
  </si>
  <si>
    <t>×の数</t>
    <rPh sb="2" eb="3">
      <t>カズ</t>
    </rPh>
    <phoneticPr fontId="2"/>
  </si>
  <si>
    <t>○△×の合計数</t>
    <rPh sb="4" eb="6">
      <t>ゴウケイ</t>
    </rPh>
    <rPh sb="6" eb="7">
      <t>スウ</t>
    </rPh>
    <phoneticPr fontId="2"/>
  </si>
  <si>
    <t>必要な知識</t>
    <rPh sb="0" eb="2">
      <t>ヒツヨウ</t>
    </rPh>
    <rPh sb="3" eb="5">
      <t>チシキ</t>
    </rPh>
    <phoneticPr fontId="2"/>
  </si>
  <si>
    <t>自己
評価</t>
    <rPh sb="0" eb="2">
      <t>ジコ</t>
    </rPh>
    <rPh sb="3" eb="5">
      <t>ヒョウカ</t>
    </rPh>
    <phoneticPr fontId="2"/>
  </si>
  <si>
    <t>表計算ソフトの使用方法</t>
    <phoneticPr fontId="2"/>
  </si>
  <si>
    <t xml:space="preserve">プレゼンテーションソフトなど基本ソフトの活用方法 </t>
    <phoneticPr fontId="2"/>
  </si>
  <si>
    <t>情報検索の知識（インターネット等）</t>
    <phoneticPr fontId="2"/>
  </si>
  <si>
    <t xml:space="preserve">データの加工と整理に関する技術 </t>
    <phoneticPr fontId="2"/>
  </si>
  <si>
    <t>企業倫理とコンプライアンス</t>
    <rPh sb="0" eb="2">
      <t>キギョウ</t>
    </rPh>
    <rPh sb="2" eb="4">
      <t>リンリ</t>
    </rPh>
    <phoneticPr fontId="2"/>
  </si>
  <si>
    <t xml:space="preserve">所属部門内における業務分掌、役割分担   </t>
    <phoneticPr fontId="2"/>
  </si>
  <si>
    <t>職場におけるコミュニケーション・ツールとその長所短所</t>
  </si>
  <si>
    <t>他部門や外注先のキーパーソン</t>
    <phoneticPr fontId="2"/>
  </si>
  <si>
    <t>課題・目標の明確化と成果の追追求</t>
    <rPh sb="14" eb="16">
      <t>ツイキュウ</t>
    </rPh>
    <phoneticPr fontId="2"/>
  </si>
  <si>
    <t xml:space="preserve">業務計画の作成  </t>
    <phoneticPr fontId="2"/>
  </si>
  <si>
    <t xml:space="preserve">業務遂行上の諸ルール </t>
    <phoneticPr fontId="2"/>
  </si>
  <si>
    <t>業務効率化の推進</t>
    <phoneticPr fontId="2"/>
  </si>
  <si>
    <t xml:space="preserve">担当業務に関するルール、 マニュアル </t>
    <phoneticPr fontId="2"/>
  </si>
  <si>
    <t xml:space="preserve">生産性向上のためのアプローチ  </t>
    <phoneticPr fontId="2"/>
  </si>
  <si>
    <t>輸送包装とユニットロード</t>
    <phoneticPr fontId="2"/>
  </si>
  <si>
    <t xml:space="preserve">物流センターシステム </t>
    <phoneticPr fontId="2"/>
  </si>
  <si>
    <t xml:space="preserve">輸配送システム </t>
    <phoneticPr fontId="2"/>
  </si>
  <si>
    <t>Ⅰ共通能力ユニット</t>
    <rPh sb="1" eb="3">
      <t>キョウツウ</t>
    </rPh>
    <rPh sb="3" eb="5">
      <t>ノウリョク</t>
    </rPh>
    <phoneticPr fontId="2"/>
  </si>
  <si>
    <t>①ビジネスや社会経済の一般動向の習得</t>
    <phoneticPr fontId="25"/>
  </si>
  <si>
    <t>○</t>
  </si>
  <si>
    <t>政治・経済・社会情勢に関する知識を身につけるよう、日頃から新聞等のニュース媒体等に目を通している。</t>
  </si>
  <si>
    <t>ビジネスの場で経済情勢や業界動向の話題となった場合に、議論に参加できている。</t>
  </si>
  <si>
    <t>ビジネス上必要な一般常識を習得すべく継続的に取り組んでいる。</t>
  </si>
  <si>
    <t>●</t>
    <phoneticPr fontId="2"/>
  </si>
  <si>
    <t>社会経済の動きに興味関心をもち、新聞等のニュース媒体をチェックするよう努めている</t>
  </si>
  <si>
    <t>②会社の仕組みの理解</t>
    <phoneticPr fontId="2"/>
  </si>
  <si>
    <t>自社の経営理念や社是・社訓等の内容を正確に理解し、日常の行動において実践している。</t>
  </si>
  <si>
    <t>自社の組織形態・職制について正確に理解している。</t>
  </si>
  <si>
    <t>所属組織の業務目標や当面の課題を正確に理解している。</t>
  </si>
  <si>
    <t>●</t>
    <phoneticPr fontId="2"/>
  </si>
  <si>
    <t>自社の経理理念や社是・社訓等の内容を理解している。</t>
  </si>
  <si>
    <t>③ビジネスマナーの習得</t>
    <rPh sb="9" eb="11">
      <t>シュウトク</t>
    </rPh>
    <phoneticPr fontId="1"/>
  </si>
  <si>
    <t>挨拶・敬語など、日頃から社会人として相応しい振る舞いを行っている。</t>
  </si>
  <si>
    <t>アポイントメント（面会約束）を取る際や顧客を訪問する際などのマナーを理解し、日常的に実践している。</t>
  </si>
  <si>
    <t>●</t>
    <phoneticPr fontId="2"/>
  </si>
  <si>
    <t>挨拶・敬語、報告・連絡・相談など、社会人として最低限必要な態度・行動を身につけている。</t>
    <phoneticPr fontId="2"/>
  </si>
  <si>
    <t>PCの基本操作とネットワークの活用</t>
    <phoneticPr fontId="2"/>
  </si>
  <si>
    <t xml:space="preserve">①PC及びネットワークの理解 </t>
    <phoneticPr fontId="2"/>
  </si>
  <si>
    <t>PCの基本的な操作方法を身につけ、OS（オペレーティングシステム）など基本となるソフトウェアを的確に使いこなしている。</t>
    <phoneticPr fontId="2"/>
  </si>
  <si>
    <t>インターネットやLANについて理解し、 日常業務として適切に利用している。</t>
    <phoneticPr fontId="2"/>
  </si>
  <si>
    <t>モバイルPCの基本的な接続方法を理解し、出張先等において的確に活用している。</t>
    <phoneticPr fontId="2"/>
  </si>
  <si>
    <t>コンピュータウイルス対策や情報漏洩防止策など、会社のルールに則りセキュリティ対応を確実に行っている。</t>
    <phoneticPr fontId="2"/>
  </si>
  <si>
    <t>②ワープロソフト、表計算ソフト等の活用</t>
    <phoneticPr fontId="1"/>
  </si>
  <si>
    <t>ワープロソフトの様々な機能を活用し、レイアウト構成にも配慮した事務文書を作成している。</t>
    <phoneticPr fontId="2"/>
  </si>
  <si>
    <t>表計算ソフトの関数機能を一通りマスターし、各種計算や作表を確実に遂行している。</t>
  </si>
  <si>
    <t xml:space="preserve">プレゼンテーションソフトの基本操作を一通りマスターし、基本的な資料作成を適切に行っている。 </t>
    <phoneticPr fontId="2"/>
  </si>
  <si>
    <t>フォントや背景色を工夫するなど、内容のみならず受け手に与える印象にも配慮したプレゼンテーション資料の作成を行っている。</t>
  </si>
  <si>
    <t>●</t>
    <phoneticPr fontId="2"/>
  </si>
  <si>
    <t>ワープロソフトや表計算ソフトの基本的な使い方を理解し、簡単な文章作成や作表作業を適切に行っている。</t>
    <phoneticPr fontId="2"/>
  </si>
  <si>
    <t>③情報の検索・加工と整理</t>
    <phoneticPr fontId="2"/>
  </si>
  <si>
    <t>○</t>
    <phoneticPr fontId="2"/>
  </si>
  <si>
    <t>インターネットを使って必要な情報の検索を的確に行っている。</t>
  </si>
  <si>
    <t>収集データをその性質に応じて適切な方法によりグラフ化、図表化している。</t>
  </si>
  <si>
    <t xml:space="preserve">インターネットを使った簡単な情報検索を行っている。 </t>
    <phoneticPr fontId="2"/>
  </si>
  <si>
    <t>①諸規程、諸ルールの遵守</t>
    <phoneticPr fontId="2"/>
  </si>
  <si>
    <t>法令、就業規則などコンプライアンス上のルールを遵守している。</t>
  </si>
  <si>
    <t>企業人としての自覚や責任感をもち、日頃から自社の社会的信用を損なうことがないよう行動している。</t>
  </si>
  <si>
    <t>業務上知り得た秘密を正当な理由なく他に開示したり、盗用したりしない。</t>
  </si>
  <si>
    <t>日常の職務行動において公私の区別をきちんとつけている。</t>
  </si>
  <si>
    <t>●</t>
    <phoneticPr fontId="2"/>
  </si>
  <si>
    <t>職業人としての自覚をもち、責任感と緊張感をもって仕事に取り組んでいる。</t>
    <phoneticPr fontId="2"/>
  </si>
  <si>
    <t>勤務中は公私の区別をきちんとつけている。</t>
    <phoneticPr fontId="2"/>
  </si>
  <si>
    <t>日常の業務遂行において法的または倫理的なジレンマに直面した際は、法令や決められたルールに照らして判断し、判断が難しい場合には必ず上位者に相談している。</t>
  </si>
  <si>
    <t>コンプライアンス上のトラブルが発生した場合には、速やかに上位者への報告・連絡・相談を行って指示を仰いでいる。</t>
  </si>
  <si>
    <t>法令やルール等について、曖昧なことや分からないことは必ず周囲に質問して確認している。</t>
  </si>
  <si>
    <t>コンプライアンス上の不明点が生じた場合には、いかなる場合でも迅速に上位者に報告・連絡・相談を行っている。</t>
    <phoneticPr fontId="2"/>
  </si>
  <si>
    <t>関係者との連携による業務の遂行</t>
    <phoneticPr fontId="2"/>
  </si>
  <si>
    <t>上位者への報告・連絡・相談を速やかに行っている。</t>
  </si>
  <si>
    <t>余力がある場合には進んで周囲の仕事を手伝っている。</t>
  </si>
  <si>
    <t>仕事を進めるうえで有益な情報は周囲に提供して共有を図っている。</t>
  </si>
  <si>
    <t xml:space="preserve"> チームの一員として協力し合うことの意義や必要性を理解している。</t>
    <phoneticPr fontId="2"/>
  </si>
  <si>
    <t>②周囲との関係構築</t>
    <phoneticPr fontId="2"/>
  </si>
  <si>
    <t>周囲と積極的にコミュニケーションをとり、友好的な人間関係を構築している。</t>
  </si>
  <si>
    <t>周囲から質問や助言を求められた場合には快く対応している。</t>
  </si>
  <si>
    <t>担当する仕事には直接結びつかない依頼であっても誠実に対応している。</t>
  </si>
  <si>
    <t>状況に応じて適切なコミュニケーション・ツール（口頭、電話、FAX、電子メール等）の判断・選択を行っている。</t>
    <phoneticPr fontId="2"/>
  </si>
  <si>
    <t>●</t>
    <phoneticPr fontId="2"/>
  </si>
  <si>
    <t>上司や同僚・先輩に対し、「おはようございます」「お疲れ様でした」「お先に失礼します」などの挨拶を欠かさず行っている。</t>
    <phoneticPr fontId="2"/>
  </si>
  <si>
    <t>Ⅱ選択能力ユニット</t>
    <rPh sb="1" eb="3">
      <t>センタク</t>
    </rPh>
    <rPh sb="3" eb="5">
      <t>ノウリョク</t>
    </rPh>
    <phoneticPr fontId="2"/>
  </si>
  <si>
    <t>輸送包装とユニットロード</t>
    <phoneticPr fontId="2"/>
  </si>
  <si>
    <t>①企画・計画</t>
    <phoneticPr fontId="2"/>
  </si>
  <si>
    <t xml:space="preserve">物流部門における物流センターの基本的概念と役割を理解している。 </t>
    <phoneticPr fontId="2"/>
  </si>
  <si>
    <t>○</t>
    <phoneticPr fontId="2"/>
  </si>
  <si>
    <t xml:space="preserve">自社及び他社における関連事例を観察することで実際の影響・効果を把握している。 </t>
    <phoneticPr fontId="2"/>
  </si>
  <si>
    <t xml:space="preserve">担当業務に関する実施手順や事務的手続き、社内決裁ルート等を正しく理解したうえで、適切な業務計画を立てている。 </t>
    <phoneticPr fontId="2"/>
  </si>
  <si>
    <t>○</t>
    <phoneticPr fontId="2"/>
  </si>
  <si>
    <t>○</t>
    <phoneticPr fontId="2"/>
  </si>
  <si>
    <t xml:space="preserve">物流部門のスタッフとして身につけておくべき実用的な知識・スキルの向上に取り組んでいる。 </t>
    <phoneticPr fontId="2"/>
  </si>
  <si>
    <t>○</t>
    <phoneticPr fontId="2"/>
  </si>
  <si>
    <t xml:space="preserve">輸送包装・荷役・保管の検討業務について上司や先輩・同僚からの助言を踏まえ、現状における問題点や優先的に取り組むべき課題を整理している。 </t>
    <phoneticPr fontId="2"/>
  </si>
  <si>
    <t xml:space="preserve">②実務の推進 </t>
    <phoneticPr fontId="2"/>
  </si>
  <si>
    <t xml:space="preserve"> ユニットロードシステムを理解し、パレットやコンテナの選定を上司の包括的助言に基づき独力で行っている。  </t>
    <phoneticPr fontId="2"/>
  </si>
  <si>
    <t xml:space="preserve">マテリアル・ハンドリングの原則と目的を理解し、日々の業務に適用して合理化を推進している。 </t>
    <phoneticPr fontId="2"/>
  </si>
  <si>
    <t xml:space="preserve">保管の概念を理解して、保管する商品の特性や倉庫の種類に応じて、上司の包括的助言に基づき独力で適切な料金を計算・設定している。  </t>
    <phoneticPr fontId="2"/>
  </si>
  <si>
    <t xml:space="preserve">自社に必要な荷役機器及び保管機器の導入を検討し、導入後は適切に使用して効率化を図っている。 </t>
    <phoneticPr fontId="2"/>
  </si>
  <si>
    <t xml:space="preserve">保管・倉庫に関する業務に取り掛かる前に過去の類例を調べるなど効率的に業務を行っている。 </t>
    <phoneticPr fontId="2"/>
  </si>
  <si>
    <t xml:space="preserve">過去に類例のない問題に直面した場合、突発的事態が発生した場合には、まずは上司に一報したうえで指示を踏まえて迅速に行動している。  </t>
    <phoneticPr fontId="2"/>
  </si>
  <si>
    <t>●</t>
  </si>
  <si>
    <t xml:space="preserve">保管の概念、保管する商品の特性、倉庫の種類を理解し、料金の計算を上司からの詳細な指示助言に基づいて正確に実施している。 </t>
    <phoneticPr fontId="2"/>
  </si>
  <si>
    <t xml:space="preserve">自社で使用している荷役機器及び保管機器について、適切な使用方法を理解して日々の業務を行っている。 </t>
    <phoneticPr fontId="2"/>
  </si>
  <si>
    <t xml:space="preserve">JANコードなどのバーコードの内容を正確に理解し、受発注処理、ピッキングなどの業務を上司からの詳細な指示・助言に基づいて正確に行っている。  </t>
    <phoneticPr fontId="2"/>
  </si>
  <si>
    <t xml:space="preserve">保管・倉庫に関する業務をめぐる問題が発生した場合には、いかなる場合でも迅速に上司や先輩に報告し、与えられた指示通りに対応している。  </t>
    <phoneticPr fontId="2"/>
  </si>
  <si>
    <t>③評価・検証</t>
    <phoneticPr fontId="2"/>
  </si>
  <si>
    <t>マテリアル・ハンドリングの実施記録など、 業務に関する報告書等は正確に作成し、 遅滞なく提出している。</t>
    <phoneticPr fontId="2"/>
  </si>
  <si>
    <t xml:space="preserve">至らなかった点については率直に反省し、上司の助言等を踏まえて次期の業務改善に活かすべく工夫している。  </t>
    <phoneticPr fontId="2"/>
  </si>
  <si>
    <t xml:space="preserve">担当業務に関する報告書等は遅滞なく提出している。 </t>
    <phoneticPr fontId="2"/>
  </si>
  <si>
    <t xml:space="preserve">物流センターシステム </t>
    <phoneticPr fontId="2"/>
  </si>
  <si>
    <t>①企画・計画</t>
    <phoneticPr fontId="2"/>
  </si>
  <si>
    <t xml:space="preserve">○ </t>
    <phoneticPr fontId="2"/>
  </si>
  <si>
    <t xml:space="preserve">○ </t>
    <phoneticPr fontId="2"/>
  </si>
  <si>
    <t xml:space="preserve">担当業務に関する実施手順や事務的手続き、社内決裁ルート等を正しく理解したうえで、適切な業務計画を立てている。 </t>
    <phoneticPr fontId="2"/>
  </si>
  <si>
    <t xml:space="preserve">入出庫・検品など、担当業務の実施方法や実施手順に曖昧な点がある場合には、そのままにすることなく上司や先輩に質問し解決を図っている。  </t>
    <phoneticPr fontId="2"/>
  </si>
  <si>
    <t xml:space="preserve">物流部門のスタッフとして身につけておくべき実用的な知識・スキルの向上に取り組んでいる。 </t>
    <phoneticPr fontId="2"/>
  </si>
  <si>
    <t xml:space="preserve">入出庫・格納・棚卸等の検討業務について上司や先輩・同僚からの助言を踏まえ、現状における問題点や優先的に取り組むべき課題を整理している。  </t>
    <phoneticPr fontId="2"/>
  </si>
  <si>
    <t>②実務の推進</t>
    <phoneticPr fontId="2"/>
  </si>
  <si>
    <t>○</t>
    <phoneticPr fontId="2"/>
  </si>
  <si>
    <t xml:space="preserve">○ </t>
    <phoneticPr fontId="2"/>
  </si>
  <si>
    <t xml:space="preserve">入出庫作業に当たり、運搬やピッキング作業を上司の包括的助言に基づき独力で業務を遂行している。 </t>
    <phoneticPr fontId="2"/>
  </si>
  <si>
    <t>センター作業の機械化・ 自動化コストの効果の分析において、 上司の包括的助言に基づき独力で業務を遂行している。</t>
    <phoneticPr fontId="2"/>
  </si>
  <si>
    <t xml:space="preserve">物流センター内の安全確保のため、上司の包括的助言に基づき独力でセンター内の安全確認・管理を行っている。   </t>
    <phoneticPr fontId="2"/>
  </si>
  <si>
    <t>検品・棚卸等に関する業務に取り掛かる前に過去の類例を調べるなど効率的に業務を行っている。</t>
    <phoneticPr fontId="2"/>
  </si>
  <si>
    <t xml:space="preserve">過去に類例のない問題に直面した場合、突発的事態が発生した場合には、まずは上司に一報したうえで指示を踏まえて迅速に行動している。   </t>
    <phoneticPr fontId="2"/>
  </si>
  <si>
    <t xml:space="preserve">●  </t>
    <phoneticPr fontId="2"/>
  </si>
  <si>
    <t xml:space="preserve">入出庫・格納・棚卸・流通加工の基本を理解している。 </t>
    <phoneticPr fontId="2"/>
  </si>
  <si>
    <t xml:space="preserve">運搬やピッキング作業において、上司からの詳細な指示・助言に基づいて正確に業務を遂行している。 </t>
    <phoneticPr fontId="2"/>
  </si>
  <si>
    <t xml:space="preserve">センター作業の機械化・自動化コストの効果の分析において、上司からの詳細な指示・助言に基づいて正確に業務を遂行している。  </t>
    <phoneticPr fontId="2"/>
  </si>
  <si>
    <t xml:space="preserve">物流センター業務をめぐる問題が発生した場合には、いかなる場合でも迅速に上司や先輩に報告し、与えられた指示通りに対応している。 </t>
    <phoneticPr fontId="2"/>
  </si>
  <si>
    <t xml:space="preserve">③評価・検証 </t>
    <phoneticPr fontId="2"/>
  </si>
  <si>
    <t xml:space="preserve">自分の検討業務の妥当性・実行可能性を常に測定し、上司や関係者からのフィードバックを参照に必要な見直しを行っている。 </t>
    <phoneticPr fontId="2"/>
  </si>
  <si>
    <t xml:space="preserve">入出庫や棚卸の管理記録など、業務に関する報告書等は正確に作成し、遅滞なく提出している。 </t>
    <phoneticPr fontId="2"/>
  </si>
  <si>
    <t xml:space="preserve">物流センター業務に関し、満足できた点、至らなかった点などに関する自己評価を行い、今後改善すべき点は整理し、上司や先輩に対して積極的に意見具申している。  </t>
    <phoneticPr fontId="2"/>
  </si>
  <si>
    <t xml:space="preserve">至らなかった点については率直に反省し、上司の助言等を踏まえて次期の業務改善に活かすべく工夫している。 </t>
    <phoneticPr fontId="2"/>
  </si>
  <si>
    <t xml:space="preserve">● </t>
    <phoneticPr fontId="2"/>
  </si>
  <si>
    <t xml:space="preserve">入出庫や棚卸の管理記録など、担当業務に関する報告書等は遅滞なく提出している。 </t>
  </si>
  <si>
    <t>輸配送システム</t>
    <phoneticPr fontId="2"/>
  </si>
  <si>
    <t xml:space="preserve">①企画・計画 </t>
    <phoneticPr fontId="2"/>
  </si>
  <si>
    <t xml:space="preserve">物流部門における輸送の基本的概念と役割を理解している。 </t>
    <phoneticPr fontId="2"/>
  </si>
  <si>
    <t xml:space="preserve">自社及び他社における輸送の事例を観察することで輸送の実際の影響・効果を把握している。 </t>
    <phoneticPr fontId="2"/>
  </si>
  <si>
    <t xml:space="preserve">担当業務に関する実施手順や事務的手続き、社内決裁ルート等を正しく理解したうえで、適切な業務計画を立てている。  </t>
    <phoneticPr fontId="2"/>
  </si>
  <si>
    <t xml:space="preserve">輸送・配送システムの管理など、担当業務の実施方法や実施手順に曖昧な点がある場合には、そのままにすることなく上司や先輩に質問し解決を図っている。  </t>
    <phoneticPr fontId="2"/>
  </si>
  <si>
    <t>物流部門のスタッフとして身につけておくべき実用的な知識・スキルの向上に取り組んでいる。</t>
    <phoneticPr fontId="2"/>
  </si>
  <si>
    <t xml:space="preserve">○ </t>
    <phoneticPr fontId="2"/>
  </si>
  <si>
    <t xml:space="preserve">輸送の検討業務について上司や先輩・同僚からの助言を踏まえ、現状における問題点や優先的に取り組むべき課題を整理している。  </t>
    <phoneticPr fontId="2"/>
  </si>
  <si>
    <t xml:space="preserve">②実務の推進  </t>
    <phoneticPr fontId="2"/>
  </si>
  <si>
    <t xml:space="preserve">輸送効率化に向けた物流センター間のネットワークの再構築、配送ルートの組立て・見直しによる配送業務の改善、などの検討を上司の包括的助言に基づき独力で行っている。  </t>
    <phoneticPr fontId="2"/>
  </si>
  <si>
    <t>国際輸送の基本的な知識を有し、上司の包括的助言に基づき独力で関連する検討を行っている。</t>
    <phoneticPr fontId="2"/>
  </si>
  <si>
    <t>運行管理の検討などの業務に取り掛かる前に過去の類例を調べるなど効率的に業務を行っている。</t>
    <phoneticPr fontId="2"/>
  </si>
  <si>
    <t xml:space="preserve">過去に類例のない問題に直面した場合、 突発的事態が発生した場合には、 まずは上司に一報したうえで指示を踏まえて迅速に行動している。  </t>
    <phoneticPr fontId="2"/>
  </si>
  <si>
    <t xml:space="preserve">物流センター間のネットワークや配送ルートを理解し、上司からの詳細な指示・助言に基づいて的確に輸送業務を遂行している。  </t>
    <phoneticPr fontId="2"/>
  </si>
  <si>
    <t xml:space="preserve">③評価・検証  </t>
    <phoneticPr fontId="2"/>
  </si>
  <si>
    <t xml:space="preserve">輸送検討業務の妥当性・実行可能性を常に測定し、上司や関係者からのフィードバックを参照に必要な見直しを行っている。  </t>
    <phoneticPr fontId="2"/>
  </si>
  <si>
    <t xml:space="preserve">運送契約など、担当業務に関する報告書等は正確に作成し、遅滞なく提出している。 </t>
    <phoneticPr fontId="2"/>
  </si>
  <si>
    <t xml:space="preserve">輸送業務に関し、満足できた点、至らなかった点などに関する自己評価を行い、今後改善すべき点は整理し、上司や先輩に対して積極的に意見具申している。  </t>
    <phoneticPr fontId="2"/>
  </si>
  <si>
    <t xml:space="preserve">至らなかった点については率直に反省し、上司の助言等を踏まえて次期の業務改善に活かすべく工夫している。  </t>
    <phoneticPr fontId="2"/>
  </si>
  <si>
    <t xml:space="preserve">運送契約など、担当業務に関する関する報告書等は遅滞なく提出している。 </t>
    <phoneticPr fontId="2"/>
  </si>
  <si>
    <t>OJTコミュニケーションシート</t>
    <phoneticPr fontId="2"/>
  </si>
  <si>
    <t>本人所属</t>
    <rPh sb="0" eb="2">
      <t>ホンニン</t>
    </rPh>
    <rPh sb="2" eb="4">
      <t>ショゾク</t>
    </rPh>
    <phoneticPr fontId="2"/>
  </si>
  <si>
    <t>本人氏名</t>
    <rPh sb="0" eb="2">
      <t>ホンニン</t>
    </rPh>
    <rPh sb="2" eb="4">
      <t>シメイ</t>
    </rPh>
    <phoneticPr fontId="2"/>
  </si>
  <si>
    <t>印</t>
    <rPh sb="0" eb="1">
      <t>イン</t>
    </rPh>
    <phoneticPr fontId="2"/>
  </si>
  <si>
    <t>レベル</t>
    <phoneticPr fontId="2"/>
  </si>
  <si>
    <t>評価者氏名</t>
    <rPh sb="0" eb="2">
      <t>ヒョウカ</t>
    </rPh>
    <rPh sb="2" eb="3">
      <t>シャ</t>
    </rPh>
    <rPh sb="3" eb="5">
      <t>シメイ</t>
    </rPh>
    <phoneticPr fontId="2"/>
  </si>
  <si>
    <t>評価期間</t>
    <rPh sb="0" eb="2">
      <t>ヒョウカ</t>
    </rPh>
    <rPh sb="2" eb="4">
      <t>キカン</t>
    </rPh>
    <phoneticPr fontId="2"/>
  </si>
  <si>
    <t>年</t>
    <rPh sb="0" eb="1">
      <t>ネン</t>
    </rPh>
    <phoneticPr fontId="2"/>
  </si>
  <si>
    <t>月</t>
    <rPh sb="0" eb="1">
      <t>ツキ</t>
    </rPh>
    <phoneticPr fontId="2"/>
  </si>
  <si>
    <t>日</t>
    <rPh sb="0" eb="1">
      <t>ヒ</t>
    </rPh>
    <phoneticPr fontId="2"/>
  </si>
  <si>
    <t>～</t>
    <phoneticPr fontId="2"/>
  </si>
  <si>
    <t>スキルレベルチェックグラフ</t>
    <phoneticPr fontId="2"/>
  </si>
  <si>
    <t>スキルアップ上の課題</t>
    <rPh sb="6" eb="7">
      <t>ジョウ</t>
    </rPh>
    <rPh sb="8" eb="10">
      <t>カダイ</t>
    </rPh>
    <phoneticPr fontId="2"/>
  </si>
  <si>
    <t>スキルアップ目標</t>
    <rPh sb="6" eb="8">
      <t>モクヒョウ</t>
    </rPh>
    <phoneticPr fontId="2"/>
  </si>
  <si>
    <t>※現在評価は上司評価</t>
    <rPh sb="1" eb="3">
      <t>ゲンザイ</t>
    </rPh>
    <rPh sb="3" eb="5">
      <t>ヒョウカ</t>
    </rPh>
    <rPh sb="6" eb="8">
      <t>ジョウシ</t>
    </rPh>
    <rPh sb="8" eb="10">
      <t>ヒョウカ</t>
    </rPh>
    <phoneticPr fontId="2"/>
  </si>
  <si>
    <t>現在評価</t>
    <rPh sb="0" eb="2">
      <t>ゲンザイ</t>
    </rPh>
    <rPh sb="2" eb="4">
      <t>ヒョウカ</t>
    </rPh>
    <phoneticPr fontId="2"/>
  </si>
  <si>
    <t>目標評価</t>
    <rPh sb="0" eb="2">
      <t>モクヒョウ</t>
    </rPh>
    <rPh sb="2" eb="4">
      <t>ヒョウカ</t>
    </rPh>
    <phoneticPr fontId="2"/>
  </si>
  <si>
    <t>能力ユニット・点数一覧</t>
    <rPh sb="0" eb="2">
      <t>ノウリョク</t>
    </rPh>
    <rPh sb="7" eb="11">
      <t>テンスウイチラン</t>
    </rPh>
    <phoneticPr fontId="2"/>
  </si>
  <si>
    <t>スキルアップのための活動計画</t>
    <rPh sb="10" eb="12">
      <t>カツドウ</t>
    </rPh>
    <rPh sb="12" eb="14">
      <t>ケイカク</t>
    </rPh>
    <phoneticPr fontId="2"/>
  </si>
  <si>
    <t>能力ユニット名</t>
    <rPh sb="0" eb="2">
      <t>ノウリョク</t>
    </rPh>
    <rPh sb="6" eb="7">
      <t>メイ</t>
    </rPh>
    <phoneticPr fontId="2"/>
  </si>
  <si>
    <t>自己</t>
    <rPh sb="0" eb="2">
      <t>ジコ</t>
    </rPh>
    <phoneticPr fontId="2"/>
  </si>
  <si>
    <t>上司</t>
    <rPh sb="0" eb="2">
      <t>ジョウシ</t>
    </rPh>
    <phoneticPr fontId="2"/>
  </si>
  <si>
    <t>活動計画</t>
    <rPh sb="0" eb="2">
      <t>カツドウ</t>
    </rPh>
    <rPh sb="2" eb="4">
      <t>ケイカク</t>
    </rPh>
    <phoneticPr fontId="2"/>
  </si>
  <si>
    <t>スケジュール、期限</t>
    <rPh sb="7" eb="9">
      <t>キゲン</t>
    </rPh>
    <phoneticPr fontId="2"/>
  </si>
  <si>
    <t>評価</t>
    <phoneticPr fontId="2"/>
  </si>
  <si>
    <t>評価</t>
    <phoneticPr fontId="2"/>
  </si>
  <si>
    <t>実績</t>
    <rPh sb="0" eb="2">
      <t>ジッセキ</t>
    </rPh>
    <phoneticPr fontId="2"/>
  </si>
  <si>
    <t>実績（スキル習熟状況、活動実績など）、本人コメント</t>
    <rPh sb="0" eb="2">
      <t>ジッセキ</t>
    </rPh>
    <rPh sb="6" eb="8">
      <t>シュウジュク</t>
    </rPh>
    <rPh sb="8" eb="10">
      <t>ジョウキョウ</t>
    </rPh>
    <rPh sb="11" eb="13">
      <t>カツドウ</t>
    </rPh>
    <rPh sb="13" eb="15">
      <t>ジッセキ</t>
    </rPh>
    <rPh sb="19" eb="21">
      <t>ホンニン</t>
    </rPh>
    <phoneticPr fontId="2"/>
  </si>
  <si>
    <t>上司コメント</t>
    <rPh sb="0" eb="2">
      <t>ジョウシ</t>
    </rPh>
    <phoneticPr fontId="2"/>
  </si>
  <si>
    <t>エントリーレベル</t>
    <phoneticPr fontId="2"/>
  </si>
  <si>
    <t>職業能力評価シート（ロジスティクス ・ オペレーション   エントリーレベル）</t>
    <phoneticPr fontId="2"/>
  </si>
  <si>
    <t>Ⅱ.職務遂行のための基準　選択能力ユニット(ロジスティクス ・ オペレーション   エントリーレベル ）</t>
    <rPh sb="2" eb="12">
      <t>ｑ</t>
    </rPh>
    <rPh sb="13" eb="15">
      <t>センタク</t>
    </rPh>
    <rPh sb="15" eb="17">
      <t>ノウリョク</t>
    </rPh>
    <phoneticPr fontId="2"/>
  </si>
  <si>
    <t>Ⅲ. 必要な知識　（共通能力ユニット　ロジスティクス ・ オペレーション  エントリーレベル）</t>
    <rPh sb="3" eb="5">
      <t>ヒツヨウ</t>
    </rPh>
    <rPh sb="6" eb="8">
      <t>チシキ</t>
    </rPh>
    <rPh sb="10" eb="12">
      <t>キョウツウ</t>
    </rPh>
    <rPh sb="12" eb="14">
      <t>ノウリョク</t>
    </rPh>
    <phoneticPr fontId="2"/>
  </si>
  <si>
    <t>Ⅳ.必要な知識（選択能力ユニット ロジスティクス ・ オペレーション   エントリーレベル）</t>
    <rPh sb="8" eb="10">
      <t>センタク</t>
    </rPh>
    <phoneticPr fontId="2"/>
  </si>
  <si>
    <t>【サブツール】能力細目・職務遂行のための基準一覧（ロジスティクス ・ オペレーション  エントリーレベル）</t>
    <rPh sb="7" eb="9">
      <t>ノウリョク</t>
    </rPh>
    <rPh sb="9" eb="11">
      <t>サイモク</t>
    </rPh>
    <rPh sb="12" eb="14">
      <t>ショクム</t>
    </rPh>
    <rPh sb="14" eb="16">
      <t>スイコウ</t>
    </rPh>
    <rPh sb="20" eb="22">
      <t>キジュン</t>
    </rPh>
    <rPh sb="22" eb="24">
      <t>イチラン</t>
    </rPh>
    <phoneticPr fontId="2"/>
  </si>
  <si>
    <t xml:space="preserve">社会経済の動きに興味関心をもち、 新聞等のニュース媒体をチェックするよう努めている。 </t>
  </si>
  <si>
    <t xml:space="preserve">挨拶・敬語、報告・連絡・相談など、社会人として最低限必要な態度・行動を身につけている。   </t>
  </si>
  <si>
    <t xml:space="preserve">ワープロソフトや表計算ソフトの基本的な使い方を理解し、簡単な文章作成や作表作業を適切に行っている。  </t>
  </si>
  <si>
    <t>インターネットを使った簡単な情報検索を行っている。</t>
  </si>
  <si>
    <t xml:space="preserve"> コンプライアンス上の不明点が生じた場合には、いかなる場合でも迅速に上位者に報告・連絡・相談を行っている。 </t>
  </si>
  <si>
    <t xml:space="preserve">上司や同僚・先輩に対し、「おはようございます」「お疲れ様でした」「お先に失礼します」などの挨拶を欠かさず行っている。  </t>
  </si>
  <si>
    <t xml:space="preserve">いったん引き受けたことは、正当な理由なく途中で投げ出すことなく取り組んでいる。  </t>
  </si>
  <si>
    <t xml:space="preserve">しなければならない手間や手続きを故意に省くことなく、指示されたとおり誠実に職務を遂行している。  </t>
  </si>
  <si>
    <t xml:space="preserve">仕事の全体像を把握し、職場での円滑なコミュニケーションを図りながら、上司の指示に沿って補助的業務を遂行するために必要な能力水準 </t>
    <phoneticPr fontId="2"/>
  </si>
  <si>
    <t xml:space="preserve">保管の概念、保管する商品の特性、 倉庫の種類を理解し、料金の計算を上司からの詳細な指示・助言に基づいて正確に実施している。  </t>
    <phoneticPr fontId="2"/>
  </si>
  <si>
    <t xml:space="preserve">自社で使用している荷役機器及び保管機器について、適切な使用方法を理解して日々の業務を行っている。  </t>
    <phoneticPr fontId="2"/>
  </si>
  <si>
    <t xml:space="preserve">JANコードなどのバーコードの内容を正確に理解し、受発注処理、ピッキングなどの業務を上司からの詳細な指示・助言に基づいて正確に行っている。 </t>
    <phoneticPr fontId="2"/>
  </si>
  <si>
    <t xml:space="preserve">運搬やピッキング作業において、上司からの詳細な指示・助言に基づいて正確に業務を遂行している。  </t>
    <phoneticPr fontId="2"/>
  </si>
  <si>
    <t xml:space="preserve">センター作業の機械化・自動化コストの効果の分析において、上司からの詳細な指示・助言に基づいて正確に業務を遂行している。 </t>
    <phoneticPr fontId="2"/>
  </si>
  <si>
    <t xml:space="preserve">物流センター間のネットワークや配送ルートを理解し、上司からの詳細な指示・助言に基づいて的確に輸送業務を遂行している。  </t>
    <phoneticPr fontId="2"/>
  </si>
  <si>
    <t xml:space="preserve">輸送業務をめぐる問題が発生した場合には、いかなる場合でも迅速に上司や先輩に報告し、 与えられた指示通りに対応している。  </t>
    <phoneticPr fontId="2"/>
  </si>
  <si>
    <t>運送契約など、担当業務に関する関する報告書等は遅滞なく提出している。</t>
    <phoneticPr fontId="2"/>
  </si>
  <si>
    <t>PCの基本操作とネットワークの活用</t>
    <rPh sb="3" eb="5">
      <t>キホン</t>
    </rPh>
    <rPh sb="5" eb="7">
      <t>ソウサ</t>
    </rPh>
    <rPh sb="15" eb="17">
      <t>カツヨウ</t>
    </rPh>
    <phoneticPr fontId="2"/>
  </si>
  <si>
    <t xml:space="preserve">輸送包装の適正化など、 担当業務の実施方法や実施手順に曖昧な点がある場合には、 そのままにすることなく上司や先輩に質問し解決を図っている。  </t>
    <phoneticPr fontId="2"/>
  </si>
  <si>
    <t xml:space="preserve">自分の検討業務の妥当性・実行可能性を常に測定し、上司や関係者からのフィードバックを参照に必要な見直しを行っている。  </t>
    <phoneticPr fontId="2"/>
  </si>
  <si>
    <t xml:space="preserve">輸送包装・荷役・保管業務に関し、満足できた点、至らなかった点などに関する自己評価を行い、今後改善すべき点は整理し、上司や先輩に対して積極的に意見具申している。 </t>
    <phoneticPr fontId="2"/>
  </si>
  <si>
    <t xml:space="preserve">輸送包装の適正化・標準化、 包装材料・容器について理解し、包装設計の一部を上司の包括的助言に基づき独力で実施している。 </t>
    <phoneticPr fontId="2"/>
  </si>
  <si>
    <t xml:space="preserve">入出庫・格納・棚卸・流通加工について理解し、物流センター計画の一部を上司の包括的助言に基づき独力で実施している。 </t>
    <phoneticPr fontId="2"/>
  </si>
  <si>
    <t xml:space="preserve"> 輸送業務をめぐる問題が発生した場合には、いかなる場合でも迅速に上司や先輩に報告し、与えられた指示通りに対応している。 </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</si>
</sst>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0_ "/>
  </numFmts>
  <fonts count="54" x14ac:knownFonts="1">
    <font>
      <sz val="11"/>
      <name val="ＭＳ Ｐゴシック"/>
      <family val="3"/>
    </font>
    <font>
      <sz val="11"/>
      <color theme="1"/>
      <name val="游ゴシック"/>
      <family val="2"/>
      <charset val="128"/>
      <scheme val="minor"/>
    </font>
    <font>
      <sz val="6"/>
      <name val="ＭＳ Ｐゴシック"/>
      <family val="3"/>
      <charset val="128"/>
    </font>
    <font>
      <sz val="12"/>
      <color indexed="0"/>
      <name val="ＭＳ Ｐゴシック"/>
      <family val="3"/>
    </font>
    <font>
      <sz val="8"/>
      <color indexed="0"/>
      <name val="ＭＳ Ｐ明朝"/>
      <family val="1"/>
      <charset val="128"/>
    </font>
    <font>
      <sz val="12"/>
      <color indexed="0"/>
      <name val="ＭＳ Ｐ明朝"/>
      <family val="1"/>
      <charset val="128"/>
    </font>
    <font>
      <sz val="9"/>
      <color indexed="0"/>
      <name val="ＭＳ Ｐゴシック"/>
      <family val="3"/>
    </font>
    <font>
      <sz val="9"/>
      <name val="ARIAL"/>
      <family val="2"/>
    </font>
    <font>
      <sz val="9"/>
      <name val="ＭＳ Ｐゴシック"/>
      <family val="3"/>
      <charset val="128"/>
    </font>
    <font>
      <sz val="11"/>
      <name val="ＭＳ Ｐゴシック"/>
      <family val="3"/>
      <charset val="128"/>
    </font>
    <font>
      <sz val="26"/>
      <name val="HG創英角ｺﾞｼｯｸUB"/>
      <family val="3"/>
      <charset val="128"/>
    </font>
    <font>
      <sz val="14"/>
      <color theme="0"/>
      <name val="HG創英角ｺﾞｼｯｸUB"/>
      <family val="3"/>
      <charset val="128"/>
    </font>
    <font>
      <sz val="9"/>
      <color theme="0"/>
      <name val="ARIAL"/>
      <family val="2"/>
    </font>
    <font>
      <sz val="20"/>
      <name val="HG創英角ｺﾞｼｯｸUB"/>
      <family val="3"/>
      <charset val="128"/>
    </font>
    <font>
      <sz val="12"/>
      <color theme="0"/>
      <name val="HG創英角ｺﾞｼｯｸUB"/>
      <family val="3"/>
      <charset val="128"/>
    </font>
    <font>
      <sz val="12"/>
      <color theme="0"/>
      <name val="ARIAL"/>
      <family val="2"/>
    </font>
    <font>
      <sz val="12"/>
      <name val="HGPｺﾞｼｯｸM"/>
      <family val="3"/>
      <charset val="128"/>
    </font>
    <font>
      <b/>
      <sz val="18"/>
      <name val="ＭＳ Ｐゴシック"/>
      <family val="3"/>
      <charset val="128"/>
    </font>
    <font>
      <b/>
      <sz val="9"/>
      <name val="ＭＳ Ｐゴシック"/>
      <family val="3"/>
      <charset val="128"/>
    </font>
    <font>
      <u/>
      <sz val="18"/>
      <name val="ＭＳ Ｐゴシック"/>
      <family val="3"/>
      <charset val="128"/>
    </font>
    <font>
      <b/>
      <sz val="9"/>
      <name val="ARIAL"/>
      <family val="2"/>
    </font>
    <font>
      <b/>
      <sz val="10"/>
      <name val="ＭＳ Ｐゴシック"/>
      <family val="3"/>
      <charset val="128"/>
    </font>
    <font>
      <b/>
      <sz val="11"/>
      <name val="ＭＳ Ｐゴシック"/>
      <family val="3"/>
      <charset val="128"/>
    </font>
    <font>
      <b/>
      <sz val="11"/>
      <color theme="0"/>
      <name val="ＭＳ Ｐゴシック"/>
      <family val="3"/>
      <charset val="128"/>
    </font>
    <font>
      <sz val="9"/>
      <color theme="1"/>
      <name val="ＭＳ Ｐゴシック"/>
      <family val="3"/>
      <charset val="128"/>
    </font>
    <font>
      <sz val="6"/>
      <name val="游ゴシック"/>
      <family val="2"/>
      <charset val="128"/>
      <scheme val="minor"/>
    </font>
    <font>
      <sz val="14"/>
      <name val="ＭＳ Ｐゴシック"/>
      <family val="3"/>
      <charset val="128"/>
    </font>
    <font>
      <b/>
      <sz val="13"/>
      <color indexed="56"/>
      <name val="ＭＳ Ｐゴシック"/>
      <family val="3"/>
      <charset val="128"/>
    </font>
    <font>
      <sz val="10"/>
      <name val="ＭＳ ゴシック"/>
      <family val="3"/>
      <charset val="128"/>
    </font>
    <font>
      <b/>
      <sz val="9"/>
      <color theme="0"/>
      <name val="ＭＳ Ｐゴシック"/>
      <family val="3"/>
      <charset val="128"/>
    </font>
    <font>
      <sz val="10"/>
      <color indexed="42"/>
      <name val="ＭＳ Ｐゴシック"/>
      <family val="3"/>
      <charset val="128"/>
    </font>
    <font>
      <b/>
      <sz val="10"/>
      <color theme="0"/>
      <name val="ＭＳ Ｐゴシック"/>
      <family val="3"/>
      <charset val="128"/>
    </font>
    <font>
      <sz val="14"/>
      <name val="游ゴシック"/>
      <family val="3"/>
      <charset val="128"/>
      <scheme val="minor"/>
    </font>
    <font>
      <sz val="10"/>
      <name val="ＭＳ Ｐゴシック"/>
      <family val="3"/>
      <charset val="128"/>
    </font>
    <font>
      <sz val="10"/>
      <name val="Arial"/>
      <family val="2"/>
    </font>
    <font>
      <b/>
      <sz val="14"/>
      <name val="游ゴシック"/>
      <family val="3"/>
      <charset val="128"/>
      <scheme val="minor"/>
    </font>
    <font>
      <sz val="10"/>
      <name val="HG創英角ｺﾞｼｯｸUB"/>
      <family val="3"/>
      <charset val="128"/>
    </font>
    <font>
      <sz val="9"/>
      <name val="ＭＳ ゴシック"/>
      <family val="3"/>
      <charset val="128"/>
    </font>
    <font>
      <sz val="12"/>
      <name val="ＭＳ Ｐゴシック"/>
      <family val="3"/>
      <charset val="128"/>
    </font>
    <font>
      <sz val="12"/>
      <name val="Arial"/>
      <family val="2"/>
    </font>
    <font>
      <sz val="9"/>
      <color indexed="0"/>
      <name val="ＭＳ Ｐゴシック"/>
      <family val="3"/>
      <charset val="128"/>
    </font>
    <font>
      <b/>
      <sz val="14"/>
      <name val="HGPｺﾞｼｯｸE"/>
      <family val="3"/>
      <charset val="128"/>
    </font>
    <font>
      <b/>
      <sz val="18"/>
      <name val="HGPｺﾞｼｯｸE"/>
      <family val="3"/>
      <charset val="128"/>
    </font>
    <font>
      <b/>
      <sz val="16"/>
      <name val="ＭＳ Ｐゴシック"/>
      <family val="3"/>
      <charset val="128"/>
    </font>
    <font>
      <b/>
      <sz val="11"/>
      <color indexed="22"/>
      <name val="ＭＳ Ｐゴシック"/>
      <family val="3"/>
      <charset val="128"/>
    </font>
    <font>
      <b/>
      <sz val="10"/>
      <name val="Arial"/>
      <family val="2"/>
    </font>
    <font>
      <sz val="11"/>
      <color indexed="22"/>
      <name val="ＭＳ Ｐゴシック"/>
      <family val="3"/>
      <charset val="128"/>
    </font>
    <font>
      <sz val="10"/>
      <color indexed="22"/>
      <name val="Arial"/>
      <family val="2"/>
    </font>
    <font>
      <b/>
      <sz val="10"/>
      <color theme="1" tint="4.9989318521683403E-2"/>
      <name val="Arial"/>
      <family val="2"/>
    </font>
    <font>
      <u/>
      <sz val="12"/>
      <name val="ＭＳ Ｐゴシック"/>
      <family val="3"/>
      <charset val="128"/>
    </font>
    <font>
      <b/>
      <sz val="12"/>
      <name val="ＭＳ Ｐゴシック"/>
      <family val="3"/>
      <charset val="128"/>
    </font>
    <font>
      <sz val="10"/>
      <color indexed="0"/>
      <name val="ＭＳ Ｐゴシック"/>
      <family val="3"/>
      <charset val="128"/>
    </font>
    <font>
      <sz val="10"/>
      <color theme="1"/>
      <name val="ＭＳ Ｐゴシック"/>
      <family val="3"/>
      <charset val="128"/>
    </font>
    <font>
      <sz val="8"/>
      <color indexed="0"/>
      <name val="ＭＳ Ｐゴシック"/>
      <family val="3"/>
      <charset val="128"/>
    </font>
  </fonts>
  <fills count="10">
    <fill>
      <patternFill patternType="none"/>
    </fill>
    <fill>
      <patternFill patternType="gray125"/>
    </fill>
    <fill>
      <patternFill patternType="solid">
        <fgColor theme="4" tint="0.39997558519241921"/>
        <bgColor indexed="64"/>
      </patternFill>
    </fill>
    <fill>
      <patternFill patternType="solid">
        <fgColor theme="4" tint="-0.249977111117893"/>
        <bgColor indexed="64"/>
      </patternFill>
    </fill>
    <fill>
      <patternFill patternType="solid">
        <fgColor theme="0"/>
        <bgColor indexed="64"/>
      </patternFill>
    </fill>
    <fill>
      <patternFill patternType="solid">
        <fgColor theme="4" tint="0.59999389629810485"/>
        <bgColor indexed="64"/>
      </patternFill>
    </fill>
    <fill>
      <patternFill patternType="solid">
        <fgColor rgb="FFBDD7EE"/>
        <bgColor indexed="64"/>
      </patternFill>
    </fill>
    <fill>
      <patternFill patternType="solid">
        <fgColor theme="4" tint="-0.499984740745262"/>
        <bgColor indexed="64"/>
      </patternFill>
    </fill>
    <fill>
      <patternFill patternType="solid">
        <fgColor theme="2" tint="-9.9978637043366805E-2"/>
        <bgColor indexed="64"/>
      </patternFill>
    </fill>
    <fill>
      <patternFill patternType="solid">
        <fgColor theme="0" tint="-0.14999847407452621"/>
        <bgColor indexed="64"/>
      </patternFill>
    </fill>
  </fills>
  <borders count="49">
    <border>
      <left/>
      <right/>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46"/>
      </left>
      <right style="thin">
        <color indexed="46"/>
      </right>
      <top style="thin">
        <color indexed="46"/>
      </top>
      <bottom style="thin">
        <color indexed="46"/>
      </bottom>
      <diagonal/>
    </border>
    <border>
      <left style="thin">
        <color indexed="46"/>
      </left>
      <right/>
      <top style="thin">
        <color indexed="46"/>
      </top>
      <bottom style="thin">
        <color indexed="46"/>
      </bottom>
      <diagonal/>
    </border>
    <border>
      <left/>
      <right/>
      <top style="thin">
        <color indexed="46"/>
      </top>
      <bottom style="thin">
        <color indexed="46"/>
      </bottom>
      <diagonal/>
    </border>
    <border>
      <left/>
      <right style="thin">
        <color indexed="46"/>
      </right>
      <top style="thin">
        <color indexed="46"/>
      </top>
      <bottom style="thin">
        <color indexed="46"/>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indexed="64"/>
      </left>
      <right style="thin">
        <color indexed="64"/>
      </right>
      <top style="thin">
        <color indexed="64"/>
      </top>
      <bottom/>
      <diagonal/>
    </border>
    <border>
      <left style="double">
        <color auto="1"/>
      </left>
      <right style="double">
        <color auto="1"/>
      </right>
      <top style="double">
        <color auto="1"/>
      </top>
      <bottom style="double">
        <color auto="1"/>
      </bottom>
      <diagonal/>
    </border>
    <border>
      <left style="thin">
        <color indexed="64"/>
      </left>
      <right/>
      <top/>
      <bottom/>
      <diagonal/>
    </border>
    <border>
      <left/>
      <right style="thin">
        <color indexed="64"/>
      </right>
      <top/>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style="thin">
        <color indexed="55"/>
      </left>
      <right/>
      <top/>
      <bottom/>
      <diagonal/>
    </border>
    <border>
      <left style="thin">
        <color indexed="55"/>
      </left>
      <right/>
      <top style="thin">
        <color indexed="55"/>
      </top>
      <bottom/>
      <diagonal/>
    </border>
    <border>
      <left/>
      <right/>
      <top style="thin">
        <color indexed="55"/>
      </top>
      <bottom/>
      <diagonal/>
    </border>
    <border>
      <left/>
      <right style="thin">
        <color indexed="55"/>
      </right>
      <top style="thin">
        <color indexed="55"/>
      </top>
      <bottom/>
      <diagonal/>
    </border>
    <border>
      <left/>
      <right style="thin">
        <color indexed="55"/>
      </right>
      <top/>
      <bottom/>
      <diagonal/>
    </border>
    <border>
      <left style="thin">
        <color indexed="55"/>
      </left>
      <right/>
      <top/>
      <bottom style="thin">
        <color indexed="55"/>
      </bottom>
      <diagonal/>
    </border>
    <border>
      <left/>
      <right/>
      <top/>
      <bottom style="thin">
        <color indexed="55"/>
      </bottom>
      <diagonal/>
    </border>
    <border>
      <left/>
      <right style="thin">
        <color indexed="55"/>
      </right>
      <top/>
      <bottom style="thin">
        <color indexed="55"/>
      </bottom>
      <diagonal/>
    </border>
    <border>
      <left style="thin">
        <color indexed="55"/>
      </left>
      <right/>
      <top style="thin">
        <color indexed="55"/>
      </top>
      <bottom style="thin">
        <color indexed="55"/>
      </bottom>
      <diagonal/>
    </border>
    <border>
      <left/>
      <right/>
      <top style="thin">
        <color indexed="55"/>
      </top>
      <bottom style="thin">
        <color indexed="55"/>
      </bottom>
      <diagonal/>
    </border>
    <border>
      <left/>
      <right style="thin">
        <color indexed="55"/>
      </right>
      <top style="thin">
        <color indexed="55"/>
      </top>
      <bottom style="thin">
        <color indexed="55"/>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46"/>
      </top>
      <bottom/>
      <diagonal/>
    </border>
    <border>
      <left/>
      <right/>
      <top style="thin">
        <color indexed="46"/>
      </top>
      <bottom/>
      <diagonal/>
    </border>
    <border>
      <left/>
      <right style="thin">
        <color indexed="64"/>
      </right>
      <top style="thin">
        <color indexed="46"/>
      </top>
      <bottom/>
      <diagonal/>
    </border>
    <border>
      <left style="thin">
        <color indexed="64"/>
      </left>
      <right/>
      <top/>
      <bottom style="thin">
        <color indexed="46"/>
      </bottom>
      <diagonal/>
    </border>
    <border>
      <left/>
      <right/>
      <top/>
      <bottom style="thin">
        <color indexed="46"/>
      </bottom>
      <diagonal/>
    </border>
    <border>
      <left/>
      <right style="thin">
        <color indexed="64"/>
      </right>
      <top/>
      <bottom style="thin">
        <color indexed="46"/>
      </bottom>
      <diagonal/>
    </border>
    <border>
      <left style="thin">
        <color indexed="64"/>
      </left>
      <right/>
      <top style="thin">
        <color indexed="46"/>
      </top>
      <bottom style="thin">
        <color indexed="46"/>
      </bottom>
      <diagonal/>
    </border>
    <border>
      <left/>
      <right/>
      <top style="thin">
        <color indexed="46"/>
      </top>
      <bottom style="thin">
        <color indexed="46"/>
      </bottom>
      <diagonal/>
    </border>
    <border>
      <left/>
      <right style="thin">
        <color indexed="64"/>
      </right>
      <top style="thin">
        <color indexed="46"/>
      </top>
      <bottom style="thin">
        <color indexed="46"/>
      </bottom>
      <diagonal/>
    </border>
    <border>
      <left/>
      <right style="thin">
        <color indexed="64"/>
      </right>
      <top/>
      <bottom style="thin">
        <color indexed="64"/>
      </bottom>
      <diagonal/>
    </border>
    <border>
      <left style="thin">
        <color indexed="64"/>
      </left>
      <right/>
      <top/>
      <bottom style="thin">
        <color indexed="64"/>
      </bottom>
      <diagonal/>
    </border>
  </borders>
  <cellStyleXfs count="6">
    <xf numFmtId="0" fontId="0" fillId="0" borderId="0"/>
    <xf numFmtId="0" fontId="7" fillId="0" borderId="0"/>
    <xf numFmtId="0" fontId="9" fillId="0" borderId="0">
      <alignment vertical="center"/>
    </xf>
    <xf numFmtId="0" fontId="7" fillId="0" borderId="0"/>
    <xf numFmtId="0" fontId="9" fillId="0" borderId="0">
      <alignment vertical="center"/>
    </xf>
    <xf numFmtId="0" fontId="9" fillId="0" borderId="0"/>
  </cellStyleXfs>
  <cellXfs count="339">
    <xf numFmtId="0" fontId="0" fillId="0" borderId="0" xfId="0"/>
    <xf numFmtId="0" fontId="5" fillId="0" borderId="4" xfId="0" applyNumberFormat="1" applyFont="1" applyFill="1" applyBorder="1" applyAlignment="1" applyProtection="1">
      <alignment horizontal="left" vertical="center" wrapText="1"/>
    </xf>
    <xf numFmtId="0" fontId="7" fillId="0" borderId="0" xfId="1"/>
    <xf numFmtId="0" fontId="8" fillId="2" borderId="5" xfId="1" applyFont="1" applyFill="1" applyBorder="1" applyAlignment="1">
      <alignment horizontal="center"/>
    </xf>
    <xf numFmtId="0" fontId="7" fillId="0" borderId="5" xfId="1" applyBorder="1"/>
    <xf numFmtId="0" fontId="7" fillId="0" borderId="0" xfId="1" applyBorder="1" applyAlignment="1"/>
    <xf numFmtId="0" fontId="7" fillId="0" borderId="0" xfId="1" applyBorder="1"/>
    <xf numFmtId="0" fontId="9" fillId="0" borderId="0" xfId="2">
      <alignment vertical="center"/>
    </xf>
    <xf numFmtId="0" fontId="7" fillId="0" borderId="0" xfId="2" applyFont="1">
      <alignment vertical="center"/>
    </xf>
    <xf numFmtId="0" fontId="7" fillId="0" borderId="0" xfId="1" applyFont="1"/>
    <xf numFmtId="0" fontId="17" fillId="0" borderId="0" xfId="3" applyFont="1" applyAlignment="1">
      <alignment vertical="center"/>
    </xf>
    <xf numFmtId="0" fontId="7" fillId="0" borderId="0" xfId="3" applyAlignment="1">
      <alignment vertical="center"/>
    </xf>
    <xf numFmtId="0" fontId="19" fillId="0" borderId="0" xfId="3" applyFont="1" applyAlignment="1">
      <alignment vertical="center"/>
    </xf>
    <xf numFmtId="0" fontId="7" fillId="0" borderId="0" xfId="3" applyAlignment="1">
      <alignment horizontal="center" vertical="center"/>
    </xf>
    <xf numFmtId="0" fontId="7" fillId="2" borderId="0" xfId="3" applyFill="1" applyAlignment="1">
      <alignment vertical="center"/>
    </xf>
    <xf numFmtId="0" fontId="20" fillId="0" borderId="0" xfId="3" applyFont="1" applyAlignment="1">
      <alignment vertical="center"/>
    </xf>
    <xf numFmtId="0" fontId="21" fillId="0" borderId="0" xfId="3" applyFont="1" applyAlignment="1">
      <alignment vertical="center"/>
    </xf>
    <xf numFmtId="0" fontId="22" fillId="0" borderId="9" xfId="3" applyFont="1" applyBorder="1"/>
    <xf numFmtId="0" fontId="7" fillId="0" borderId="0" xfId="3" applyAlignment="1">
      <alignment horizontal="left" vertical="center"/>
    </xf>
    <xf numFmtId="0" fontId="7" fillId="4" borderId="0" xfId="3" applyFill="1" applyAlignment="1">
      <alignment vertical="center"/>
    </xf>
    <xf numFmtId="0" fontId="8" fillId="2" borderId="0" xfId="3" applyFont="1" applyFill="1" applyAlignment="1">
      <alignment vertical="center"/>
    </xf>
    <xf numFmtId="0" fontId="23" fillId="3" borderId="10" xfId="3" applyFont="1" applyFill="1" applyBorder="1" applyAlignment="1">
      <alignment horizontal="center" vertical="center"/>
    </xf>
    <xf numFmtId="0" fontId="23" fillId="3" borderId="10" xfId="3" applyFont="1" applyFill="1" applyBorder="1" applyAlignment="1">
      <alignment horizontal="center" vertical="center" shrinkToFit="1"/>
    </xf>
    <xf numFmtId="0" fontId="23" fillId="3" borderId="10" xfId="3" applyFont="1" applyFill="1" applyBorder="1" applyAlignment="1">
      <alignment horizontal="center" vertical="center" wrapText="1"/>
    </xf>
    <xf numFmtId="0" fontId="8" fillId="0" borderId="0" xfId="3" applyFont="1" applyAlignment="1">
      <alignment vertical="center"/>
    </xf>
    <xf numFmtId="0" fontId="7" fillId="0" borderId="0" xfId="3" applyFill="1" applyAlignment="1">
      <alignment vertical="center"/>
    </xf>
    <xf numFmtId="0" fontId="7" fillId="0" borderId="10" xfId="3" applyFont="1" applyFill="1" applyBorder="1" applyAlignment="1">
      <alignment horizontal="center" vertical="center" wrapText="1"/>
    </xf>
    <xf numFmtId="0" fontId="8" fillId="0" borderId="10" xfId="3" applyFont="1" applyFill="1" applyBorder="1" applyAlignment="1">
      <alignment vertical="center" wrapText="1"/>
    </xf>
    <xf numFmtId="0" fontId="26" fillId="0" borderId="10" xfId="3" applyFont="1" applyFill="1" applyBorder="1" applyAlignment="1">
      <alignment horizontal="center" vertical="center"/>
    </xf>
    <xf numFmtId="0" fontId="26" fillId="0" borderId="11" xfId="3" applyFont="1" applyFill="1" applyBorder="1" applyAlignment="1">
      <alignment horizontal="center" vertical="center"/>
    </xf>
    <xf numFmtId="0" fontId="7" fillId="0" borderId="10" xfId="3" applyFill="1" applyBorder="1" applyAlignment="1">
      <alignment vertical="center"/>
    </xf>
    <xf numFmtId="0" fontId="7" fillId="0" borderId="10" xfId="3" applyFill="1" applyBorder="1" applyAlignment="1">
      <alignment horizontal="center" vertical="center"/>
    </xf>
    <xf numFmtId="0" fontId="8" fillId="0" borderId="10" xfId="3" applyFont="1" applyBorder="1" applyAlignment="1">
      <alignment vertical="center" wrapText="1"/>
    </xf>
    <xf numFmtId="49" fontId="8" fillId="0" borderId="10" xfId="3" applyNumberFormat="1" applyFont="1" applyBorder="1" applyAlignment="1">
      <alignment vertical="center" wrapText="1"/>
    </xf>
    <xf numFmtId="0" fontId="7" fillId="0" borderId="10" xfId="3" applyFont="1" applyFill="1" applyBorder="1" applyAlignment="1">
      <alignment vertical="center" wrapText="1"/>
    </xf>
    <xf numFmtId="49" fontId="26" fillId="0" borderId="10" xfId="3" applyNumberFormat="1" applyFont="1" applyFill="1" applyBorder="1" applyAlignment="1">
      <alignment horizontal="center" vertical="center"/>
    </xf>
    <xf numFmtId="0" fontId="28" fillId="0" borderId="0" xfId="4" applyFont="1" applyBorder="1" applyAlignment="1">
      <alignment horizontal="left" vertical="center"/>
    </xf>
    <xf numFmtId="0" fontId="28" fillId="0" borderId="0" xfId="3" applyFont="1" applyBorder="1" applyAlignment="1">
      <alignment horizontal="center" vertical="center" wrapText="1"/>
    </xf>
    <xf numFmtId="0" fontId="28" fillId="0" borderId="0" xfId="3" applyFont="1" applyBorder="1" applyAlignment="1">
      <alignment vertical="center" wrapText="1"/>
    </xf>
    <xf numFmtId="0" fontId="28" fillId="0" borderId="0" xfId="3" applyFont="1" applyBorder="1" applyAlignment="1">
      <alignment vertical="center"/>
    </xf>
    <xf numFmtId="0" fontId="7" fillId="0" borderId="0" xfId="3" applyBorder="1" applyAlignment="1">
      <alignment vertical="center"/>
    </xf>
    <xf numFmtId="0" fontId="22" fillId="0" borderId="0" xfId="3" applyFont="1"/>
    <xf numFmtId="0" fontId="7" fillId="0" borderId="9" xfId="3" applyBorder="1" applyAlignment="1">
      <alignment vertical="center"/>
    </xf>
    <xf numFmtId="0" fontId="29" fillId="3" borderId="10" xfId="3" applyFont="1" applyFill="1" applyBorder="1" applyAlignment="1">
      <alignment horizontal="center" vertical="center"/>
    </xf>
    <xf numFmtId="0" fontId="23" fillId="3" borderId="11" xfId="3" applyFont="1" applyFill="1" applyBorder="1" applyAlignment="1">
      <alignment horizontal="center" vertical="center" wrapText="1"/>
    </xf>
    <xf numFmtId="0" fontId="7" fillId="4" borderId="10" xfId="3" applyFont="1" applyFill="1" applyBorder="1" applyAlignment="1">
      <alignment horizontal="center" vertical="center" wrapText="1"/>
    </xf>
    <xf numFmtId="0" fontId="8" fillId="4" borderId="10" xfId="3" applyFont="1" applyFill="1" applyBorder="1" applyAlignment="1">
      <alignment vertical="center" wrapText="1"/>
    </xf>
    <xf numFmtId="0" fontId="7" fillId="0" borderId="10" xfId="3" applyBorder="1" applyAlignment="1">
      <alignment vertical="center"/>
    </xf>
    <xf numFmtId="0" fontId="8" fillId="4" borderId="13" xfId="3" applyFont="1" applyFill="1" applyBorder="1" applyAlignment="1">
      <alignment vertical="center" wrapText="1"/>
    </xf>
    <xf numFmtId="0" fontId="30" fillId="0" borderId="0" xfId="4" applyFont="1" applyBorder="1" applyAlignment="1">
      <alignment vertical="center" textRotation="255"/>
    </xf>
    <xf numFmtId="0" fontId="7" fillId="0" borderId="0" xfId="3" applyBorder="1" applyAlignment="1">
      <alignment horizontal="center" vertical="center"/>
    </xf>
    <xf numFmtId="0" fontId="7" fillId="0" borderId="0" xfId="3"/>
    <xf numFmtId="0" fontId="31" fillId="3" borderId="10" xfId="3" applyFont="1" applyFill="1" applyBorder="1" applyAlignment="1">
      <alignment horizontal="center" vertical="center" wrapText="1"/>
    </xf>
    <xf numFmtId="0" fontId="26" fillId="0" borderId="0" xfId="3" applyFont="1" applyFill="1" applyBorder="1" applyAlignment="1">
      <alignment horizontal="right" vertical="center" wrapText="1"/>
    </xf>
    <xf numFmtId="0" fontId="32" fillId="0" borderId="1" xfId="3" applyFont="1" applyBorder="1"/>
    <xf numFmtId="9" fontId="33" fillId="0" borderId="10" xfId="3" applyNumberFormat="1" applyFont="1" applyBorder="1" applyAlignment="1">
      <alignment horizontal="right" vertical="center"/>
    </xf>
    <xf numFmtId="0" fontId="7" fillId="0" borderId="0" xfId="3" applyAlignment="1">
      <alignment horizontal="center"/>
    </xf>
    <xf numFmtId="0" fontId="7" fillId="0" borderId="0" xfId="3" applyBorder="1" applyAlignment="1">
      <alignment horizontal="center"/>
    </xf>
    <xf numFmtId="0" fontId="7" fillId="0" borderId="0" xfId="3" applyBorder="1"/>
    <xf numFmtId="0" fontId="7" fillId="0" borderId="14" xfId="3" applyBorder="1" applyAlignment="1">
      <alignment vertical="center"/>
    </xf>
    <xf numFmtId="9" fontId="34" fillId="0" borderId="0" xfId="3" applyNumberFormat="1" applyFont="1" applyAlignment="1">
      <alignment horizontal="right"/>
    </xf>
    <xf numFmtId="0" fontId="7" fillId="0" borderId="16" xfId="3" applyBorder="1" applyAlignment="1">
      <alignment horizontal="center" vertical="center"/>
    </xf>
    <xf numFmtId="0" fontId="7" fillId="0" borderId="2" xfId="3" applyBorder="1" applyAlignment="1">
      <alignment horizontal="center" vertical="center"/>
    </xf>
    <xf numFmtId="0" fontId="35" fillId="0" borderId="0" xfId="3" applyFont="1"/>
    <xf numFmtId="0" fontId="36" fillId="2" borderId="3" xfId="4" applyFont="1" applyFill="1" applyBorder="1" applyAlignment="1">
      <alignment horizontal="center" vertical="center" shrinkToFit="1"/>
    </xf>
    <xf numFmtId="0" fontId="36" fillId="2" borderId="3" xfId="3" applyFont="1" applyFill="1" applyBorder="1" applyAlignment="1">
      <alignment horizontal="center" vertical="center"/>
    </xf>
    <xf numFmtId="0" fontId="36" fillId="2" borderId="3" xfId="3" applyFont="1" applyFill="1" applyBorder="1" applyAlignment="1">
      <alignment horizontal="center" vertical="center" wrapText="1"/>
    </xf>
    <xf numFmtId="0" fontId="7" fillId="2" borderId="0" xfId="3" applyFill="1"/>
    <xf numFmtId="0" fontId="37" fillId="4" borderId="4" xfId="3" applyFont="1" applyFill="1" applyBorder="1" applyAlignment="1">
      <alignment vertical="center"/>
    </xf>
    <xf numFmtId="0" fontId="7" fillId="0" borderId="0" xfId="3" applyFont="1" applyFill="1" applyBorder="1" applyAlignment="1">
      <alignment vertical="center" wrapText="1"/>
    </xf>
    <xf numFmtId="0" fontId="33" fillId="0" borderId="0" xfId="4" applyFont="1" applyBorder="1" applyAlignment="1">
      <alignment vertical="center" wrapText="1"/>
    </xf>
    <xf numFmtId="0" fontId="8" fillId="0" borderId="0" xfId="3" applyFont="1" applyAlignment="1">
      <alignment horizontal="right" vertical="top"/>
    </xf>
    <xf numFmtId="0" fontId="8" fillId="0" borderId="0" xfId="3" applyFont="1" applyBorder="1" applyAlignment="1">
      <alignment vertical="center" wrapText="1"/>
    </xf>
    <xf numFmtId="0" fontId="7" fillId="0" borderId="9" xfId="3" applyBorder="1"/>
    <xf numFmtId="0" fontId="36" fillId="5" borderId="4" xfId="4" applyFont="1" applyFill="1" applyBorder="1" applyAlignment="1">
      <alignment horizontal="center" vertical="center" shrinkToFit="1"/>
    </xf>
    <xf numFmtId="0" fontId="36" fillId="5" borderId="4" xfId="3" applyFont="1" applyFill="1" applyBorder="1" applyAlignment="1">
      <alignment horizontal="center" vertical="center"/>
    </xf>
    <xf numFmtId="0" fontId="36" fillId="2" borderId="4" xfId="3" applyFont="1" applyFill="1" applyBorder="1" applyAlignment="1">
      <alignment horizontal="center" vertical="center" wrapText="1"/>
    </xf>
    <xf numFmtId="0" fontId="33" fillId="0" borderId="0" xfId="3" applyFont="1" applyBorder="1" applyAlignment="1">
      <alignment vertical="center" wrapText="1"/>
    </xf>
    <xf numFmtId="0" fontId="38" fillId="0" borderId="0" xfId="3" applyFont="1" applyBorder="1" applyAlignment="1">
      <alignment horizontal="left" vertical="center" wrapText="1"/>
    </xf>
    <xf numFmtId="0" fontId="38" fillId="0" borderId="0" xfId="3" applyFont="1" applyBorder="1" applyAlignment="1">
      <alignment vertical="center" wrapText="1"/>
    </xf>
    <xf numFmtId="0" fontId="7" fillId="0" borderId="15" xfId="3" applyBorder="1"/>
    <xf numFmtId="0" fontId="7" fillId="0" borderId="16" xfId="3" applyBorder="1"/>
    <xf numFmtId="0" fontId="7" fillId="0" borderId="2" xfId="3" applyBorder="1"/>
    <xf numFmtId="0" fontId="9" fillId="0" borderId="0" xfId="4">
      <alignment vertical="center"/>
    </xf>
    <xf numFmtId="0" fontId="9" fillId="0" borderId="0" xfId="4" applyAlignment="1">
      <alignment horizontal="left" vertical="center" wrapText="1"/>
    </xf>
    <xf numFmtId="0" fontId="9" fillId="0" borderId="0" xfId="4" applyAlignment="1">
      <alignment horizontal="left" vertical="center"/>
    </xf>
    <xf numFmtId="0" fontId="9" fillId="0" borderId="0" xfId="4" applyAlignment="1">
      <alignment vertical="center"/>
    </xf>
    <xf numFmtId="0" fontId="9" fillId="2" borderId="0" xfId="4" applyFill="1">
      <alignment vertical="center"/>
    </xf>
    <xf numFmtId="0" fontId="9" fillId="0" borderId="0" xfId="4" applyAlignment="1">
      <alignment horizontal="center" vertical="center"/>
    </xf>
    <xf numFmtId="0" fontId="33" fillId="5" borderId="4" xfId="4" applyFont="1" applyFill="1" applyBorder="1" applyAlignment="1">
      <alignment horizontal="left" vertical="center" shrinkToFit="1"/>
    </xf>
    <xf numFmtId="0" fontId="33" fillId="0" borderId="0" xfId="4" applyFont="1">
      <alignment vertical="center"/>
    </xf>
    <xf numFmtId="0" fontId="33" fillId="2" borderId="0" xfId="4" applyFont="1" applyFill="1">
      <alignment vertical="center"/>
    </xf>
    <xf numFmtId="0" fontId="28" fillId="0" borderId="0" xfId="4" applyFont="1" applyBorder="1" applyAlignment="1">
      <alignment vertical="center" wrapText="1"/>
    </xf>
    <xf numFmtId="0" fontId="8" fillId="0" borderId="9" xfId="4" applyFont="1" applyBorder="1" applyAlignment="1">
      <alignment horizontal="center" vertical="center" wrapText="1"/>
    </xf>
    <xf numFmtId="0" fontId="8" fillId="0" borderId="21" xfId="3" applyFont="1" applyBorder="1" applyAlignment="1">
      <alignment horizontal="left" vertical="center" wrapText="1"/>
    </xf>
    <xf numFmtId="0" fontId="8" fillId="0" borderId="21" xfId="3" applyFont="1" applyBorder="1" applyAlignment="1">
      <alignment horizontal="center" vertical="center"/>
    </xf>
    <xf numFmtId="0" fontId="8" fillId="0" borderId="22" xfId="3" applyFont="1" applyBorder="1" applyAlignment="1">
      <alignment vertical="top" wrapText="1"/>
    </xf>
    <xf numFmtId="0" fontId="33" fillId="5" borderId="20" xfId="4" applyFont="1" applyFill="1" applyBorder="1" applyAlignment="1">
      <alignment horizontal="center" vertical="center"/>
    </xf>
    <xf numFmtId="0" fontId="33" fillId="0" borderId="16" xfId="4" applyFont="1" applyBorder="1" applyAlignment="1">
      <alignment vertical="center" wrapText="1"/>
    </xf>
    <xf numFmtId="0" fontId="8" fillId="0" borderId="16" xfId="3" applyFont="1" applyBorder="1" applyAlignment="1">
      <alignment horizontal="left" vertical="top" wrapText="1"/>
    </xf>
    <xf numFmtId="0" fontId="4" fillId="6" borderId="4" xfId="0" applyNumberFormat="1" applyFont="1" applyFill="1" applyBorder="1" applyAlignment="1" applyProtection="1">
      <alignment horizontal="center" vertical="center" wrapText="1"/>
    </xf>
    <xf numFmtId="0" fontId="4" fillId="0" borderId="0" xfId="0" applyNumberFormat="1" applyFont="1" applyFill="1" applyBorder="1" applyAlignment="1" applyProtection="1">
      <alignment horizontal="center" vertical="center" wrapText="1"/>
    </xf>
    <xf numFmtId="0" fontId="4" fillId="0" borderId="0" xfId="0" applyNumberFormat="1" applyFont="1" applyFill="1" applyBorder="1" applyAlignment="1" applyProtection="1">
      <alignment horizontal="center" vertical="distributed" wrapText="1"/>
    </xf>
    <xf numFmtId="0" fontId="9" fillId="0" borderId="0" xfId="4" applyAlignment="1">
      <alignment vertical="center" wrapText="1"/>
    </xf>
    <xf numFmtId="0" fontId="4" fillId="0" borderId="0" xfId="0" applyNumberFormat="1" applyFont="1" applyFill="1" applyBorder="1" applyAlignment="1" applyProtection="1">
      <alignment horizontal="left" vertical="center" wrapText="1"/>
    </xf>
    <xf numFmtId="0" fontId="9" fillId="0" borderId="0" xfId="5"/>
    <xf numFmtId="0" fontId="42" fillId="0" borderId="0" xfId="5" applyFont="1" applyAlignment="1">
      <alignment horizontal="center" vertical="center"/>
    </xf>
    <xf numFmtId="0" fontId="33" fillId="0" borderId="0" xfId="5" applyFont="1"/>
    <xf numFmtId="0" fontId="33" fillId="2" borderId="20" xfId="5" applyFont="1" applyFill="1" applyBorder="1"/>
    <xf numFmtId="0" fontId="33" fillId="2" borderId="21" xfId="5" applyFont="1" applyFill="1" applyBorder="1"/>
    <xf numFmtId="0" fontId="34" fillId="2" borderId="22" xfId="5" applyFont="1" applyFill="1" applyBorder="1"/>
    <xf numFmtId="0" fontId="33" fillId="0" borderId="21" xfId="5" applyFont="1" applyBorder="1"/>
    <xf numFmtId="0" fontId="34" fillId="0" borderId="21" xfId="5" applyFont="1" applyBorder="1"/>
    <xf numFmtId="0" fontId="33" fillId="2" borderId="23" xfId="5" applyFont="1" applyFill="1" applyBorder="1"/>
    <xf numFmtId="0" fontId="34" fillId="2" borderId="21" xfId="5" applyFont="1" applyFill="1" applyBorder="1"/>
    <xf numFmtId="0" fontId="33" fillId="0" borderId="20" xfId="5" applyFont="1" applyBorder="1"/>
    <xf numFmtId="0" fontId="2" fillId="0" borderId="22" xfId="5" applyFont="1" applyBorder="1"/>
    <xf numFmtId="0" fontId="43" fillId="0" borderId="0" xfId="5" applyFont="1" applyAlignment="1">
      <alignment vertical="center"/>
    </xf>
    <xf numFmtId="0" fontId="9" fillId="0" borderId="21" xfId="5" applyBorder="1"/>
    <xf numFmtId="0" fontId="34" fillId="0" borderId="22" xfId="5" applyFont="1" applyBorder="1"/>
    <xf numFmtId="0" fontId="33" fillId="2" borderId="22" xfId="5" applyFont="1" applyFill="1" applyBorder="1"/>
    <xf numFmtId="0" fontId="9" fillId="0" borderId="22" xfId="5" applyBorder="1"/>
    <xf numFmtId="0" fontId="34" fillId="0" borderId="0" xfId="5" applyFont="1"/>
    <xf numFmtId="0" fontId="22" fillId="0" borderId="0" xfId="5" applyFont="1"/>
    <xf numFmtId="0" fontId="45" fillId="0" borderId="0" xfId="5" applyFont="1"/>
    <xf numFmtId="0" fontId="21" fillId="0" borderId="0" xfId="5" applyFont="1"/>
    <xf numFmtId="0" fontId="9" fillId="0" borderId="25" xfId="5" applyBorder="1"/>
    <xf numFmtId="0" fontId="9" fillId="0" borderId="26" xfId="5" applyBorder="1"/>
    <xf numFmtId="0" fontId="9" fillId="0" borderId="27" xfId="5" applyBorder="1"/>
    <xf numFmtId="0" fontId="9" fillId="0" borderId="24" xfId="5" applyBorder="1"/>
    <xf numFmtId="0" fontId="34" fillId="0" borderId="28" xfId="5" applyFont="1" applyBorder="1"/>
    <xf numFmtId="0" fontId="33" fillId="0" borderId="32" xfId="5" applyFont="1" applyBorder="1"/>
    <xf numFmtId="0" fontId="33" fillId="0" borderId="33" xfId="5" applyFont="1" applyBorder="1"/>
    <xf numFmtId="0" fontId="9" fillId="0" borderId="33" xfId="5" applyBorder="1"/>
    <xf numFmtId="0" fontId="9" fillId="0" borderId="34" xfId="5" applyBorder="1"/>
    <xf numFmtId="0" fontId="33" fillId="0" borderId="32" xfId="5" applyFont="1" applyBorder="1" applyAlignment="1">
      <alignment horizontal="left"/>
    </xf>
    <xf numFmtId="0" fontId="33" fillId="0" borderId="34" xfId="5" applyFont="1" applyBorder="1"/>
    <xf numFmtId="0" fontId="33" fillId="0" borderId="32" xfId="5" applyFont="1" applyBorder="1" applyAlignment="1">
      <alignment vertical="center"/>
    </xf>
    <xf numFmtId="0" fontId="33" fillId="0" borderId="33" xfId="5" applyFont="1" applyBorder="1" applyAlignment="1">
      <alignment vertical="center"/>
    </xf>
    <xf numFmtId="0" fontId="33" fillId="0" borderId="34" xfId="5" applyFont="1" applyBorder="1" applyAlignment="1">
      <alignment vertical="center"/>
    </xf>
    <xf numFmtId="0" fontId="34" fillId="0" borderId="24" xfId="5" applyFont="1" applyBorder="1"/>
    <xf numFmtId="0" fontId="9" fillId="0" borderId="29" xfId="5" applyBorder="1"/>
    <xf numFmtId="0" fontId="9" fillId="0" borderId="30" xfId="5" applyBorder="1"/>
    <xf numFmtId="0" fontId="34" fillId="0" borderId="30" xfId="5" applyFont="1" applyBorder="1"/>
    <xf numFmtId="0" fontId="34" fillId="0" borderId="31" xfId="5" applyFont="1" applyBorder="1"/>
    <xf numFmtId="177" fontId="9" fillId="0" borderId="0" xfId="5" applyNumberFormat="1"/>
    <xf numFmtId="0" fontId="44" fillId="7" borderId="35" xfId="5" applyFont="1" applyFill="1" applyBorder="1"/>
    <xf numFmtId="0" fontId="46" fillId="7" borderId="36" xfId="5" applyFont="1" applyFill="1" applyBorder="1"/>
    <xf numFmtId="0" fontId="47" fillId="7" borderId="36" xfId="5" applyFont="1" applyFill="1" applyBorder="1"/>
    <xf numFmtId="0" fontId="47" fillId="7" borderId="37" xfId="5" applyFont="1" applyFill="1" applyBorder="1"/>
    <xf numFmtId="0" fontId="22" fillId="2" borderId="39" xfId="5" applyFont="1" applyFill="1" applyBorder="1" applyAlignment="1">
      <alignment horizontal="center" vertical="center" wrapText="1"/>
    </xf>
    <xf numFmtId="0" fontId="22" fillId="2" borderId="40" xfId="5" applyFont="1" applyFill="1" applyBorder="1" applyAlignment="1">
      <alignment horizontal="center" vertical="center" wrapText="1"/>
    </xf>
    <xf numFmtId="0" fontId="34" fillId="0" borderId="33" xfId="5" applyFont="1" applyBorder="1"/>
    <xf numFmtId="0" fontId="22" fillId="2" borderId="42" xfId="5" applyFont="1" applyFill="1" applyBorder="1" applyAlignment="1">
      <alignment horizontal="center" vertical="center" wrapText="1"/>
    </xf>
    <xf numFmtId="0" fontId="22" fillId="2" borderId="43" xfId="5" applyFont="1" applyFill="1" applyBorder="1" applyAlignment="1">
      <alignment horizontal="center" vertical="center" wrapText="1"/>
    </xf>
    <xf numFmtId="0" fontId="33" fillId="0" borderId="44" xfId="5" applyFont="1" applyBorder="1"/>
    <xf numFmtId="0" fontId="33" fillId="0" borderId="45" xfId="5" applyFont="1" applyBorder="1"/>
    <xf numFmtId="0" fontId="34" fillId="0" borderId="45" xfId="5" applyFont="1" applyBorder="1"/>
    <xf numFmtId="177" fontId="45" fillId="0" borderId="45" xfId="5" applyNumberFormat="1" applyFont="1" applyBorder="1" applyAlignment="1">
      <alignment horizontal="center"/>
    </xf>
    <xf numFmtId="177" fontId="45" fillId="0" borderId="46" xfId="5" applyNumberFormat="1" applyFont="1" applyBorder="1" applyAlignment="1">
      <alignment horizontal="center"/>
    </xf>
    <xf numFmtId="0" fontId="33" fillId="8" borderId="44" xfId="5" applyFont="1" applyFill="1" applyBorder="1"/>
    <xf numFmtId="0" fontId="33" fillId="8" borderId="45" xfId="5" applyFont="1" applyFill="1" applyBorder="1"/>
    <xf numFmtId="0" fontId="34" fillId="8" borderId="45" xfId="5" applyFont="1" applyFill="1" applyBorder="1"/>
    <xf numFmtId="177" fontId="45" fillId="8" borderId="45" xfId="5" applyNumberFormat="1" applyFont="1" applyFill="1" applyBorder="1" applyAlignment="1">
      <alignment horizontal="center"/>
    </xf>
    <xf numFmtId="177" fontId="45" fillId="8" borderId="46" xfId="5" applyNumberFormat="1" applyFont="1" applyFill="1" applyBorder="1" applyAlignment="1">
      <alignment horizontal="center"/>
    </xf>
    <xf numFmtId="0" fontId="33" fillId="0" borderId="32" xfId="5" applyFont="1" applyBorder="1" applyAlignment="1">
      <alignment vertical="top"/>
    </xf>
    <xf numFmtId="0" fontId="34" fillId="0" borderId="33" xfId="5" applyFont="1" applyBorder="1" applyAlignment="1">
      <alignment vertical="top"/>
    </xf>
    <xf numFmtId="0" fontId="34" fillId="0" borderId="34" xfId="5" applyFont="1" applyBorder="1" applyAlignment="1">
      <alignment vertical="top"/>
    </xf>
    <xf numFmtId="0" fontId="33" fillId="9" borderId="44" xfId="5" applyFont="1" applyFill="1" applyBorder="1"/>
    <xf numFmtId="0" fontId="33" fillId="9" borderId="45" xfId="5" applyFont="1" applyFill="1" applyBorder="1"/>
    <xf numFmtId="0" fontId="34" fillId="9" borderId="45" xfId="5" applyFont="1" applyFill="1" applyBorder="1"/>
    <xf numFmtId="177" fontId="45" fillId="9" borderId="45" xfId="5" applyNumberFormat="1" applyFont="1" applyFill="1" applyBorder="1" applyAlignment="1">
      <alignment horizontal="center"/>
    </xf>
    <xf numFmtId="177" fontId="45" fillId="9" borderId="46" xfId="5" applyNumberFormat="1" applyFont="1" applyFill="1" applyBorder="1" applyAlignment="1">
      <alignment horizontal="center"/>
    </xf>
    <xf numFmtId="0" fontId="33" fillId="4" borderId="44" xfId="5" applyFont="1" applyFill="1" applyBorder="1"/>
    <xf numFmtId="0" fontId="33" fillId="4" borderId="45" xfId="5" applyFont="1" applyFill="1" applyBorder="1"/>
    <xf numFmtId="0" fontId="34" fillId="4" borderId="45" xfId="5" applyFont="1" applyFill="1" applyBorder="1"/>
    <xf numFmtId="177" fontId="45" fillId="4" borderId="45" xfId="5" applyNumberFormat="1" applyFont="1" applyFill="1" applyBorder="1" applyAlignment="1">
      <alignment horizontal="center"/>
    </xf>
    <xf numFmtId="177" fontId="45" fillId="4" borderId="46" xfId="5" applyNumberFormat="1" applyFont="1" applyFill="1" applyBorder="1" applyAlignment="1">
      <alignment horizontal="center"/>
    </xf>
    <xf numFmtId="177" fontId="48" fillId="9" borderId="45" xfId="5" applyNumberFormat="1" applyFont="1" applyFill="1" applyBorder="1" applyAlignment="1">
      <alignment horizontal="center"/>
    </xf>
    <xf numFmtId="177" fontId="48" fillId="4" borderId="45" xfId="5" applyNumberFormat="1" applyFont="1" applyFill="1" applyBorder="1" applyAlignment="1">
      <alignment horizontal="center"/>
    </xf>
    <xf numFmtId="177" fontId="45" fillId="0" borderId="0" xfId="5" applyNumberFormat="1" applyFont="1" applyAlignment="1">
      <alignment horizontal="center"/>
    </xf>
    <xf numFmtId="0" fontId="50" fillId="0" borderId="0" xfId="3" applyFont="1" applyAlignment="1">
      <alignment vertical="center"/>
    </xf>
    <xf numFmtId="0" fontId="8" fillId="0" borderId="0" xfId="4" applyFont="1" applyAlignment="1">
      <alignment vertical="center" wrapText="1"/>
    </xf>
    <xf numFmtId="0" fontId="33" fillId="4" borderId="4" xfId="3" applyFont="1" applyFill="1" applyBorder="1" applyAlignment="1">
      <alignment horizontal="left" vertical="center"/>
    </xf>
    <xf numFmtId="0" fontId="33" fillId="4" borderId="4" xfId="3" applyFont="1" applyFill="1" applyBorder="1" applyAlignment="1">
      <alignment vertical="center"/>
    </xf>
    <xf numFmtId="0" fontId="33" fillId="0" borderId="4" xfId="3" applyFont="1" applyBorder="1" applyAlignment="1">
      <alignment vertical="center"/>
    </xf>
    <xf numFmtId="0" fontId="36" fillId="4" borderId="4" xfId="3" applyFont="1" applyFill="1" applyBorder="1" applyAlignment="1">
      <alignment horizontal="center" vertical="center" wrapText="1"/>
    </xf>
    <xf numFmtId="0" fontId="51" fillId="0" borderId="4" xfId="0" applyNumberFormat="1" applyFont="1" applyFill="1" applyBorder="1" applyAlignment="1" applyProtection="1">
      <alignment horizontal="left" vertical="center" wrapText="1"/>
    </xf>
    <xf numFmtId="0" fontId="33" fillId="0" borderId="4" xfId="3" applyFont="1" applyBorder="1"/>
    <xf numFmtId="0" fontId="33" fillId="5" borderId="4" xfId="4" applyFont="1" applyFill="1" applyBorder="1" applyAlignment="1">
      <alignment horizontal="center" vertical="center"/>
    </xf>
    <xf numFmtId="0" fontId="8" fillId="0" borderId="37" xfId="3" applyFont="1" applyFill="1" applyBorder="1" applyAlignment="1">
      <alignment vertical="center" wrapText="1"/>
    </xf>
    <xf numFmtId="0" fontId="8" fillId="0" borderId="16" xfId="3" applyFont="1" applyFill="1" applyBorder="1" applyAlignment="1">
      <alignment vertical="center" wrapText="1"/>
    </xf>
    <xf numFmtId="0" fontId="8" fillId="0" borderId="47" xfId="3" applyFont="1" applyFill="1" applyBorder="1" applyAlignment="1">
      <alignment vertical="center" wrapText="1"/>
    </xf>
    <xf numFmtId="0" fontId="8" fillId="0" borderId="37" xfId="3" applyFont="1" applyBorder="1" applyAlignment="1">
      <alignment vertical="center" wrapText="1"/>
    </xf>
    <xf numFmtId="0" fontId="8" fillId="0" borderId="16" xfId="3" applyFont="1" applyBorder="1" applyAlignment="1">
      <alignment vertical="center" wrapText="1"/>
    </xf>
    <xf numFmtId="0" fontId="8" fillId="0" borderId="47" xfId="3" applyFont="1" applyBorder="1" applyAlignment="1">
      <alignment vertical="center" wrapText="1"/>
    </xf>
    <xf numFmtId="49" fontId="8" fillId="0" borderId="37" xfId="3" applyNumberFormat="1" applyFont="1" applyBorder="1" applyAlignment="1">
      <alignment vertical="center" wrapText="1"/>
    </xf>
    <xf numFmtId="49" fontId="8" fillId="0" borderId="16" xfId="3" applyNumberFormat="1" applyFont="1" applyBorder="1" applyAlignment="1">
      <alignment vertical="center" wrapText="1"/>
    </xf>
    <xf numFmtId="49" fontId="8" fillId="0" borderId="47" xfId="3" applyNumberFormat="1" applyFont="1" applyBorder="1" applyAlignment="1">
      <alignment vertical="center" wrapText="1"/>
    </xf>
    <xf numFmtId="0" fontId="8" fillId="0" borderId="16" xfId="3" applyFont="1" applyBorder="1" applyAlignment="1">
      <alignment vertical="top" wrapText="1"/>
    </xf>
    <xf numFmtId="0" fontId="8" fillId="0" borderId="47" xfId="3" applyFont="1" applyBorder="1" applyAlignment="1">
      <alignment vertical="top" wrapText="1"/>
    </xf>
    <xf numFmtId="0" fontId="8" fillId="0" borderId="37" xfId="3" applyFont="1" applyBorder="1" applyAlignment="1">
      <alignment horizontal="left" vertical="top" wrapText="1"/>
    </xf>
    <xf numFmtId="0" fontId="8" fillId="0" borderId="37" xfId="3" applyFont="1" applyBorder="1" applyAlignment="1">
      <alignment vertical="top" wrapText="1"/>
    </xf>
    <xf numFmtId="0" fontId="8" fillId="0" borderId="35" xfId="3" applyFont="1" applyBorder="1" applyAlignment="1">
      <alignment horizontal="center" vertical="top"/>
    </xf>
    <xf numFmtId="0" fontId="8" fillId="0" borderId="15" xfId="3" applyFont="1" applyBorder="1" applyAlignment="1">
      <alignment horizontal="center" vertical="top"/>
    </xf>
    <xf numFmtId="0" fontId="8" fillId="0" borderId="48" xfId="3" applyFont="1" applyBorder="1" applyAlignment="1">
      <alignment horizontal="center" vertical="top"/>
    </xf>
    <xf numFmtId="176" fontId="8" fillId="0" borderId="15" xfId="3" applyNumberFormat="1" applyFont="1" applyBorder="1" applyAlignment="1">
      <alignment horizontal="center" vertical="top"/>
    </xf>
    <xf numFmtId="176" fontId="8" fillId="0" borderId="48" xfId="3" applyNumberFormat="1" applyFont="1" applyBorder="1" applyAlignment="1">
      <alignment horizontal="center" vertical="top"/>
    </xf>
    <xf numFmtId="176" fontId="8" fillId="0" borderId="35" xfId="3" applyNumberFormat="1" applyFont="1" applyBorder="1" applyAlignment="1">
      <alignment horizontal="center" vertical="top"/>
    </xf>
    <xf numFmtId="0" fontId="8" fillId="0" borderId="16" xfId="4" applyFont="1" applyBorder="1" applyAlignment="1">
      <alignment vertical="center" wrapText="1"/>
    </xf>
    <xf numFmtId="0" fontId="8" fillId="0" borderId="47" xfId="3" applyFont="1" applyBorder="1" applyAlignment="1">
      <alignment horizontal="left" vertical="top" wrapText="1"/>
    </xf>
    <xf numFmtId="0" fontId="8" fillId="0" borderId="37" xfId="0" applyFont="1" applyBorder="1" applyAlignment="1">
      <alignment horizontal="left" vertical="top" wrapText="1"/>
    </xf>
    <xf numFmtId="0" fontId="8" fillId="0" borderId="16" xfId="0" applyFont="1" applyBorder="1" applyAlignment="1">
      <alignment wrapText="1"/>
    </xf>
    <xf numFmtId="0" fontId="8" fillId="0" borderId="16" xfId="0" applyFont="1" applyBorder="1" applyAlignment="1">
      <alignment horizontal="left" vertical="center" wrapText="1"/>
    </xf>
    <xf numFmtId="0" fontId="8" fillId="0" borderId="37" xfId="0" applyFont="1" applyBorder="1" applyAlignment="1">
      <alignment wrapText="1"/>
    </xf>
    <xf numFmtId="0" fontId="8" fillId="0" borderId="37" xfId="0" applyFont="1" applyBorder="1" applyAlignment="1">
      <alignment vertical="distributed" wrapText="1"/>
    </xf>
    <xf numFmtId="0" fontId="8" fillId="0" borderId="47" xfId="0" applyFont="1" applyBorder="1" applyAlignment="1">
      <alignment horizontal="left" vertical="center" wrapText="1"/>
    </xf>
    <xf numFmtId="0" fontId="40" fillId="0" borderId="37" xfId="0" applyNumberFormat="1" applyFont="1" applyFill="1" applyBorder="1" applyAlignment="1" applyProtection="1">
      <alignment horizontal="left" vertical="center" wrapText="1"/>
    </xf>
    <xf numFmtId="0" fontId="40" fillId="0" borderId="16" xfId="0" applyNumberFormat="1" applyFont="1" applyFill="1" applyBorder="1" applyAlignment="1" applyProtection="1">
      <alignment horizontal="left" vertical="center" wrapText="1"/>
    </xf>
    <xf numFmtId="0" fontId="8" fillId="0" borderId="16" xfId="0" applyNumberFormat="1" applyFont="1" applyFill="1" applyBorder="1" applyAlignment="1" applyProtection="1">
      <alignment horizontal="left" vertical="center" wrapText="1"/>
    </xf>
    <xf numFmtId="0" fontId="40" fillId="0" borderId="47" xfId="0" applyNumberFormat="1" applyFont="1" applyFill="1" applyBorder="1" applyAlignment="1" applyProtection="1">
      <alignment horizontal="left" vertical="center" wrapText="1"/>
    </xf>
    <xf numFmtId="0" fontId="8" fillId="0" borderId="35" xfId="0" applyNumberFormat="1" applyFont="1" applyFill="1" applyBorder="1" applyAlignment="1" applyProtection="1">
      <alignment horizontal="left" vertical="top" wrapText="1"/>
    </xf>
    <xf numFmtId="0" fontId="8" fillId="0" borderId="15" xfId="0" applyNumberFormat="1" applyFont="1" applyFill="1" applyBorder="1" applyAlignment="1" applyProtection="1">
      <alignment horizontal="left" vertical="top" wrapText="1"/>
    </xf>
    <xf numFmtId="0" fontId="8" fillId="0" borderId="48" xfId="0" applyNumberFormat="1" applyFont="1" applyFill="1" applyBorder="1" applyAlignment="1" applyProtection="1">
      <alignment horizontal="left" vertical="top" wrapText="1"/>
    </xf>
    <xf numFmtId="0" fontId="11" fillId="3" borderId="5" xfId="1" applyFont="1" applyFill="1" applyBorder="1" applyAlignment="1">
      <alignment horizontal="center" vertical="center"/>
    </xf>
    <xf numFmtId="0" fontId="12" fillId="3" borderId="5" xfId="1" applyFont="1" applyFill="1" applyBorder="1" applyAlignment="1">
      <alignment horizontal="center" vertical="center"/>
    </xf>
    <xf numFmtId="176" fontId="13" fillId="0" borderId="5" xfId="1" applyNumberFormat="1" applyFont="1" applyBorder="1" applyAlignment="1">
      <alignment horizontal="center" vertical="center"/>
    </xf>
    <xf numFmtId="176" fontId="7" fillId="0" borderId="5" xfId="1" applyNumberFormat="1" applyFont="1" applyBorder="1" applyAlignment="1">
      <alignment horizontal="center" vertical="center"/>
    </xf>
    <xf numFmtId="0" fontId="14" fillId="3" borderId="5" xfId="2" applyFont="1" applyFill="1" applyBorder="1" applyAlignment="1">
      <alignment horizontal="center" vertical="center"/>
    </xf>
    <xf numFmtId="0" fontId="15" fillId="3" borderId="5" xfId="2" applyFont="1" applyFill="1" applyBorder="1" applyAlignment="1">
      <alignment horizontal="center" vertical="center"/>
    </xf>
    <xf numFmtId="0" fontId="16" fillId="0" borderId="6" xfId="2" applyFont="1" applyFill="1" applyBorder="1" applyAlignment="1">
      <alignment horizontal="left" vertical="center" wrapText="1"/>
    </xf>
    <xf numFmtId="0" fontId="16" fillId="0" borderId="7" xfId="2" applyFont="1" applyFill="1" applyBorder="1" applyAlignment="1">
      <alignment horizontal="left" vertical="center"/>
    </xf>
    <xf numFmtId="0" fontId="16" fillId="0" borderId="8" xfId="2" applyFont="1" applyFill="1" applyBorder="1" applyAlignment="1">
      <alignment horizontal="left" vertical="center"/>
    </xf>
    <xf numFmtId="0" fontId="8" fillId="2" borderId="5" xfId="1" applyFont="1" applyFill="1" applyBorder="1" applyAlignment="1">
      <alignment horizontal="center" vertical="justify"/>
    </xf>
    <xf numFmtId="0" fontId="7" fillId="0" borderId="5" xfId="1" applyBorder="1" applyAlignment="1"/>
    <xf numFmtId="0" fontId="10" fillId="0" borderId="0" xfId="2" applyFont="1" applyAlignment="1">
      <alignment horizontal="center" vertical="center"/>
    </xf>
    <xf numFmtId="176" fontId="13" fillId="0" borderId="6" xfId="1" applyNumberFormat="1" applyFont="1" applyBorder="1" applyAlignment="1">
      <alignment horizontal="center" vertical="center" shrinkToFit="1"/>
    </xf>
    <xf numFmtId="176" fontId="7" fillId="0" borderId="7" xfId="1" applyNumberFormat="1" applyFont="1" applyBorder="1" applyAlignment="1">
      <alignment horizontal="center" vertical="center" shrinkToFit="1"/>
    </xf>
    <xf numFmtId="176" fontId="7" fillId="0" borderId="8" xfId="1" applyNumberFormat="1" applyFont="1" applyBorder="1" applyAlignment="1">
      <alignment horizontal="center" vertical="center" shrinkToFit="1"/>
    </xf>
    <xf numFmtId="0" fontId="8" fillId="0" borderId="13" xfId="0" applyNumberFormat="1" applyFont="1" applyFill="1" applyBorder="1" applyAlignment="1" applyProtection="1">
      <alignment horizontal="left" vertical="center" wrapText="1"/>
    </xf>
    <xf numFmtId="0" fontId="8" fillId="0" borderId="2" xfId="0" applyNumberFormat="1" applyFont="1" applyFill="1" applyBorder="1" applyAlignment="1" applyProtection="1">
      <alignment horizontal="left" vertical="center" wrapText="1"/>
    </xf>
    <xf numFmtId="0" fontId="8" fillId="0" borderId="1" xfId="0" applyNumberFormat="1" applyFont="1" applyFill="1" applyBorder="1" applyAlignment="1" applyProtection="1">
      <alignment horizontal="left" vertical="center" wrapText="1"/>
    </xf>
    <xf numFmtId="0" fontId="18" fillId="0" borderId="0" xfId="3" applyFont="1" applyFill="1" applyBorder="1" applyAlignment="1">
      <alignment horizontal="left" vertical="center" wrapText="1"/>
    </xf>
    <xf numFmtId="0" fontId="18" fillId="2" borderId="0" xfId="3" applyFont="1" applyFill="1" applyBorder="1" applyAlignment="1">
      <alignment horizontal="left" vertical="center" wrapText="1"/>
    </xf>
    <xf numFmtId="0" fontId="23" fillId="3" borderId="2" xfId="3" applyFont="1" applyFill="1" applyBorder="1" applyAlignment="1">
      <alignment horizontal="center" vertical="center"/>
    </xf>
    <xf numFmtId="0" fontId="23" fillId="3" borderId="10" xfId="3" applyFont="1" applyFill="1" applyBorder="1" applyAlignment="1">
      <alignment horizontal="center" vertical="center"/>
    </xf>
    <xf numFmtId="0" fontId="8" fillId="0" borderId="10" xfId="3" applyFont="1" applyFill="1" applyBorder="1" applyAlignment="1">
      <alignment horizontal="left" vertical="center" wrapText="1"/>
    </xf>
    <xf numFmtId="0" fontId="7" fillId="0" borderId="10" xfId="3" applyFont="1" applyFill="1" applyBorder="1" applyAlignment="1">
      <alignment horizontal="left" vertical="center" wrapText="1"/>
    </xf>
    <xf numFmtId="0" fontId="29" fillId="3" borderId="11" xfId="3" applyFont="1" applyFill="1" applyBorder="1" applyAlignment="1">
      <alignment horizontal="center" vertical="center"/>
    </xf>
    <xf numFmtId="0" fontId="29" fillId="3" borderId="12" xfId="3" applyFont="1" applyFill="1" applyBorder="1" applyAlignment="1">
      <alignment horizontal="center" vertical="center"/>
    </xf>
    <xf numFmtId="0" fontId="35" fillId="0" borderId="9" xfId="3" applyFont="1" applyBorder="1" applyAlignment="1"/>
    <xf numFmtId="0" fontId="0" fillId="0" borderId="9" xfId="0" applyBorder="1" applyAlignment="1"/>
    <xf numFmtId="0" fontId="33" fillId="4" borderId="3" xfId="4" applyFont="1" applyFill="1" applyBorder="1" applyAlignment="1">
      <alignment horizontal="left" vertical="center"/>
    </xf>
    <xf numFmtId="0" fontId="33" fillId="4" borderId="2" xfId="4" applyFont="1" applyFill="1" applyBorder="1" applyAlignment="1">
      <alignment horizontal="left" vertical="center"/>
    </xf>
    <xf numFmtId="0" fontId="33" fillId="0" borderId="3" xfId="0" applyNumberFormat="1" applyFont="1" applyFill="1" applyBorder="1" applyAlignment="1" applyProtection="1">
      <alignment horizontal="left" vertical="center" wrapText="1"/>
    </xf>
    <xf numFmtId="0" fontId="33" fillId="0" borderId="2" xfId="0" applyNumberFormat="1" applyFont="1" applyFill="1" applyBorder="1" applyAlignment="1" applyProtection="1">
      <alignment horizontal="left" vertical="center" wrapText="1"/>
    </xf>
    <xf numFmtId="0" fontId="33" fillId="0" borderId="2" xfId="0" applyFont="1" applyBorder="1" applyAlignment="1">
      <alignment horizontal="left" vertical="center" wrapText="1"/>
    </xf>
    <xf numFmtId="0" fontId="33" fillId="0" borderId="1" xfId="0" applyNumberFormat="1" applyFont="1" applyFill="1" applyBorder="1" applyAlignment="1" applyProtection="1">
      <alignment horizontal="left" vertical="center" wrapText="1"/>
    </xf>
    <xf numFmtId="0" fontId="33" fillId="0" borderId="3" xfId="3" applyFont="1" applyFill="1" applyBorder="1" applyAlignment="1">
      <alignment horizontal="left" vertical="center" wrapText="1"/>
    </xf>
    <xf numFmtId="0" fontId="33" fillId="0" borderId="2" xfId="3" applyFont="1" applyFill="1" applyBorder="1" applyAlignment="1">
      <alignment horizontal="left" vertical="center" wrapText="1"/>
    </xf>
    <xf numFmtId="0" fontId="33" fillId="0" borderId="1" xfId="3" applyFont="1" applyFill="1" applyBorder="1" applyAlignment="1">
      <alignment horizontal="left" vertical="center" wrapText="1"/>
    </xf>
    <xf numFmtId="0" fontId="33" fillId="0" borderId="17" xfId="3" applyFont="1" applyFill="1" applyBorder="1" applyAlignment="1">
      <alignment horizontal="left" vertical="center" wrapText="1"/>
    </xf>
    <xf numFmtId="0" fontId="33" fillId="0" borderId="18" xfId="3" applyFont="1" applyFill="1" applyBorder="1" applyAlignment="1">
      <alignment horizontal="left" vertical="center" wrapText="1"/>
    </xf>
    <xf numFmtId="0" fontId="33" fillId="0" borderId="19" xfId="3" applyFont="1" applyFill="1" applyBorder="1" applyAlignment="1">
      <alignment horizontal="left" vertical="center" wrapText="1"/>
    </xf>
    <xf numFmtId="0" fontId="52" fillId="0" borderId="17" xfId="3" applyFont="1" applyFill="1" applyBorder="1" applyAlignment="1">
      <alignment horizontal="left" vertical="center" wrapText="1"/>
    </xf>
    <xf numFmtId="0" fontId="52" fillId="0" borderId="1" xfId="3" applyFont="1" applyFill="1" applyBorder="1" applyAlignment="1">
      <alignment horizontal="left" vertical="center" wrapText="1"/>
    </xf>
    <xf numFmtId="0" fontId="9" fillId="0" borderId="2" xfId="0" applyFont="1" applyBorder="1" applyAlignment="1">
      <alignment horizontal="left" vertical="center" wrapText="1"/>
    </xf>
    <xf numFmtId="0" fontId="9" fillId="0" borderId="1" xfId="0" applyFont="1" applyBorder="1" applyAlignment="1">
      <alignment horizontal="left" vertical="center" wrapText="1"/>
    </xf>
    <xf numFmtId="0" fontId="8" fillId="0" borderId="2" xfId="0" applyFont="1" applyBorder="1" applyAlignment="1">
      <alignment vertical="center" wrapText="1"/>
    </xf>
    <xf numFmtId="0" fontId="8" fillId="0" borderId="1" xfId="0" applyFont="1" applyBorder="1" applyAlignment="1">
      <alignment vertical="center" wrapText="1"/>
    </xf>
    <xf numFmtId="0" fontId="53" fillId="6" borderId="20" xfId="0" applyNumberFormat="1" applyFont="1" applyFill="1" applyBorder="1" applyAlignment="1" applyProtection="1">
      <alignment horizontal="center" vertical="center" wrapText="1"/>
    </xf>
    <xf numFmtId="0" fontId="9" fillId="6" borderId="22" xfId="0" applyFont="1" applyFill="1" applyBorder="1" applyAlignment="1">
      <alignment horizontal="center" vertical="center" wrapText="1"/>
    </xf>
    <xf numFmtId="0" fontId="3" fillId="0" borderId="13" xfId="0" applyNumberFormat="1" applyFont="1" applyFill="1" applyBorder="1" applyAlignment="1" applyProtection="1">
      <alignment horizontal="left" vertical="center" wrapText="1"/>
    </xf>
    <xf numFmtId="0" fontId="0" fillId="0" borderId="2" xfId="0" applyBorder="1" applyAlignment="1">
      <alignment horizontal="left" vertical="center" wrapText="1"/>
    </xf>
    <xf numFmtId="0" fontId="0" fillId="0" borderId="1" xfId="0" applyBorder="1" applyAlignment="1">
      <alignment horizontal="left" vertical="center" wrapText="1"/>
    </xf>
    <xf numFmtId="0" fontId="6" fillId="0" borderId="13" xfId="0" applyNumberFormat="1" applyFont="1" applyFill="1" applyBorder="1" applyAlignment="1" applyProtection="1">
      <alignment horizontal="left" vertical="center" wrapText="1"/>
    </xf>
    <xf numFmtId="0" fontId="8" fillId="0" borderId="2" xfId="0" applyFont="1" applyBorder="1" applyAlignment="1">
      <alignment horizontal="left" vertical="center" wrapText="1"/>
    </xf>
    <xf numFmtId="0" fontId="40" fillId="0" borderId="13" xfId="0" applyNumberFormat="1" applyFont="1" applyFill="1" applyBorder="1" applyAlignment="1" applyProtection="1">
      <alignment horizontal="left" vertical="center" wrapText="1"/>
    </xf>
    <xf numFmtId="0" fontId="40" fillId="0" borderId="2" xfId="0" applyNumberFormat="1" applyFont="1" applyFill="1" applyBorder="1" applyAlignment="1" applyProtection="1">
      <alignment horizontal="left" vertical="center" wrapText="1"/>
    </xf>
    <xf numFmtId="0" fontId="8" fillId="0" borderId="1" xfId="0" applyFont="1" applyBorder="1" applyAlignment="1">
      <alignment horizontal="left" vertical="center" wrapText="1"/>
    </xf>
    <xf numFmtId="0" fontId="8" fillId="0" borderId="4" xfId="4" applyFont="1" applyBorder="1" applyAlignment="1">
      <alignment horizontal="center" vertical="center" wrapText="1"/>
    </xf>
    <xf numFmtId="176" fontId="24" fillId="0" borderId="13" xfId="3" applyNumberFormat="1" applyFont="1" applyBorder="1" applyAlignment="1">
      <alignment horizontal="left" vertical="center" wrapText="1"/>
    </xf>
    <xf numFmtId="176" fontId="24" fillId="0" borderId="2" xfId="3" applyNumberFormat="1" applyFont="1" applyBorder="1" applyAlignment="1">
      <alignment horizontal="left" vertical="center" wrapText="1"/>
    </xf>
    <xf numFmtId="176" fontId="24" fillId="0" borderId="1" xfId="3" applyNumberFormat="1" applyFont="1" applyBorder="1" applyAlignment="1">
      <alignment horizontal="left" vertical="center" wrapText="1"/>
    </xf>
    <xf numFmtId="0" fontId="8" fillId="0" borderId="13" xfId="4" applyFont="1" applyBorder="1" applyAlignment="1">
      <alignment horizontal="left" vertical="center" wrapText="1"/>
    </xf>
    <xf numFmtId="0" fontId="8" fillId="0" borderId="2" xfId="4" applyFont="1" applyBorder="1" applyAlignment="1">
      <alignment horizontal="left" vertical="center" wrapText="1"/>
    </xf>
    <xf numFmtId="0" fontId="24" fillId="0" borderId="13" xfId="3" applyFont="1" applyBorder="1" applyAlignment="1">
      <alignment horizontal="left" vertical="center" wrapText="1"/>
    </xf>
    <xf numFmtId="0" fontId="24" fillId="0" borderId="2" xfId="3" applyFont="1" applyBorder="1" applyAlignment="1">
      <alignment horizontal="left" vertical="center" wrapText="1"/>
    </xf>
    <xf numFmtId="0" fontId="24" fillId="0" borderId="1" xfId="3" applyFont="1" applyBorder="1" applyAlignment="1">
      <alignment horizontal="left" vertical="center" wrapText="1"/>
    </xf>
    <xf numFmtId="0" fontId="8" fillId="0" borderId="13" xfId="3" applyFont="1" applyBorder="1" applyAlignment="1">
      <alignment horizontal="left" vertical="center" wrapText="1"/>
    </xf>
    <xf numFmtId="0" fontId="8" fillId="0" borderId="2" xfId="3" applyFont="1" applyBorder="1" applyAlignment="1">
      <alignment horizontal="left" vertical="center" wrapText="1"/>
    </xf>
    <xf numFmtId="0" fontId="8" fillId="0" borderId="4" xfId="3" applyFont="1" applyBorder="1" applyAlignment="1">
      <alignment horizontal="left" vertical="center" wrapText="1"/>
    </xf>
    <xf numFmtId="0" fontId="21" fillId="6" borderId="20" xfId="4" applyFont="1" applyFill="1" applyBorder="1" applyAlignment="1">
      <alignment horizontal="left" vertical="center" shrinkToFit="1"/>
    </xf>
    <xf numFmtId="0" fontId="21" fillId="6" borderId="21" xfId="4" applyFont="1" applyFill="1" applyBorder="1" applyAlignment="1">
      <alignment horizontal="left" vertical="center" shrinkToFit="1"/>
    </xf>
    <xf numFmtId="0" fontId="21" fillId="6" borderId="22" xfId="4" applyFont="1" applyFill="1" applyBorder="1" applyAlignment="1">
      <alignment horizontal="left" vertical="center" shrinkToFit="1"/>
    </xf>
    <xf numFmtId="0" fontId="33" fillId="5" borderId="20" xfId="4" applyFont="1" applyFill="1" applyBorder="1" applyAlignment="1">
      <alignment horizontal="center" vertical="center"/>
    </xf>
    <xf numFmtId="0" fontId="33" fillId="5" borderId="22" xfId="4" applyFont="1" applyFill="1" applyBorder="1" applyAlignment="1">
      <alignment horizontal="center" vertical="center"/>
    </xf>
    <xf numFmtId="0" fontId="49" fillId="0" borderId="0" xfId="4" applyFont="1" applyAlignment="1">
      <alignment horizontal="center" vertical="center"/>
    </xf>
    <xf numFmtId="0" fontId="21" fillId="5" borderId="20" xfId="4" applyFont="1" applyFill="1" applyBorder="1" applyAlignment="1">
      <alignment horizontal="left" vertical="center" shrinkToFit="1"/>
    </xf>
    <xf numFmtId="0" fontId="21" fillId="5" borderId="21" xfId="4" applyFont="1" applyFill="1" applyBorder="1" applyAlignment="1">
      <alignment horizontal="left" vertical="center" shrinkToFit="1"/>
    </xf>
    <xf numFmtId="0" fontId="21" fillId="5" borderId="22" xfId="4" applyFont="1" applyFill="1" applyBorder="1" applyAlignment="1">
      <alignment horizontal="left" vertical="center" shrinkToFit="1"/>
    </xf>
    <xf numFmtId="0" fontId="24" fillId="0" borderId="2" xfId="3" applyFont="1" applyFill="1" applyBorder="1" applyAlignment="1">
      <alignment horizontal="left" vertical="center" wrapText="1"/>
    </xf>
    <xf numFmtId="0" fontId="22" fillId="2" borderId="38" xfId="5" applyFont="1" applyFill="1" applyBorder="1" applyAlignment="1">
      <alignment horizontal="left" vertical="center"/>
    </xf>
    <xf numFmtId="0" fontId="22" fillId="2" borderId="39" xfId="5" applyFont="1" applyFill="1" applyBorder="1" applyAlignment="1">
      <alignment horizontal="left" vertical="center"/>
    </xf>
    <xf numFmtId="0" fontId="22" fillId="2" borderId="41" xfId="5" applyFont="1" applyFill="1" applyBorder="1" applyAlignment="1">
      <alignment horizontal="left" vertical="center"/>
    </xf>
    <xf numFmtId="0" fontId="22" fillId="2" borderId="42" xfId="5" applyFont="1" applyFill="1" applyBorder="1" applyAlignment="1">
      <alignment horizontal="left" vertical="center"/>
    </xf>
    <xf numFmtId="0" fontId="38" fillId="0" borderId="25" xfId="5" applyFont="1" applyBorder="1" applyAlignment="1">
      <alignment horizontal="left" vertical="center" wrapText="1"/>
    </xf>
    <xf numFmtId="0" fontId="39" fillId="0" borderId="26" xfId="5" applyFont="1" applyBorder="1" applyAlignment="1">
      <alignment horizontal="left" vertical="center" wrapText="1"/>
    </xf>
    <xf numFmtId="0" fontId="39" fillId="0" borderId="27" xfId="5" applyFont="1" applyBorder="1" applyAlignment="1">
      <alignment horizontal="left" vertical="center" wrapText="1"/>
    </xf>
    <xf numFmtId="0" fontId="39" fillId="0" borderId="24" xfId="5" applyFont="1" applyBorder="1" applyAlignment="1">
      <alignment horizontal="left" vertical="center" wrapText="1"/>
    </xf>
    <xf numFmtId="0" fontId="39" fillId="0" borderId="0" xfId="5" applyFont="1" applyAlignment="1">
      <alignment horizontal="left" vertical="center" wrapText="1"/>
    </xf>
    <xf numFmtId="0" fontId="39" fillId="0" borderId="28" xfId="5" applyFont="1" applyBorder="1" applyAlignment="1">
      <alignment horizontal="left" vertical="center" wrapText="1"/>
    </xf>
    <xf numFmtId="0" fontId="39" fillId="0" borderId="29" xfId="5" applyFont="1" applyBorder="1" applyAlignment="1">
      <alignment horizontal="left" vertical="center" wrapText="1"/>
    </xf>
    <xf numFmtId="0" fontId="39" fillId="0" borderId="30" xfId="5" applyFont="1" applyBorder="1" applyAlignment="1">
      <alignment horizontal="left" vertical="center" wrapText="1"/>
    </xf>
    <xf numFmtId="0" fontId="39" fillId="0" borderId="31" xfId="5" applyFont="1" applyBorder="1" applyAlignment="1">
      <alignment horizontal="left" vertical="center" wrapText="1"/>
    </xf>
    <xf numFmtId="0" fontId="38" fillId="0" borderId="26" xfId="5" applyFont="1" applyBorder="1" applyAlignment="1">
      <alignment horizontal="left" vertical="center" wrapText="1"/>
    </xf>
    <xf numFmtId="0" fontId="38" fillId="0" borderId="27" xfId="5" applyFont="1" applyBorder="1" applyAlignment="1">
      <alignment horizontal="left" vertical="center" wrapText="1"/>
    </xf>
    <xf numFmtId="0" fontId="38" fillId="0" borderId="24" xfId="5" applyFont="1" applyBorder="1" applyAlignment="1">
      <alignment horizontal="left" vertical="center" wrapText="1"/>
    </xf>
    <xf numFmtId="0" fontId="38" fillId="0" borderId="0" xfId="5" applyFont="1" applyBorder="1" applyAlignment="1">
      <alignment horizontal="left" vertical="center" wrapText="1"/>
    </xf>
    <xf numFmtId="0" fontId="38" fillId="0" borderId="28" xfId="5" applyFont="1" applyBorder="1" applyAlignment="1">
      <alignment horizontal="left" vertical="center" wrapText="1"/>
    </xf>
    <xf numFmtId="0" fontId="33" fillId="0" borderId="32" xfId="5" applyFont="1" applyBorder="1" applyAlignment="1">
      <alignment horizontal="center"/>
    </xf>
    <xf numFmtId="0" fontId="33" fillId="0" borderId="33" xfId="5" applyFont="1" applyBorder="1" applyAlignment="1">
      <alignment horizontal="center"/>
    </xf>
    <xf numFmtId="0" fontId="33" fillId="0" borderId="34" xfId="5" applyFont="1" applyBorder="1" applyAlignment="1">
      <alignment horizontal="center"/>
    </xf>
    <xf numFmtId="0" fontId="41" fillId="0" borderId="0" xfId="5" applyFont="1" applyAlignment="1">
      <alignment horizontal="center" vertical="center" wrapText="1"/>
    </xf>
    <xf numFmtId="0" fontId="41" fillId="0" borderId="0" xfId="5" applyFont="1" applyAlignment="1">
      <alignment horizontal="center" vertical="center"/>
    </xf>
    <xf numFmtId="0" fontId="44" fillId="7" borderId="24" xfId="5" applyFont="1" applyFill="1" applyBorder="1" applyAlignment="1">
      <alignment horizontal="center" vertical="center" wrapText="1"/>
    </xf>
    <xf numFmtId="0" fontId="44" fillId="7" borderId="0" xfId="5" applyFont="1" applyFill="1" applyAlignment="1">
      <alignment horizontal="center" vertical="center" wrapText="1"/>
    </xf>
    <xf numFmtId="0" fontId="9" fillId="0" borderId="25" xfId="5" applyBorder="1" applyAlignment="1">
      <alignment horizontal="left" vertical="center" wrapText="1"/>
    </xf>
    <xf numFmtId="0" fontId="9" fillId="0" borderId="26" xfId="5" applyBorder="1" applyAlignment="1">
      <alignment horizontal="left" vertical="center" wrapText="1"/>
    </xf>
    <xf numFmtId="0" fontId="9" fillId="0" borderId="27" xfId="5" applyBorder="1" applyAlignment="1">
      <alignment horizontal="left" vertical="center" wrapText="1"/>
    </xf>
    <xf numFmtId="0" fontId="9" fillId="0" borderId="24" xfId="5" applyBorder="1" applyAlignment="1">
      <alignment horizontal="left" vertical="center" wrapText="1"/>
    </xf>
    <xf numFmtId="0" fontId="9" fillId="0" borderId="0" xfId="5" applyAlignment="1">
      <alignment horizontal="left" vertical="center" wrapText="1"/>
    </xf>
    <xf numFmtId="0" fontId="9" fillId="0" borderId="28" xfId="5" applyBorder="1" applyAlignment="1">
      <alignment horizontal="left" vertical="center" wrapText="1"/>
    </xf>
    <xf numFmtId="0" fontId="9" fillId="0" borderId="29" xfId="5" applyBorder="1" applyAlignment="1">
      <alignment horizontal="left" vertical="center" wrapText="1"/>
    </xf>
    <xf numFmtId="0" fontId="9" fillId="0" borderId="30" xfId="5" applyBorder="1" applyAlignment="1">
      <alignment horizontal="left" vertical="center" wrapText="1"/>
    </xf>
    <xf numFmtId="0" fontId="9" fillId="0" borderId="31" xfId="5" applyBorder="1" applyAlignment="1">
      <alignment horizontal="left" vertical="center" wrapText="1"/>
    </xf>
    <xf numFmtId="0" fontId="33" fillId="0" borderId="32" xfId="5" applyFont="1" applyBorder="1" applyAlignment="1">
      <alignment horizontal="left"/>
    </xf>
    <xf numFmtId="0" fontId="33" fillId="0" borderId="33" xfId="5" applyFont="1" applyBorder="1" applyAlignment="1">
      <alignment horizontal="left"/>
    </xf>
    <xf numFmtId="0" fontId="33" fillId="0" borderId="34" xfId="5" applyFont="1" applyBorder="1" applyAlignment="1">
      <alignment horizontal="left"/>
    </xf>
  </cellXfs>
  <cellStyles count="6">
    <cellStyle name="標準" xfId="0" builtinId="0"/>
    <cellStyle name="標準 2" xfId="3" xr:uid="{00000000-0005-0000-0000-000001000000}"/>
    <cellStyle name="標準_OJTコミュニケーションｼｰﾄ_01" xfId="5" xr:uid="{00000000-0005-0000-0000-000002000000}"/>
    <cellStyle name="標準_フォーマット案_モデル評価シート" xfId="1" xr:uid="{00000000-0005-0000-0000-000003000000}"/>
    <cellStyle name="標準_現場管理_レベル2" xfId="2" xr:uid="{00000000-0005-0000-0000-000004000000}"/>
    <cellStyle name="標準_能力細目、職務遂行のための基準一覧（スーパーマーケット）" xfId="4"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5438625749023502"/>
          <c:y val="0.17038266153654799"/>
          <c:w val="0.489027899493227"/>
          <c:h val="0.61501394820510802"/>
        </c:manualLayout>
      </c:layout>
      <c:radarChart>
        <c:radarStyle val="marker"/>
        <c:varyColors val="0"/>
        <c:ser>
          <c:idx val="0"/>
          <c:order val="0"/>
          <c:spPr>
            <a:ln w="28575" cap="rnd">
              <a:solidFill>
                <a:schemeClr val="accent1"/>
              </a:solidFill>
              <a:round/>
            </a:ln>
            <a:effectLst/>
          </c:spPr>
          <c:marker>
            <c:symbol val="none"/>
          </c:marker>
          <c:cat>
            <c:strRef>
              <c:f>'OJTｺﾐｭﾆｹｰｼｮﾝｼｰﾄ (2)'!$B$25:$B$33</c:f>
              <c:strCache>
                <c:ptCount val="9"/>
                <c:pt idx="0">
                  <c:v>ビジネス知識の習得</c:v>
                </c:pt>
                <c:pt idx="1">
                  <c:v>PCの基本操作とネットワークの活用</c:v>
                </c:pt>
                <c:pt idx="2">
                  <c:v>企業倫理とコンプライアンス</c:v>
                </c:pt>
                <c:pt idx="3">
                  <c:v>関係者との連携による業務の遂行</c:v>
                </c:pt>
                <c:pt idx="4">
                  <c:v>課題の設定と成果の追求</c:v>
                </c:pt>
                <c:pt idx="5">
                  <c:v>業務効率化の推進</c:v>
                </c:pt>
                <c:pt idx="6">
                  <c:v>輸送包装とユニットロード</c:v>
                </c:pt>
                <c:pt idx="7">
                  <c:v>物流センターシステム </c:v>
                </c:pt>
                <c:pt idx="8">
                  <c:v>輸配送システム</c:v>
                </c:pt>
              </c:strCache>
            </c:strRef>
          </c:cat>
          <c:val>
            <c:numRef>
              <c:f>'OJTｺﾐｭﾆｹｰｼｮﾝｼｰﾄ (2)'!$C$25:$C$33</c:f>
              <c:numCache>
                <c:formatCode>General</c:formatCode>
                <c:ptCount val="9"/>
              </c:numCache>
            </c:numRef>
          </c:val>
          <c:extLst xmlns:c15="http://schemas.microsoft.com/office/drawing/2012/chart">
            <c:ext xmlns:c16="http://schemas.microsoft.com/office/drawing/2014/chart" uri="{C3380CC4-5D6E-409C-BE32-E72D297353CC}">
              <c16:uniqueId val="{00000000-D6A7-4DB2-9EB5-696D77711DA3}"/>
            </c:ext>
          </c:extLst>
        </c:ser>
        <c:ser>
          <c:idx val="1"/>
          <c:order val="1"/>
          <c:spPr>
            <a:ln w="28575" cap="rnd">
              <a:solidFill>
                <a:schemeClr val="accent2"/>
              </a:solidFill>
              <a:round/>
            </a:ln>
            <a:effectLst/>
          </c:spPr>
          <c:marker>
            <c:symbol val="none"/>
          </c:marker>
          <c:cat>
            <c:strRef>
              <c:f>'OJTｺﾐｭﾆｹｰｼｮﾝｼｰﾄ (2)'!$B$25:$B$33</c:f>
              <c:strCache>
                <c:ptCount val="9"/>
                <c:pt idx="0">
                  <c:v>ビジネス知識の習得</c:v>
                </c:pt>
                <c:pt idx="1">
                  <c:v>PCの基本操作とネットワークの活用</c:v>
                </c:pt>
                <c:pt idx="2">
                  <c:v>企業倫理とコンプライアンス</c:v>
                </c:pt>
                <c:pt idx="3">
                  <c:v>関係者との連携による業務の遂行</c:v>
                </c:pt>
                <c:pt idx="4">
                  <c:v>課題の設定と成果の追求</c:v>
                </c:pt>
                <c:pt idx="5">
                  <c:v>業務効率化の推進</c:v>
                </c:pt>
                <c:pt idx="6">
                  <c:v>輸送包装とユニットロード</c:v>
                </c:pt>
                <c:pt idx="7">
                  <c:v>物流センターシステム </c:v>
                </c:pt>
                <c:pt idx="8">
                  <c:v>輸配送システム</c:v>
                </c:pt>
              </c:strCache>
            </c:strRef>
          </c:cat>
          <c:val>
            <c:numRef>
              <c:f>'OJTｺﾐｭﾆｹｰｼｮﾝｼｰﾄ (2)'!$D$25:$D$33</c:f>
              <c:numCache>
                <c:formatCode>General</c:formatCode>
                <c:ptCount val="9"/>
              </c:numCache>
            </c:numRef>
          </c:val>
          <c:extLst xmlns:c15="http://schemas.microsoft.com/office/drawing/2012/chart">
            <c:ext xmlns:c16="http://schemas.microsoft.com/office/drawing/2014/chart" uri="{C3380CC4-5D6E-409C-BE32-E72D297353CC}">
              <c16:uniqueId val="{00000001-D6A7-4DB2-9EB5-696D77711DA3}"/>
            </c:ext>
          </c:extLst>
        </c:ser>
        <c:ser>
          <c:idx val="2"/>
          <c:order val="2"/>
          <c:spPr>
            <a:ln w="28575" cap="rnd">
              <a:solidFill>
                <a:schemeClr val="accent3"/>
              </a:solidFill>
              <a:round/>
            </a:ln>
            <a:effectLst/>
          </c:spPr>
          <c:marker>
            <c:symbol val="none"/>
          </c:marker>
          <c:cat>
            <c:strRef>
              <c:f>'OJTｺﾐｭﾆｹｰｼｮﾝｼｰﾄ (2)'!$B$25:$B$33</c:f>
              <c:strCache>
                <c:ptCount val="9"/>
                <c:pt idx="0">
                  <c:v>ビジネス知識の習得</c:v>
                </c:pt>
                <c:pt idx="1">
                  <c:v>PCの基本操作とネットワークの活用</c:v>
                </c:pt>
                <c:pt idx="2">
                  <c:v>企業倫理とコンプライアンス</c:v>
                </c:pt>
                <c:pt idx="3">
                  <c:v>関係者との連携による業務の遂行</c:v>
                </c:pt>
                <c:pt idx="4">
                  <c:v>課題の設定と成果の追求</c:v>
                </c:pt>
                <c:pt idx="5">
                  <c:v>業務効率化の推進</c:v>
                </c:pt>
                <c:pt idx="6">
                  <c:v>輸送包装とユニットロード</c:v>
                </c:pt>
                <c:pt idx="7">
                  <c:v>物流センターシステム </c:v>
                </c:pt>
                <c:pt idx="8">
                  <c:v>輸配送システム</c:v>
                </c:pt>
              </c:strCache>
            </c:strRef>
          </c:cat>
          <c:val>
            <c:numRef>
              <c:f>'OJTｺﾐｭﾆｹｰｼｮﾝｼｰﾄ (2)'!$E$25:$E$33</c:f>
              <c:numCache>
                <c:formatCode>General</c:formatCode>
                <c:ptCount val="9"/>
              </c:numCache>
            </c:numRef>
          </c:val>
          <c:extLst xmlns:c15="http://schemas.microsoft.com/office/drawing/2012/chart">
            <c:ext xmlns:c16="http://schemas.microsoft.com/office/drawing/2014/chart" uri="{C3380CC4-5D6E-409C-BE32-E72D297353CC}">
              <c16:uniqueId val="{00000002-D6A7-4DB2-9EB5-696D77711DA3}"/>
            </c:ext>
          </c:extLst>
        </c:ser>
        <c:ser>
          <c:idx val="3"/>
          <c:order val="3"/>
          <c:spPr>
            <a:ln w="28575" cap="rnd">
              <a:solidFill>
                <a:schemeClr val="accent4"/>
              </a:solidFill>
              <a:round/>
            </a:ln>
            <a:effectLst/>
          </c:spPr>
          <c:marker>
            <c:symbol val="none"/>
          </c:marker>
          <c:cat>
            <c:strRef>
              <c:f>'OJTｺﾐｭﾆｹｰｼｮﾝｼｰﾄ (2)'!$B$25:$B$33</c:f>
              <c:strCache>
                <c:ptCount val="9"/>
                <c:pt idx="0">
                  <c:v>ビジネス知識の習得</c:v>
                </c:pt>
                <c:pt idx="1">
                  <c:v>PCの基本操作とネットワークの活用</c:v>
                </c:pt>
                <c:pt idx="2">
                  <c:v>企業倫理とコンプライアンス</c:v>
                </c:pt>
                <c:pt idx="3">
                  <c:v>関係者との連携による業務の遂行</c:v>
                </c:pt>
                <c:pt idx="4">
                  <c:v>課題の設定と成果の追求</c:v>
                </c:pt>
                <c:pt idx="5">
                  <c:v>業務効率化の推進</c:v>
                </c:pt>
                <c:pt idx="6">
                  <c:v>輸送包装とユニットロード</c:v>
                </c:pt>
                <c:pt idx="7">
                  <c:v>物流センターシステム </c:v>
                </c:pt>
                <c:pt idx="8">
                  <c:v>輸配送システム</c:v>
                </c:pt>
              </c:strCache>
            </c:strRef>
          </c:cat>
          <c:val>
            <c:numRef>
              <c:f>'OJTｺﾐｭﾆｹｰｼｮﾝｼｰﾄ (2)'!$F$25:$F$33</c:f>
              <c:numCache>
                <c:formatCode>0.0_ </c:formatCode>
                <c:ptCount val="9"/>
              </c:numCache>
            </c:numRef>
          </c:val>
          <c:extLst xmlns:c15="http://schemas.microsoft.com/office/drawing/2012/chart">
            <c:ext xmlns:c16="http://schemas.microsoft.com/office/drawing/2014/chart" uri="{C3380CC4-5D6E-409C-BE32-E72D297353CC}">
              <c16:uniqueId val="{00000003-D6A7-4DB2-9EB5-696D77711DA3}"/>
            </c:ext>
          </c:extLst>
        </c:ser>
        <c:ser>
          <c:idx val="4"/>
          <c:order val="4"/>
          <c:spPr>
            <a:ln w="28575" cap="rnd">
              <a:solidFill>
                <a:schemeClr val="accent5"/>
              </a:solidFill>
              <a:round/>
            </a:ln>
            <a:effectLst/>
          </c:spPr>
          <c:marker>
            <c:symbol val="none"/>
          </c:marker>
          <c:cat>
            <c:strRef>
              <c:f>'OJTｺﾐｭﾆｹｰｼｮﾝｼｰﾄ (2)'!$B$25:$B$33</c:f>
              <c:strCache>
                <c:ptCount val="9"/>
                <c:pt idx="0">
                  <c:v>ビジネス知識の習得</c:v>
                </c:pt>
                <c:pt idx="1">
                  <c:v>PCの基本操作とネットワークの活用</c:v>
                </c:pt>
                <c:pt idx="2">
                  <c:v>企業倫理とコンプライアンス</c:v>
                </c:pt>
                <c:pt idx="3">
                  <c:v>関係者との連携による業務の遂行</c:v>
                </c:pt>
                <c:pt idx="4">
                  <c:v>課題の設定と成果の追求</c:v>
                </c:pt>
                <c:pt idx="5">
                  <c:v>業務効率化の推進</c:v>
                </c:pt>
                <c:pt idx="6">
                  <c:v>輸送包装とユニットロード</c:v>
                </c:pt>
                <c:pt idx="7">
                  <c:v>物流センターシステム </c:v>
                </c:pt>
                <c:pt idx="8">
                  <c:v>輸配送システム</c:v>
                </c:pt>
              </c:strCache>
            </c:strRef>
          </c:cat>
          <c:val>
            <c:numRef>
              <c:f>'OJTｺﾐｭﾆｹｰｼｮﾝｼｰﾄ (2)'!$G$25:$G$33</c:f>
              <c:numCache>
                <c:formatCode>0.0_ </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4-D6A7-4DB2-9EB5-696D77711DA3}"/>
            </c:ext>
          </c:extLst>
        </c:ser>
        <c:ser>
          <c:idx val="5"/>
          <c:order val="5"/>
          <c:spPr>
            <a:ln w="12700" cap="rnd">
              <a:solidFill>
                <a:schemeClr val="accent6"/>
              </a:solidFill>
              <a:round/>
            </a:ln>
            <a:effectLst/>
          </c:spPr>
          <c:marker>
            <c:symbol val="none"/>
          </c:marker>
          <c:cat>
            <c:strRef>
              <c:f>'OJTｺﾐｭﾆｹｰｼｮﾝｼｰﾄ (2)'!$B$25:$B$33</c:f>
              <c:strCache>
                <c:ptCount val="9"/>
                <c:pt idx="0">
                  <c:v>ビジネス知識の習得</c:v>
                </c:pt>
                <c:pt idx="1">
                  <c:v>PCの基本操作とネットワークの活用</c:v>
                </c:pt>
                <c:pt idx="2">
                  <c:v>企業倫理とコンプライアンス</c:v>
                </c:pt>
                <c:pt idx="3">
                  <c:v>関係者との連携による業務の遂行</c:v>
                </c:pt>
                <c:pt idx="4">
                  <c:v>課題の設定と成果の追求</c:v>
                </c:pt>
                <c:pt idx="5">
                  <c:v>業務効率化の推進</c:v>
                </c:pt>
                <c:pt idx="6">
                  <c:v>輸送包装とユニットロード</c:v>
                </c:pt>
                <c:pt idx="7">
                  <c:v>物流センターシステム </c:v>
                </c:pt>
                <c:pt idx="8">
                  <c:v>輸配送システム</c:v>
                </c:pt>
              </c:strCache>
            </c:strRef>
          </c:cat>
          <c:val>
            <c:numRef>
              <c:f>'OJTｺﾐｭﾆｹｰｼｮﾝｼｰﾄ (2)'!$H$25:$H$33</c:f>
              <c:numCache>
                <c:formatCode>0.0_ </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5-D6A7-4DB2-9EB5-696D77711DA3}"/>
            </c:ext>
          </c:extLst>
        </c:ser>
        <c:dLbls>
          <c:showLegendKey val="0"/>
          <c:showVal val="0"/>
          <c:showCatName val="0"/>
          <c:showSerName val="0"/>
          <c:showPercent val="0"/>
          <c:showBubbleSize val="0"/>
        </c:dLbls>
        <c:axId val="246962440"/>
        <c:axId val="246962832"/>
        <c:extLst/>
      </c:radarChart>
      <c:catAx>
        <c:axId val="2469624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ja-JP"/>
          </a:p>
        </c:txPr>
        <c:crossAx val="246962832"/>
        <c:crosses val="autoZero"/>
        <c:auto val="1"/>
        <c:lblAlgn val="ctr"/>
        <c:lblOffset val="100"/>
        <c:noMultiLvlLbl val="0"/>
      </c:catAx>
      <c:valAx>
        <c:axId val="24696283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246962440"/>
        <c:crosses val="autoZero"/>
        <c:crossBetween val="between"/>
      </c:valAx>
      <c:spPr>
        <a:noFill/>
        <a:ln>
          <a:noFill/>
        </a:ln>
        <a:effectLst/>
      </c:spPr>
    </c:plotArea>
    <c:legend>
      <c:legendPos val="t"/>
      <c:layout>
        <c:manualLayout>
          <c:xMode val="edge"/>
          <c:yMode val="edge"/>
          <c:x val="0.42492025321798599"/>
          <c:y val="0.91666666666666596"/>
          <c:w val="0.57507974678201401"/>
          <c:h val="7.3861453397404103E-2"/>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orientation="portrait"/>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0</xdr:colOff>
      <xdr:row>16</xdr:row>
      <xdr:rowOff>9525</xdr:rowOff>
    </xdr:from>
    <xdr:to>
      <xdr:col>11</xdr:col>
      <xdr:colOff>9525</xdr:colOff>
      <xdr:row>59</xdr:row>
      <xdr:rowOff>0</xdr:rowOff>
    </xdr:to>
    <xdr:sp macro="" textlink="">
      <xdr:nvSpPr>
        <xdr:cNvPr id="2" name="Rectangle 1">
          <a:extLst>
            <a:ext uri="{FF2B5EF4-FFF2-40B4-BE49-F238E27FC236}">
              <a16:creationId xmlns:a16="http://schemas.microsoft.com/office/drawing/2014/main" id="{00000000-0008-0000-0000-00006B3D0000}"/>
            </a:ext>
          </a:extLst>
        </xdr:cNvPr>
        <xdr:cNvSpPr>
          <a:spLocks noChangeArrowheads="1"/>
        </xdr:cNvSpPr>
      </xdr:nvSpPr>
      <xdr:spPr bwMode="auto">
        <a:xfrm>
          <a:off x="247650" y="4200525"/>
          <a:ext cx="6200775" cy="6543675"/>
        </a:xfrm>
        <a:prstGeom prst="rect">
          <a:avLst/>
        </a:prstGeom>
        <a:solidFill>
          <a:srgbClr val="FFFFFF"/>
        </a:solidFill>
        <a:ln w="12700">
          <a:solidFill>
            <a:srgbClr val="6A6A6A"/>
          </a:solidFill>
          <a:prstDash val="dash"/>
          <a:miter lim="800000"/>
          <a:headEnd/>
          <a:tailEnd/>
        </a:ln>
      </xdr:spPr>
    </xdr:sp>
    <xdr:clientData/>
  </xdr:twoCellAnchor>
  <xdr:twoCellAnchor editAs="oneCell">
    <xdr:from>
      <xdr:col>1</xdr:col>
      <xdr:colOff>104775</xdr:colOff>
      <xdr:row>16</xdr:row>
      <xdr:rowOff>66675</xdr:rowOff>
    </xdr:from>
    <xdr:to>
      <xdr:col>10</xdr:col>
      <xdr:colOff>476250</xdr:colOff>
      <xdr:row>57</xdr:row>
      <xdr:rowOff>76200</xdr:rowOff>
    </xdr:to>
    <xdr:sp macro="" textlink="">
      <xdr:nvSpPr>
        <xdr:cNvPr id="3" name="Text Box 5">
          <a:extLst>
            <a:ext uri="{FF2B5EF4-FFF2-40B4-BE49-F238E27FC236}">
              <a16:creationId xmlns:a16="http://schemas.microsoft.com/office/drawing/2014/main" id="{00000000-0008-0000-0000-000006000000}"/>
            </a:ext>
          </a:extLst>
        </xdr:cNvPr>
        <xdr:cNvSpPr txBox="1">
          <a:spLocks noChangeArrowheads="1"/>
        </xdr:cNvSpPr>
      </xdr:nvSpPr>
      <xdr:spPr bwMode="auto">
        <a:xfrm>
          <a:off x="352425" y="4257675"/>
          <a:ext cx="5943600" cy="6257925"/>
        </a:xfrm>
        <a:prstGeom prst="rect">
          <a:avLst/>
        </a:prstGeom>
        <a:noFill/>
        <a:ln>
          <a:noFill/>
        </a:ln>
      </xdr:spPr>
      <xdr:txBody>
        <a:bodyPr vertOverflow="clip" wrap="square" lIns="27432" tIns="18288" rIns="0" bIns="0" anchor="t"/>
        <a:lstStyle/>
        <a:p>
          <a:pPr algn="l" rtl="0">
            <a:lnSpc>
              <a:spcPts val="1300"/>
            </a:lnSpc>
            <a:defRPr sz="1000"/>
          </a:pPr>
          <a:r>
            <a:rPr lang="ja-JP" altLang="en-US" sz="1100" b="0" i="0" u="none" strike="noStrike" baseline="0">
              <a:solidFill>
                <a:srgbClr val="000000"/>
              </a:solidFill>
              <a:latin typeface="HG創英角ｺﾞｼｯｸUB"/>
              <a:ea typeface="HG創英角ｺﾞｼｯｸUB"/>
            </a:rPr>
            <a:t>■職業能力評価シートの目的</a:t>
          </a:r>
        </a:p>
        <a:p>
          <a:pPr algn="l" rtl="0">
            <a:defRPr sz="1000"/>
          </a:pPr>
          <a:r>
            <a:rPr lang="ja-JP" altLang="en-US" sz="1100" b="0" i="0" u="none" strike="noStrike" baseline="0">
              <a:solidFill>
                <a:srgbClr val="000000"/>
              </a:solidFill>
              <a:latin typeface="HGPｺﾞｼｯｸM"/>
              <a:ea typeface="HGPｺﾞｼｯｸM"/>
            </a:rPr>
            <a:t>　職業能力評価シートの第一義的な目的は「人材育成」です。「自分の（または部下の）能力レベルはどの程度なのか」「何が不足しているのか」を具体的に把握することで、人材育成に有効な示唆を得ることができます。</a:t>
          </a:r>
          <a:endParaRPr lang="ja-JP" altLang="en-US" sz="1100" b="0" i="0" u="none" strike="noStrike" baseline="0">
            <a:solidFill>
              <a:srgbClr val="000000"/>
            </a:solidFill>
            <a:latin typeface="HG創英角ｺﾞｼｯｸUB"/>
            <a:ea typeface="HG創英角ｺﾞｼｯｸUB"/>
          </a:endParaRPr>
        </a:p>
        <a:p>
          <a:pPr algn="l" rtl="0">
            <a:lnSpc>
              <a:spcPts val="1300"/>
            </a:lnSpc>
            <a:defRPr sz="1000"/>
          </a:pPr>
          <a:endParaRPr lang="ja-JP" altLang="en-US" sz="1100" b="0" i="0" u="none" strike="noStrike" baseline="0">
            <a:solidFill>
              <a:srgbClr val="000000"/>
            </a:solidFill>
            <a:latin typeface="HG創英角ｺﾞｼｯｸUB"/>
            <a:ea typeface="HG創英角ｺﾞｼｯｸUB"/>
          </a:endParaRPr>
        </a:p>
        <a:p>
          <a:pPr algn="l" rtl="0">
            <a:lnSpc>
              <a:spcPts val="1300"/>
            </a:lnSpc>
            <a:defRPr sz="1000"/>
          </a:pPr>
          <a:r>
            <a:rPr lang="ja-JP" altLang="en-US" sz="1100" b="0" i="0" u="none" strike="noStrike" baseline="0">
              <a:solidFill>
                <a:srgbClr val="000000"/>
              </a:solidFill>
              <a:latin typeface="HG創英角ｺﾞｼｯｸUB"/>
              <a:ea typeface="HG創英角ｺﾞｼｯｸUB"/>
            </a:rPr>
            <a:t>■職業能力評価シートの構成</a:t>
          </a:r>
        </a:p>
        <a:p>
          <a:pPr algn="l" rtl="0">
            <a:lnSpc>
              <a:spcPts val="1300"/>
            </a:lnSpc>
            <a:defRPr sz="1000"/>
          </a:pPr>
          <a:r>
            <a:rPr lang="ja-JP" altLang="en-US" sz="1100" b="0" i="0" u="none" strike="noStrike" baseline="0">
              <a:solidFill>
                <a:srgbClr val="000000"/>
              </a:solidFill>
              <a:latin typeface="HGPｺﾞｼｯｸM"/>
              <a:ea typeface="HGPｺﾞｼｯｸM"/>
            </a:rPr>
            <a:t>　職業能力評価シートは、「共通能力ユニット」と「選択能力ユニット」の2つから構成されています。「共通能力ユニット」は、職種・レベル共通で求められる項目であり、レベル1では全職務同じ項目が設定されています。「選択能力ユニット」は、職務によって異なる項目です。</a:t>
          </a:r>
        </a:p>
        <a:p>
          <a:pPr algn="l" rtl="0">
            <a:defRPr sz="1000"/>
          </a:pP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創英角ｺﾞｼｯｸUB"/>
              <a:ea typeface="HGP創英角ｺﾞｼｯｸUB"/>
            </a:rPr>
            <a:t>■職業能力評価シートの使い方</a:t>
          </a:r>
        </a:p>
        <a:p>
          <a:pPr algn="l" rtl="0">
            <a:defRPr sz="1000"/>
          </a:pPr>
          <a:r>
            <a:rPr lang="ja-JP" altLang="en-US" sz="1100" b="1" i="0" u="none" strike="noStrike" baseline="0">
              <a:solidFill>
                <a:srgbClr val="000000"/>
              </a:solidFill>
              <a:latin typeface="HGPｺﾞｼｯｸM"/>
              <a:ea typeface="HGPｺﾞｼｯｸM"/>
            </a:rPr>
            <a:t>《「職務遂行のための基準」について》</a:t>
          </a:r>
          <a:endParaRPr lang="ja-JP" altLang="en-US" sz="1100" b="0" i="0" u="none" strike="noStrike" baseline="0">
            <a:solidFill>
              <a:srgbClr val="000000"/>
            </a:solidFill>
            <a:latin typeface="HGP創英角ｺﾞｼｯｸUB"/>
            <a:ea typeface="HGP創英角ｺﾞｼｯｸUB"/>
          </a:endParaRPr>
        </a:p>
        <a:p>
          <a:pPr algn="l" rtl="0">
            <a:lnSpc>
              <a:spcPts val="1300"/>
            </a:lnSpc>
            <a:defRPr sz="1000"/>
          </a:pPr>
          <a:r>
            <a:rPr lang="ja-JP" altLang="en-US" sz="1100" b="0" i="0" u="none" strike="noStrike" baseline="0">
              <a:solidFill>
                <a:srgbClr val="000000"/>
              </a:solidFill>
              <a:latin typeface="HGP創英角ｺﾞｼｯｸUB"/>
              <a:ea typeface="HGP創英角ｺﾞｼｯｸUB"/>
            </a:rPr>
            <a:t>（1）評価判定の手順</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評価の基準」に基づき、「①自己評価」→「②上司評価」の順で評価を行ってください。また、上司は「③コメント」を記入してください。特に「自己評価」と「上司評価」が異なる場合は、具体例を示す等しながら、なぜこの評価としたかを明示してください。</a:t>
          </a:r>
        </a:p>
        <a:p>
          <a:pPr algn="l" rtl="0">
            <a:defRPr sz="1000"/>
          </a:pPr>
          <a:endParaRPr lang="ja-JP" altLang="en-US" sz="1100" b="0" i="0" u="none" strike="noStrike" baseline="0">
            <a:solidFill>
              <a:srgbClr val="000000"/>
            </a:solidFill>
            <a:latin typeface="HGPｺﾞｼｯｸM"/>
            <a:ea typeface="HGPｺﾞｼｯｸM"/>
          </a:endParaRPr>
        </a:p>
        <a:p>
          <a:pPr algn="l" rtl="0">
            <a:defRPr sz="1000"/>
          </a:pPr>
          <a:r>
            <a:rPr lang="ja-JP" altLang="en-US" sz="1100" b="0" i="0" u="none" strike="noStrike" baseline="0">
              <a:solidFill>
                <a:srgbClr val="000000"/>
              </a:solidFill>
              <a:latin typeface="HGP創英角ｺﾞｼｯｸUB"/>
              <a:ea typeface="HGP創英角ｺﾞｼｯｸUB"/>
            </a:rPr>
            <a:t>（2）評価の基準</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　…　 一人でできている。（下位者に教えることができるレベルを含む）</a:t>
          </a:r>
        </a:p>
        <a:p>
          <a:pPr algn="l" rtl="0">
            <a:defRPr sz="1000"/>
          </a:pPr>
          <a:r>
            <a:rPr lang="ja-JP" altLang="en-US" sz="1100" b="0" i="0" u="none" strike="noStrike" baseline="0">
              <a:solidFill>
                <a:srgbClr val="000000"/>
              </a:solidFill>
              <a:latin typeface="HGPｺﾞｼｯｸM"/>
              <a:ea typeface="HGPｺﾞｼｯｸM"/>
            </a:rPr>
            <a:t>   △　… 　ほぼ一人でできている。（一部、上位者・周囲の助けが必要なレベル）</a:t>
          </a:r>
        </a:p>
        <a:p>
          <a:pPr algn="l" rtl="0">
            <a:lnSpc>
              <a:spcPts val="1300"/>
            </a:lnSpc>
            <a:defRPr sz="1000"/>
          </a:pPr>
          <a:r>
            <a:rPr lang="ja-JP" altLang="en-US" sz="1100" b="0" i="0" u="none" strike="noStrike" baseline="0">
              <a:solidFill>
                <a:srgbClr val="000000"/>
              </a:solidFill>
              <a:latin typeface="HGPｺﾞｼｯｸM"/>
              <a:ea typeface="HGPｺﾞｼｯｸM"/>
            </a:rPr>
            <a:t>   ×　… 　できていない。（常に上位者・周囲の助けが必要なレベル）</a:t>
          </a:r>
        </a:p>
        <a:p>
          <a:pPr algn="l" rtl="0">
            <a:defRPr sz="1000"/>
          </a:pPr>
          <a:r>
            <a:rPr lang="ja-JP" altLang="en-US" sz="1100" b="0" i="0" u="none" strike="noStrike" baseline="0">
              <a:solidFill>
                <a:srgbClr val="000000"/>
              </a:solidFill>
              <a:latin typeface="HGP創英角ｺﾞｼｯｸUB"/>
              <a:ea typeface="HGP創英角ｺﾞｼｯｸUB"/>
            </a:rPr>
            <a:t>（注）該当しない評価項目について</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業務上、被評価者に該当しない評価項目がある場合は「－」と表記し、評価しません。</a:t>
          </a:r>
        </a:p>
        <a:p>
          <a:pPr algn="l" rtl="0">
            <a:lnSpc>
              <a:spcPts val="1300"/>
            </a:lnSpc>
            <a:defRPr sz="1000"/>
          </a:pPr>
          <a:endParaRPr lang="ja-JP" altLang="en-US" sz="1100" b="0" i="0" u="none" strike="noStrike" baseline="0">
            <a:solidFill>
              <a:srgbClr val="000000"/>
            </a:solidFill>
            <a:latin typeface="HGPｺﾞｼｯｸM"/>
            <a:ea typeface="HGPｺﾞｼｯｸM"/>
          </a:endParaRPr>
        </a:p>
        <a:p>
          <a:pPr algn="l" rtl="0">
            <a:defRPr sz="1000"/>
          </a:pPr>
          <a:r>
            <a:rPr lang="ja-JP" altLang="en-US" sz="1100" b="1" i="0" u="none" strike="noStrike" baseline="0">
              <a:solidFill>
                <a:srgbClr val="000000"/>
              </a:solidFill>
              <a:latin typeface="HGPｺﾞｼｯｸM"/>
              <a:ea typeface="HGPｺﾞｼｯｸM"/>
            </a:rPr>
            <a:t>《「必要な知識」について》</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被評価者による自己評価を○×の2択で行い、自身に不足している知識を確認することで、自己学習の分野選定に活用してください。</a:t>
          </a:r>
        </a:p>
        <a:p>
          <a:pPr algn="l" rtl="0">
            <a:defRPr sz="1000"/>
          </a:pPr>
          <a:endParaRPr lang="ja-JP" altLang="en-US" sz="1100" b="0" i="0" u="none" strike="noStrike" baseline="0">
            <a:solidFill>
              <a:srgbClr val="000000"/>
            </a:solidFill>
            <a:latin typeface="HGPｺﾞｼｯｸM"/>
            <a:ea typeface="HGPｺﾞｼｯｸM"/>
          </a:endParaRPr>
        </a:p>
        <a:p>
          <a:pPr algn="l" rtl="0">
            <a:lnSpc>
              <a:spcPts val="1300"/>
            </a:lnSpc>
            <a:defRPr sz="1000"/>
          </a:pPr>
          <a:endParaRPr lang="ja-JP" altLang="en-US" sz="1100" b="0" i="0" u="none" strike="noStrike" baseline="0">
            <a:solidFill>
              <a:srgbClr val="000000"/>
            </a:solidFill>
            <a:latin typeface="HGPｺﾞｼｯｸM"/>
            <a:ea typeface="HGPｺﾞｼｯｸM"/>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9525</xdr:colOff>
      <xdr:row>5</xdr:row>
      <xdr:rowOff>0</xdr:rowOff>
    </xdr:from>
    <xdr:to>
      <xdr:col>10</xdr:col>
      <xdr:colOff>152400</xdr:colOff>
      <xdr:row>27</xdr:row>
      <xdr:rowOff>0</xdr:rowOff>
    </xdr:to>
    <xdr:sp macro="" textlink="">
      <xdr:nvSpPr>
        <xdr:cNvPr id="2" name="AutoShape 2">
          <a:extLst>
            <a:ext uri="{FF2B5EF4-FFF2-40B4-BE49-F238E27FC236}">
              <a16:creationId xmlns:a16="http://schemas.microsoft.com/office/drawing/2014/main" id="{00000000-0008-0000-0400-000003000000}"/>
            </a:ext>
          </a:extLst>
        </xdr:cNvPr>
        <xdr:cNvSpPr>
          <a:spLocks noChangeArrowheads="1"/>
        </xdr:cNvSpPr>
      </xdr:nvSpPr>
      <xdr:spPr bwMode="auto">
        <a:xfrm rot="5400000">
          <a:off x="1704975" y="2886075"/>
          <a:ext cx="4667250" cy="342900"/>
        </a:xfrm>
        <a:prstGeom prst="homePlate">
          <a:avLst>
            <a:gd name="adj" fmla="val 43403"/>
          </a:avLst>
        </a:prstGeom>
        <a:solidFill>
          <a:srgbClr val="3D6AA7"/>
        </a:solidFill>
        <a:ln w="9525">
          <a:solidFill>
            <a:srgbClr val="FFFFFF"/>
          </a:solidFill>
          <a:miter lim="800000"/>
          <a:headEnd/>
          <a:tailEnd/>
        </a:ln>
      </xdr:spPr>
      <xdr:txBody>
        <a:bodyPr vertOverflow="clip" vert="wordArtVertRtl" wrap="square" lIns="36576" tIns="0" rIns="36576" bIns="0" anchor="ctr" upright="1"/>
        <a:lstStyle/>
        <a:p>
          <a:pPr algn="ctr" rtl="0">
            <a:defRPr sz="1000"/>
          </a:pPr>
          <a:r>
            <a:rPr lang="ja-JP" altLang="en-US" sz="1100" b="1" i="0" u="none" strike="noStrike" baseline="0">
              <a:solidFill>
                <a:srgbClr val="FFFFFF"/>
              </a:solidFill>
              <a:latin typeface="ＭＳ Ｐゴシック"/>
              <a:ea typeface="ＭＳ Ｐゴシック"/>
            </a:rPr>
            <a:t>課題特定・目標設定</a:t>
          </a:r>
        </a:p>
      </xdr:txBody>
    </xdr:sp>
    <xdr:clientData/>
  </xdr:twoCellAnchor>
  <xdr:twoCellAnchor>
    <xdr:from>
      <xdr:col>9</xdr:col>
      <xdr:colOff>9525</xdr:colOff>
      <xdr:row>27</xdr:row>
      <xdr:rowOff>0</xdr:rowOff>
    </xdr:from>
    <xdr:to>
      <xdr:col>10</xdr:col>
      <xdr:colOff>152400</xdr:colOff>
      <xdr:row>33</xdr:row>
      <xdr:rowOff>0</xdr:rowOff>
    </xdr:to>
    <xdr:sp macro="" textlink="">
      <xdr:nvSpPr>
        <xdr:cNvPr id="3" name="AutoShape 3">
          <a:extLst>
            <a:ext uri="{FF2B5EF4-FFF2-40B4-BE49-F238E27FC236}">
              <a16:creationId xmlns:a16="http://schemas.microsoft.com/office/drawing/2014/main" id="{00000000-0008-0000-0400-000004000000}"/>
            </a:ext>
          </a:extLst>
        </xdr:cNvPr>
        <xdr:cNvSpPr>
          <a:spLocks noChangeArrowheads="1"/>
        </xdr:cNvSpPr>
      </xdr:nvSpPr>
      <xdr:spPr bwMode="auto">
        <a:xfrm rot="5400000">
          <a:off x="3467100" y="5791200"/>
          <a:ext cx="1143000" cy="342900"/>
        </a:xfrm>
        <a:prstGeom prst="homePlate">
          <a:avLst>
            <a:gd name="adj" fmla="val 39723"/>
          </a:avLst>
        </a:prstGeom>
        <a:solidFill>
          <a:srgbClr val="3D6AA7"/>
        </a:solidFill>
        <a:ln w="9525" algn="ctr">
          <a:solidFill>
            <a:srgbClr val="FFFFFF"/>
          </a:solidFill>
          <a:miter lim="800000"/>
          <a:headEnd/>
          <a:tailEnd/>
        </a:ln>
        <a:effectLst/>
      </xdr:spPr>
      <xdr:txBody>
        <a:bodyPr vertOverflow="clip" vert="wordArtVertRtl" wrap="square" lIns="36576" tIns="0" rIns="36576" bIns="0" anchor="ctr" upright="1"/>
        <a:lstStyle/>
        <a:p>
          <a:pPr algn="ctr" rtl="0">
            <a:defRPr sz="1000"/>
          </a:pPr>
          <a:r>
            <a:rPr lang="ja-JP" altLang="en-US" sz="1100" b="1" i="0" u="none" strike="noStrike" baseline="0">
              <a:solidFill>
                <a:srgbClr val="FFFFFF"/>
              </a:solidFill>
              <a:latin typeface="ＭＳ Ｐゴシック"/>
              <a:ea typeface="ＭＳ Ｐゴシック"/>
            </a:rPr>
            <a:t>実績確認</a:t>
          </a:r>
        </a:p>
      </xdr:txBody>
    </xdr:sp>
    <xdr:clientData/>
  </xdr:twoCellAnchor>
  <xdr:twoCellAnchor>
    <xdr:from>
      <xdr:col>1</xdr:col>
      <xdr:colOff>37354</xdr:colOff>
      <xdr:row>7</xdr:row>
      <xdr:rowOff>85911</xdr:rowOff>
    </xdr:from>
    <xdr:to>
      <xdr:col>7</xdr:col>
      <xdr:colOff>530412</xdr:colOff>
      <xdr:row>18</xdr:row>
      <xdr:rowOff>150159</xdr:rowOff>
    </xdr:to>
    <xdr:graphicFrame macro="">
      <xdr:nvGraphicFramePr>
        <xdr:cNvPr id="4" name="グラフ 3">
          <a:extLst>
            <a:ext uri="{FF2B5EF4-FFF2-40B4-BE49-F238E27FC236}">
              <a16:creationId xmlns:a16="http://schemas.microsoft.com/office/drawing/2014/main" id="{00000000-0008-0000-04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Q60"/>
  <sheetViews>
    <sheetView view="pageBreakPreview" zoomScaleSheetLayoutView="100" workbookViewId="0">
      <selection activeCell="E15" sqref="E15:K15"/>
    </sheetView>
  </sheetViews>
  <sheetFormatPr defaultColWidth="8" defaultRowHeight="12" x14ac:dyDescent="0.2"/>
  <cols>
    <col min="1" max="1" width="3.25" style="2" customWidth="1"/>
    <col min="2" max="11" width="8.125" style="2" customWidth="1"/>
    <col min="12" max="12" width="3.25" style="2" customWidth="1"/>
    <col min="13" max="16384" width="8" style="2"/>
  </cols>
  <sheetData>
    <row r="2" spans="2:17" ht="12" customHeight="1" x14ac:dyDescent="0.2">
      <c r="H2" s="233" t="s">
        <v>38</v>
      </c>
      <c r="I2" s="233"/>
      <c r="J2" s="233"/>
      <c r="K2" s="3" t="s">
        <v>39</v>
      </c>
    </row>
    <row r="3" spans="2:17" ht="22.5" customHeight="1" x14ac:dyDescent="0.2">
      <c r="H3" s="234"/>
      <c r="I3" s="234"/>
      <c r="J3" s="234"/>
      <c r="K3" s="4"/>
    </row>
    <row r="5" spans="2:17" ht="12" customHeight="1" x14ac:dyDescent="0.2">
      <c r="H5" s="233" t="s">
        <v>40</v>
      </c>
      <c r="I5" s="233"/>
      <c r="J5" s="233"/>
      <c r="K5" s="3" t="s">
        <v>39</v>
      </c>
    </row>
    <row r="6" spans="2:17" ht="22.5" customHeight="1" x14ac:dyDescent="0.2">
      <c r="H6" s="234"/>
      <c r="I6" s="234"/>
      <c r="J6" s="234"/>
      <c r="K6" s="4"/>
    </row>
    <row r="7" spans="2:17" ht="10.5" customHeight="1" x14ac:dyDescent="0.2">
      <c r="H7" s="5"/>
      <c r="I7" s="5"/>
      <c r="J7" s="5"/>
      <c r="K7" s="6"/>
    </row>
    <row r="8" spans="2:17" s="7" customFormat="1" ht="13.5" x14ac:dyDescent="0.15"/>
    <row r="9" spans="2:17" s="7" customFormat="1" ht="13.5" x14ac:dyDescent="0.15">
      <c r="B9" s="235" t="s">
        <v>41</v>
      </c>
      <c r="C9" s="235"/>
      <c r="D9" s="235"/>
      <c r="E9" s="235"/>
      <c r="F9" s="235"/>
      <c r="G9" s="235"/>
      <c r="H9" s="235"/>
      <c r="I9" s="235"/>
      <c r="J9" s="235"/>
      <c r="K9" s="235"/>
    </row>
    <row r="10" spans="2:17" s="7" customFormat="1" ht="13.5" x14ac:dyDescent="0.15">
      <c r="B10" s="235"/>
      <c r="C10" s="235"/>
      <c r="D10" s="235"/>
      <c r="E10" s="235"/>
      <c r="F10" s="235"/>
      <c r="G10" s="235"/>
      <c r="H10" s="235"/>
      <c r="I10" s="235"/>
      <c r="J10" s="235"/>
      <c r="K10" s="235"/>
    </row>
    <row r="11" spans="2:17" s="7" customFormat="1" ht="13.5" x14ac:dyDescent="0.15">
      <c r="B11" s="235"/>
      <c r="C11" s="235"/>
      <c r="D11" s="235"/>
      <c r="E11" s="235"/>
      <c r="F11" s="235"/>
      <c r="G11" s="235"/>
      <c r="H11" s="235"/>
      <c r="I11" s="235"/>
      <c r="J11" s="235"/>
      <c r="K11" s="235"/>
    </row>
    <row r="13" spans="2:17" ht="32.25" customHeight="1" x14ac:dyDescent="0.2">
      <c r="B13" s="224" t="s">
        <v>42</v>
      </c>
      <c r="C13" s="225"/>
      <c r="D13" s="225"/>
      <c r="E13" s="236" t="s">
        <v>43</v>
      </c>
      <c r="F13" s="237"/>
      <c r="G13" s="237"/>
      <c r="H13" s="237"/>
      <c r="I13" s="237"/>
      <c r="J13" s="237"/>
      <c r="K13" s="238"/>
      <c r="L13" s="6"/>
    </row>
    <row r="14" spans="2:17" ht="32.25" customHeight="1" x14ac:dyDescent="0.2">
      <c r="B14" s="224" t="s">
        <v>44</v>
      </c>
      <c r="C14" s="225"/>
      <c r="D14" s="225"/>
      <c r="E14" s="226" t="s">
        <v>259</v>
      </c>
      <c r="F14" s="227"/>
      <c r="G14" s="227"/>
      <c r="H14" s="227"/>
      <c r="I14" s="227"/>
      <c r="J14" s="227"/>
      <c r="K14" s="227"/>
    </row>
    <row r="15" spans="2:17" s="7" customFormat="1" ht="84" customHeight="1" x14ac:dyDescent="0.15">
      <c r="B15" s="228" t="s">
        <v>45</v>
      </c>
      <c r="C15" s="229"/>
      <c r="D15" s="229"/>
      <c r="E15" s="230" t="s">
        <v>273</v>
      </c>
      <c r="F15" s="231"/>
      <c r="G15" s="231"/>
      <c r="H15" s="231"/>
      <c r="I15" s="231"/>
      <c r="J15" s="231"/>
      <c r="K15" s="232"/>
      <c r="Q15" s="8"/>
    </row>
    <row r="17" s="9" customFormat="1" x14ac:dyDescent="0.2"/>
    <row r="18" s="9" customFormat="1" x14ac:dyDescent="0.2"/>
    <row r="19" s="9" customFormat="1" x14ac:dyDescent="0.2"/>
    <row r="20" s="9" customFormat="1" x14ac:dyDescent="0.2"/>
    <row r="21" s="9" customFormat="1" x14ac:dyDescent="0.2"/>
    <row r="22" s="9" customFormat="1" x14ac:dyDescent="0.2"/>
    <row r="23" s="9" customFormat="1" x14ac:dyDescent="0.2"/>
    <row r="24" s="9" customFormat="1" x14ac:dyDescent="0.2"/>
    <row r="25" s="9" customFormat="1" x14ac:dyDescent="0.2"/>
    <row r="26" s="9" customFormat="1" x14ac:dyDescent="0.2"/>
    <row r="27" s="9" customFormat="1" x14ac:dyDescent="0.2"/>
    <row r="28" s="9" customFormat="1" x14ac:dyDescent="0.2"/>
    <row r="29" s="9" customFormat="1" x14ac:dyDescent="0.2"/>
    <row r="30" s="9" customFormat="1" x14ac:dyDescent="0.2"/>
    <row r="31" s="9" customFormat="1" x14ac:dyDescent="0.2"/>
    <row r="32" s="9" customFormat="1" x14ac:dyDescent="0.2"/>
    <row r="33" s="9" customFormat="1" x14ac:dyDescent="0.2"/>
    <row r="34" s="9" customFormat="1" x14ac:dyDescent="0.2"/>
    <row r="35" s="9" customFormat="1" x14ac:dyDescent="0.2"/>
    <row r="36" s="9" customFormat="1" x14ac:dyDescent="0.2"/>
    <row r="37" s="9" customFormat="1" x14ac:dyDescent="0.2"/>
    <row r="38" s="9" customFormat="1" x14ac:dyDescent="0.2"/>
    <row r="39" s="9" customFormat="1" x14ac:dyDescent="0.2"/>
    <row r="40" s="9" customFormat="1" x14ac:dyDescent="0.2"/>
    <row r="41" s="9" customFormat="1" x14ac:dyDescent="0.2"/>
    <row r="42" s="9" customFormat="1" x14ac:dyDescent="0.2"/>
    <row r="43" s="9" customFormat="1" x14ac:dyDescent="0.2"/>
    <row r="44" s="9" customFormat="1" x14ac:dyDescent="0.2"/>
    <row r="45" s="9" customFormat="1" x14ac:dyDescent="0.2"/>
    <row r="46" s="9" customFormat="1" x14ac:dyDescent="0.2"/>
    <row r="47" s="9" customFormat="1" x14ac:dyDescent="0.2"/>
    <row r="48" s="9" customFormat="1" x14ac:dyDescent="0.2"/>
    <row r="49" s="9" customFormat="1" x14ac:dyDescent="0.2"/>
    <row r="50" s="9" customFormat="1" x14ac:dyDescent="0.2"/>
    <row r="51" s="9" customFormat="1" x14ac:dyDescent="0.2"/>
    <row r="52" s="9" customFormat="1" x14ac:dyDescent="0.2"/>
    <row r="53" s="9" customFormat="1" x14ac:dyDescent="0.2"/>
    <row r="54" s="9" customFormat="1" x14ac:dyDescent="0.2"/>
    <row r="55" s="9" customFormat="1" x14ac:dyDescent="0.2"/>
    <row r="56" s="9" customFormat="1" x14ac:dyDescent="0.2"/>
    <row r="57" s="9" customFormat="1" x14ac:dyDescent="0.2"/>
    <row r="58" s="9" customFormat="1" x14ac:dyDescent="0.2"/>
    <row r="59" s="9" customFormat="1" x14ac:dyDescent="0.2"/>
    <row r="60" s="9" customFormat="1" x14ac:dyDescent="0.2"/>
  </sheetData>
  <mergeCells count="11">
    <mergeCell ref="B14:D14"/>
    <mergeCell ref="E14:K14"/>
    <mergeCell ref="B15:D15"/>
    <mergeCell ref="E15:K15"/>
    <mergeCell ref="H2:J2"/>
    <mergeCell ref="H3:J3"/>
    <mergeCell ref="H5:J5"/>
    <mergeCell ref="H6:J6"/>
    <mergeCell ref="B9:K11"/>
    <mergeCell ref="B13:D13"/>
    <mergeCell ref="E13:K13"/>
  </mergeCells>
  <phoneticPr fontId="2"/>
  <printOptions horizontalCentered="1"/>
  <pageMargins left="0.59055118110236227" right="0.59055118110236227" top="0.43307086614173229" bottom="0.23622047244094491" header="0.31496062992125984" footer="0.19685039370078741"/>
  <pageSetup paperSize="9" scale="96" orientation="portrait" r:id="rId1"/>
  <headerFooter alignWithMargins="0">
    <oddFooter>&amp;C&amp;P / &amp;N &amp;R&amp;"ＭＳ Ｐゴシック,標準"（&amp;"ARIAL,標準"C&amp;"ＭＳ Ｐゴシック,標準"）厚生労働省</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79"/>
  <sheetViews>
    <sheetView view="pageBreakPreview" topLeftCell="A25" zoomScaleSheetLayoutView="80" workbookViewId="0">
      <selection activeCell="D25" sqref="D25"/>
    </sheetView>
  </sheetViews>
  <sheetFormatPr defaultColWidth="8" defaultRowHeight="12" x14ac:dyDescent="0.15"/>
  <cols>
    <col min="1" max="1" width="1.125" style="11" customWidth="1"/>
    <col min="2" max="2" width="13.125" style="11" customWidth="1"/>
    <col min="3" max="3" width="3.5" style="13" bestFit="1" customWidth="1"/>
    <col min="4" max="4" width="52.75" style="11" customWidth="1"/>
    <col min="5" max="6" width="8.125" style="11" customWidth="1"/>
    <col min="7" max="7" width="26" style="11" customWidth="1"/>
    <col min="8" max="8" width="8.125" style="11" customWidth="1"/>
    <col min="9" max="9" width="3.25" style="11" hidden="1" customWidth="1"/>
    <col min="10" max="10" width="6.25" style="11" hidden="1" customWidth="1"/>
    <col min="11" max="16384" width="8" style="11"/>
  </cols>
  <sheetData>
    <row r="1" spans="1:10" ht="29.25" customHeight="1" x14ac:dyDescent="0.15">
      <c r="A1" s="10"/>
      <c r="B1" s="181" t="s">
        <v>260</v>
      </c>
      <c r="C1" s="10"/>
      <c r="D1" s="10"/>
      <c r="E1" s="242" t="s">
        <v>46</v>
      </c>
      <c r="F1" s="242"/>
      <c r="G1" s="242"/>
    </row>
    <row r="2" spans="1:10" ht="29.25" customHeight="1" x14ac:dyDescent="0.15">
      <c r="B2" s="12"/>
      <c r="E2" s="242"/>
      <c r="F2" s="242"/>
      <c r="G2" s="243"/>
      <c r="H2" s="14"/>
      <c r="I2" s="14"/>
      <c r="J2" s="14"/>
    </row>
    <row r="3" spans="1:10" ht="29.25" customHeight="1" x14ac:dyDescent="0.15">
      <c r="B3" s="12"/>
      <c r="D3" s="15"/>
      <c r="E3" s="242"/>
      <c r="F3" s="242"/>
      <c r="G3" s="242"/>
    </row>
    <row r="4" spans="1:10" x14ac:dyDescent="0.15">
      <c r="B4" s="16"/>
      <c r="E4" s="242"/>
      <c r="F4" s="242"/>
      <c r="G4" s="242"/>
    </row>
    <row r="5" spans="1:10" ht="18" customHeight="1" x14ac:dyDescent="0.15">
      <c r="B5" s="17" t="s">
        <v>47</v>
      </c>
      <c r="D5" s="18"/>
      <c r="G5" s="19"/>
      <c r="H5" s="14"/>
      <c r="I5" s="20" t="s">
        <v>48</v>
      </c>
      <c r="J5" s="14"/>
    </row>
    <row r="6" spans="1:10" ht="13.5" customHeight="1" x14ac:dyDescent="0.15">
      <c r="B6" s="21" t="s">
        <v>49</v>
      </c>
      <c r="C6" s="244" t="s">
        <v>51</v>
      </c>
      <c r="D6" s="245"/>
      <c r="E6" s="22" t="s">
        <v>52</v>
      </c>
      <c r="F6" s="22" t="s">
        <v>53</v>
      </c>
      <c r="G6" s="23" t="s">
        <v>54</v>
      </c>
      <c r="I6" s="24" t="s">
        <v>52</v>
      </c>
      <c r="J6" s="24" t="s">
        <v>53</v>
      </c>
    </row>
    <row r="7" spans="1:10" s="25" customFormat="1" ht="50.25" customHeight="1" x14ac:dyDescent="0.15">
      <c r="B7" s="246" t="s">
        <v>55</v>
      </c>
      <c r="C7" s="26">
        <v>1</v>
      </c>
      <c r="D7" s="27" t="s">
        <v>265</v>
      </c>
      <c r="E7" s="28"/>
      <c r="F7" s="29"/>
      <c r="G7" s="30"/>
      <c r="I7" s="25">
        <f>IF(E7="○",2,IF(E7="△",1,0))</f>
        <v>0</v>
      </c>
      <c r="J7" s="25">
        <f>IF(F7="○",2,IF(F7="△",1,0))</f>
        <v>0</v>
      </c>
    </row>
    <row r="8" spans="1:10" s="25" customFormat="1" ht="50.25" customHeight="1" x14ac:dyDescent="0.15">
      <c r="B8" s="246"/>
      <c r="C8" s="26">
        <v>2</v>
      </c>
      <c r="D8" s="27" t="s">
        <v>105</v>
      </c>
      <c r="E8" s="28"/>
      <c r="F8" s="29"/>
      <c r="G8" s="30"/>
      <c r="I8" s="25">
        <f>IF(E8="○",2,IF(E8="△",1,0))</f>
        <v>0</v>
      </c>
      <c r="J8" s="25">
        <f>IF(F8="○",2,IF(F8="△",1,0))</f>
        <v>0</v>
      </c>
    </row>
    <row r="9" spans="1:10" s="25" customFormat="1" ht="50.25" customHeight="1" x14ac:dyDescent="0.15">
      <c r="B9" s="247"/>
      <c r="C9" s="26">
        <v>3</v>
      </c>
      <c r="D9" s="27" t="s">
        <v>266</v>
      </c>
      <c r="E9" s="28"/>
      <c r="F9" s="29"/>
      <c r="G9" s="30"/>
      <c r="I9" s="25">
        <f t="shared" ref="I9:J21" si="0">IF(E9="○",2,IF(E9="△",1,0))</f>
        <v>0</v>
      </c>
      <c r="J9" s="25">
        <f t="shared" si="0"/>
        <v>0</v>
      </c>
    </row>
    <row r="10" spans="1:10" s="25" customFormat="1" ht="50.25" customHeight="1" x14ac:dyDescent="0.15">
      <c r="B10" s="246" t="s">
        <v>56</v>
      </c>
      <c r="C10" s="26">
        <v>4</v>
      </c>
      <c r="D10" s="27" t="s">
        <v>267</v>
      </c>
      <c r="E10" s="28"/>
      <c r="F10" s="29"/>
      <c r="G10" s="31"/>
      <c r="I10" s="25">
        <f t="shared" si="0"/>
        <v>0</v>
      </c>
      <c r="J10" s="25">
        <f t="shared" si="0"/>
        <v>0</v>
      </c>
    </row>
    <row r="11" spans="1:10" s="25" customFormat="1" ht="50.25" customHeight="1" x14ac:dyDescent="0.15">
      <c r="B11" s="247"/>
      <c r="C11" s="26">
        <v>5</v>
      </c>
      <c r="D11" s="27" t="s">
        <v>268</v>
      </c>
      <c r="E11" s="28"/>
      <c r="F11" s="29"/>
      <c r="G11" s="31"/>
      <c r="I11" s="25">
        <f t="shared" si="0"/>
        <v>0</v>
      </c>
      <c r="J11" s="25">
        <f t="shared" si="0"/>
        <v>0</v>
      </c>
    </row>
    <row r="12" spans="1:10" s="25" customFormat="1" ht="50.25" customHeight="1" x14ac:dyDescent="0.15">
      <c r="B12" s="247"/>
      <c r="C12" s="26">
        <v>6</v>
      </c>
      <c r="D12" s="27" t="s">
        <v>5</v>
      </c>
      <c r="E12" s="28"/>
      <c r="F12" s="29"/>
      <c r="G12" s="31"/>
      <c r="I12" s="25">
        <f t="shared" si="0"/>
        <v>0</v>
      </c>
      <c r="J12" s="25">
        <f t="shared" si="0"/>
        <v>0</v>
      </c>
    </row>
    <row r="13" spans="1:10" s="25" customFormat="1" ht="50.25" customHeight="1" x14ac:dyDescent="0.15">
      <c r="B13" s="247" t="s">
        <v>57</v>
      </c>
      <c r="C13" s="26">
        <v>7</v>
      </c>
      <c r="D13" s="32" t="s">
        <v>4</v>
      </c>
      <c r="E13" s="28"/>
      <c r="F13" s="29"/>
      <c r="G13" s="31"/>
      <c r="I13" s="25">
        <f t="shared" si="0"/>
        <v>0</v>
      </c>
      <c r="J13" s="25">
        <f t="shared" si="0"/>
        <v>0</v>
      </c>
    </row>
    <row r="14" spans="1:10" s="25" customFormat="1" ht="50.25" customHeight="1" x14ac:dyDescent="0.15">
      <c r="B14" s="247"/>
      <c r="C14" s="26">
        <v>8</v>
      </c>
      <c r="D14" s="32" t="s">
        <v>269</v>
      </c>
      <c r="E14" s="28"/>
      <c r="F14" s="29"/>
      <c r="G14" s="31"/>
      <c r="I14" s="25">
        <f t="shared" si="0"/>
        <v>0</v>
      </c>
      <c r="J14" s="25">
        <f t="shared" si="0"/>
        <v>0</v>
      </c>
    </row>
    <row r="15" spans="1:10" s="25" customFormat="1" ht="50.25" customHeight="1" x14ac:dyDescent="0.15">
      <c r="B15" s="246" t="s">
        <v>59</v>
      </c>
      <c r="C15" s="26">
        <v>9</v>
      </c>
      <c r="D15" s="32" t="s">
        <v>3</v>
      </c>
      <c r="E15" s="28"/>
      <c r="F15" s="29"/>
      <c r="G15" s="31"/>
      <c r="I15" s="25">
        <f t="shared" si="0"/>
        <v>0</v>
      </c>
      <c r="J15" s="25">
        <f t="shared" si="0"/>
        <v>0</v>
      </c>
    </row>
    <row r="16" spans="1:10" s="25" customFormat="1" ht="50.25" customHeight="1" x14ac:dyDescent="0.15">
      <c r="B16" s="247"/>
      <c r="C16" s="26">
        <v>10</v>
      </c>
      <c r="D16" s="32" t="s">
        <v>270</v>
      </c>
      <c r="E16" s="28"/>
      <c r="F16" s="29"/>
      <c r="G16" s="31"/>
      <c r="I16" s="25">
        <f t="shared" si="0"/>
        <v>0</v>
      </c>
      <c r="J16" s="25">
        <f t="shared" si="0"/>
        <v>0</v>
      </c>
    </row>
    <row r="17" spans="2:10" s="25" customFormat="1" ht="50.25" customHeight="1" x14ac:dyDescent="0.15">
      <c r="B17" s="246" t="s">
        <v>61</v>
      </c>
      <c r="C17" s="26">
        <v>11</v>
      </c>
      <c r="D17" s="33" t="s">
        <v>2</v>
      </c>
      <c r="E17" s="28"/>
      <c r="F17" s="29"/>
      <c r="G17" s="31"/>
      <c r="I17" s="25">
        <f t="shared" si="0"/>
        <v>0</v>
      </c>
      <c r="J17" s="25">
        <f t="shared" si="0"/>
        <v>0</v>
      </c>
    </row>
    <row r="18" spans="2:10" s="25" customFormat="1" ht="50.25" customHeight="1" x14ac:dyDescent="0.15">
      <c r="B18" s="247"/>
      <c r="C18" s="26">
        <v>12</v>
      </c>
      <c r="D18" s="33" t="s">
        <v>1</v>
      </c>
      <c r="E18" s="28"/>
      <c r="F18" s="29"/>
      <c r="G18" s="31"/>
      <c r="I18" s="25">
        <f t="shared" si="0"/>
        <v>0</v>
      </c>
      <c r="J18" s="25">
        <f t="shared" si="0"/>
        <v>0</v>
      </c>
    </row>
    <row r="19" spans="2:10" s="25" customFormat="1" ht="50.25" customHeight="1" x14ac:dyDescent="0.15">
      <c r="B19" s="247"/>
      <c r="C19" s="26">
        <v>13</v>
      </c>
      <c r="D19" s="33" t="s">
        <v>271</v>
      </c>
      <c r="E19" s="28"/>
      <c r="F19" s="29"/>
      <c r="G19" s="31"/>
      <c r="I19" s="25">
        <f t="shared" si="0"/>
        <v>0</v>
      </c>
      <c r="J19" s="25">
        <f t="shared" si="0"/>
        <v>0</v>
      </c>
    </row>
    <row r="20" spans="2:10" s="25" customFormat="1" ht="50.25" customHeight="1" x14ac:dyDescent="0.15">
      <c r="B20" s="246" t="s">
        <v>62</v>
      </c>
      <c r="C20" s="34">
        <v>14</v>
      </c>
      <c r="D20" s="33" t="s">
        <v>272</v>
      </c>
      <c r="E20" s="35"/>
      <c r="F20" s="29"/>
      <c r="G20" s="31"/>
      <c r="I20" s="25">
        <f t="shared" si="0"/>
        <v>0</v>
      </c>
      <c r="J20" s="25">
        <f t="shared" si="0"/>
        <v>0</v>
      </c>
    </row>
    <row r="21" spans="2:10" s="25" customFormat="1" ht="50.25" customHeight="1" x14ac:dyDescent="0.15">
      <c r="B21" s="247"/>
      <c r="C21" s="34">
        <v>15</v>
      </c>
      <c r="D21" s="33" t="s">
        <v>0</v>
      </c>
      <c r="E21" s="35"/>
      <c r="F21" s="29"/>
      <c r="G21" s="31"/>
      <c r="I21" s="25">
        <f t="shared" si="0"/>
        <v>0</v>
      </c>
      <c r="J21" s="25">
        <f t="shared" si="0"/>
        <v>0</v>
      </c>
    </row>
    <row r="22" spans="2:10" ht="6" customHeight="1" x14ac:dyDescent="0.15">
      <c r="B22" s="36"/>
      <c r="C22" s="37"/>
      <c r="D22" s="38"/>
      <c r="E22" s="39"/>
      <c r="F22" s="39"/>
      <c r="G22" s="40"/>
      <c r="I22" s="25"/>
      <c r="J22" s="25"/>
    </row>
    <row r="23" spans="2:10" ht="13.5" x14ac:dyDescent="0.15">
      <c r="B23" s="41" t="s">
        <v>261</v>
      </c>
      <c r="G23" s="42"/>
    </row>
    <row r="24" spans="2:10" ht="27" x14ac:dyDescent="0.15">
      <c r="B24" s="43" t="s">
        <v>49</v>
      </c>
      <c r="C24" s="248" t="s">
        <v>51</v>
      </c>
      <c r="D24" s="249"/>
      <c r="E24" s="23" t="s">
        <v>52</v>
      </c>
      <c r="F24" s="44" t="s">
        <v>53</v>
      </c>
      <c r="G24" s="23" t="s">
        <v>54</v>
      </c>
    </row>
    <row r="25" spans="2:10" ht="50.25" customHeight="1" x14ac:dyDescent="0.15">
      <c r="B25" s="239" t="s">
        <v>63</v>
      </c>
      <c r="C25" s="45">
        <v>16</v>
      </c>
      <c r="D25" s="46" t="s">
        <v>274</v>
      </c>
      <c r="E25" s="28"/>
      <c r="F25" s="29"/>
      <c r="G25" s="47"/>
      <c r="I25" s="25">
        <f>IF(E25="○",2,IF(E25="△",1,0))</f>
        <v>0</v>
      </c>
      <c r="J25" s="25">
        <f t="shared" ref="J25:J33" si="1">IF(F25="○",2,IF(F25="△",1,0))</f>
        <v>0</v>
      </c>
    </row>
    <row r="26" spans="2:10" ht="50.25" customHeight="1" x14ac:dyDescent="0.15">
      <c r="B26" s="240"/>
      <c r="C26" s="45">
        <v>17</v>
      </c>
      <c r="D26" s="46" t="s">
        <v>275</v>
      </c>
      <c r="E26" s="28"/>
      <c r="F26" s="29"/>
      <c r="G26" s="47"/>
      <c r="I26" s="25">
        <f t="shared" ref="I26:I33" si="2">IF(E26="○",2,IF(E26="△",1,0))</f>
        <v>0</v>
      </c>
      <c r="J26" s="25">
        <f t="shared" si="1"/>
        <v>0</v>
      </c>
    </row>
    <row r="27" spans="2:10" ht="50.25" customHeight="1" x14ac:dyDescent="0.15">
      <c r="B27" s="241"/>
      <c r="C27" s="45">
        <v>18</v>
      </c>
      <c r="D27" s="48" t="s">
        <v>276</v>
      </c>
      <c r="E27" s="28"/>
      <c r="F27" s="29"/>
      <c r="G27" s="47"/>
      <c r="I27" s="25">
        <f t="shared" si="2"/>
        <v>0</v>
      </c>
      <c r="J27" s="25">
        <f t="shared" si="1"/>
        <v>0</v>
      </c>
    </row>
    <row r="28" spans="2:10" ht="50.25" customHeight="1" x14ac:dyDescent="0.15">
      <c r="B28" s="239" t="s">
        <v>64</v>
      </c>
      <c r="C28" s="45">
        <v>19</v>
      </c>
      <c r="D28" s="46" t="s">
        <v>8</v>
      </c>
      <c r="E28" s="28"/>
      <c r="F28" s="29"/>
      <c r="G28" s="47"/>
      <c r="I28" s="25">
        <f t="shared" si="2"/>
        <v>0</v>
      </c>
      <c r="J28" s="25">
        <f t="shared" si="1"/>
        <v>0</v>
      </c>
    </row>
    <row r="29" spans="2:10" ht="50.25" customHeight="1" x14ac:dyDescent="0.15">
      <c r="B29" s="240"/>
      <c r="C29" s="45">
        <v>20</v>
      </c>
      <c r="D29" s="46" t="s">
        <v>277</v>
      </c>
      <c r="E29" s="28"/>
      <c r="F29" s="29"/>
      <c r="G29" s="47"/>
      <c r="I29" s="25">
        <f t="shared" si="2"/>
        <v>0</v>
      </c>
      <c r="J29" s="25">
        <f t="shared" si="1"/>
        <v>0</v>
      </c>
    </row>
    <row r="30" spans="2:10" ht="50.25" customHeight="1" x14ac:dyDescent="0.15">
      <c r="B30" s="241"/>
      <c r="C30" s="45">
        <v>21</v>
      </c>
      <c r="D30" s="46" t="s">
        <v>278</v>
      </c>
      <c r="E30" s="28"/>
      <c r="F30" s="29"/>
      <c r="G30" s="47"/>
      <c r="I30" s="25">
        <f t="shared" si="2"/>
        <v>0</v>
      </c>
      <c r="J30" s="25">
        <f t="shared" si="1"/>
        <v>0</v>
      </c>
    </row>
    <row r="31" spans="2:10" ht="50.25" customHeight="1" x14ac:dyDescent="0.15">
      <c r="B31" s="239" t="s">
        <v>65</v>
      </c>
      <c r="C31" s="45">
        <v>22</v>
      </c>
      <c r="D31" s="46" t="s">
        <v>279</v>
      </c>
      <c r="E31" s="28"/>
      <c r="F31" s="29"/>
      <c r="G31" s="47"/>
      <c r="I31" s="25">
        <f t="shared" si="2"/>
        <v>0</v>
      </c>
      <c r="J31" s="25">
        <f t="shared" si="1"/>
        <v>0</v>
      </c>
    </row>
    <row r="32" spans="2:10" ht="50.25" customHeight="1" x14ac:dyDescent="0.15">
      <c r="B32" s="240"/>
      <c r="C32" s="45">
        <v>23</v>
      </c>
      <c r="D32" s="46" t="s">
        <v>280</v>
      </c>
      <c r="E32" s="28"/>
      <c r="F32" s="29"/>
      <c r="G32" s="47"/>
      <c r="I32" s="25">
        <f t="shared" si="2"/>
        <v>0</v>
      </c>
      <c r="J32" s="25">
        <f t="shared" si="1"/>
        <v>0</v>
      </c>
    </row>
    <row r="33" spans="2:10" ht="50.25" customHeight="1" x14ac:dyDescent="0.15">
      <c r="B33" s="241"/>
      <c r="C33" s="45">
        <v>24</v>
      </c>
      <c r="D33" s="46" t="s">
        <v>281</v>
      </c>
      <c r="E33" s="28"/>
      <c r="F33" s="29"/>
      <c r="G33" s="47"/>
      <c r="I33" s="25">
        <f t="shared" si="2"/>
        <v>0</v>
      </c>
      <c r="J33" s="25">
        <f t="shared" si="1"/>
        <v>0</v>
      </c>
    </row>
    <row r="34" spans="2:10" ht="50.25" customHeight="1" x14ac:dyDescent="0.2">
      <c r="B34" s="49"/>
      <c r="C34" s="50"/>
      <c r="D34" s="51"/>
      <c r="E34" s="23" t="s">
        <v>66</v>
      </c>
      <c r="F34" s="44" t="s">
        <v>67</v>
      </c>
      <c r="G34" s="52" t="s">
        <v>68</v>
      </c>
    </row>
    <row r="35" spans="2:10" ht="50.25" customHeight="1" x14ac:dyDescent="0.5">
      <c r="B35" s="49"/>
      <c r="C35" s="51"/>
      <c r="D35" s="53" t="s">
        <v>69</v>
      </c>
      <c r="E35" s="54">
        <f>COUNTIF($E$7:$E$33,"○")</f>
        <v>0</v>
      </c>
      <c r="F35" s="54">
        <f>COUNTIF($F$7:$F$33,"○")</f>
        <v>0</v>
      </c>
      <c r="G35" s="55" t="e">
        <f>F35/F38</f>
        <v>#DIV/0!</v>
      </c>
    </row>
    <row r="36" spans="2:10" ht="50.25" customHeight="1" x14ac:dyDescent="0.5">
      <c r="B36" s="49"/>
      <c r="C36" s="56"/>
      <c r="D36" s="53" t="s">
        <v>70</v>
      </c>
      <c r="E36" s="54">
        <f>COUNTIF($E$7:$E$33,"△")</f>
        <v>0</v>
      </c>
      <c r="F36" s="54">
        <f>COUNTIF($F$7:$F$33,"△")</f>
        <v>0</v>
      </c>
      <c r="G36" s="55" t="e">
        <f>F36/F38</f>
        <v>#DIV/0!</v>
      </c>
    </row>
    <row r="37" spans="2:10" ht="50.25" customHeight="1" thickBot="1" x14ac:dyDescent="0.55000000000000004">
      <c r="B37" s="49"/>
      <c r="C37" s="57"/>
      <c r="D37" s="53" t="s">
        <v>71</v>
      </c>
      <c r="E37" s="54">
        <f>COUNTIF($E$7:$E$33,"×")</f>
        <v>0</v>
      </c>
      <c r="F37" s="54">
        <f>COUNTIF($F$7:$F$33,"×")</f>
        <v>0</v>
      </c>
      <c r="G37" s="55" t="e">
        <f>F37/F38</f>
        <v>#DIV/0!</v>
      </c>
    </row>
    <row r="38" spans="2:10" ht="50.25" customHeight="1" thickTop="1" thickBot="1" x14ac:dyDescent="0.25">
      <c r="B38" s="49"/>
      <c r="C38" s="58"/>
      <c r="D38" s="53" t="s">
        <v>72</v>
      </c>
      <c r="E38" s="59">
        <f>SUM(E35:E37)</f>
        <v>0</v>
      </c>
      <c r="F38" s="59">
        <f>SUM(F35:F37)</f>
        <v>0</v>
      </c>
      <c r="G38" s="60" t="e">
        <f>SUM(G35:G37)</f>
        <v>#DIV/0!</v>
      </c>
    </row>
    <row r="39" spans="2:10" ht="12.75" thickTop="1" x14ac:dyDescent="0.15">
      <c r="C39" s="50"/>
    </row>
    <row r="42" spans="2:10" x14ac:dyDescent="0.15">
      <c r="C42" s="50"/>
    </row>
    <row r="43" spans="2:10" x14ac:dyDescent="0.15">
      <c r="C43" s="50"/>
    </row>
    <row r="46" spans="2:10" x14ac:dyDescent="0.15">
      <c r="C46" s="50"/>
    </row>
    <row r="47" spans="2:10" x14ac:dyDescent="0.15">
      <c r="C47" s="50"/>
    </row>
    <row r="49" spans="3:3" x14ac:dyDescent="0.15">
      <c r="C49" s="50"/>
    </row>
    <row r="50" spans="3:3" x14ac:dyDescent="0.15">
      <c r="C50" s="50"/>
    </row>
    <row r="51" spans="3:3" x14ac:dyDescent="0.15">
      <c r="C51" s="50"/>
    </row>
    <row r="54" spans="3:3" x14ac:dyDescent="0.15">
      <c r="C54" s="50"/>
    </row>
    <row r="55" spans="3:3" x14ac:dyDescent="0.15">
      <c r="C55" s="50"/>
    </row>
    <row r="58" spans="3:3" x14ac:dyDescent="0.15">
      <c r="C58" s="50"/>
    </row>
    <row r="59" spans="3:3" x14ac:dyDescent="0.15">
      <c r="C59" s="50"/>
    </row>
    <row r="60" spans="3:3" x14ac:dyDescent="0.15">
      <c r="C60" s="50"/>
    </row>
    <row r="66" spans="3:3" x14ac:dyDescent="0.15">
      <c r="C66" s="61"/>
    </row>
    <row r="67" spans="3:3" x14ac:dyDescent="0.15">
      <c r="C67" s="61"/>
    </row>
    <row r="70" spans="3:3" x14ac:dyDescent="0.15">
      <c r="C70" s="61"/>
    </row>
    <row r="71" spans="3:3" x14ac:dyDescent="0.15">
      <c r="C71" s="61"/>
    </row>
    <row r="72" spans="3:3" x14ac:dyDescent="0.15">
      <c r="C72" s="61"/>
    </row>
    <row r="73" spans="3:3" x14ac:dyDescent="0.15">
      <c r="C73" s="61"/>
    </row>
    <row r="74" spans="3:3" x14ac:dyDescent="0.15">
      <c r="C74" s="61"/>
    </row>
    <row r="77" spans="3:3" x14ac:dyDescent="0.15">
      <c r="C77" s="62"/>
    </row>
    <row r="78" spans="3:3" x14ac:dyDescent="0.15">
      <c r="C78" s="61"/>
    </row>
    <row r="79" spans="3:3" x14ac:dyDescent="0.15">
      <c r="C79" s="61"/>
    </row>
  </sheetData>
  <mergeCells count="12">
    <mergeCell ref="B31:B33"/>
    <mergeCell ref="E1:G4"/>
    <mergeCell ref="C6:D6"/>
    <mergeCell ref="B7:B9"/>
    <mergeCell ref="B10:B12"/>
    <mergeCell ref="B13:B14"/>
    <mergeCell ref="B15:B16"/>
    <mergeCell ref="B17:B19"/>
    <mergeCell ref="B20:B21"/>
    <mergeCell ref="C24:D24"/>
    <mergeCell ref="B25:B27"/>
    <mergeCell ref="B28:B30"/>
  </mergeCells>
  <phoneticPr fontId="2"/>
  <dataValidations count="1">
    <dataValidation type="list" allowBlank="1" showInputMessage="1" showErrorMessage="1" sqref="E7:F21 E25:F33" xr:uid="{00000000-0002-0000-0100-000000000000}">
      <formula1>"○, △, ×"</formula1>
    </dataValidation>
  </dataValidations>
  <printOptions horizontalCentered="1"/>
  <pageMargins left="0.59055118110236227" right="0.59055118110236227" top="0.43307086614173229" bottom="0.23622047244094491" header="0.31496062992125984" footer="0.19685039370078741"/>
  <pageSetup paperSize="9" scale="67" fitToHeight="2" orientation="portrait" r:id="rId1"/>
  <headerFooter alignWithMargins="0">
    <oddFooter>&amp;C&amp;P / &amp;N &amp;R&amp;"ＭＳ Ｐゴシック,標準"（&amp;"ARIAL,標準"C&amp;"ＭＳ Ｐゴシック,標準"）厚生労働省</oddFooter>
  </headerFooter>
  <rowBreaks count="1" manualBreakCount="1">
    <brk id="22" max="7"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74"/>
  <sheetViews>
    <sheetView view="pageBreakPreview" zoomScaleSheetLayoutView="85" workbookViewId="0">
      <pane xSplit="1" ySplit="2" topLeftCell="B27" activePane="bottomRight" state="frozen"/>
      <selection activeCell="E14" sqref="E14:K14"/>
      <selection pane="topRight" activeCell="E14" sqref="E14:K14"/>
      <selection pane="bottomLeft" activeCell="E14" sqref="E14:K14"/>
      <selection pane="bottomRight" activeCell="B35" sqref="B35"/>
    </sheetView>
  </sheetViews>
  <sheetFormatPr defaultColWidth="7.75" defaultRowHeight="12" x14ac:dyDescent="0.2"/>
  <cols>
    <col min="1" max="1" width="25.125" style="51" customWidth="1"/>
    <col min="2" max="2" width="81.25" style="51" customWidth="1"/>
    <col min="3" max="3" width="9.375" style="51" customWidth="1"/>
    <col min="4" max="4" width="27" style="51" customWidth="1"/>
    <col min="5" max="16384" width="7.75" style="51"/>
  </cols>
  <sheetData>
    <row r="1" spans="1:11" ht="26.25" customHeight="1" x14ac:dyDescent="0.5">
      <c r="A1" s="63" t="s">
        <v>262</v>
      </c>
    </row>
    <row r="2" spans="1:11" ht="26.25" customHeight="1" x14ac:dyDescent="0.2">
      <c r="A2" s="64" t="s">
        <v>49</v>
      </c>
      <c r="B2" s="65" t="s">
        <v>73</v>
      </c>
      <c r="C2" s="66" t="s">
        <v>74</v>
      </c>
      <c r="H2" s="67"/>
      <c r="I2" s="67"/>
      <c r="J2" s="67"/>
      <c r="K2" s="67"/>
    </row>
    <row r="3" spans="1:11" ht="26.25" customHeight="1" x14ac:dyDescent="0.2">
      <c r="A3" s="258" t="s">
        <v>55</v>
      </c>
      <c r="B3" s="184" t="s">
        <v>35</v>
      </c>
      <c r="C3" s="68"/>
      <c r="D3" s="69"/>
      <c r="E3" s="58"/>
    </row>
    <row r="4" spans="1:11" ht="26.25" customHeight="1" x14ac:dyDescent="0.2">
      <c r="A4" s="259"/>
      <c r="B4" s="184" t="s">
        <v>34</v>
      </c>
      <c r="C4" s="68"/>
      <c r="D4" s="69"/>
      <c r="E4" s="58"/>
    </row>
    <row r="5" spans="1:11" ht="26.25" customHeight="1" x14ac:dyDescent="0.2">
      <c r="A5" s="259"/>
      <c r="B5" s="184" t="s">
        <v>33</v>
      </c>
      <c r="C5" s="68"/>
      <c r="D5" s="69"/>
      <c r="E5" s="58"/>
      <c r="H5" s="67"/>
      <c r="I5" s="67"/>
      <c r="J5" s="67"/>
      <c r="K5" s="67"/>
    </row>
    <row r="6" spans="1:11" ht="26.25" customHeight="1" x14ac:dyDescent="0.2">
      <c r="A6" s="260"/>
      <c r="B6" s="184" t="s">
        <v>32</v>
      </c>
      <c r="C6" s="68"/>
      <c r="D6" s="69"/>
      <c r="E6" s="58"/>
    </row>
    <row r="7" spans="1:11" ht="26.25" customHeight="1" x14ac:dyDescent="0.2">
      <c r="A7" s="258" t="s">
        <v>282</v>
      </c>
      <c r="B7" s="184" t="s">
        <v>31</v>
      </c>
      <c r="C7" s="68"/>
      <c r="D7" s="69"/>
      <c r="E7" s="58"/>
    </row>
    <row r="8" spans="1:11" ht="26.25" customHeight="1" x14ac:dyDescent="0.2">
      <c r="A8" s="259"/>
      <c r="B8" s="184" t="s">
        <v>30</v>
      </c>
      <c r="C8" s="68"/>
      <c r="D8" s="69"/>
      <c r="E8" s="58"/>
    </row>
    <row r="9" spans="1:11" ht="26.25" customHeight="1" x14ac:dyDescent="0.2">
      <c r="A9" s="259"/>
      <c r="B9" s="184" t="s">
        <v>29</v>
      </c>
      <c r="C9" s="68"/>
      <c r="D9" s="70"/>
      <c r="E9" s="58"/>
    </row>
    <row r="10" spans="1:11" ht="26.25" customHeight="1" x14ac:dyDescent="0.2">
      <c r="A10" s="259"/>
      <c r="B10" s="184" t="s">
        <v>75</v>
      </c>
      <c r="C10" s="68"/>
      <c r="D10" s="70"/>
      <c r="E10" s="58"/>
    </row>
    <row r="11" spans="1:11" ht="26.25" customHeight="1" x14ac:dyDescent="0.2">
      <c r="A11" s="259"/>
      <c r="B11" s="184" t="s">
        <v>76</v>
      </c>
      <c r="C11" s="68"/>
      <c r="D11" s="70"/>
      <c r="E11" s="58"/>
    </row>
    <row r="12" spans="1:11" ht="26.25" customHeight="1" x14ac:dyDescent="0.2">
      <c r="A12" s="259"/>
      <c r="B12" s="184" t="s">
        <v>77</v>
      </c>
      <c r="C12" s="68"/>
      <c r="D12" s="70"/>
      <c r="E12" s="58"/>
    </row>
    <row r="13" spans="1:11" ht="26.25" customHeight="1" x14ac:dyDescent="0.2">
      <c r="A13" s="260"/>
      <c r="B13" s="184" t="s">
        <v>78</v>
      </c>
      <c r="C13" s="68"/>
      <c r="D13" s="70"/>
      <c r="E13" s="58"/>
    </row>
    <row r="14" spans="1:11" ht="26.25" customHeight="1" x14ac:dyDescent="0.2">
      <c r="A14" s="258" t="s">
        <v>79</v>
      </c>
      <c r="B14" s="185" t="s">
        <v>28</v>
      </c>
      <c r="C14" s="68"/>
      <c r="D14" s="70"/>
      <c r="E14" s="58"/>
    </row>
    <row r="15" spans="1:11" ht="26.25" customHeight="1" x14ac:dyDescent="0.2">
      <c r="A15" s="259"/>
      <c r="B15" s="185" t="s">
        <v>27</v>
      </c>
      <c r="C15" s="68"/>
      <c r="D15" s="70"/>
      <c r="E15" s="58"/>
    </row>
    <row r="16" spans="1:11" ht="26.25" customHeight="1" x14ac:dyDescent="0.2">
      <c r="A16" s="259"/>
      <c r="B16" s="185" t="s">
        <v>26</v>
      </c>
      <c r="C16" s="68"/>
      <c r="D16" s="70"/>
      <c r="E16" s="58"/>
    </row>
    <row r="17" spans="1:5" ht="26.25" customHeight="1" x14ac:dyDescent="0.2">
      <c r="A17" s="259"/>
      <c r="B17" s="185" t="s">
        <v>25</v>
      </c>
      <c r="C17" s="68"/>
      <c r="D17" s="70"/>
      <c r="E17" s="58"/>
    </row>
    <row r="18" spans="1:5" ht="26.25" customHeight="1" x14ac:dyDescent="0.2">
      <c r="A18" s="261" t="s">
        <v>59</v>
      </c>
      <c r="B18" s="185" t="s">
        <v>24</v>
      </c>
      <c r="C18" s="68"/>
      <c r="D18" s="70"/>
      <c r="E18" s="58"/>
    </row>
    <row r="19" spans="1:5" ht="26.25" customHeight="1" x14ac:dyDescent="0.2">
      <c r="A19" s="262"/>
      <c r="B19" s="185" t="s">
        <v>23</v>
      </c>
      <c r="C19" s="68"/>
      <c r="D19" s="70"/>
      <c r="E19" s="58"/>
    </row>
    <row r="20" spans="1:5" ht="26.25" customHeight="1" x14ac:dyDescent="0.2">
      <c r="A20" s="262"/>
      <c r="B20" s="185" t="s">
        <v>80</v>
      </c>
      <c r="C20" s="68"/>
      <c r="D20" s="70"/>
      <c r="E20" s="58"/>
    </row>
    <row r="21" spans="1:5" ht="26.25" customHeight="1" x14ac:dyDescent="0.2">
      <c r="A21" s="262"/>
      <c r="B21" s="185" t="s">
        <v>81</v>
      </c>
      <c r="C21" s="68"/>
      <c r="D21" s="70"/>
      <c r="E21" s="58"/>
    </row>
    <row r="22" spans="1:5" ht="26.25" customHeight="1" x14ac:dyDescent="0.2">
      <c r="A22" s="263"/>
      <c r="B22" s="185" t="s">
        <v>82</v>
      </c>
      <c r="C22" s="68"/>
      <c r="D22" s="70"/>
      <c r="E22" s="58"/>
    </row>
    <row r="23" spans="1:5" ht="26.25" customHeight="1" x14ac:dyDescent="0.2">
      <c r="A23" s="258" t="s">
        <v>83</v>
      </c>
      <c r="B23" s="185" t="s">
        <v>21</v>
      </c>
      <c r="C23" s="68"/>
      <c r="D23" s="70"/>
      <c r="E23" s="58"/>
    </row>
    <row r="24" spans="1:5" ht="26.25" customHeight="1" x14ac:dyDescent="0.2">
      <c r="A24" s="259"/>
      <c r="B24" s="185" t="s">
        <v>84</v>
      </c>
      <c r="C24" s="68"/>
      <c r="D24" s="70"/>
      <c r="E24" s="58"/>
    </row>
    <row r="25" spans="1:5" ht="26.25" customHeight="1" x14ac:dyDescent="0.2">
      <c r="A25" s="259"/>
      <c r="B25" s="185" t="s">
        <v>85</v>
      </c>
      <c r="C25" s="68"/>
      <c r="D25" s="70"/>
      <c r="E25" s="58"/>
    </row>
    <row r="26" spans="1:5" ht="27" customHeight="1" x14ac:dyDescent="0.2">
      <c r="A26" s="264" t="s">
        <v>86</v>
      </c>
      <c r="B26" s="185" t="s">
        <v>87</v>
      </c>
      <c r="C26" s="68"/>
      <c r="D26" s="70"/>
      <c r="E26" s="58"/>
    </row>
    <row r="27" spans="1:5" ht="26.25" customHeight="1" x14ac:dyDescent="0.2">
      <c r="A27" s="265"/>
      <c r="B27" s="185" t="s">
        <v>88</v>
      </c>
      <c r="C27" s="68"/>
      <c r="D27" s="70"/>
      <c r="E27" s="58"/>
    </row>
    <row r="28" spans="1:5" ht="26.25" customHeight="1" x14ac:dyDescent="0.2">
      <c r="C28" s="71"/>
      <c r="D28" s="72"/>
      <c r="E28" s="70"/>
    </row>
    <row r="29" spans="1:5" ht="26.25" customHeight="1" x14ac:dyDescent="0.5">
      <c r="A29" s="250" t="s">
        <v>263</v>
      </c>
      <c r="B29" s="251"/>
      <c r="C29" s="73"/>
      <c r="D29" s="72"/>
      <c r="E29" s="70"/>
    </row>
    <row r="30" spans="1:5" ht="26.25" customHeight="1" x14ac:dyDescent="0.2">
      <c r="A30" s="74" t="s">
        <v>49</v>
      </c>
      <c r="B30" s="75" t="s">
        <v>22</v>
      </c>
      <c r="C30" s="76" t="s">
        <v>74</v>
      </c>
      <c r="D30" s="72"/>
      <c r="E30" s="70"/>
    </row>
    <row r="31" spans="1:5" ht="26.25" customHeight="1" x14ac:dyDescent="0.2">
      <c r="A31" s="252" t="s">
        <v>89</v>
      </c>
      <c r="B31" s="187" t="s">
        <v>20</v>
      </c>
      <c r="C31" s="186"/>
      <c r="D31" s="72"/>
      <c r="E31" s="70"/>
    </row>
    <row r="32" spans="1:5" ht="26.25" customHeight="1" x14ac:dyDescent="0.2">
      <c r="A32" s="253"/>
      <c r="B32" s="187" t="s">
        <v>19</v>
      </c>
      <c r="C32" s="186"/>
      <c r="D32" s="72"/>
      <c r="E32" s="70"/>
    </row>
    <row r="33" spans="1:5" ht="26.25" customHeight="1" x14ac:dyDescent="0.2">
      <c r="A33" s="253"/>
      <c r="B33" s="187" t="s">
        <v>18</v>
      </c>
      <c r="C33" s="186"/>
      <c r="D33" s="72"/>
      <c r="E33" s="70"/>
    </row>
    <row r="34" spans="1:5" ht="26.25" customHeight="1" x14ac:dyDescent="0.2">
      <c r="A34" s="253"/>
      <c r="B34" s="187" t="s">
        <v>17</v>
      </c>
      <c r="C34" s="186"/>
      <c r="D34" s="72"/>
      <c r="E34" s="70"/>
    </row>
    <row r="35" spans="1:5" ht="26.25" customHeight="1" x14ac:dyDescent="0.2">
      <c r="A35" s="253"/>
      <c r="B35" s="183" t="s">
        <v>16</v>
      </c>
      <c r="C35" s="186"/>
      <c r="D35" s="72"/>
      <c r="E35" s="70"/>
    </row>
    <row r="36" spans="1:5" ht="26.25" customHeight="1" x14ac:dyDescent="0.2">
      <c r="A36" s="253"/>
      <c r="B36" s="183" t="s">
        <v>15</v>
      </c>
      <c r="C36" s="186"/>
      <c r="D36" s="72"/>
      <c r="E36" s="70"/>
    </row>
    <row r="37" spans="1:5" ht="26.25" customHeight="1" x14ac:dyDescent="0.2">
      <c r="A37" s="254" t="s">
        <v>90</v>
      </c>
      <c r="B37" s="183" t="s">
        <v>14</v>
      </c>
      <c r="C37" s="1"/>
      <c r="D37" s="72"/>
      <c r="E37" s="70"/>
    </row>
    <row r="38" spans="1:5" ht="26.25" customHeight="1" x14ac:dyDescent="0.2">
      <c r="A38" s="255"/>
      <c r="B38" s="183" t="s">
        <v>13</v>
      </c>
      <c r="C38" s="1"/>
      <c r="D38" s="72"/>
      <c r="E38" s="70"/>
    </row>
    <row r="39" spans="1:5" ht="26.25" customHeight="1" x14ac:dyDescent="0.2">
      <c r="A39" s="256"/>
      <c r="B39" s="183" t="s">
        <v>12</v>
      </c>
      <c r="C39" s="1"/>
      <c r="D39" s="72"/>
      <c r="E39" s="77"/>
    </row>
    <row r="40" spans="1:5" ht="26.25" customHeight="1" x14ac:dyDescent="0.2">
      <c r="A40" s="256"/>
      <c r="B40" s="187" t="s">
        <v>11</v>
      </c>
      <c r="C40" s="1"/>
      <c r="D40" s="72"/>
      <c r="E40" s="77"/>
    </row>
    <row r="41" spans="1:5" ht="26.25" customHeight="1" x14ac:dyDescent="0.2">
      <c r="A41" s="254" t="s">
        <v>91</v>
      </c>
      <c r="B41" s="188" t="s">
        <v>10</v>
      </c>
      <c r="C41" s="1"/>
      <c r="D41" s="78"/>
      <c r="E41" s="79"/>
    </row>
    <row r="42" spans="1:5" ht="26.25" customHeight="1" x14ac:dyDescent="0.2">
      <c r="A42" s="255"/>
      <c r="B42" s="188" t="s">
        <v>7</v>
      </c>
      <c r="C42" s="1"/>
      <c r="D42" s="78"/>
      <c r="E42" s="79"/>
    </row>
    <row r="43" spans="1:5" ht="26.25" customHeight="1" x14ac:dyDescent="0.2">
      <c r="A43" s="257"/>
      <c r="B43" s="188" t="s">
        <v>9</v>
      </c>
      <c r="C43" s="1"/>
      <c r="D43" s="78"/>
      <c r="E43" s="79"/>
    </row>
    <row r="44" spans="1:5" x14ac:dyDescent="0.2">
      <c r="C44" s="58"/>
      <c r="D44" s="58"/>
    </row>
    <row r="45" spans="1:5" x14ac:dyDescent="0.2">
      <c r="C45" s="58"/>
      <c r="D45" s="58"/>
    </row>
    <row r="46" spans="1:5" x14ac:dyDescent="0.2">
      <c r="C46" s="58"/>
      <c r="D46" s="58"/>
    </row>
    <row r="49" spans="3:4" x14ac:dyDescent="0.2">
      <c r="C49" s="58"/>
      <c r="D49" s="58"/>
    </row>
    <row r="50" spans="3:4" x14ac:dyDescent="0.2">
      <c r="C50" s="58"/>
      <c r="D50" s="58"/>
    </row>
    <row r="53" spans="3:4" x14ac:dyDescent="0.2">
      <c r="C53" s="58"/>
      <c r="D53" s="58"/>
    </row>
    <row r="54" spans="3:4" x14ac:dyDescent="0.2">
      <c r="C54" s="58"/>
      <c r="D54" s="58"/>
    </row>
    <row r="55" spans="3:4" x14ac:dyDescent="0.2">
      <c r="C55" s="58"/>
      <c r="D55" s="58"/>
    </row>
    <row r="61" spans="3:4" x14ac:dyDescent="0.2">
      <c r="C61" s="80"/>
      <c r="D61" s="81"/>
    </row>
    <row r="62" spans="3:4" x14ac:dyDescent="0.2">
      <c r="C62" s="80"/>
      <c r="D62" s="81"/>
    </row>
    <row r="65" spans="3:4" x14ac:dyDescent="0.2">
      <c r="C65" s="80"/>
      <c r="D65" s="81"/>
    </row>
    <row r="66" spans="3:4" x14ac:dyDescent="0.2">
      <c r="C66" s="80"/>
      <c r="D66" s="81"/>
    </row>
    <row r="67" spans="3:4" x14ac:dyDescent="0.2">
      <c r="C67" s="80"/>
      <c r="D67" s="81"/>
    </row>
    <row r="68" spans="3:4" x14ac:dyDescent="0.2">
      <c r="C68" s="80"/>
      <c r="D68" s="81"/>
    </row>
    <row r="69" spans="3:4" x14ac:dyDescent="0.2">
      <c r="C69" s="80"/>
      <c r="D69" s="81"/>
    </row>
    <row r="72" spans="3:4" x14ac:dyDescent="0.2">
      <c r="C72" s="82"/>
      <c r="D72" s="82"/>
    </row>
    <row r="73" spans="3:4" x14ac:dyDescent="0.2">
      <c r="C73" s="80"/>
      <c r="D73" s="81"/>
    </row>
    <row r="74" spans="3:4" x14ac:dyDescent="0.2">
      <c r="C74" s="80"/>
      <c r="D74" s="81"/>
    </row>
  </sheetData>
  <mergeCells count="10">
    <mergeCell ref="A29:B29"/>
    <mergeCell ref="A31:A36"/>
    <mergeCell ref="A37:A40"/>
    <mergeCell ref="A41:A43"/>
    <mergeCell ref="A3:A6"/>
    <mergeCell ref="A7:A13"/>
    <mergeCell ref="A14:A17"/>
    <mergeCell ref="A18:A22"/>
    <mergeCell ref="A23:A25"/>
    <mergeCell ref="A26:A27"/>
  </mergeCells>
  <phoneticPr fontId="2"/>
  <printOptions horizontalCentered="1"/>
  <pageMargins left="0.59055118110236227" right="0.59055118110236227" top="0.43307086614173229" bottom="0.23622047244094491" header="0.31496062992125984" footer="0.19685039370078741"/>
  <pageSetup paperSize="9" scale="75" firstPageNumber="4" orientation="portrait" r:id="rId1"/>
  <headerFooter alignWithMargins="0">
    <oddFooter>&amp;C&amp;P / &amp;N &amp;R&amp;"ＭＳ Ｐゴシック,標準"（&amp;"ARIAL,標準"C&amp;"ＭＳ Ｐゴシック,標準"）厚生労働省</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110"/>
  <sheetViews>
    <sheetView tabSelected="1" view="pageBreakPreview" topLeftCell="A47" zoomScaleSheetLayoutView="100" workbookViewId="0">
      <selection activeCell="D105" sqref="D105"/>
    </sheetView>
  </sheetViews>
  <sheetFormatPr defaultColWidth="9" defaultRowHeight="13.5" x14ac:dyDescent="0.15"/>
  <cols>
    <col min="1" max="1" width="7.625" style="84" customWidth="1"/>
    <col min="2" max="2" width="13.875" style="85" customWidth="1"/>
    <col min="3" max="3" width="2" style="85" customWidth="1"/>
    <col min="4" max="4" width="72.875" style="86" customWidth="1"/>
    <col min="5" max="256" width="9" style="83"/>
    <col min="257" max="257" width="7.625" style="83" customWidth="1"/>
    <col min="258" max="258" width="13.875" style="83" customWidth="1"/>
    <col min="259" max="259" width="2" style="83" customWidth="1"/>
    <col min="260" max="260" width="72.875" style="83" customWidth="1"/>
    <col min="261" max="512" width="9" style="83"/>
    <col min="513" max="513" width="7.625" style="83" customWidth="1"/>
    <col min="514" max="514" width="13.875" style="83" customWidth="1"/>
    <col min="515" max="515" width="2" style="83" customWidth="1"/>
    <col min="516" max="516" width="72.875" style="83" customWidth="1"/>
    <col min="517" max="768" width="9" style="83"/>
    <col min="769" max="769" width="7.625" style="83" customWidth="1"/>
    <col min="770" max="770" width="13.875" style="83" customWidth="1"/>
    <col min="771" max="771" width="2" style="83" customWidth="1"/>
    <col min="772" max="772" width="72.875" style="83" customWidth="1"/>
    <col min="773" max="1024" width="9" style="83"/>
    <col min="1025" max="1025" width="7.625" style="83" customWidth="1"/>
    <col min="1026" max="1026" width="13.875" style="83" customWidth="1"/>
    <col min="1027" max="1027" width="2" style="83" customWidth="1"/>
    <col min="1028" max="1028" width="72.875" style="83" customWidth="1"/>
    <col min="1029" max="1280" width="9" style="83"/>
    <col min="1281" max="1281" width="7.625" style="83" customWidth="1"/>
    <col min="1282" max="1282" width="13.875" style="83" customWidth="1"/>
    <col min="1283" max="1283" width="2" style="83" customWidth="1"/>
    <col min="1284" max="1284" width="72.875" style="83" customWidth="1"/>
    <col min="1285" max="1536" width="9" style="83"/>
    <col min="1537" max="1537" width="7.625" style="83" customWidth="1"/>
    <col min="1538" max="1538" width="13.875" style="83" customWidth="1"/>
    <col min="1539" max="1539" width="2" style="83" customWidth="1"/>
    <col min="1540" max="1540" width="72.875" style="83" customWidth="1"/>
    <col min="1541" max="1792" width="9" style="83"/>
    <col min="1793" max="1793" width="7.625" style="83" customWidth="1"/>
    <col min="1794" max="1794" width="13.875" style="83" customWidth="1"/>
    <col min="1795" max="1795" width="2" style="83" customWidth="1"/>
    <col min="1796" max="1796" width="72.875" style="83" customWidth="1"/>
    <col min="1797" max="2048" width="9" style="83"/>
    <col min="2049" max="2049" width="7.625" style="83" customWidth="1"/>
    <col min="2050" max="2050" width="13.875" style="83" customWidth="1"/>
    <col min="2051" max="2051" width="2" style="83" customWidth="1"/>
    <col min="2052" max="2052" width="72.875" style="83" customWidth="1"/>
    <col min="2053" max="2304" width="9" style="83"/>
    <col min="2305" max="2305" width="7.625" style="83" customWidth="1"/>
    <col min="2306" max="2306" width="13.875" style="83" customWidth="1"/>
    <col min="2307" max="2307" width="2" style="83" customWidth="1"/>
    <col min="2308" max="2308" width="72.875" style="83" customWidth="1"/>
    <col min="2309" max="2560" width="9" style="83"/>
    <col min="2561" max="2561" width="7.625" style="83" customWidth="1"/>
    <col min="2562" max="2562" width="13.875" style="83" customWidth="1"/>
    <col min="2563" max="2563" width="2" style="83" customWidth="1"/>
    <col min="2564" max="2564" width="72.875" style="83" customWidth="1"/>
    <col min="2565" max="2816" width="9" style="83"/>
    <col min="2817" max="2817" width="7.625" style="83" customWidth="1"/>
    <col min="2818" max="2818" width="13.875" style="83" customWidth="1"/>
    <col min="2819" max="2819" width="2" style="83" customWidth="1"/>
    <col min="2820" max="2820" width="72.875" style="83" customWidth="1"/>
    <col min="2821" max="3072" width="9" style="83"/>
    <col min="3073" max="3073" width="7.625" style="83" customWidth="1"/>
    <col min="3074" max="3074" width="13.875" style="83" customWidth="1"/>
    <col min="3075" max="3075" width="2" style="83" customWidth="1"/>
    <col min="3076" max="3076" width="72.875" style="83" customWidth="1"/>
    <col min="3077" max="3328" width="9" style="83"/>
    <col min="3329" max="3329" width="7.625" style="83" customWidth="1"/>
    <col min="3330" max="3330" width="13.875" style="83" customWidth="1"/>
    <col min="3331" max="3331" width="2" style="83" customWidth="1"/>
    <col min="3332" max="3332" width="72.875" style="83" customWidth="1"/>
    <col min="3333" max="3584" width="9" style="83"/>
    <col min="3585" max="3585" width="7.625" style="83" customWidth="1"/>
    <col min="3586" max="3586" width="13.875" style="83" customWidth="1"/>
    <col min="3587" max="3587" width="2" style="83" customWidth="1"/>
    <col min="3588" max="3588" width="72.875" style="83" customWidth="1"/>
    <col min="3589" max="3840" width="9" style="83"/>
    <col min="3841" max="3841" width="7.625" style="83" customWidth="1"/>
    <col min="3842" max="3842" width="13.875" style="83" customWidth="1"/>
    <col min="3843" max="3843" width="2" style="83" customWidth="1"/>
    <col min="3844" max="3844" width="72.875" style="83" customWidth="1"/>
    <col min="3845" max="4096" width="9" style="83"/>
    <col min="4097" max="4097" width="7.625" style="83" customWidth="1"/>
    <col min="4098" max="4098" width="13.875" style="83" customWidth="1"/>
    <col min="4099" max="4099" width="2" style="83" customWidth="1"/>
    <col min="4100" max="4100" width="72.875" style="83" customWidth="1"/>
    <col min="4101" max="4352" width="9" style="83"/>
    <col min="4353" max="4353" width="7.625" style="83" customWidth="1"/>
    <col min="4354" max="4354" width="13.875" style="83" customWidth="1"/>
    <col min="4355" max="4355" width="2" style="83" customWidth="1"/>
    <col min="4356" max="4356" width="72.875" style="83" customWidth="1"/>
    <col min="4357" max="4608" width="9" style="83"/>
    <col min="4609" max="4609" width="7.625" style="83" customWidth="1"/>
    <col min="4610" max="4610" width="13.875" style="83" customWidth="1"/>
    <col min="4611" max="4611" width="2" style="83" customWidth="1"/>
    <col min="4612" max="4612" width="72.875" style="83" customWidth="1"/>
    <col min="4613" max="4864" width="9" style="83"/>
    <col min="4865" max="4865" width="7.625" style="83" customWidth="1"/>
    <col min="4866" max="4866" width="13.875" style="83" customWidth="1"/>
    <col min="4867" max="4867" width="2" style="83" customWidth="1"/>
    <col min="4868" max="4868" width="72.875" style="83" customWidth="1"/>
    <col min="4869" max="5120" width="9" style="83"/>
    <col min="5121" max="5121" width="7.625" style="83" customWidth="1"/>
    <col min="5122" max="5122" width="13.875" style="83" customWidth="1"/>
    <col min="5123" max="5123" width="2" style="83" customWidth="1"/>
    <col min="5124" max="5124" width="72.875" style="83" customWidth="1"/>
    <col min="5125" max="5376" width="9" style="83"/>
    <col min="5377" max="5377" width="7.625" style="83" customWidth="1"/>
    <col min="5378" max="5378" width="13.875" style="83" customWidth="1"/>
    <col min="5379" max="5379" width="2" style="83" customWidth="1"/>
    <col min="5380" max="5380" width="72.875" style="83" customWidth="1"/>
    <col min="5381" max="5632" width="9" style="83"/>
    <col min="5633" max="5633" width="7.625" style="83" customWidth="1"/>
    <col min="5634" max="5634" width="13.875" style="83" customWidth="1"/>
    <col min="5635" max="5635" width="2" style="83" customWidth="1"/>
    <col min="5636" max="5636" width="72.875" style="83" customWidth="1"/>
    <col min="5637" max="5888" width="9" style="83"/>
    <col min="5889" max="5889" width="7.625" style="83" customWidth="1"/>
    <col min="5890" max="5890" width="13.875" style="83" customWidth="1"/>
    <col min="5891" max="5891" width="2" style="83" customWidth="1"/>
    <col min="5892" max="5892" width="72.875" style="83" customWidth="1"/>
    <col min="5893" max="6144" width="9" style="83"/>
    <col min="6145" max="6145" width="7.625" style="83" customWidth="1"/>
    <col min="6146" max="6146" width="13.875" style="83" customWidth="1"/>
    <col min="6147" max="6147" width="2" style="83" customWidth="1"/>
    <col min="6148" max="6148" width="72.875" style="83" customWidth="1"/>
    <col min="6149" max="6400" width="9" style="83"/>
    <col min="6401" max="6401" width="7.625" style="83" customWidth="1"/>
    <col min="6402" max="6402" width="13.875" style="83" customWidth="1"/>
    <col min="6403" max="6403" width="2" style="83" customWidth="1"/>
    <col min="6404" max="6404" width="72.875" style="83" customWidth="1"/>
    <col min="6405" max="6656" width="9" style="83"/>
    <col min="6657" max="6657" width="7.625" style="83" customWidth="1"/>
    <col min="6658" max="6658" width="13.875" style="83" customWidth="1"/>
    <col min="6659" max="6659" width="2" style="83" customWidth="1"/>
    <col min="6660" max="6660" width="72.875" style="83" customWidth="1"/>
    <col min="6661" max="6912" width="9" style="83"/>
    <col min="6913" max="6913" width="7.625" style="83" customWidth="1"/>
    <col min="6914" max="6914" width="13.875" style="83" customWidth="1"/>
    <col min="6915" max="6915" width="2" style="83" customWidth="1"/>
    <col min="6916" max="6916" width="72.875" style="83" customWidth="1"/>
    <col min="6917" max="7168" width="9" style="83"/>
    <col min="7169" max="7169" width="7.625" style="83" customWidth="1"/>
    <col min="7170" max="7170" width="13.875" style="83" customWidth="1"/>
    <col min="7171" max="7171" width="2" style="83" customWidth="1"/>
    <col min="7172" max="7172" width="72.875" style="83" customWidth="1"/>
    <col min="7173" max="7424" width="9" style="83"/>
    <col min="7425" max="7425" width="7.625" style="83" customWidth="1"/>
    <col min="7426" max="7426" width="13.875" style="83" customWidth="1"/>
    <col min="7427" max="7427" width="2" style="83" customWidth="1"/>
    <col min="7428" max="7428" width="72.875" style="83" customWidth="1"/>
    <col min="7429" max="7680" width="9" style="83"/>
    <col min="7681" max="7681" width="7.625" style="83" customWidth="1"/>
    <col min="7682" max="7682" width="13.875" style="83" customWidth="1"/>
    <col min="7683" max="7683" width="2" style="83" customWidth="1"/>
    <col min="7684" max="7684" width="72.875" style="83" customWidth="1"/>
    <col min="7685" max="7936" width="9" style="83"/>
    <col min="7937" max="7937" width="7.625" style="83" customWidth="1"/>
    <col min="7938" max="7938" width="13.875" style="83" customWidth="1"/>
    <col min="7939" max="7939" width="2" style="83" customWidth="1"/>
    <col min="7940" max="7940" width="72.875" style="83" customWidth="1"/>
    <col min="7941" max="8192" width="9" style="83"/>
    <col min="8193" max="8193" width="7.625" style="83" customWidth="1"/>
    <col min="8194" max="8194" width="13.875" style="83" customWidth="1"/>
    <col min="8195" max="8195" width="2" style="83" customWidth="1"/>
    <col min="8196" max="8196" width="72.875" style="83" customWidth="1"/>
    <col min="8197" max="8448" width="9" style="83"/>
    <col min="8449" max="8449" width="7.625" style="83" customWidth="1"/>
    <col min="8450" max="8450" width="13.875" style="83" customWidth="1"/>
    <col min="8451" max="8451" width="2" style="83" customWidth="1"/>
    <col min="8452" max="8452" width="72.875" style="83" customWidth="1"/>
    <col min="8453" max="8704" width="9" style="83"/>
    <col min="8705" max="8705" width="7.625" style="83" customWidth="1"/>
    <col min="8706" max="8706" width="13.875" style="83" customWidth="1"/>
    <col min="8707" max="8707" width="2" style="83" customWidth="1"/>
    <col min="8708" max="8708" width="72.875" style="83" customWidth="1"/>
    <col min="8709" max="8960" width="9" style="83"/>
    <col min="8961" max="8961" width="7.625" style="83" customWidth="1"/>
    <col min="8962" max="8962" width="13.875" style="83" customWidth="1"/>
    <col min="8963" max="8963" width="2" style="83" customWidth="1"/>
    <col min="8964" max="8964" width="72.875" style="83" customWidth="1"/>
    <col min="8965" max="9216" width="9" style="83"/>
    <col min="9217" max="9217" width="7.625" style="83" customWidth="1"/>
    <col min="9218" max="9218" width="13.875" style="83" customWidth="1"/>
    <col min="9219" max="9219" width="2" style="83" customWidth="1"/>
    <col min="9220" max="9220" width="72.875" style="83" customWidth="1"/>
    <col min="9221" max="9472" width="9" style="83"/>
    <col min="9473" max="9473" width="7.625" style="83" customWidth="1"/>
    <col min="9474" max="9474" width="13.875" style="83" customWidth="1"/>
    <col min="9475" max="9475" width="2" style="83" customWidth="1"/>
    <col min="9476" max="9476" width="72.875" style="83" customWidth="1"/>
    <col min="9477" max="9728" width="9" style="83"/>
    <col min="9729" max="9729" width="7.625" style="83" customWidth="1"/>
    <col min="9730" max="9730" width="13.875" style="83" customWidth="1"/>
    <col min="9731" max="9731" width="2" style="83" customWidth="1"/>
    <col min="9732" max="9732" width="72.875" style="83" customWidth="1"/>
    <col min="9733" max="9984" width="9" style="83"/>
    <col min="9985" max="9985" width="7.625" style="83" customWidth="1"/>
    <col min="9986" max="9986" width="13.875" style="83" customWidth="1"/>
    <col min="9987" max="9987" width="2" style="83" customWidth="1"/>
    <col min="9988" max="9988" width="72.875" style="83" customWidth="1"/>
    <col min="9989" max="10240" width="9" style="83"/>
    <col min="10241" max="10241" width="7.625" style="83" customWidth="1"/>
    <col min="10242" max="10242" width="13.875" style="83" customWidth="1"/>
    <col min="10243" max="10243" width="2" style="83" customWidth="1"/>
    <col min="10244" max="10244" width="72.875" style="83" customWidth="1"/>
    <col min="10245" max="10496" width="9" style="83"/>
    <col min="10497" max="10497" width="7.625" style="83" customWidth="1"/>
    <col min="10498" max="10498" width="13.875" style="83" customWidth="1"/>
    <col min="10499" max="10499" width="2" style="83" customWidth="1"/>
    <col min="10500" max="10500" width="72.875" style="83" customWidth="1"/>
    <col min="10501" max="10752" width="9" style="83"/>
    <col min="10753" max="10753" width="7.625" style="83" customWidth="1"/>
    <col min="10754" max="10754" width="13.875" style="83" customWidth="1"/>
    <col min="10755" max="10755" width="2" style="83" customWidth="1"/>
    <col min="10756" max="10756" width="72.875" style="83" customWidth="1"/>
    <col min="10757" max="11008" width="9" style="83"/>
    <col min="11009" max="11009" width="7.625" style="83" customWidth="1"/>
    <col min="11010" max="11010" width="13.875" style="83" customWidth="1"/>
    <col min="11011" max="11011" width="2" style="83" customWidth="1"/>
    <col min="11012" max="11012" width="72.875" style="83" customWidth="1"/>
    <col min="11013" max="11264" width="9" style="83"/>
    <col min="11265" max="11265" width="7.625" style="83" customWidth="1"/>
    <col min="11266" max="11266" width="13.875" style="83" customWidth="1"/>
    <col min="11267" max="11267" width="2" style="83" customWidth="1"/>
    <col min="11268" max="11268" width="72.875" style="83" customWidth="1"/>
    <col min="11269" max="11520" width="9" style="83"/>
    <col min="11521" max="11521" width="7.625" style="83" customWidth="1"/>
    <col min="11522" max="11522" width="13.875" style="83" customWidth="1"/>
    <col min="11523" max="11523" width="2" style="83" customWidth="1"/>
    <col min="11524" max="11524" width="72.875" style="83" customWidth="1"/>
    <col min="11525" max="11776" width="9" style="83"/>
    <col min="11777" max="11777" width="7.625" style="83" customWidth="1"/>
    <col min="11778" max="11778" width="13.875" style="83" customWidth="1"/>
    <col min="11779" max="11779" width="2" style="83" customWidth="1"/>
    <col min="11780" max="11780" width="72.875" style="83" customWidth="1"/>
    <col min="11781" max="12032" width="9" style="83"/>
    <col min="12033" max="12033" width="7.625" style="83" customWidth="1"/>
    <col min="12034" max="12034" width="13.875" style="83" customWidth="1"/>
    <col min="12035" max="12035" width="2" style="83" customWidth="1"/>
    <col min="12036" max="12036" width="72.875" style="83" customWidth="1"/>
    <col min="12037" max="12288" width="9" style="83"/>
    <col min="12289" max="12289" width="7.625" style="83" customWidth="1"/>
    <col min="12290" max="12290" width="13.875" style="83" customWidth="1"/>
    <col min="12291" max="12291" width="2" style="83" customWidth="1"/>
    <col min="12292" max="12292" width="72.875" style="83" customWidth="1"/>
    <col min="12293" max="12544" width="9" style="83"/>
    <col min="12545" max="12545" width="7.625" style="83" customWidth="1"/>
    <col min="12546" max="12546" width="13.875" style="83" customWidth="1"/>
    <col min="12547" max="12547" width="2" style="83" customWidth="1"/>
    <col min="12548" max="12548" width="72.875" style="83" customWidth="1"/>
    <col min="12549" max="12800" width="9" style="83"/>
    <col min="12801" max="12801" width="7.625" style="83" customWidth="1"/>
    <col min="12802" max="12802" width="13.875" style="83" customWidth="1"/>
    <col min="12803" max="12803" width="2" style="83" customWidth="1"/>
    <col min="12804" max="12804" width="72.875" style="83" customWidth="1"/>
    <col min="12805" max="13056" width="9" style="83"/>
    <col min="13057" max="13057" width="7.625" style="83" customWidth="1"/>
    <col min="13058" max="13058" width="13.875" style="83" customWidth="1"/>
    <col min="13059" max="13059" width="2" style="83" customWidth="1"/>
    <col min="13060" max="13060" width="72.875" style="83" customWidth="1"/>
    <col min="13061" max="13312" width="9" style="83"/>
    <col min="13313" max="13313" width="7.625" style="83" customWidth="1"/>
    <col min="13314" max="13314" width="13.875" style="83" customWidth="1"/>
    <col min="13315" max="13315" width="2" style="83" customWidth="1"/>
    <col min="13316" max="13316" width="72.875" style="83" customWidth="1"/>
    <col min="13317" max="13568" width="9" style="83"/>
    <col min="13569" max="13569" width="7.625" style="83" customWidth="1"/>
    <col min="13570" max="13570" width="13.875" style="83" customWidth="1"/>
    <col min="13571" max="13571" width="2" style="83" customWidth="1"/>
    <col min="13572" max="13572" width="72.875" style="83" customWidth="1"/>
    <col min="13573" max="13824" width="9" style="83"/>
    <col min="13825" max="13825" width="7.625" style="83" customWidth="1"/>
    <col min="13826" max="13826" width="13.875" style="83" customWidth="1"/>
    <col min="13827" max="13827" width="2" style="83" customWidth="1"/>
    <col min="13828" max="13828" width="72.875" style="83" customWidth="1"/>
    <col min="13829" max="14080" width="9" style="83"/>
    <col min="14081" max="14081" width="7.625" style="83" customWidth="1"/>
    <col min="14082" max="14082" width="13.875" style="83" customWidth="1"/>
    <col min="14083" max="14083" width="2" style="83" customWidth="1"/>
    <col min="14084" max="14084" width="72.875" style="83" customWidth="1"/>
    <col min="14085" max="14336" width="9" style="83"/>
    <col min="14337" max="14337" width="7.625" style="83" customWidth="1"/>
    <col min="14338" max="14338" width="13.875" style="83" customWidth="1"/>
    <col min="14339" max="14339" width="2" style="83" customWidth="1"/>
    <col min="14340" max="14340" width="72.875" style="83" customWidth="1"/>
    <col min="14341" max="14592" width="9" style="83"/>
    <col min="14593" max="14593" width="7.625" style="83" customWidth="1"/>
    <col min="14594" max="14594" width="13.875" style="83" customWidth="1"/>
    <col min="14595" max="14595" width="2" style="83" customWidth="1"/>
    <col min="14596" max="14596" width="72.875" style="83" customWidth="1"/>
    <col min="14597" max="14848" width="9" style="83"/>
    <col min="14849" max="14849" width="7.625" style="83" customWidth="1"/>
    <col min="14850" max="14850" width="13.875" style="83" customWidth="1"/>
    <col min="14851" max="14851" width="2" style="83" customWidth="1"/>
    <col min="14852" max="14852" width="72.875" style="83" customWidth="1"/>
    <col min="14853" max="15104" width="9" style="83"/>
    <col min="15105" max="15105" width="7.625" style="83" customWidth="1"/>
    <col min="15106" max="15106" width="13.875" style="83" customWidth="1"/>
    <col min="15107" max="15107" width="2" style="83" customWidth="1"/>
    <col min="15108" max="15108" width="72.875" style="83" customWidth="1"/>
    <col min="15109" max="15360" width="9" style="83"/>
    <col min="15361" max="15361" width="7.625" style="83" customWidth="1"/>
    <col min="15362" max="15362" width="13.875" style="83" customWidth="1"/>
    <col min="15363" max="15363" width="2" style="83" customWidth="1"/>
    <col min="15364" max="15364" width="72.875" style="83" customWidth="1"/>
    <col min="15365" max="15616" width="9" style="83"/>
    <col min="15617" max="15617" width="7.625" style="83" customWidth="1"/>
    <col min="15618" max="15618" width="13.875" style="83" customWidth="1"/>
    <col min="15619" max="15619" width="2" style="83" customWidth="1"/>
    <col min="15620" max="15620" width="72.875" style="83" customWidth="1"/>
    <col min="15621" max="15872" width="9" style="83"/>
    <col min="15873" max="15873" width="7.625" style="83" customWidth="1"/>
    <col min="15874" max="15874" width="13.875" style="83" customWidth="1"/>
    <col min="15875" max="15875" width="2" style="83" customWidth="1"/>
    <col min="15876" max="15876" width="72.875" style="83" customWidth="1"/>
    <col min="15877" max="16128" width="9" style="83"/>
    <col min="16129" max="16129" width="7.625" style="83" customWidth="1"/>
    <col min="16130" max="16130" width="13.875" style="83" customWidth="1"/>
    <col min="16131" max="16131" width="2" style="83" customWidth="1"/>
    <col min="16132" max="16132" width="72.875" style="83" customWidth="1"/>
    <col min="16133" max="16384" width="9" style="83"/>
  </cols>
  <sheetData>
    <row r="1" spans="1:11" ht="14.25" x14ac:dyDescent="0.15">
      <c r="A1" s="297" t="s">
        <v>264</v>
      </c>
      <c r="B1" s="297"/>
      <c r="C1" s="297"/>
      <c r="D1" s="297"/>
    </row>
    <row r="2" spans="1:11" x14ac:dyDescent="0.15">
      <c r="H2" s="87"/>
      <c r="I2" s="87"/>
      <c r="J2" s="87"/>
      <c r="K2" s="87"/>
    </row>
    <row r="3" spans="1:11" s="88" customFormat="1" ht="12" customHeight="1" x14ac:dyDescent="0.15">
      <c r="A3" s="298" t="s">
        <v>92</v>
      </c>
      <c r="B3" s="299"/>
      <c r="C3" s="299"/>
      <c r="D3" s="300"/>
    </row>
    <row r="4" spans="1:11" s="90" customFormat="1" ht="12" x14ac:dyDescent="0.15">
      <c r="A4" s="89" t="s">
        <v>49</v>
      </c>
      <c r="B4" s="189" t="s">
        <v>50</v>
      </c>
      <c r="C4" s="295" t="s">
        <v>51</v>
      </c>
      <c r="D4" s="296"/>
    </row>
    <row r="5" spans="1:11" s="90" customFormat="1" ht="12" x14ac:dyDescent="0.15">
      <c r="A5" s="284" t="s">
        <v>55</v>
      </c>
      <c r="B5" s="301" t="s">
        <v>93</v>
      </c>
      <c r="C5" s="203" t="s">
        <v>94</v>
      </c>
      <c r="D5" s="190" t="s">
        <v>95</v>
      </c>
      <c r="H5" s="91"/>
      <c r="I5" s="91"/>
      <c r="J5" s="91"/>
      <c r="K5" s="91"/>
    </row>
    <row r="6" spans="1:11" s="90" customFormat="1" ht="12" x14ac:dyDescent="0.15">
      <c r="A6" s="285"/>
      <c r="B6" s="301"/>
      <c r="C6" s="204" t="s">
        <v>94</v>
      </c>
      <c r="D6" s="191" t="s">
        <v>96</v>
      </c>
    </row>
    <row r="7" spans="1:11" s="90" customFormat="1" ht="12" x14ac:dyDescent="0.15">
      <c r="A7" s="285"/>
      <c r="B7" s="301"/>
      <c r="C7" s="204" t="s">
        <v>94</v>
      </c>
      <c r="D7" s="191" t="s">
        <v>97</v>
      </c>
    </row>
    <row r="8" spans="1:11" s="90" customFormat="1" ht="12" x14ac:dyDescent="0.15">
      <c r="A8" s="285"/>
      <c r="B8" s="274"/>
      <c r="C8" s="205" t="s">
        <v>98</v>
      </c>
      <c r="D8" s="192" t="s">
        <v>99</v>
      </c>
    </row>
    <row r="9" spans="1:11" s="90" customFormat="1" ht="12" x14ac:dyDescent="0.15">
      <c r="A9" s="285"/>
      <c r="B9" s="286" t="s">
        <v>100</v>
      </c>
      <c r="C9" s="203" t="s">
        <v>94</v>
      </c>
      <c r="D9" s="190" t="s">
        <v>101</v>
      </c>
    </row>
    <row r="10" spans="1:11" s="90" customFormat="1" ht="12" x14ac:dyDescent="0.15">
      <c r="A10" s="285"/>
      <c r="B10" s="287"/>
      <c r="C10" s="204" t="s">
        <v>94</v>
      </c>
      <c r="D10" s="191" t="s">
        <v>102</v>
      </c>
    </row>
    <row r="11" spans="1:11" s="90" customFormat="1" ht="12" x14ac:dyDescent="0.15">
      <c r="A11" s="285"/>
      <c r="B11" s="287"/>
      <c r="C11" s="204" t="s">
        <v>94</v>
      </c>
      <c r="D11" s="191" t="s">
        <v>103</v>
      </c>
    </row>
    <row r="12" spans="1:11" s="90" customFormat="1" ht="12" x14ac:dyDescent="0.15">
      <c r="A12" s="285"/>
      <c r="B12" s="274"/>
      <c r="C12" s="205" t="s">
        <v>104</v>
      </c>
      <c r="D12" s="192" t="s">
        <v>105</v>
      </c>
    </row>
    <row r="13" spans="1:11" s="90" customFormat="1" ht="12" x14ac:dyDescent="0.15">
      <c r="A13" s="285"/>
      <c r="B13" s="286" t="s">
        <v>106</v>
      </c>
      <c r="C13" s="203" t="s">
        <v>94</v>
      </c>
      <c r="D13" s="193" t="s">
        <v>107</v>
      </c>
    </row>
    <row r="14" spans="1:11" s="90" customFormat="1" ht="12" x14ac:dyDescent="0.15">
      <c r="A14" s="285"/>
      <c r="B14" s="287"/>
      <c r="C14" s="206" t="s">
        <v>94</v>
      </c>
      <c r="D14" s="194" t="s">
        <v>108</v>
      </c>
    </row>
    <row r="15" spans="1:11" s="90" customFormat="1" ht="12" x14ac:dyDescent="0.15">
      <c r="A15" s="274"/>
      <c r="B15" s="274"/>
      <c r="C15" s="207" t="s">
        <v>109</v>
      </c>
      <c r="D15" s="195" t="s">
        <v>110</v>
      </c>
    </row>
    <row r="16" spans="1:11" s="90" customFormat="1" ht="22.5" x14ac:dyDescent="0.15">
      <c r="A16" s="284" t="s">
        <v>111</v>
      </c>
      <c r="B16" s="286" t="s">
        <v>112</v>
      </c>
      <c r="C16" s="203" t="s">
        <v>94</v>
      </c>
      <c r="D16" s="196" t="s">
        <v>113</v>
      </c>
    </row>
    <row r="17" spans="1:10" s="90" customFormat="1" ht="12" x14ac:dyDescent="0.15">
      <c r="A17" s="285"/>
      <c r="B17" s="287"/>
      <c r="C17" s="204" t="s">
        <v>94</v>
      </c>
      <c r="D17" s="197" t="s">
        <v>114</v>
      </c>
    </row>
    <row r="18" spans="1:10" s="90" customFormat="1" ht="12" x14ac:dyDescent="0.15">
      <c r="A18" s="285"/>
      <c r="B18" s="287"/>
      <c r="C18" s="204" t="s">
        <v>94</v>
      </c>
      <c r="D18" s="197" t="s">
        <v>115</v>
      </c>
    </row>
    <row r="19" spans="1:10" s="90" customFormat="1" ht="12" x14ac:dyDescent="0.15">
      <c r="A19" s="285"/>
      <c r="B19" s="288"/>
      <c r="C19" s="205" t="s">
        <v>94</v>
      </c>
      <c r="D19" s="198" t="s">
        <v>116</v>
      </c>
    </row>
    <row r="20" spans="1:10" s="90" customFormat="1" ht="12" x14ac:dyDescent="0.15">
      <c r="A20" s="285"/>
      <c r="B20" s="286" t="s">
        <v>117</v>
      </c>
      <c r="C20" s="203" t="s">
        <v>94</v>
      </c>
      <c r="D20" s="196" t="s">
        <v>118</v>
      </c>
    </row>
    <row r="21" spans="1:10" s="90" customFormat="1" ht="12" x14ac:dyDescent="0.15">
      <c r="A21" s="285"/>
      <c r="B21" s="287"/>
      <c r="C21" s="206" t="s">
        <v>94</v>
      </c>
      <c r="D21" s="199" t="s">
        <v>119</v>
      </c>
    </row>
    <row r="22" spans="1:10" s="90" customFormat="1" ht="12" x14ac:dyDescent="0.15">
      <c r="A22" s="285"/>
      <c r="B22" s="287"/>
      <c r="C22" s="206" t="s">
        <v>94</v>
      </c>
      <c r="D22" s="199" t="s">
        <v>120</v>
      </c>
    </row>
    <row r="23" spans="1:10" s="90" customFormat="1" ht="22.5" x14ac:dyDescent="0.15">
      <c r="A23" s="285"/>
      <c r="B23" s="287"/>
      <c r="C23" s="206" t="s">
        <v>94</v>
      </c>
      <c r="D23" s="199" t="s">
        <v>121</v>
      </c>
    </row>
    <row r="24" spans="1:10" s="90" customFormat="1" ht="12" x14ac:dyDescent="0.15">
      <c r="A24" s="285"/>
      <c r="B24" s="274"/>
      <c r="C24" s="207" t="s">
        <v>122</v>
      </c>
      <c r="D24" s="200" t="s">
        <v>123</v>
      </c>
    </row>
    <row r="25" spans="1:10" s="90" customFormat="1" ht="12" x14ac:dyDescent="0.15">
      <c r="A25" s="285"/>
      <c r="B25" s="289" t="s">
        <v>124</v>
      </c>
      <c r="C25" s="208" t="s">
        <v>125</v>
      </c>
      <c r="D25" s="201" t="s">
        <v>126</v>
      </c>
    </row>
    <row r="26" spans="1:10" s="90" customFormat="1" ht="12" x14ac:dyDescent="0.15">
      <c r="A26" s="285"/>
      <c r="B26" s="290"/>
      <c r="C26" s="204" t="s">
        <v>94</v>
      </c>
      <c r="D26" s="199" t="s">
        <v>127</v>
      </c>
    </row>
    <row r="27" spans="1:10" s="90" customFormat="1" ht="12" x14ac:dyDescent="0.15">
      <c r="A27" s="274"/>
      <c r="B27" s="274"/>
      <c r="C27" s="207" t="s">
        <v>104</v>
      </c>
      <c r="D27" s="200" t="s">
        <v>128</v>
      </c>
    </row>
    <row r="28" spans="1:10" s="90" customFormat="1" ht="12" x14ac:dyDescent="0.15">
      <c r="A28" s="284" t="s">
        <v>79</v>
      </c>
      <c r="B28" s="291" t="s">
        <v>129</v>
      </c>
      <c r="C28" s="203" t="s">
        <v>94</v>
      </c>
      <c r="D28" s="202" t="s">
        <v>130</v>
      </c>
      <c r="E28" s="92"/>
      <c r="F28" s="92"/>
      <c r="G28" s="92"/>
      <c r="I28" s="92"/>
      <c r="J28" s="92"/>
    </row>
    <row r="29" spans="1:10" s="90" customFormat="1" ht="12" x14ac:dyDescent="0.15">
      <c r="A29" s="285"/>
      <c r="B29" s="291"/>
      <c r="C29" s="204" t="s">
        <v>94</v>
      </c>
      <c r="D29" s="199" t="s">
        <v>131</v>
      </c>
      <c r="E29" s="92"/>
      <c r="F29" s="92"/>
      <c r="G29" s="92"/>
      <c r="I29" s="92"/>
      <c r="J29" s="92"/>
    </row>
    <row r="30" spans="1:10" s="90" customFormat="1" ht="12" x14ac:dyDescent="0.15">
      <c r="A30" s="285"/>
      <c r="B30" s="291"/>
      <c r="C30" s="204" t="s">
        <v>94</v>
      </c>
      <c r="D30" s="199" t="s">
        <v>132</v>
      </c>
      <c r="E30" s="92"/>
      <c r="F30" s="92"/>
      <c r="G30" s="92"/>
      <c r="I30" s="92"/>
      <c r="J30" s="92"/>
    </row>
    <row r="31" spans="1:10" s="90" customFormat="1" ht="12" x14ac:dyDescent="0.15">
      <c r="A31" s="285"/>
      <c r="B31" s="291"/>
      <c r="C31" s="204" t="s">
        <v>94</v>
      </c>
      <c r="D31" s="199" t="s">
        <v>133</v>
      </c>
      <c r="E31" s="92"/>
      <c r="F31" s="92"/>
      <c r="G31" s="92"/>
      <c r="I31" s="92"/>
      <c r="J31" s="92"/>
    </row>
    <row r="32" spans="1:10" s="90" customFormat="1" ht="12" x14ac:dyDescent="0.15">
      <c r="A32" s="285"/>
      <c r="B32" s="291"/>
      <c r="C32" s="206" t="s">
        <v>134</v>
      </c>
      <c r="D32" s="199" t="s">
        <v>135</v>
      </c>
      <c r="E32" s="92"/>
      <c r="F32" s="92"/>
      <c r="G32" s="92"/>
      <c r="I32" s="92"/>
      <c r="J32" s="92"/>
    </row>
    <row r="33" spans="1:10" s="90" customFormat="1" ht="12" x14ac:dyDescent="0.15">
      <c r="A33" s="285"/>
      <c r="B33" s="291"/>
      <c r="C33" s="207" t="s">
        <v>134</v>
      </c>
      <c r="D33" s="200" t="s">
        <v>136</v>
      </c>
      <c r="E33" s="92"/>
      <c r="F33" s="92"/>
      <c r="G33" s="92"/>
      <c r="I33" s="92"/>
      <c r="J33" s="92"/>
    </row>
    <row r="34" spans="1:10" s="90" customFormat="1" ht="22.5" x14ac:dyDescent="0.15">
      <c r="A34" s="285"/>
      <c r="B34" s="289" t="s">
        <v>58</v>
      </c>
      <c r="C34" s="203" t="s">
        <v>94</v>
      </c>
      <c r="D34" s="202" t="s">
        <v>137</v>
      </c>
      <c r="E34" s="92"/>
      <c r="F34" s="92"/>
      <c r="G34" s="92"/>
      <c r="I34" s="92"/>
      <c r="J34" s="92"/>
    </row>
    <row r="35" spans="1:10" s="90" customFormat="1" ht="22.5" x14ac:dyDescent="0.15">
      <c r="A35" s="285"/>
      <c r="B35" s="290"/>
      <c r="C35" s="204" t="s">
        <v>94</v>
      </c>
      <c r="D35" s="199" t="s">
        <v>138</v>
      </c>
      <c r="E35" s="92"/>
      <c r="F35" s="92"/>
      <c r="G35" s="92"/>
      <c r="I35" s="92"/>
      <c r="J35" s="92"/>
    </row>
    <row r="36" spans="1:10" s="90" customFormat="1" ht="12" x14ac:dyDescent="0.15">
      <c r="A36" s="285"/>
      <c r="B36" s="290"/>
      <c r="C36" s="204" t="s">
        <v>94</v>
      </c>
      <c r="D36" s="199" t="s">
        <v>139</v>
      </c>
      <c r="E36" s="92"/>
      <c r="F36" s="92"/>
      <c r="G36" s="92"/>
      <c r="I36" s="92"/>
      <c r="J36" s="92"/>
    </row>
    <row r="37" spans="1:10" s="90" customFormat="1" ht="12" x14ac:dyDescent="0.15">
      <c r="A37" s="274"/>
      <c r="B37" s="274"/>
      <c r="C37" s="207" t="s">
        <v>134</v>
      </c>
      <c r="D37" s="200" t="s">
        <v>140</v>
      </c>
      <c r="E37" s="92"/>
      <c r="F37" s="92"/>
      <c r="G37" s="92"/>
      <c r="I37" s="92"/>
      <c r="J37" s="92"/>
    </row>
    <row r="38" spans="1:10" s="90" customFormat="1" ht="12" x14ac:dyDescent="0.15">
      <c r="A38" s="284" t="s">
        <v>141</v>
      </c>
      <c r="B38" s="289" t="s">
        <v>60</v>
      </c>
      <c r="C38" s="203" t="s">
        <v>94</v>
      </c>
      <c r="D38" s="202" t="s">
        <v>142</v>
      </c>
      <c r="E38" s="92"/>
      <c r="F38" s="92"/>
      <c r="G38" s="92"/>
      <c r="I38" s="92"/>
      <c r="J38" s="92"/>
    </row>
    <row r="39" spans="1:10" s="90" customFormat="1" ht="12" x14ac:dyDescent="0.15">
      <c r="A39" s="285"/>
      <c r="B39" s="290"/>
      <c r="C39" s="204" t="s">
        <v>94</v>
      </c>
      <c r="D39" s="199" t="s">
        <v>143</v>
      </c>
      <c r="E39" s="92"/>
      <c r="F39" s="92"/>
      <c r="G39" s="92"/>
      <c r="I39" s="92"/>
      <c r="J39" s="92"/>
    </row>
    <row r="40" spans="1:10" s="90" customFormat="1" ht="12" x14ac:dyDescent="0.15">
      <c r="A40" s="285"/>
      <c r="B40" s="290"/>
      <c r="C40" s="204" t="s">
        <v>94</v>
      </c>
      <c r="D40" s="199" t="s">
        <v>144</v>
      </c>
      <c r="E40" s="92"/>
      <c r="F40" s="92"/>
      <c r="G40" s="92"/>
      <c r="I40" s="92"/>
      <c r="J40" s="92"/>
    </row>
    <row r="41" spans="1:10" s="90" customFormat="1" ht="12" x14ac:dyDescent="0.15">
      <c r="A41" s="285"/>
      <c r="B41" s="274"/>
      <c r="C41" s="207" t="s">
        <v>134</v>
      </c>
      <c r="D41" s="200" t="s">
        <v>145</v>
      </c>
      <c r="E41" s="92"/>
      <c r="F41" s="92"/>
      <c r="G41" s="92"/>
      <c r="I41" s="92"/>
      <c r="J41" s="92"/>
    </row>
    <row r="42" spans="1:10" s="90" customFormat="1" ht="12" x14ac:dyDescent="0.15">
      <c r="A42" s="285"/>
      <c r="B42" s="289" t="s">
        <v>146</v>
      </c>
      <c r="C42" s="203" t="s">
        <v>94</v>
      </c>
      <c r="D42" s="202" t="s">
        <v>147</v>
      </c>
      <c r="E42" s="92"/>
      <c r="F42" s="92"/>
      <c r="G42" s="92"/>
      <c r="I42" s="92"/>
      <c r="J42" s="92"/>
    </row>
    <row r="43" spans="1:10" s="90" customFormat="1" ht="12" x14ac:dyDescent="0.15">
      <c r="A43" s="285"/>
      <c r="B43" s="290"/>
      <c r="C43" s="204" t="s">
        <v>94</v>
      </c>
      <c r="D43" s="199" t="s">
        <v>148</v>
      </c>
      <c r="E43" s="92"/>
      <c r="F43" s="92"/>
      <c r="G43" s="92"/>
      <c r="I43" s="92"/>
      <c r="J43" s="92"/>
    </row>
    <row r="44" spans="1:10" s="90" customFormat="1" ht="12" x14ac:dyDescent="0.15">
      <c r="A44" s="285"/>
      <c r="B44" s="290"/>
      <c r="C44" s="204" t="s">
        <v>94</v>
      </c>
      <c r="D44" s="199" t="s">
        <v>149</v>
      </c>
      <c r="E44" s="92"/>
      <c r="F44" s="92"/>
      <c r="G44" s="92"/>
      <c r="I44" s="92"/>
      <c r="J44" s="92"/>
    </row>
    <row r="45" spans="1:10" s="90" customFormat="1" ht="12" x14ac:dyDescent="0.15">
      <c r="A45" s="285"/>
      <c r="B45" s="290"/>
      <c r="C45" s="204" t="s">
        <v>94</v>
      </c>
      <c r="D45" s="199" t="s">
        <v>150</v>
      </c>
      <c r="E45" s="92"/>
      <c r="F45" s="92"/>
      <c r="G45" s="92"/>
      <c r="I45" s="92"/>
      <c r="J45" s="92"/>
    </row>
    <row r="46" spans="1:10" s="90" customFormat="1" ht="22.5" x14ac:dyDescent="0.15">
      <c r="A46" s="274"/>
      <c r="B46" s="274"/>
      <c r="C46" s="207" t="s">
        <v>151</v>
      </c>
      <c r="D46" s="200" t="s">
        <v>152</v>
      </c>
      <c r="E46" s="92"/>
      <c r="F46" s="92"/>
      <c r="G46" s="92"/>
      <c r="I46" s="92"/>
      <c r="J46" s="92"/>
    </row>
    <row r="47" spans="1:10" s="90" customFormat="1" ht="12" x14ac:dyDescent="0.15">
      <c r="A47" s="93"/>
      <c r="B47" s="94"/>
      <c r="C47" s="95"/>
      <c r="D47" s="96"/>
      <c r="E47" s="92"/>
      <c r="F47" s="92"/>
      <c r="G47" s="92"/>
      <c r="I47" s="92"/>
      <c r="J47" s="92"/>
    </row>
    <row r="48" spans="1:10" s="90" customFormat="1" ht="12" x14ac:dyDescent="0.15">
      <c r="A48" s="292" t="s">
        <v>153</v>
      </c>
      <c r="B48" s="293"/>
      <c r="C48" s="293"/>
      <c r="D48" s="294"/>
    </row>
    <row r="49" spans="1:4" s="90" customFormat="1" ht="12" x14ac:dyDescent="0.15">
      <c r="A49" s="89" t="s">
        <v>49</v>
      </c>
      <c r="B49" s="97" t="s">
        <v>50</v>
      </c>
      <c r="C49" s="295" t="s">
        <v>51</v>
      </c>
      <c r="D49" s="296"/>
    </row>
    <row r="50" spans="1:4" s="90" customFormat="1" ht="12" x14ac:dyDescent="0.15">
      <c r="A50" s="280" t="s">
        <v>154</v>
      </c>
      <c r="B50" s="281" t="s">
        <v>155</v>
      </c>
      <c r="C50" s="203" t="s">
        <v>94</v>
      </c>
      <c r="D50" s="201" t="s">
        <v>156</v>
      </c>
    </row>
    <row r="51" spans="1:4" s="90" customFormat="1" ht="12" x14ac:dyDescent="0.15">
      <c r="A51" s="280"/>
      <c r="B51" s="282"/>
      <c r="C51" s="204" t="s">
        <v>157</v>
      </c>
      <c r="D51" s="99" t="s">
        <v>158</v>
      </c>
    </row>
    <row r="52" spans="1:4" s="90" customFormat="1" ht="24" x14ac:dyDescent="0.15">
      <c r="A52" s="280"/>
      <c r="B52" s="282"/>
      <c r="C52" s="204" t="s">
        <v>157</v>
      </c>
      <c r="D52" s="98" t="s">
        <v>159</v>
      </c>
    </row>
    <row r="53" spans="1:4" s="90" customFormat="1" ht="22.5" x14ac:dyDescent="0.15">
      <c r="A53" s="280"/>
      <c r="B53" s="282"/>
      <c r="C53" s="204" t="s">
        <v>160</v>
      </c>
      <c r="D53" s="209" t="s">
        <v>283</v>
      </c>
    </row>
    <row r="54" spans="1:4" s="90" customFormat="1" ht="12" x14ac:dyDescent="0.15">
      <c r="A54" s="280"/>
      <c r="B54" s="282"/>
      <c r="C54" s="204" t="s">
        <v>161</v>
      </c>
      <c r="D54" s="209" t="s">
        <v>162</v>
      </c>
    </row>
    <row r="55" spans="1:4" s="90" customFormat="1" ht="22.5" x14ac:dyDescent="0.15">
      <c r="A55" s="280"/>
      <c r="B55" s="282"/>
      <c r="C55" s="204" t="s">
        <v>163</v>
      </c>
      <c r="D55" s="99" t="s">
        <v>164</v>
      </c>
    </row>
    <row r="56" spans="1:4" s="90" customFormat="1" ht="22.5" x14ac:dyDescent="0.15">
      <c r="A56" s="280"/>
      <c r="B56" s="281" t="s">
        <v>165</v>
      </c>
      <c r="C56" s="203" t="s">
        <v>94</v>
      </c>
      <c r="D56" s="201" t="s">
        <v>286</v>
      </c>
    </row>
    <row r="57" spans="1:4" s="90" customFormat="1" ht="12" x14ac:dyDescent="0.15">
      <c r="A57" s="280"/>
      <c r="B57" s="282"/>
      <c r="C57" s="204" t="s">
        <v>94</v>
      </c>
      <c r="D57" s="199" t="s">
        <v>166</v>
      </c>
    </row>
    <row r="58" spans="1:4" s="90" customFormat="1" ht="12" x14ac:dyDescent="0.15">
      <c r="A58" s="280"/>
      <c r="B58" s="282"/>
      <c r="C58" s="204" t="s">
        <v>94</v>
      </c>
      <c r="D58" s="99" t="s">
        <v>167</v>
      </c>
    </row>
    <row r="59" spans="1:4" s="90" customFormat="1" ht="22.5" x14ac:dyDescent="0.15">
      <c r="A59" s="280"/>
      <c r="B59" s="282"/>
      <c r="C59" s="204" t="s">
        <v>94</v>
      </c>
      <c r="D59" s="99" t="s">
        <v>168</v>
      </c>
    </row>
    <row r="60" spans="1:4" s="90" customFormat="1" ht="12" x14ac:dyDescent="0.15">
      <c r="A60" s="280"/>
      <c r="B60" s="282"/>
      <c r="C60" s="204" t="s">
        <v>94</v>
      </c>
      <c r="D60" s="99" t="s">
        <v>169</v>
      </c>
    </row>
    <row r="61" spans="1:4" s="90" customFormat="1" ht="12" x14ac:dyDescent="0.15">
      <c r="A61" s="280"/>
      <c r="B61" s="282"/>
      <c r="C61" s="204" t="s">
        <v>94</v>
      </c>
      <c r="D61" s="99" t="s">
        <v>170</v>
      </c>
    </row>
    <row r="62" spans="1:4" s="90" customFormat="1" ht="22.5" x14ac:dyDescent="0.15">
      <c r="A62" s="280"/>
      <c r="B62" s="282"/>
      <c r="C62" s="204" t="s">
        <v>94</v>
      </c>
      <c r="D62" s="99" t="s">
        <v>171</v>
      </c>
    </row>
    <row r="63" spans="1:4" s="90" customFormat="1" ht="22.5" x14ac:dyDescent="0.15">
      <c r="A63" s="280"/>
      <c r="B63" s="282"/>
      <c r="C63" s="204" t="s">
        <v>172</v>
      </c>
      <c r="D63" s="99" t="s">
        <v>173</v>
      </c>
    </row>
    <row r="64" spans="1:4" s="90" customFormat="1" ht="12" x14ac:dyDescent="0.15">
      <c r="A64" s="280"/>
      <c r="B64" s="282"/>
      <c r="C64" s="204" t="s">
        <v>172</v>
      </c>
      <c r="D64" s="99" t="s">
        <v>174</v>
      </c>
    </row>
    <row r="65" spans="1:6" s="90" customFormat="1" ht="22.5" x14ac:dyDescent="0.15">
      <c r="A65" s="280"/>
      <c r="B65" s="282"/>
      <c r="C65" s="204" t="s">
        <v>98</v>
      </c>
      <c r="D65" s="209" t="s">
        <v>175</v>
      </c>
    </row>
    <row r="66" spans="1:6" s="90" customFormat="1" ht="22.5" x14ac:dyDescent="0.15">
      <c r="A66" s="280"/>
      <c r="B66" s="282"/>
      <c r="C66" s="204" t="s">
        <v>151</v>
      </c>
      <c r="D66" s="99" t="s">
        <v>176</v>
      </c>
    </row>
    <row r="67" spans="1:6" s="90" customFormat="1" ht="22.5" x14ac:dyDescent="0.15">
      <c r="A67" s="280"/>
      <c r="B67" s="281" t="s">
        <v>177</v>
      </c>
      <c r="C67" s="203" t="s">
        <v>94</v>
      </c>
      <c r="D67" s="201" t="s">
        <v>284</v>
      </c>
    </row>
    <row r="68" spans="1:6" s="90" customFormat="1" ht="12" x14ac:dyDescent="0.15">
      <c r="A68" s="280"/>
      <c r="B68" s="282"/>
      <c r="C68" s="204" t="s">
        <v>94</v>
      </c>
      <c r="D68" s="99" t="s">
        <v>178</v>
      </c>
    </row>
    <row r="69" spans="1:6" s="90" customFormat="1" ht="22.5" x14ac:dyDescent="0.15">
      <c r="A69" s="280"/>
      <c r="B69" s="282"/>
      <c r="C69" s="204" t="s">
        <v>94</v>
      </c>
      <c r="D69" s="99" t="s">
        <v>285</v>
      </c>
    </row>
    <row r="70" spans="1:6" s="90" customFormat="1" ht="12" x14ac:dyDescent="0.15">
      <c r="A70" s="280"/>
      <c r="B70" s="282"/>
      <c r="C70" s="204" t="s">
        <v>94</v>
      </c>
      <c r="D70" s="209" t="s">
        <v>179</v>
      </c>
    </row>
    <row r="71" spans="1:6" s="90" customFormat="1" ht="12" x14ac:dyDescent="0.15">
      <c r="A71" s="280"/>
      <c r="B71" s="283"/>
      <c r="C71" s="207" t="s">
        <v>134</v>
      </c>
      <c r="D71" s="210" t="s">
        <v>180</v>
      </c>
    </row>
    <row r="72" spans="1:6" ht="13.5" customHeight="1" x14ac:dyDescent="0.15">
      <c r="A72" s="100" t="s">
        <v>37</v>
      </c>
      <c r="B72" s="100" t="s">
        <v>36</v>
      </c>
      <c r="C72" s="270" t="s">
        <v>6</v>
      </c>
      <c r="D72" s="271"/>
      <c r="E72" s="101"/>
      <c r="F72" s="101"/>
    </row>
    <row r="73" spans="1:6" x14ac:dyDescent="0.15">
      <c r="A73" s="272" t="s">
        <v>181</v>
      </c>
      <c r="B73" s="275" t="s">
        <v>182</v>
      </c>
      <c r="C73" s="221" t="s">
        <v>183</v>
      </c>
      <c r="D73" s="211" t="s">
        <v>156</v>
      </c>
      <c r="E73" s="102"/>
      <c r="F73" s="102"/>
    </row>
    <row r="74" spans="1:6" x14ac:dyDescent="0.15">
      <c r="A74" s="273"/>
      <c r="B74" s="276"/>
      <c r="C74" s="222" t="s">
        <v>183</v>
      </c>
      <c r="D74" s="212" t="s">
        <v>158</v>
      </c>
      <c r="E74" s="102"/>
      <c r="F74" s="102"/>
    </row>
    <row r="75" spans="1:6" s="103" customFormat="1" ht="22.5" x14ac:dyDescent="0.15">
      <c r="A75" s="273"/>
      <c r="B75" s="276"/>
      <c r="C75" s="222" t="s">
        <v>184</v>
      </c>
      <c r="D75" s="213" t="s">
        <v>185</v>
      </c>
      <c r="E75" s="101"/>
      <c r="F75" s="101"/>
    </row>
    <row r="76" spans="1:6" ht="22.5" x14ac:dyDescent="0.15">
      <c r="A76" s="273"/>
      <c r="B76" s="276"/>
      <c r="C76" s="222" t="s">
        <v>160</v>
      </c>
      <c r="D76" s="213" t="s">
        <v>186</v>
      </c>
      <c r="E76" s="101"/>
      <c r="F76" s="101"/>
    </row>
    <row r="77" spans="1:6" x14ac:dyDescent="0.15">
      <c r="A77" s="273"/>
      <c r="B77" s="276"/>
      <c r="C77" s="222" t="s">
        <v>160</v>
      </c>
      <c r="D77" s="213" t="s">
        <v>187</v>
      </c>
      <c r="E77" s="101"/>
      <c r="F77" s="101"/>
    </row>
    <row r="78" spans="1:6" ht="22.5" x14ac:dyDescent="0.15">
      <c r="A78" s="273"/>
      <c r="B78" s="276"/>
      <c r="C78" s="222" t="s">
        <v>160</v>
      </c>
      <c r="D78" s="213" t="s">
        <v>188</v>
      </c>
      <c r="E78" s="101"/>
      <c r="F78" s="101"/>
    </row>
    <row r="79" spans="1:6" ht="22.5" x14ac:dyDescent="0.15">
      <c r="A79" s="273"/>
      <c r="B79" s="277" t="s">
        <v>189</v>
      </c>
      <c r="C79" s="221" t="s">
        <v>190</v>
      </c>
      <c r="D79" s="214" t="s">
        <v>287</v>
      </c>
      <c r="E79" s="104"/>
      <c r="F79" s="104"/>
    </row>
    <row r="80" spans="1:6" x14ac:dyDescent="0.15">
      <c r="A80" s="273"/>
      <c r="B80" s="276"/>
      <c r="C80" s="222" t="s">
        <v>191</v>
      </c>
      <c r="D80" s="209" t="s">
        <v>192</v>
      </c>
      <c r="E80" s="101"/>
      <c r="F80" s="101"/>
    </row>
    <row r="81" spans="1:6" ht="22.5" x14ac:dyDescent="0.15">
      <c r="A81" s="273"/>
      <c r="B81" s="276"/>
      <c r="C81" s="222" t="s">
        <v>160</v>
      </c>
      <c r="D81" s="213" t="s">
        <v>193</v>
      </c>
      <c r="E81" s="102"/>
      <c r="F81" s="102"/>
    </row>
    <row r="82" spans="1:6" x14ac:dyDescent="0.15">
      <c r="A82" s="273"/>
      <c r="B82" s="276"/>
      <c r="C82" s="222" t="s">
        <v>190</v>
      </c>
      <c r="D82" s="213" t="s">
        <v>194</v>
      </c>
      <c r="E82" s="102"/>
      <c r="F82" s="102"/>
    </row>
    <row r="83" spans="1:6" x14ac:dyDescent="0.15">
      <c r="A83" s="273"/>
      <c r="B83" s="276"/>
      <c r="C83" s="222" t="s">
        <v>183</v>
      </c>
      <c r="D83" s="213" t="s">
        <v>195</v>
      </c>
      <c r="E83" s="102"/>
      <c r="F83" s="102"/>
    </row>
    <row r="84" spans="1:6" ht="22.5" x14ac:dyDescent="0.15">
      <c r="A84" s="273"/>
      <c r="B84" s="276"/>
      <c r="C84" s="222" t="s">
        <v>160</v>
      </c>
      <c r="D84" s="213" t="s">
        <v>196</v>
      </c>
      <c r="E84" s="102"/>
      <c r="F84" s="102"/>
    </row>
    <row r="85" spans="1:6" x14ac:dyDescent="0.15">
      <c r="A85" s="273"/>
      <c r="B85" s="276"/>
      <c r="C85" s="222" t="s">
        <v>197</v>
      </c>
      <c r="D85" s="213" t="s">
        <v>198</v>
      </c>
      <c r="E85" s="102"/>
      <c r="F85" s="102"/>
    </row>
    <row r="86" spans="1:6" x14ac:dyDescent="0.15">
      <c r="A86" s="273"/>
      <c r="B86" s="276"/>
      <c r="C86" s="222" t="s">
        <v>197</v>
      </c>
      <c r="D86" s="213" t="s">
        <v>199</v>
      </c>
      <c r="E86" s="102"/>
      <c r="F86" s="102"/>
    </row>
    <row r="87" spans="1:6" ht="22.5" x14ac:dyDescent="0.15">
      <c r="A87" s="273"/>
      <c r="B87" s="276"/>
      <c r="C87" s="222" t="s">
        <v>134</v>
      </c>
      <c r="D87" s="212" t="s">
        <v>200</v>
      </c>
      <c r="E87" s="102"/>
      <c r="F87" s="102"/>
    </row>
    <row r="88" spans="1:6" ht="22.5" x14ac:dyDescent="0.15">
      <c r="A88" s="273"/>
      <c r="B88" s="276"/>
      <c r="C88" s="222" t="s">
        <v>197</v>
      </c>
      <c r="D88" s="213" t="s">
        <v>201</v>
      </c>
      <c r="E88" s="102"/>
      <c r="F88" s="102"/>
    </row>
    <row r="89" spans="1:6" ht="22.5" x14ac:dyDescent="0.15">
      <c r="A89" s="273"/>
      <c r="B89" s="277" t="s">
        <v>202</v>
      </c>
      <c r="C89" s="221" t="s">
        <v>183</v>
      </c>
      <c r="D89" s="215" t="s">
        <v>203</v>
      </c>
      <c r="E89" s="102"/>
      <c r="F89" s="102"/>
    </row>
    <row r="90" spans="1:6" x14ac:dyDescent="0.15">
      <c r="A90" s="273"/>
      <c r="B90" s="278"/>
      <c r="C90" s="222" t="s">
        <v>183</v>
      </c>
      <c r="D90" s="213" t="s">
        <v>204</v>
      </c>
      <c r="E90" s="104"/>
      <c r="F90" s="104"/>
    </row>
    <row r="91" spans="1:6" ht="22.5" x14ac:dyDescent="0.15">
      <c r="A91" s="273"/>
      <c r="B91" s="276"/>
      <c r="C91" s="222" t="s">
        <v>160</v>
      </c>
      <c r="D91" s="213" t="s">
        <v>205</v>
      </c>
      <c r="E91" s="101"/>
      <c r="F91" s="101"/>
    </row>
    <row r="92" spans="1:6" x14ac:dyDescent="0.15">
      <c r="A92" s="273"/>
      <c r="B92" s="276"/>
      <c r="C92" s="222" t="s">
        <v>160</v>
      </c>
      <c r="D92" s="213" t="s">
        <v>206</v>
      </c>
      <c r="E92" s="102"/>
      <c r="F92" s="102"/>
    </row>
    <row r="93" spans="1:6" x14ac:dyDescent="0.15">
      <c r="A93" s="274"/>
      <c r="B93" s="279"/>
      <c r="C93" s="223" t="s">
        <v>207</v>
      </c>
      <c r="D93" s="216" t="s">
        <v>208</v>
      </c>
      <c r="E93" s="104"/>
      <c r="F93" s="104"/>
    </row>
    <row r="94" spans="1:6" ht="18" customHeight="1" x14ac:dyDescent="0.15">
      <c r="A94" s="239" t="s">
        <v>209</v>
      </c>
      <c r="B94" s="239" t="s">
        <v>210</v>
      </c>
      <c r="C94" s="221" t="s">
        <v>160</v>
      </c>
      <c r="D94" s="217" t="s">
        <v>211</v>
      </c>
      <c r="E94" s="102"/>
      <c r="F94" s="102"/>
    </row>
    <row r="95" spans="1:6" ht="15" customHeight="1" x14ac:dyDescent="0.15">
      <c r="A95" s="240"/>
      <c r="B95" s="240"/>
      <c r="C95" s="222" t="s">
        <v>163</v>
      </c>
      <c r="D95" s="218" t="s">
        <v>212</v>
      </c>
      <c r="E95" s="102"/>
      <c r="F95" s="102"/>
    </row>
    <row r="96" spans="1:6" ht="27" customHeight="1" x14ac:dyDescent="0.15">
      <c r="A96" s="240"/>
      <c r="B96" s="268"/>
      <c r="C96" s="222" t="s">
        <v>183</v>
      </c>
      <c r="D96" s="209" t="s">
        <v>213</v>
      </c>
      <c r="E96" s="102"/>
      <c r="F96" s="102"/>
    </row>
    <row r="97" spans="1:6" ht="23.25" customHeight="1" x14ac:dyDescent="0.15">
      <c r="A97" s="240"/>
      <c r="B97" s="268"/>
      <c r="C97" s="222" t="s">
        <v>183</v>
      </c>
      <c r="D97" s="218" t="s">
        <v>214</v>
      </c>
      <c r="E97" s="102"/>
      <c r="F97" s="102"/>
    </row>
    <row r="98" spans="1:6" ht="21.75" customHeight="1" x14ac:dyDescent="0.15">
      <c r="A98" s="240"/>
      <c r="B98" s="268"/>
      <c r="C98" s="222" t="s">
        <v>183</v>
      </c>
      <c r="D98" s="218" t="s">
        <v>215</v>
      </c>
      <c r="E98" s="102"/>
      <c r="F98" s="102"/>
    </row>
    <row r="99" spans="1:6" ht="26.25" customHeight="1" x14ac:dyDescent="0.15">
      <c r="A99" s="240"/>
      <c r="B99" s="268"/>
      <c r="C99" s="222" t="s">
        <v>216</v>
      </c>
      <c r="D99" s="218" t="s">
        <v>217</v>
      </c>
      <c r="E99" s="102"/>
      <c r="F99" s="102"/>
    </row>
    <row r="100" spans="1:6" ht="31.5" customHeight="1" x14ac:dyDescent="0.15">
      <c r="A100" s="240"/>
      <c r="B100" s="239" t="s">
        <v>218</v>
      </c>
      <c r="C100" s="221" t="s">
        <v>183</v>
      </c>
      <c r="D100" s="217" t="s">
        <v>219</v>
      </c>
      <c r="E100" s="102"/>
      <c r="F100" s="102"/>
    </row>
    <row r="101" spans="1:6" ht="16.5" customHeight="1" x14ac:dyDescent="0.15">
      <c r="A101" s="240"/>
      <c r="B101" s="240"/>
      <c r="C101" s="222" t="s">
        <v>160</v>
      </c>
      <c r="D101" s="218" t="s">
        <v>220</v>
      </c>
      <c r="E101" s="102"/>
      <c r="F101" s="102"/>
    </row>
    <row r="102" spans="1:6" ht="24.75" customHeight="1" x14ac:dyDescent="0.15">
      <c r="A102" s="240"/>
      <c r="B102" s="240"/>
      <c r="C102" s="222" t="s">
        <v>160</v>
      </c>
      <c r="D102" s="218" t="s">
        <v>221</v>
      </c>
      <c r="E102" s="102"/>
      <c r="F102" s="102"/>
    </row>
    <row r="103" spans="1:6" ht="25.5" customHeight="1" x14ac:dyDescent="0.15">
      <c r="A103" s="266"/>
      <c r="B103" s="268"/>
      <c r="C103" s="222" t="s">
        <v>183</v>
      </c>
      <c r="D103" s="219" t="s">
        <v>222</v>
      </c>
      <c r="E103" s="102"/>
      <c r="F103" s="102"/>
    </row>
    <row r="104" spans="1:6" ht="27" customHeight="1" x14ac:dyDescent="0.15">
      <c r="A104" s="266"/>
      <c r="B104" s="268"/>
      <c r="C104" s="222" t="s">
        <v>207</v>
      </c>
      <c r="D104" s="219" t="s">
        <v>223</v>
      </c>
      <c r="E104" s="102"/>
      <c r="F104" s="102"/>
    </row>
    <row r="105" spans="1:6" ht="25.5" customHeight="1" x14ac:dyDescent="0.15">
      <c r="A105" s="266"/>
      <c r="B105" s="268"/>
      <c r="C105" s="222" t="s">
        <v>134</v>
      </c>
      <c r="D105" s="182" t="s">
        <v>288</v>
      </c>
      <c r="E105" s="102"/>
      <c r="F105" s="102"/>
    </row>
    <row r="106" spans="1:6" ht="25.5" customHeight="1" x14ac:dyDescent="0.15">
      <c r="A106" s="266"/>
      <c r="B106" s="239" t="s">
        <v>224</v>
      </c>
      <c r="C106" s="221" t="s">
        <v>160</v>
      </c>
      <c r="D106" s="217" t="s">
        <v>225</v>
      </c>
      <c r="E106" s="104"/>
      <c r="F106" s="104"/>
    </row>
    <row r="107" spans="1:6" ht="13.5" customHeight="1" x14ac:dyDescent="0.15">
      <c r="A107" s="266"/>
      <c r="B107" s="240"/>
      <c r="C107" s="222" t="s">
        <v>183</v>
      </c>
      <c r="D107" s="218" t="s">
        <v>226</v>
      </c>
      <c r="E107" s="104"/>
      <c r="F107" s="104"/>
    </row>
    <row r="108" spans="1:6" ht="25.5" customHeight="1" x14ac:dyDescent="0.15">
      <c r="A108" s="266"/>
      <c r="B108" s="240"/>
      <c r="C108" s="222" t="s">
        <v>160</v>
      </c>
      <c r="D108" s="218" t="s">
        <v>227</v>
      </c>
      <c r="E108" s="101"/>
      <c r="F108" s="101"/>
    </row>
    <row r="109" spans="1:6" ht="15.75" customHeight="1" x14ac:dyDescent="0.15">
      <c r="A109" s="266"/>
      <c r="B109" s="240"/>
      <c r="C109" s="222" t="s">
        <v>160</v>
      </c>
      <c r="D109" s="218" t="s">
        <v>228</v>
      </c>
      <c r="E109" s="101"/>
      <c r="F109" s="101"/>
    </row>
    <row r="110" spans="1:6" ht="13.5" customHeight="1" x14ac:dyDescent="0.15">
      <c r="A110" s="267"/>
      <c r="B110" s="269"/>
      <c r="C110" s="223" t="s">
        <v>134</v>
      </c>
      <c r="D110" s="220" t="s">
        <v>229</v>
      </c>
      <c r="E110" s="104"/>
      <c r="F110" s="104"/>
    </row>
  </sheetData>
  <mergeCells count="32">
    <mergeCell ref="A1:D1"/>
    <mergeCell ref="A3:D3"/>
    <mergeCell ref="C4:D4"/>
    <mergeCell ref="A5:A15"/>
    <mergeCell ref="B5:B8"/>
    <mergeCell ref="B9:B12"/>
    <mergeCell ref="B13:B15"/>
    <mergeCell ref="A50:A71"/>
    <mergeCell ref="B50:B55"/>
    <mergeCell ref="B56:B66"/>
    <mergeCell ref="B67:B71"/>
    <mergeCell ref="A16:A27"/>
    <mergeCell ref="B16:B19"/>
    <mergeCell ref="B20:B24"/>
    <mergeCell ref="B25:B27"/>
    <mergeCell ref="A28:A37"/>
    <mergeCell ref="B28:B33"/>
    <mergeCell ref="B34:B37"/>
    <mergeCell ref="A38:A46"/>
    <mergeCell ref="B38:B41"/>
    <mergeCell ref="B42:B46"/>
    <mergeCell ref="A48:D48"/>
    <mergeCell ref="C49:D49"/>
    <mergeCell ref="A94:A110"/>
    <mergeCell ref="B94:B99"/>
    <mergeCell ref="B100:B105"/>
    <mergeCell ref="B106:B110"/>
    <mergeCell ref="C72:D72"/>
    <mergeCell ref="A73:A93"/>
    <mergeCell ref="B73:B78"/>
    <mergeCell ref="B79:B88"/>
    <mergeCell ref="B89:B93"/>
  </mergeCells>
  <phoneticPr fontId="2"/>
  <printOptions horizontalCentered="1"/>
  <pageMargins left="0.59055118110236227" right="0.59055118110236227" top="0.43307086614173229" bottom="0.23622047244094491" header="0.31496062992125984" footer="0.19685039370078741"/>
  <pageSetup paperSize="9" scale="73" fitToHeight="4" orientation="portrait" r:id="rId1"/>
  <headerFooter alignWithMargins="0">
    <oddFooter>&amp;C&amp;P / &amp;N &amp;R&amp;"ＭＳ Ｐゴシック,標準"（&amp;"ARIAL,標準"C&amp;"ＭＳ Ｐゴシック,標準"）厚生労働省</oddFooter>
  </headerFooter>
  <rowBreaks count="1" manualBreakCount="1">
    <brk id="71" max="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T34"/>
  <sheetViews>
    <sheetView showGridLines="0" view="pageBreakPreview" topLeftCell="B1" zoomScale="85" zoomScaleNormal="85" zoomScaleSheetLayoutView="85" workbookViewId="0">
      <selection activeCell="E14" sqref="E14"/>
    </sheetView>
  </sheetViews>
  <sheetFormatPr defaultColWidth="2.625" defaultRowHeight="13.5" x14ac:dyDescent="0.15"/>
  <cols>
    <col min="1" max="1" width="0.75" style="105" customWidth="1"/>
    <col min="2" max="2" width="3.25" style="105" customWidth="1"/>
    <col min="3" max="4" width="4.5" style="105" customWidth="1"/>
    <col min="5" max="5" width="13.25" style="105" customWidth="1"/>
    <col min="6" max="8" width="7.25" style="105" customWidth="1"/>
    <col min="9" max="20" width="2.625" style="105" customWidth="1"/>
    <col min="21" max="21" width="2.75" style="105" customWidth="1"/>
    <col min="22" max="256" width="2.625" style="105"/>
    <col min="257" max="257" width="0.75" style="105" customWidth="1"/>
    <col min="258" max="258" width="3.25" style="105" customWidth="1"/>
    <col min="259" max="260" width="4.5" style="105" customWidth="1"/>
    <col min="261" max="261" width="13.25" style="105" customWidth="1"/>
    <col min="262" max="264" width="7.25" style="105" customWidth="1"/>
    <col min="265" max="276" width="2.625" style="105" customWidth="1"/>
    <col min="277" max="277" width="2.75" style="105" customWidth="1"/>
    <col min="278" max="512" width="2.625" style="105"/>
    <col min="513" max="513" width="0.75" style="105" customWidth="1"/>
    <col min="514" max="514" width="3.25" style="105" customWidth="1"/>
    <col min="515" max="516" width="4.5" style="105" customWidth="1"/>
    <col min="517" max="517" width="13.25" style="105" customWidth="1"/>
    <col min="518" max="520" width="7.25" style="105" customWidth="1"/>
    <col min="521" max="532" width="2.625" style="105" customWidth="1"/>
    <col min="533" max="533" width="2.75" style="105" customWidth="1"/>
    <col min="534" max="768" width="2.625" style="105"/>
    <col min="769" max="769" width="0.75" style="105" customWidth="1"/>
    <col min="770" max="770" width="3.25" style="105" customWidth="1"/>
    <col min="771" max="772" width="4.5" style="105" customWidth="1"/>
    <col min="773" max="773" width="13.25" style="105" customWidth="1"/>
    <col min="774" max="776" width="7.25" style="105" customWidth="1"/>
    <col min="777" max="788" width="2.625" style="105" customWidth="1"/>
    <col min="789" max="789" width="2.75" style="105" customWidth="1"/>
    <col min="790" max="1024" width="2.625" style="105"/>
    <col min="1025" max="1025" width="0.75" style="105" customWidth="1"/>
    <col min="1026" max="1026" width="3.25" style="105" customWidth="1"/>
    <col min="1027" max="1028" width="4.5" style="105" customWidth="1"/>
    <col min="1029" max="1029" width="13.25" style="105" customWidth="1"/>
    <col min="1030" max="1032" width="7.25" style="105" customWidth="1"/>
    <col min="1033" max="1044" width="2.625" style="105" customWidth="1"/>
    <col min="1045" max="1045" width="2.75" style="105" customWidth="1"/>
    <col min="1046" max="1280" width="2.625" style="105"/>
    <col min="1281" max="1281" width="0.75" style="105" customWidth="1"/>
    <col min="1282" max="1282" width="3.25" style="105" customWidth="1"/>
    <col min="1283" max="1284" width="4.5" style="105" customWidth="1"/>
    <col min="1285" max="1285" width="13.25" style="105" customWidth="1"/>
    <col min="1286" max="1288" width="7.25" style="105" customWidth="1"/>
    <col min="1289" max="1300" width="2.625" style="105" customWidth="1"/>
    <col min="1301" max="1301" width="2.75" style="105" customWidth="1"/>
    <col min="1302" max="1536" width="2.625" style="105"/>
    <col min="1537" max="1537" width="0.75" style="105" customWidth="1"/>
    <col min="1538" max="1538" width="3.25" style="105" customWidth="1"/>
    <col min="1539" max="1540" width="4.5" style="105" customWidth="1"/>
    <col min="1541" max="1541" width="13.25" style="105" customWidth="1"/>
    <col min="1542" max="1544" width="7.25" style="105" customWidth="1"/>
    <col min="1545" max="1556" width="2.625" style="105" customWidth="1"/>
    <col min="1557" max="1557" width="2.75" style="105" customWidth="1"/>
    <col min="1558" max="1792" width="2.625" style="105"/>
    <col min="1793" max="1793" width="0.75" style="105" customWidth="1"/>
    <col min="1794" max="1794" width="3.25" style="105" customWidth="1"/>
    <col min="1795" max="1796" width="4.5" style="105" customWidth="1"/>
    <col min="1797" max="1797" width="13.25" style="105" customWidth="1"/>
    <col min="1798" max="1800" width="7.25" style="105" customWidth="1"/>
    <col min="1801" max="1812" width="2.625" style="105" customWidth="1"/>
    <col min="1813" max="1813" width="2.75" style="105" customWidth="1"/>
    <col min="1814" max="2048" width="2.625" style="105"/>
    <col min="2049" max="2049" width="0.75" style="105" customWidth="1"/>
    <col min="2050" max="2050" width="3.25" style="105" customWidth="1"/>
    <col min="2051" max="2052" width="4.5" style="105" customWidth="1"/>
    <col min="2053" max="2053" width="13.25" style="105" customWidth="1"/>
    <col min="2054" max="2056" width="7.25" style="105" customWidth="1"/>
    <col min="2057" max="2068" width="2.625" style="105" customWidth="1"/>
    <col min="2069" max="2069" width="2.75" style="105" customWidth="1"/>
    <col min="2070" max="2304" width="2.625" style="105"/>
    <col min="2305" max="2305" width="0.75" style="105" customWidth="1"/>
    <col min="2306" max="2306" width="3.25" style="105" customWidth="1"/>
    <col min="2307" max="2308" width="4.5" style="105" customWidth="1"/>
    <col min="2309" max="2309" width="13.25" style="105" customWidth="1"/>
    <col min="2310" max="2312" width="7.25" style="105" customWidth="1"/>
    <col min="2313" max="2324" width="2.625" style="105" customWidth="1"/>
    <col min="2325" max="2325" width="2.75" style="105" customWidth="1"/>
    <col min="2326" max="2560" width="2.625" style="105"/>
    <col min="2561" max="2561" width="0.75" style="105" customWidth="1"/>
    <col min="2562" max="2562" width="3.25" style="105" customWidth="1"/>
    <col min="2563" max="2564" width="4.5" style="105" customWidth="1"/>
    <col min="2565" max="2565" width="13.25" style="105" customWidth="1"/>
    <col min="2566" max="2568" width="7.25" style="105" customWidth="1"/>
    <col min="2569" max="2580" width="2.625" style="105" customWidth="1"/>
    <col min="2581" max="2581" width="2.75" style="105" customWidth="1"/>
    <col min="2582" max="2816" width="2.625" style="105"/>
    <col min="2817" max="2817" width="0.75" style="105" customWidth="1"/>
    <col min="2818" max="2818" width="3.25" style="105" customWidth="1"/>
    <col min="2819" max="2820" width="4.5" style="105" customWidth="1"/>
    <col min="2821" max="2821" width="13.25" style="105" customWidth="1"/>
    <col min="2822" max="2824" width="7.25" style="105" customWidth="1"/>
    <col min="2825" max="2836" width="2.625" style="105" customWidth="1"/>
    <col min="2837" max="2837" width="2.75" style="105" customWidth="1"/>
    <col min="2838" max="3072" width="2.625" style="105"/>
    <col min="3073" max="3073" width="0.75" style="105" customWidth="1"/>
    <col min="3074" max="3074" width="3.25" style="105" customWidth="1"/>
    <col min="3075" max="3076" width="4.5" style="105" customWidth="1"/>
    <col min="3077" max="3077" width="13.25" style="105" customWidth="1"/>
    <col min="3078" max="3080" width="7.25" style="105" customWidth="1"/>
    <col min="3081" max="3092" width="2.625" style="105" customWidth="1"/>
    <col min="3093" max="3093" width="2.75" style="105" customWidth="1"/>
    <col min="3094" max="3328" width="2.625" style="105"/>
    <col min="3329" max="3329" width="0.75" style="105" customWidth="1"/>
    <col min="3330" max="3330" width="3.25" style="105" customWidth="1"/>
    <col min="3331" max="3332" width="4.5" style="105" customWidth="1"/>
    <col min="3333" max="3333" width="13.25" style="105" customWidth="1"/>
    <col min="3334" max="3336" width="7.25" style="105" customWidth="1"/>
    <col min="3337" max="3348" width="2.625" style="105" customWidth="1"/>
    <col min="3349" max="3349" width="2.75" style="105" customWidth="1"/>
    <col min="3350" max="3584" width="2.625" style="105"/>
    <col min="3585" max="3585" width="0.75" style="105" customWidth="1"/>
    <col min="3586" max="3586" width="3.25" style="105" customWidth="1"/>
    <col min="3587" max="3588" width="4.5" style="105" customWidth="1"/>
    <col min="3589" max="3589" width="13.25" style="105" customWidth="1"/>
    <col min="3590" max="3592" width="7.25" style="105" customWidth="1"/>
    <col min="3593" max="3604" width="2.625" style="105" customWidth="1"/>
    <col min="3605" max="3605" width="2.75" style="105" customWidth="1"/>
    <col min="3606" max="3840" width="2.625" style="105"/>
    <col min="3841" max="3841" width="0.75" style="105" customWidth="1"/>
    <col min="3842" max="3842" width="3.25" style="105" customWidth="1"/>
    <col min="3843" max="3844" width="4.5" style="105" customWidth="1"/>
    <col min="3845" max="3845" width="13.25" style="105" customWidth="1"/>
    <col min="3846" max="3848" width="7.25" style="105" customWidth="1"/>
    <col min="3849" max="3860" width="2.625" style="105" customWidth="1"/>
    <col min="3861" max="3861" width="2.75" style="105" customWidth="1"/>
    <col min="3862" max="4096" width="2.625" style="105"/>
    <col min="4097" max="4097" width="0.75" style="105" customWidth="1"/>
    <col min="4098" max="4098" width="3.25" style="105" customWidth="1"/>
    <col min="4099" max="4100" width="4.5" style="105" customWidth="1"/>
    <col min="4101" max="4101" width="13.25" style="105" customWidth="1"/>
    <col min="4102" max="4104" width="7.25" style="105" customWidth="1"/>
    <col min="4105" max="4116" width="2.625" style="105" customWidth="1"/>
    <col min="4117" max="4117" width="2.75" style="105" customWidth="1"/>
    <col min="4118" max="4352" width="2.625" style="105"/>
    <col min="4353" max="4353" width="0.75" style="105" customWidth="1"/>
    <col min="4354" max="4354" width="3.25" style="105" customWidth="1"/>
    <col min="4355" max="4356" width="4.5" style="105" customWidth="1"/>
    <col min="4357" max="4357" width="13.25" style="105" customWidth="1"/>
    <col min="4358" max="4360" width="7.25" style="105" customWidth="1"/>
    <col min="4361" max="4372" width="2.625" style="105" customWidth="1"/>
    <col min="4373" max="4373" width="2.75" style="105" customWidth="1"/>
    <col min="4374" max="4608" width="2.625" style="105"/>
    <col min="4609" max="4609" width="0.75" style="105" customWidth="1"/>
    <col min="4610" max="4610" width="3.25" style="105" customWidth="1"/>
    <col min="4611" max="4612" width="4.5" style="105" customWidth="1"/>
    <col min="4613" max="4613" width="13.25" style="105" customWidth="1"/>
    <col min="4614" max="4616" width="7.25" style="105" customWidth="1"/>
    <col min="4617" max="4628" width="2.625" style="105" customWidth="1"/>
    <col min="4629" max="4629" width="2.75" style="105" customWidth="1"/>
    <col min="4630" max="4864" width="2.625" style="105"/>
    <col min="4865" max="4865" width="0.75" style="105" customWidth="1"/>
    <col min="4866" max="4866" width="3.25" style="105" customWidth="1"/>
    <col min="4867" max="4868" width="4.5" style="105" customWidth="1"/>
    <col min="4869" max="4869" width="13.25" style="105" customWidth="1"/>
    <col min="4870" max="4872" width="7.25" style="105" customWidth="1"/>
    <col min="4873" max="4884" width="2.625" style="105" customWidth="1"/>
    <col min="4885" max="4885" width="2.75" style="105" customWidth="1"/>
    <col min="4886" max="5120" width="2.625" style="105"/>
    <col min="5121" max="5121" width="0.75" style="105" customWidth="1"/>
    <col min="5122" max="5122" width="3.25" style="105" customWidth="1"/>
    <col min="5123" max="5124" width="4.5" style="105" customWidth="1"/>
    <col min="5125" max="5125" width="13.25" style="105" customWidth="1"/>
    <col min="5126" max="5128" width="7.25" style="105" customWidth="1"/>
    <col min="5129" max="5140" width="2.625" style="105" customWidth="1"/>
    <col min="5141" max="5141" width="2.75" style="105" customWidth="1"/>
    <col min="5142" max="5376" width="2.625" style="105"/>
    <col min="5377" max="5377" width="0.75" style="105" customWidth="1"/>
    <col min="5378" max="5378" width="3.25" style="105" customWidth="1"/>
    <col min="5379" max="5380" width="4.5" style="105" customWidth="1"/>
    <col min="5381" max="5381" width="13.25" style="105" customWidth="1"/>
    <col min="5382" max="5384" width="7.25" style="105" customWidth="1"/>
    <col min="5385" max="5396" width="2.625" style="105" customWidth="1"/>
    <col min="5397" max="5397" width="2.75" style="105" customWidth="1"/>
    <col min="5398" max="5632" width="2.625" style="105"/>
    <col min="5633" max="5633" width="0.75" style="105" customWidth="1"/>
    <col min="5634" max="5634" width="3.25" style="105" customWidth="1"/>
    <col min="5635" max="5636" width="4.5" style="105" customWidth="1"/>
    <col min="5637" max="5637" width="13.25" style="105" customWidth="1"/>
    <col min="5638" max="5640" width="7.25" style="105" customWidth="1"/>
    <col min="5641" max="5652" width="2.625" style="105" customWidth="1"/>
    <col min="5653" max="5653" width="2.75" style="105" customWidth="1"/>
    <col min="5654" max="5888" width="2.625" style="105"/>
    <col min="5889" max="5889" width="0.75" style="105" customWidth="1"/>
    <col min="5890" max="5890" width="3.25" style="105" customWidth="1"/>
    <col min="5891" max="5892" width="4.5" style="105" customWidth="1"/>
    <col min="5893" max="5893" width="13.25" style="105" customWidth="1"/>
    <col min="5894" max="5896" width="7.25" style="105" customWidth="1"/>
    <col min="5897" max="5908" width="2.625" style="105" customWidth="1"/>
    <col min="5909" max="5909" width="2.75" style="105" customWidth="1"/>
    <col min="5910" max="6144" width="2.625" style="105"/>
    <col min="6145" max="6145" width="0.75" style="105" customWidth="1"/>
    <col min="6146" max="6146" width="3.25" style="105" customWidth="1"/>
    <col min="6147" max="6148" width="4.5" style="105" customWidth="1"/>
    <col min="6149" max="6149" width="13.25" style="105" customWidth="1"/>
    <col min="6150" max="6152" width="7.25" style="105" customWidth="1"/>
    <col min="6153" max="6164" width="2.625" style="105" customWidth="1"/>
    <col min="6165" max="6165" width="2.75" style="105" customWidth="1"/>
    <col min="6166" max="6400" width="2.625" style="105"/>
    <col min="6401" max="6401" width="0.75" style="105" customWidth="1"/>
    <col min="6402" max="6402" width="3.25" style="105" customWidth="1"/>
    <col min="6403" max="6404" width="4.5" style="105" customWidth="1"/>
    <col min="6405" max="6405" width="13.25" style="105" customWidth="1"/>
    <col min="6406" max="6408" width="7.25" style="105" customWidth="1"/>
    <col min="6409" max="6420" width="2.625" style="105" customWidth="1"/>
    <col min="6421" max="6421" width="2.75" style="105" customWidth="1"/>
    <col min="6422" max="6656" width="2.625" style="105"/>
    <col min="6657" max="6657" width="0.75" style="105" customWidth="1"/>
    <col min="6658" max="6658" width="3.25" style="105" customWidth="1"/>
    <col min="6659" max="6660" width="4.5" style="105" customWidth="1"/>
    <col min="6661" max="6661" width="13.25" style="105" customWidth="1"/>
    <col min="6662" max="6664" width="7.25" style="105" customWidth="1"/>
    <col min="6665" max="6676" width="2.625" style="105" customWidth="1"/>
    <col min="6677" max="6677" width="2.75" style="105" customWidth="1"/>
    <col min="6678" max="6912" width="2.625" style="105"/>
    <col min="6913" max="6913" width="0.75" style="105" customWidth="1"/>
    <col min="6914" max="6914" width="3.25" style="105" customWidth="1"/>
    <col min="6915" max="6916" width="4.5" style="105" customWidth="1"/>
    <col min="6917" max="6917" width="13.25" style="105" customWidth="1"/>
    <col min="6918" max="6920" width="7.25" style="105" customWidth="1"/>
    <col min="6921" max="6932" width="2.625" style="105" customWidth="1"/>
    <col min="6933" max="6933" width="2.75" style="105" customWidth="1"/>
    <col min="6934" max="7168" width="2.625" style="105"/>
    <col min="7169" max="7169" width="0.75" style="105" customWidth="1"/>
    <col min="7170" max="7170" width="3.25" style="105" customWidth="1"/>
    <col min="7171" max="7172" width="4.5" style="105" customWidth="1"/>
    <col min="7173" max="7173" width="13.25" style="105" customWidth="1"/>
    <col min="7174" max="7176" width="7.25" style="105" customWidth="1"/>
    <col min="7177" max="7188" width="2.625" style="105" customWidth="1"/>
    <col min="7189" max="7189" width="2.75" style="105" customWidth="1"/>
    <col min="7190" max="7424" width="2.625" style="105"/>
    <col min="7425" max="7425" width="0.75" style="105" customWidth="1"/>
    <col min="7426" max="7426" width="3.25" style="105" customWidth="1"/>
    <col min="7427" max="7428" width="4.5" style="105" customWidth="1"/>
    <col min="7429" max="7429" width="13.25" style="105" customWidth="1"/>
    <col min="7430" max="7432" width="7.25" style="105" customWidth="1"/>
    <col min="7433" max="7444" width="2.625" style="105" customWidth="1"/>
    <col min="7445" max="7445" width="2.75" style="105" customWidth="1"/>
    <col min="7446" max="7680" width="2.625" style="105"/>
    <col min="7681" max="7681" width="0.75" style="105" customWidth="1"/>
    <col min="7682" max="7682" width="3.25" style="105" customWidth="1"/>
    <col min="7683" max="7684" width="4.5" style="105" customWidth="1"/>
    <col min="7685" max="7685" width="13.25" style="105" customWidth="1"/>
    <col min="7686" max="7688" width="7.25" style="105" customWidth="1"/>
    <col min="7689" max="7700" width="2.625" style="105" customWidth="1"/>
    <col min="7701" max="7701" width="2.75" style="105" customWidth="1"/>
    <col min="7702" max="7936" width="2.625" style="105"/>
    <col min="7937" max="7937" width="0.75" style="105" customWidth="1"/>
    <col min="7938" max="7938" width="3.25" style="105" customWidth="1"/>
    <col min="7939" max="7940" width="4.5" style="105" customWidth="1"/>
    <col min="7941" max="7941" width="13.25" style="105" customWidth="1"/>
    <col min="7942" max="7944" width="7.25" style="105" customWidth="1"/>
    <col min="7945" max="7956" width="2.625" style="105" customWidth="1"/>
    <col min="7957" max="7957" width="2.75" style="105" customWidth="1"/>
    <col min="7958" max="8192" width="2.625" style="105"/>
    <col min="8193" max="8193" width="0.75" style="105" customWidth="1"/>
    <col min="8194" max="8194" width="3.25" style="105" customWidth="1"/>
    <col min="8195" max="8196" width="4.5" style="105" customWidth="1"/>
    <col min="8197" max="8197" width="13.25" style="105" customWidth="1"/>
    <col min="8198" max="8200" width="7.25" style="105" customWidth="1"/>
    <col min="8201" max="8212" width="2.625" style="105" customWidth="1"/>
    <col min="8213" max="8213" width="2.75" style="105" customWidth="1"/>
    <col min="8214" max="8448" width="2.625" style="105"/>
    <col min="8449" max="8449" width="0.75" style="105" customWidth="1"/>
    <col min="8450" max="8450" width="3.25" style="105" customWidth="1"/>
    <col min="8451" max="8452" width="4.5" style="105" customWidth="1"/>
    <col min="8453" max="8453" width="13.25" style="105" customWidth="1"/>
    <col min="8454" max="8456" width="7.25" style="105" customWidth="1"/>
    <col min="8457" max="8468" width="2.625" style="105" customWidth="1"/>
    <col min="8469" max="8469" width="2.75" style="105" customWidth="1"/>
    <col min="8470" max="8704" width="2.625" style="105"/>
    <col min="8705" max="8705" width="0.75" style="105" customWidth="1"/>
    <col min="8706" max="8706" width="3.25" style="105" customWidth="1"/>
    <col min="8707" max="8708" width="4.5" style="105" customWidth="1"/>
    <col min="8709" max="8709" width="13.25" style="105" customWidth="1"/>
    <col min="8710" max="8712" width="7.25" style="105" customWidth="1"/>
    <col min="8713" max="8724" width="2.625" style="105" customWidth="1"/>
    <col min="8725" max="8725" width="2.75" style="105" customWidth="1"/>
    <col min="8726" max="8960" width="2.625" style="105"/>
    <col min="8961" max="8961" width="0.75" style="105" customWidth="1"/>
    <col min="8962" max="8962" width="3.25" style="105" customWidth="1"/>
    <col min="8963" max="8964" width="4.5" style="105" customWidth="1"/>
    <col min="8965" max="8965" width="13.25" style="105" customWidth="1"/>
    <col min="8966" max="8968" width="7.25" style="105" customWidth="1"/>
    <col min="8969" max="8980" width="2.625" style="105" customWidth="1"/>
    <col min="8981" max="8981" width="2.75" style="105" customWidth="1"/>
    <col min="8982" max="9216" width="2.625" style="105"/>
    <col min="9217" max="9217" width="0.75" style="105" customWidth="1"/>
    <col min="9218" max="9218" width="3.25" style="105" customWidth="1"/>
    <col min="9219" max="9220" width="4.5" style="105" customWidth="1"/>
    <col min="9221" max="9221" width="13.25" style="105" customWidth="1"/>
    <col min="9222" max="9224" width="7.25" style="105" customWidth="1"/>
    <col min="9225" max="9236" width="2.625" style="105" customWidth="1"/>
    <col min="9237" max="9237" width="2.75" style="105" customWidth="1"/>
    <col min="9238" max="9472" width="2.625" style="105"/>
    <col min="9473" max="9473" width="0.75" style="105" customWidth="1"/>
    <col min="9474" max="9474" width="3.25" style="105" customWidth="1"/>
    <col min="9475" max="9476" width="4.5" style="105" customWidth="1"/>
    <col min="9477" max="9477" width="13.25" style="105" customWidth="1"/>
    <col min="9478" max="9480" width="7.25" style="105" customWidth="1"/>
    <col min="9481" max="9492" width="2.625" style="105" customWidth="1"/>
    <col min="9493" max="9493" width="2.75" style="105" customWidth="1"/>
    <col min="9494" max="9728" width="2.625" style="105"/>
    <col min="9729" max="9729" width="0.75" style="105" customWidth="1"/>
    <col min="9730" max="9730" width="3.25" style="105" customWidth="1"/>
    <col min="9731" max="9732" width="4.5" style="105" customWidth="1"/>
    <col min="9733" max="9733" width="13.25" style="105" customWidth="1"/>
    <col min="9734" max="9736" width="7.25" style="105" customWidth="1"/>
    <col min="9737" max="9748" width="2.625" style="105" customWidth="1"/>
    <col min="9749" max="9749" width="2.75" style="105" customWidth="1"/>
    <col min="9750" max="9984" width="2.625" style="105"/>
    <col min="9985" max="9985" width="0.75" style="105" customWidth="1"/>
    <col min="9986" max="9986" width="3.25" style="105" customWidth="1"/>
    <col min="9987" max="9988" width="4.5" style="105" customWidth="1"/>
    <col min="9989" max="9989" width="13.25" style="105" customWidth="1"/>
    <col min="9990" max="9992" width="7.25" style="105" customWidth="1"/>
    <col min="9993" max="10004" width="2.625" style="105" customWidth="1"/>
    <col min="10005" max="10005" width="2.75" style="105" customWidth="1"/>
    <col min="10006" max="10240" width="2.625" style="105"/>
    <col min="10241" max="10241" width="0.75" style="105" customWidth="1"/>
    <col min="10242" max="10242" width="3.25" style="105" customWidth="1"/>
    <col min="10243" max="10244" width="4.5" style="105" customWidth="1"/>
    <col min="10245" max="10245" width="13.25" style="105" customWidth="1"/>
    <col min="10246" max="10248" width="7.25" style="105" customWidth="1"/>
    <col min="10249" max="10260" width="2.625" style="105" customWidth="1"/>
    <col min="10261" max="10261" width="2.75" style="105" customWidth="1"/>
    <col min="10262" max="10496" width="2.625" style="105"/>
    <col min="10497" max="10497" width="0.75" style="105" customWidth="1"/>
    <col min="10498" max="10498" width="3.25" style="105" customWidth="1"/>
    <col min="10499" max="10500" width="4.5" style="105" customWidth="1"/>
    <col min="10501" max="10501" width="13.25" style="105" customWidth="1"/>
    <col min="10502" max="10504" width="7.25" style="105" customWidth="1"/>
    <col min="10505" max="10516" width="2.625" style="105" customWidth="1"/>
    <col min="10517" max="10517" width="2.75" style="105" customWidth="1"/>
    <col min="10518" max="10752" width="2.625" style="105"/>
    <col min="10753" max="10753" width="0.75" style="105" customWidth="1"/>
    <col min="10754" max="10754" width="3.25" style="105" customWidth="1"/>
    <col min="10755" max="10756" width="4.5" style="105" customWidth="1"/>
    <col min="10757" max="10757" width="13.25" style="105" customWidth="1"/>
    <col min="10758" max="10760" width="7.25" style="105" customWidth="1"/>
    <col min="10761" max="10772" width="2.625" style="105" customWidth="1"/>
    <col min="10773" max="10773" width="2.75" style="105" customWidth="1"/>
    <col min="10774" max="11008" width="2.625" style="105"/>
    <col min="11009" max="11009" width="0.75" style="105" customWidth="1"/>
    <col min="11010" max="11010" width="3.25" style="105" customWidth="1"/>
    <col min="11011" max="11012" width="4.5" style="105" customWidth="1"/>
    <col min="11013" max="11013" width="13.25" style="105" customWidth="1"/>
    <col min="11014" max="11016" width="7.25" style="105" customWidth="1"/>
    <col min="11017" max="11028" width="2.625" style="105" customWidth="1"/>
    <col min="11029" max="11029" width="2.75" style="105" customWidth="1"/>
    <col min="11030" max="11264" width="2.625" style="105"/>
    <col min="11265" max="11265" width="0.75" style="105" customWidth="1"/>
    <col min="11266" max="11266" width="3.25" style="105" customWidth="1"/>
    <col min="11267" max="11268" width="4.5" style="105" customWidth="1"/>
    <col min="11269" max="11269" width="13.25" style="105" customWidth="1"/>
    <col min="11270" max="11272" width="7.25" style="105" customWidth="1"/>
    <col min="11273" max="11284" width="2.625" style="105" customWidth="1"/>
    <col min="11285" max="11285" width="2.75" style="105" customWidth="1"/>
    <col min="11286" max="11520" width="2.625" style="105"/>
    <col min="11521" max="11521" width="0.75" style="105" customWidth="1"/>
    <col min="11522" max="11522" width="3.25" style="105" customWidth="1"/>
    <col min="11523" max="11524" width="4.5" style="105" customWidth="1"/>
    <col min="11525" max="11525" width="13.25" style="105" customWidth="1"/>
    <col min="11526" max="11528" width="7.25" style="105" customWidth="1"/>
    <col min="11529" max="11540" width="2.625" style="105" customWidth="1"/>
    <col min="11541" max="11541" width="2.75" style="105" customWidth="1"/>
    <col min="11542" max="11776" width="2.625" style="105"/>
    <col min="11777" max="11777" width="0.75" style="105" customWidth="1"/>
    <col min="11778" max="11778" width="3.25" style="105" customWidth="1"/>
    <col min="11779" max="11780" width="4.5" style="105" customWidth="1"/>
    <col min="11781" max="11781" width="13.25" style="105" customWidth="1"/>
    <col min="11782" max="11784" width="7.25" style="105" customWidth="1"/>
    <col min="11785" max="11796" width="2.625" style="105" customWidth="1"/>
    <col min="11797" max="11797" width="2.75" style="105" customWidth="1"/>
    <col min="11798" max="12032" width="2.625" style="105"/>
    <col min="12033" max="12033" width="0.75" style="105" customWidth="1"/>
    <col min="12034" max="12034" width="3.25" style="105" customWidth="1"/>
    <col min="12035" max="12036" width="4.5" style="105" customWidth="1"/>
    <col min="12037" max="12037" width="13.25" style="105" customWidth="1"/>
    <col min="12038" max="12040" width="7.25" style="105" customWidth="1"/>
    <col min="12041" max="12052" width="2.625" style="105" customWidth="1"/>
    <col min="12053" max="12053" width="2.75" style="105" customWidth="1"/>
    <col min="12054" max="12288" width="2.625" style="105"/>
    <col min="12289" max="12289" width="0.75" style="105" customWidth="1"/>
    <col min="12290" max="12290" width="3.25" style="105" customWidth="1"/>
    <col min="12291" max="12292" width="4.5" style="105" customWidth="1"/>
    <col min="12293" max="12293" width="13.25" style="105" customWidth="1"/>
    <col min="12294" max="12296" width="7.25" style="105" customWidth="1"/>
    <col min="12297" max="12308" width="2.625" style="105" customWidth="1"/>
    <col min="12309" max="12309" width="2.75" style="105" customWidth="1"/>
    <col min="12310" max="12544" width="2.625" style="105"/>
    <col min="12545" max="12545" width="0.75" style="105" customWidth="1"/>
    <col min="12546" max="12546" width="3.25" style="105" customWidth="1"/>
    <col min="12547" max="12548" width="4.5" style="105" customWidth="1"/>
    <col min="12549" max="12549" width="13.25" style="105" customWidth="1"/>
    <col min="12550" max="12552" width="7.25" style="105" customWidth="1"/>
    <col min="12553" max="12564" width="2.625" style="105" customWidth="1"/>
    <col min="12565" max="12565" width="2.75" style="105" customWidth="1"/>
    <col min="12566" max="12800" width="2.625" style="105"/>
    <col min="12801" max="12801" width="0.75" style="105" customWidth="1"/>
    <col min="12802" max="12802" width="3.25" style="105" customWidth="1"/>
    <col min="12803" max="12804" width="4.5" style="105" customWidth="1"/>
    <col min="12805" max="12805" width="13.25" style="105" customWidth="1"/>
    <col min="12806" max="12808" width="7.25" style="105" customWidth="1"/>
    <col min="12809" max="12820" width="2.625" style="105" customWidth="1"/>
    <col min="12821" max="12821" width="2.75" style="105" customWidth="1"/>
    <col min="12822" max="13056" width="2.625" style="105"/>
    <col min="13057" max="13057" width="0.75" style="105" customWidth="1"/>
    <col min="13058" max="13058" width="3.25" style="105" customWidth="1"/>
    <col min="13059" max="13060" width="4.5" style="105" customWidth="1"/>
    <col min="13061" max="13061" width="13.25" style="105" customWidth="1"/>
    <col min="13062" max="13064" width="7.25" style="105" customWidth="1"/>
    <col min="13065" max="13076" width="2.625" style="105" customWidth="1"/>
    <col min="13077" max="13077" width="2.75" style="105" customWidth="1"/>
    <col min="13078" max="13312" width="2.625" style="105"/>
    <col min="13313" max="13313" width="0.75" style="105" customWidth="1"/>
    <col min="13314" max="13314" width="3.25" style="105" customWidth="1"/>
    <col min="13315" max="13316" width="4.5" style="105" customWidth="1"/>
    <col min="13317" max="13317" width="13.25" style="105" customWidth="1"/>
    <col min="13318" max="13320" width="7.25" style="105" customWidth="1"/>
    <col min="13321" max="13332" width="2.625" style="105" customWidth="1"/>
    <col min="13333" max="13333" width="2.75" style="105" customWidth="1"/>
    <col min="13334" max="13568" width="2.625" style="105"/>
    <col min="13569" max="13569" width="0.75" style="105" customWidth="1"/>
    <col min="13570" max="13570" width="3.25" style="105" customWidth="1"/>
    <col min="13571" max="13572" width="4.5" style="105" customWidth="1"/>
    <col min="13573" max="13573" width="13.25" style="105" customWidth="1"/>
    <col min="13574" max="13576" width="7.25" style="105" customWidth="1"/>
    <col min="13577" max="13588" width="2.625" style="105" customWidth="1"/>
    <col min="13589" max="13589" width="2.75" style="105" customWidth="1"/>
    <col min="13590" max="13824" width="2.625" style="105"/>
    <col min="13825" max="13825" width="0.75" style="105" customWidth="1"/>
    <col min="13826" max="13826" width="3.25" style="105" customWidth="1"/>
    <col min="13827" max="13828" width="4.5" style="105" customWidth="1"/>
    <col min="13829" max="13829" width="13.25" style="105" customWidth="1"/>
    <col min="13830" max="13832" width="7.25" style="105" customWidth="1"/>
    <col min="13833" max="13844" width="2.625" style="105" customWidth="1"/>
    <col min="13845" max="13845" width="2.75" style="105" customWidth="1"/>
    <col min="13846" max="14080" width="2.625" style="105"/>
    <col min="14081" max="14081" width="0.75" style="105" customWidth="1"/>
    <col min="14082" max="14082" width="3.25" style="105" customWidth="1"/>
    <col min="14083" max="14084" width="4.5" style="105" customWidth="1"/>
    <col min="14085" max="14085" width="13.25" style="105" customWidth="1"/>
    <col min="14086" max="14088" width="7.25" style="105" customWidth="1"/>
    <col min="14089" max="14100" width="2.625" style="105" customWidth="1"/>
    <col min="14101" max="14101" width="2.75" style="105" customWidth="1"/>
    <col min="14102" max="14336" width="2.625" style="105"/>
    <col min="14337" max="14337" width="0.75" style="105" customWidth="1"/>
    <col min="14338" max="14338" width="3.25" style="105" customWidth="1"/>
    <col min="14339" max="14340" width="4.5" style="105" customWidth="1"/>
    <col min="14341" max="14341" width="13.25" style="105" customWidth="1"/>
    <col min="14342" max="14344" width="7.25" style="105" customWidth="1"/>
    <col min="14345" max="14356" width="2.625" style="105" customWidth="1"/>
    <col min="14357" max="14357" width="2.75" style="105" customWidth="1"/>
    <col min="14358" max="14592" width="2.625" style="105"/>
    <col min="14593" max="14593" width="0.75" style="105" customWidth="1"/>
    <col min="14594" max="14594" width="3.25" style="105" customWidth="1"/>
    <col min="14595" max="14596" width="4.5" style="105" customWidth="1"/>
    <col min="14597" max="14597" width="13.25" style="105" customWidth="1"/>
    <col min="14598" max="14600" width="7.25" style="105" customWidth="1"/>
    <col min="14601" max="14612" width="2.625" style="105" customWidth="1"/>
    <col min="14613" max="14613" width="2.75" style="105" customWidth="1"/>
    <col min="14614" max="14848" width="2.625" style="105"/>
    <col min="14849" max="14849" width="0.75" style="105" customWidth="1"/>
    <col min="14850" max="14850" width="3.25" style="105" customWidth="1"/>
    <col min="14851" max="14852" width="4.5" style="105" customWidth="1"/>
    <col min="14853" max="14853" width="13.25" style="105" customWidth="1"/>
    <col min="14854" max="14856" width="7.25" style="105" customWidth="1"/>
    <col min="14857" max="14868" width="2.625" style="105" customWidth="1"/>
    <col min="14869" max="14869" width="2.75" style="105" customWidth="1"/>
    <col min="14870" max="15104" width="2.625" style="105"/>
    <col min="15105" max="15105" width="0.75" style="105" customWidth="1"/>
    <col min="15106" max="15106" width="3.25" style="105" customWidth="1"/>
    <col min="15107" max="15108" width="4.5" style="105" customWidth="1"/>
    <col min="15109" max="15109" width="13.25" style="105" customWidth="1"/>
    <col min="15110" max="15112" width="7.25" style="105" customWidth="1"/>
    <col min="15113" max="15124" width="2.625" style="105" customWidth="1"/>
    <col min="15125" max="15125" width="2.75" style="105" customWidth="1"/>
    <col min="15126" max="15360" width="2.625" style="105"/>
    <col min="15361" max="15361" width="0.75" style="105" customWidth="1"/>
    <col min="15362" max="15362" width="3.25" style="105" customWidth="1"/>
    <col min="15363" max="15364" width="4.5" style="105" customWidth="1"/>
    <col min="15365" max="15365" width="13.25" style="105" customWidth="1"/>
    <col min="15366" max="15368" width="7.25" style="105" customWidth="1"/>
    <col min="15369" max="15380" width="2.625" style="105" customWidth="1"/>
    <col min="15381" max="15381" width="2.75" style="105" customWidth="1"/>
    <col min="15382" max="15616" width="2.625" style="105"/>
    <col min="15617" max="15617" width="0.75" style="105" customWidth="1"/>
    <col min="15618" max="15618" width="3.25" style="105" customWidth="1"/>
    <col min="15619" max="15620" width="4.5" style="105" customWidth="1"/>
    <col min="15621" max="15621" width="13.25" style="105" customWidth="1"/>
    <col min="15622" max="15624" width="7.25" style="105" customWidth="1"/>
    <col min="15625" max="15636" width="2.625" style="105" customWidth="1"/>
    <col min="15637" max="15637" width="2.75" style="105" customWidth="1"/>
    <col min="15638" max="15872" width="2.625" style="105"/>
    <col min="15873" max="15873" width="0.75" style="105" customWidth="1"/>
    <col min="15874" max="15874" width="3.25" style="105" customWidth="1"/>
    <col min="15875" max="15876" width="4.5" style="105" customWidth="1"/>
    <col min="15877" max="15877" width="13.25" style="105" customWidth="1"/>
    <col min="15878" max="15880" width="7.25" style="105" customWidth="1"/>
    <col min="15881" max="15892" width="2.625" style="105" customWidth="1"/>
    <col min="15893" max="15893" width="2.75" style="105" customWidth="1"/>
    <col min="15894" max="16128" width="2.625" style="105"/>
    <col min="16129" max="16129" width="0.75" style="105" customWidth="1"/>
    <col min="16130" max="16130" width="3.25" style="105" customWidth="1"/>
    <col min="16131" max="16132" width="4.5" style="105" customWidth="1"/>
    <col min="16133" max="16133" width="13.25" style="105" customWidth="1"/>
    <col min="16134" max="16136" width="7.25" style="105" customWidth="1"/>
    <col min="16137" max="16148" width="2.625" style="105" customWidth="1"/>
    <col min="16149" max="16149" width="2.75" style="105" customWidth="1"/>
    <col min="16150" max="16384" width="2.625" style="105"/>
  </cols>
  <sheetData>
    <row r="1" spans="1:42" ht="3.75" customHeight="1" x14ac:dyDescent="0.15"/>
    <row r="2" spans="1:42" ht="15" customHeight="1" x14ac:dyDescent="0.2">
      <c r="B2" s="323" t="s">
        <v>230</v>
      </c>
      <c r="C2" s="324"/>
      <c r="D2" s="324"/>
      <c r="E2" s="324"/>
      <c r="F2" s="324"/>
      <c r="G2" s="324"/>
      <c r="H2" s="106"/>
      <c r="I2" s="107"/>
      <c r="J2" s="108" t="s">
        <v>231</v>
      </c>
      <c r="K2" s="109"/>
      <c r="L2" s="109"/>
      <c r="M2" s="109"/>
      <c r="N2" s="110"/>
      <c r="O2" s="111"/>
      <c r="P2" s="112"/>
      <c r="Q2" s="112"/>
      <c r="R2" s="112"/>
      <c r="S2" s="112"/>
      <c r="T2" s="112"/>
      <c r="U2" s="112"/>
      <c r="V2" s="112"/>
      <c r="W2" s="112"/>
      <c r="X2" s="112"/>
      <c r="Y2" s="112"/>
      <c r="Z2" s="112"/>
      <c r="AA2" s="112"/>
      <c r="AB2" s="108" t="s">
        <v>232</v>
      </c>
      <c r="AC2" s="113"/>
      <c r="AD2" s="109"/>
      <c r="AE2" s="114"/>
      <c r="AF2" s="110"/>
      <c r="AG2" s="115"/>
      <c r="AH2" s="112"/>
      <c r="AI2" s="112"/>
      <c r="AJ2" s="112"/>
      <c r="AK2" s="112"/>
      <c r="AL2" s="112"/>
      <c r="AM2" s="112"/>
      <c r="AN2" s="112"/>
      <c r="AO2" s="116" t="s">
        <v>233</v>
      </c>
    </row>
    <row r="3" spans="1:42" ht="15" customHeight="1" x14ac:dyDescent="0.2">
      <c r="A3" s="117"/>
      <c r="B3" s="324"/>
      <c r="C3" s="324"/>
      <c r="D3" s="324"/>
      <c r="E3" s="324"/>
      <c r="F3" s="324"/>
      <c r="G3" s="324"/>
      <c r="H3" s="106"/>
      <c r="I3" s="107"/>
      <c r="J3" s="108" t="s">
        <v>42</v>
      </c>
      <c r="K3" s="109"/>
      <c r="L3" s="109"/>
      <c r="M3" s="114"/>
      <c r="N3" s="110"/>
      <c r="O3" s="118"/>
      <c r="P3" s="112"/>
      <c r="Q3" s="112"/>
      <c r="R3" s="112"/>
      <c r="S3" s="119"/>
      <c r="T3" s="108" t="s">
        <v>234</v>
      </c>
      <c r="U3" s="114"/>
      <c r="V3" s="110"/>
      <c r="W3" s="115"/>
      <c r="X3" s="118"/>
      <c r="Y3" s="111"/>
      <c r="Z3" s="111"/>
      <c r="AA3" s="119"/>
      <c r="AB3" s="108" t="s">
        <v>235</v>
      </c>
      <c r="AC3" s="109"/>
      <c r="AD3" s="109"/>
      <c r="AE3" s="109"/>
      <c r="AF3" s="120"/>
      <c r="AG3" s="115"/>
      <c r="AH3" s="112"/>
      <c r="AI3" s="112"/>
      <c r="AJ3" s="112"/>
      <c r="AK3" s="112"/>
      <c r="AL3" s="112"/>
      <c r="AM3" s="112"/>
      <c r="AN3" s="112"/>
      <c r="AO3" s="116" t="s">
        <v>233</v>
      </c>
    </row>
    <row r="4" spans="1:42" ht="15" customHeight="1" x14ac:dyDescent="0.2">
      <c r="B4" s="324"/>
      <c r="C4" s="324"/>
      <c r="D4" s="324"/>
      <c r="E4" s="324"/>
      <c r="F4" s="324"/>
      <c r="G4" s="324"/>
      <c r="H4" s="106"/>
      <c r="J4" s="108" t="s">
        <v>236</v>
      </c>
      <c r="K4" s="109"/>
      <c r="L4" s="109"/>
      <c r="M4" s="109"/>
      <c r="N4" s="120"/>
      <c r="O4" s="111"/>
      <c r="P4" s="111"/>
      <c r="Q4" s="111"/>
      <c r="R4" s="111" t="s">
        <v>237</v>
      </c>
      <c r="S4" s="111"/>
      <c r="T4" s="111"/>
      <c r="U4" s="111" t="s">
        <v>238</v>
      </c>
      <c r="V4" s="112"/>
      <c r="W4" s="112"/>
      <c r="X4" s="111" t="s">
        <v>239</v>
      </c>
      <c r="Y4" s="111"/>
      <c r="Z4" s="112"/>
      <c r="AA4" s="112"/>
      <c r="AB4" s="111" t="s">
        <v>240</v>
      </c>
      <c r="AC4" s="112"/>
      <c r="AD4" s="112"/>
      <c r="AE4" s="111"/>
      <c r="AF4" s="111"/>
      <c r="AG4" s="111" t="s">
        <v>237</v>
      </c>
      <c r="AH4" s="111"/>
      <c r="AI4" s="111" t="s">
        <v>238</v>
      </c>
      <c r="AJ4" s="112"/>
      <c r="AK4" s="112"/>
      <c r="AL4" s="112"/>
      <c r="AM4" s="111" t="s">
        <v>239</v>
      </c>
      <c r="AN4" s="111"/>
      <c r="AO4" s="121"/>
    </row>
    <row r="5" spans="1:42" ht="8.25" customHeight="1" x14ac:dyDescent="0.2">
      <c r="A5" s="122"/>
    </row>
    <row r="6" spans="1:42" ht="15" customHeight="1" x14ac:dyDescent="0.2">
      <c r="B6" s="325" t="s">
        <v>241</v>
      </c>
      <c r="C6" s="326"/>
      <c r="D6" s="326"/>
      <c r="E6" s="326"/>
      <c r="F6" s="326"/>
      <c r="G6" s="326"/>
      <c r="H6" s="326"/>
      <c r="L6" s="123" t="s">
        <v>242</v>
      </c>
      <c r="M6" s="123"/>
      <c r="N6" s="123"/>
      <c r="O6" s="123"/>
      <c r="P6" s="123"/>
      <c r="Q6" s="123"/>
      <c r="R6" s="123"/>
      <c r="S6" s="123"/>
      <c r="T6" s="124"/>
      <c r="U6" s="124"/>
      <c r="V6" s="124"/>
      <c r="W6" s="124"/>
      <c r="X6" s="124"/>
      <c r="Y6" s="124"/>
      <c r="Z6" s="124"/>
      <c r="AA6" s="124"/>
      <c r="AB6" s="124"/>
      <c r="AC6" s="124"/>
      <c r="AD6" s="125"/>
      <c r="AE6" s="125"/>
      <c r="AF6" s="123"/>
      <c r="AG6" s="123"/>
      <c r="AH6" s="123"/>
      <c r="AI6" s="123"/>
      <c r="AJ6" s="123"/>
      <c r="AK6" s="123"/>
      <c r="AL6" s="123"/>
      <c r="AM6" s="123"/>
      <c r="AN6" s="123"/>
      <c r="AO6" s="123"/>
    </row>
    <row r="7" spans="1:42" ht="15" customHeight="1" x14ac:dyDescent="0.2">
      <c r="A7" s="122"/>
      <c r="B7" s="325"/>
      <c r="C7" s="326"/>
      <c r="D7" s="326"/>
      <c r="E7" s="326"/>
      <c r="F7" s="326"/>
      <c r="G7" s="326"/>
      <c r="H7" s="326"/>
      <c r="I7" s="122"/>
      <c r="L7" s="327"/>
      <c r="M7" s="328"/>
      <c r="N7" s="328"/>
      <c r="O7" s="328"/>
      <c r="P7" s="328"/>
      <c r="Q7" s="328"/>
      <c r="R7" s="328"/>
      <c r="S7" s="328"/>
      <c r="T7" s="328"/>
      <c r="U7" s="328"/>
      <c r="V7" s="328"/>
      <c r="W7" s="328"/>
      <c r="X7" s="328"/>
      <c r="Y7" s="328"/>
      <c r="Z7" s="328"/>
      <c r="AA7" s="328"/>
      <c r="AB7" s="328"/>
      <c r="AC7" s="328"/>
      <c r="AD7" s="328"/>
      <c r="AE7" s="328"/>
      <c r="AF7" s="328"/>
      <c r="AG7" s="328"/>
      <c r="AH7" s="328"/>
      <c r="AI7" s="328"/>
      <c r="AJ7" s="328"/>
      <c r="AK7" s="328"/>
      <c r="AL7" s="328"/>
      <c r="AM7" s="328"/>
      <c r="AN7" s="328"/>
      <c r="AO7" s="329"/>
    </row>
    <row r="8" spans="1:42" ht="54" customHeight="1" x14ac:dyDescent="0.15">
      <c r="B8" s="126"/>
      <c r="C8" s="127"/>
      <c r="D8" s="127"/>
      <c r="E8" s="127"/>
      <c r="F8" s="127"/>
      <c r="G8" s="127"/>
      <c r="H8" s="128"/>
      <c r="L8" s="330"/>
      <c r="M8" s="331"/>
      <c r="N8" s="331"/>
      <c r="O8" s="331"/>
      <c r="P8" s="331"/>
      <c r="Q8" s="331"/>
      <c r="R8" s="331"/>
      <c r="S8" s="331"/>
      <c r="T8" s="331"/>
      <c r="U8" s="331"/>
      <c r="V8" s="331"/>
      <c r="W8" s="331"/>
      <c r="X8" s="331"/>
      <c r="Y8" s="331"/>
      <c r="Z8" s="331"/>
      <c r="AA8" s="331"/>
      <c r="AB8" s="331"/>
      <c r="AC8" s="331"/>
      <c r="AD8" s="331"/>
      <c r="AE8" s="331"/>
      <c r="AF8" s="331"/>
      <c r="AG8" s="331"/>
      <c r="AH8" s="331"/>
      <c r="AI8" s="331"/>
      <c r="AJ8" s="331"/>
      <c r="AK8" s="331"/>
      <c r="AL8" s="331"/>
      <c r="AM8" s="331"/>
      <c r="AN8" s="331"/>
      <c r="AO8" s="332"/>
    </row>
    <row r="9" spans="1:42" ht="15" customHeight="1" x14ac:dyDescent="0.2">
      <c r="A9" s="122"/>
      <c r="B9" s="129"/>
      <c r="D9" s="122"/>
      <c r="E9" s="122"/>
      <c r="F9" s="122"/>
      <c r="G9" s="122"/>
      <c r="H9" s="130"/>
      <c r="L9" s="330"/>
      <c r="M9" s="331"/>
      <c r="N9" s="331"/>
      <c r="O9" s="331"/>
      <c r="P9" s="331"/>
      <c r="Q9" s="331"/>
      <c r="R9" s="331"/>
      <c r="S9" s="331"/>
      <c r="T9" s="331"/>
      <c r="U9" s="331"/>
      <c r="V9" s="331"/>
      <c r="W9" s="331"/>
      <c r="X9" s="331"/>
      <c r="Y9" s="331"/>
      <c r="Z9" s="331"/>
      <c r="AA9" s="331"/>
      <c r="AB9" s="331"/>
      <c r="AC9" s="331"/>
      <c r="AD9" s="331"/>
      <c r="AE9" s="331"/>
      <c r="AF9" s="331"/>
      <c r="AG9" s="331"/>
      <c r="AH9" s="331"/>
      <c r="AI9" s="331"/>
      <c r="AJ9" s="331"/>
      <c r="AK9" s="331"/>
      <c r="AL9" s="331"/>
      <c r="AM9" s="331"/>
      <c r="AN9" s="331"/>
      <c r="AO9" s="332"/>
    </row>
    <row r="10" spans="1:42" ht="15" customHeight="1" x14ac:dyDescent="0.2">
      <c r="A10" s="122"/>
      <c r="B10" s="129"/>
      <c r="D10" s="122"/>
      <c r="E10" s="122"/>
      <c r="F10" s="122"/>
      <c r="G10" s="122"/>
      <c r="H10" s="130"/>
      <c r="I10" s="122"/>
      <c r="L10" s="330"/>
      <c r="M10" s="331"/>
      <c r="N10" s="331"/>
      <c r="O10" s="331"/>
      <c r="P10" s="331"/>
      <c r="Q10" s="331"/>
      <c r="R10" s="331"/>
      <c r="S10" s="331"/>
      <c r="T10" s="331"/>
      <c r="U10" s="331"/>
      <c r="V10" s="331"/>
      <c r="W10" s="331"/>
      <c r="X10" s="331"/>
      <c r="Y10" s="331"/>
      <c r="Z10" s="331"/>
      <c r="AA10" s="331"/>
      <c r="AB10" s="331"/>
      <c r="AC10" s="331"/>
      <c r="AD10" s="331"/>
      <c r="AE10" s="331"/>
      <c r="AF10" s="331"/>
      <c r="AG10" s="331"/>
      <c r="AH10" s="331"/>
      <c r="AI10" s="331"/>
      <c r="AJ10" s="331"/>
      <c r="AK10" s="331"/>
      <c r="AL10" s="331"/>
      <c r="AM10" s="331"/>
      <c r="AN10" s="331"/>
      <c r="AO10" s="332"/>
    </row>
    <row r="11" spans="1:42" ht="15" customHeight="1" x14ac:dyDescent="0.2">
      <c r="A11" s="122"/>
      <c r="B11" s="129"/>
      <c r="D11" s="122"/>
      <c r="E11" s="122"/>
      <c r="F11" s="122"/>
      <c r="G11" s="122"/>
      <c r="H11" s="130"/>
      <c r="I11" s="122"/>
      <c r="L11" s="333"/>
      <c r="M11" s="334"/>
      <c r="N11" s="334"/>
      <c r="O11" s="334"/>
      <c r="P11" s="334"/>
      <c r="Q11" s="334"/>
      <c r="R11" s="334"/>
      <c r="S11" s="334"/>
      <c r="T11" s="334"/>
      <c r="U11" s="334"/>
      <c r="V11" s="334"/>
      <c r="W11" s="334"/>
      <c r="X11" s="334"/>
      <c r="Y11" s="334"/>
      <c r="Z11" s="334"/>
      <c r="AA11" s="334"/>
      <c r="AB11" s="334"/>
      <c r="AC11" s="334"/>
      <c r="AD11" s="334"/>
      <c r="AE11" s="334"/>
      <c r="AF11" s="334"/>
      <c r="AG11" s="334"/>
      <c r="AH11" s="334"/>
      <c r="AI11" s="334"/>
      <c r="AJ11" s="334"/>
      <c r="AK11" s="334"/>
      <c r="AL11" s="334"/>
      <c r="AM11" s="334"/>
      <c r="AN11" s="334"/>
      <c r="AO11" s="335"/>
    </row>
    <row r="12" spans="1:42" ht="15" customHeight="1" x14ac:dyDescent="0.2">
      <c r="A12" s="122"/>
      <c r="B12" s="129"/>
      <c r="D12" s="122"/>
      <c r="E12" s="122"/>
      <c r="F12" s="122"/>
      <c r="G12" s="122"/>
      <c r="H12" s="130"/>
      <c r="I12" s="122"/>
    </row>
    <row r="13" spans="1:42" ht="15" customHeight="1" x14ac:dyDescent="0.2">
      <c r="A13" s="122"/>
      <c r="B13" s="129"/>
      <c r="D13" s="122"/>
      <c r="E13" s="122"/>
      <c r="F13" s="122"/>
      <c r="G13" s="122"/>
      <c r="H13" s="130"/>
      <c r="I13" s="122"/>
      <c r="L13" s="123" t="s">
        <v>243</v>
      </c>
      <c r="M13" s="124"/>
      <c r="N13" s="124"/>
      <c r="O13" s="124"/>
      <c r="P13" s="124"/>
      <c r="Q13" s="124"/>
      <c r="R13" s="124"/>
      <c r="S13" s="124"/>
      <c r="T13" s="124"/>
      <c r="U13" s="124"/>
      <c r="V13" s="124"/>
      <c r="W13" s="124"/>
      <c r="X13" s="124"/>
      <c r="Y13" s="124"/>
      <c r="AA13" s="124"/>
      <c r="AB13" s="124"/>
      <c r="AC13" s="124"/>
      <c r="AD13" s="125"/>
      <c r="AE13" s="125"/>
      <c r="AF13" s="123"/>
      <c r="AG13" s="123"/>
      <c r="AH13" s="123"/>
      <c r="AI13" s="107" t="s">
        <v>244</v>
      </c>
      <c r="AK13" s="123"/>
      <c r="AL13" s="123"/>
      <c r="AM13" s="123"/>
      <c r="AN13" s="123"/>
      <c r="AO13" s="123"/>
    </row>
    <row r="14" spans="1:42" ht="15" customHeight="1" x14ac:dyDescent="0.2">
      <c r="A14" s="122"/>
      <c r="B14" s="129"/>
      <c r="D14" s="122"/>
      <c r="E14" s="122"/>
      <c r="F14" s="122"/>
      <c r="G14" s="122"/>
      <c r="H14" s="130"/>
      <c r="I14" s="122"/>
      <c r="L14" s="131" t="s">
        <v>49</v>
      </c>
      <c r="M14" s="132"/>
      <c r="N14" s="132"/>
      <c r="O14" s="132"/>
      <c r="P14" s="132"/>
      <c r="Q14" s="133"/>
      <c r="R14" s="133"/>
      <c r="S14" s="133"/>
      <c r="T14" s="133"/>
      <c r="U14" s="134"/>
      <c r="V14" s="336" t="s">
        <v>50</v>
      </c>
      <c r="W14" s="337"/>
      <c r="X14" s="337"/>
      <c r="Y14" s="337"/>
      <c r="Z14" s="337"/>
      <c r="AA14" s="337"/>
      <c r="AB14" s="337"/>
      <c r="AC14" s="337"/>
      <c r="AD14" s="337"/>
      <c r="AE14" s="337"/>
      <c r="AF14" s="337"/>
      <c r="AG14" s="337"/>
      <c r="AH14" s="337"/>
      <c r="AI14" s="338"/>
      <c r="AJ14" s="135" t="s">
        <v>245</v>
      </c>
      <c r="AK14" s="132"/>
      <c r="AL14" s="136"/>
      <c r="AM14" s="131" t="s">
        <v>246</v>
      </c>
      <c r="AN14" s="132"/>
      <c r="AO14" s="136"/>
      <c r="AP14" s="107"/>
    </row>
    <row r="15" spans="1:42" ht="15" customHeight="1" x14ac:dyDescent="0.2">
      <c r="A15" s="122"/>
      <c r="B15" s="129"/>
      <c r="D15" s="122"/>
      <c r="E15" s="122"/>
      <c r="F15" s="122"/>
      <c r="G15" s="122"/>
      <c r="H15" s="130"/>
      <c r="I15" s="122"/>
      <c r="L15" s="137"/>
      <c r="M15" s="138"/>
      <c r="N15" s="138"/>
      <c r="O15" s="138"/>
      <c r="P15" s="138"/>
      <c r="Q15" s="138"/>
      <c r="R15" s="138"/>
      <c r="S15" s="138"/>
      <c r="T15" s="138"/>
      <c r="U15" s="139"/>
      <c r="V15" s="131"/>
      <c r="W15" s="132"/>
      <c r="X15" s="132"/>
      <c r="Y15" s="132"/>
      <c r="Z15" s="132"/>
      <c r="AA15" s="132"/>
      <c r="AB15" s="132"/>
      <c r="AC15" s="132"/>
      <c r="AD15" s="132"/>
      <c r="AE15" s="132"/>
      <c r="AF15" s="132"/>
      <c r="AG15" s="132"/>
      <c r="AH15" s="132"/>
      <c r="AI15" s="136"/>
      <c r="AJ15" s="320"/>
      <c r="AK15" s="321"/>
      <c r="AL15" s="322"/>
      <c r="AM15" s="320"/>
      <c r="AN15" s="321"/>
      <c r="AO15" s="322"/>
    </row>
    <row r="16" spans="1:42" ht="15" customHeight="1" x14ac:dyDescent="0.2">
      <c r="A16" s="122"/>
      <c r="B16" s="129"/>
      <c r="D16" s="122"/>
      <c r="E16" s="122"/>
      <c r="F16" s="122"/>
      <c r="G16" s="122"/>
      <c r="H16" s="130"/>
      <c r="I16" s="122"/>
      <c r="L16" s="137"/>
      <c r="M16" s="138"/>
      <c r="N16" s="138"/>
      <c r="O16" s="138"/>
      <c r="P16" s="138"/>
      <c r="Q16" s="138"/>
      <c r="R16" s="138"/>
      <c r="S16" s="138"/>
      <c r="T16" s="138"/>
      <c r="U16" s="139"/>
      <c r="V16" s="131"/>
      <c r="W16" s="132"/>
      <c r="X16" s="132"/>
      <c r="Y16" s="132"/>
      <c r="Z16" s="132"/>
      <c r="AA16" s="132"/>
      <c r="AB16" s="132"/>
      <c r="AC16" s="132"/>
      <c r="AD16" s="132"/>
      <c r="AE16" s="132"/>
      <c r="AF16" s="132"/>
      <c r="AG16" s="132"/>
      <c r="AH16" s="132"/>
      <c r="AI16" s="136"/>
      <c r="AJ16" s="320"/>
      <c r="AK16" s="321"/>
      <c r="AL16" s="322"/>
      <c r="AM16" s="320"/>
      <c r="AN16" s="321"/>
      <c r="AO16" s="322"/>
    </row>
    <row r="17" spans="1:46" ht="15" customHeight="1" x14ac:dyDescent="0.2">
      <c r="A17" s="122"/>
      <c r="B17" s="129"/>
      <c r="D17" s="122"/>
      <c r="E17" s="122"/>
      <c r="F17" s="122"/>
      <c r="G17" s="122"/>
      <c r="H17" s="130"/>
      <c r="I17" s="122"/>
      <c r="L17" s="137"/>
      <c r="M17" s="138"/>
      <c r="N17" s="138"/>
      <c r="O17" s="138"/>
      <c r="P17" s="138"/>
      <c r="Q17" s="138"/>
      <c r="R17" s="138"/>
      <c r="S17" s="138"/>
      <c r="T17" s="138"/>
      <c r="U17" s="139"/>
      <c r="V17" s="131"/>
      <c r="W17" s="132"/>
      <c r="X17" s="132"/>
      <c r="Y17" s="132"/>
      <c r="Z17" s="132"/>
      <c r="AA17" s="132"/>
      <c r="AB17" s="132"/>
      <c r="AC17" s="132"/>
      <c r="AD17" s="132"/>
      <c r="AE17" s="132"/>
      <c r="AF17" s="132"/>
      <c r="AG17" s="132"/>
      <c r="AH17" s="132"/>
      <c r="AI17" s="136"/>
      <c r="AJ17" s="320"/>
      <c r="AK17" s="321"/>
      <c r="AL17" s="322"/>
      <c r="AM17" s="320"/>
      <c r="AN17" s="321"/>
      <c r="AO17" s="322"/>
    </row>
    <row r="18" spans="1:46" ht="15" customHeight="1" x14ac:dyDescent="0.2">
      <c r="A18" s="122"/>
      <c r="B18" s="140"/>
      <c r="C18" s="122"/>
      <c r="D18" s="122"/>
      <c r="E18" s="122"/>
      <c r="F18" s="122"/>
      <c r="G18" s="122"/>
      <c r="H18" s="130"/>
      <c r="I18" s="122"/>
      <c r="L18" s="137"/>
      <c r="M18" s="138"/>
      <c r="N18" s="138"/>
      <c r="O18" s="138"/>
      <c r="P18" s="138"/>
      <c r="Q18" s="138"/>
      <c r="R18" s="138"/>
      <c r="S18" s="138"/>
      <c r="T18" s="138"/>
      <c r="U18" s="139"/>
      <c r="V18" s="131"/>
      <c r="W18" s="132"/>
      <c r="X18" s="132"/>
      <c r="Y18" s="132"/>
      <c r="Z18" s="132"/>
      <c r="AA18" s="132"/>
      <c r="AB18" s="132"/>
      <c r="AC18" s="132"/>
      <c r="AD18" s="132"/>
      <c r="AE18" s="132"/>
      <c r="AF18" s="132"/>
      <c r="AG18" s="132"/>
      <c r="AH18" s="132"/>
      <c r="AI18" s="136"/>
      <c r="AJ18" s="320"/>
      <c r="AK18" s="321"/>
      <c r="AL18" s="322"/>
      <c r="AM18" s="320"/>
      <c r="AN18" s="321"/>
      <c r="AO18" s="322"/>
    </row>
    <row r="19" spans="1:46" ht="15" customHeight="1" x14ac:dyDescent="0.2">
      <c r="A19" s="122"/>
      <c r="B19" s="140"/>
      <c r="C19" s="122"/>
      <c r="D19" s="122"/>
      <c r="E19" s="122"/>
      <c r="F19" s="122"/>
      <c r="G19" s="122"/>
      <c r="H19" s="130"/>
      <c r="I19" s="122"/>
      <c r="L19" s="137"/>
      <c r="M19" s="138"/>
      <c r="N19" s="138"/>
      <c r="O19" s="138"/>
      <c r="P19" s="138"/>
      <c r="Q19" s="138"/>
      <c r="R19" s="138"/>
      <c r="S19" s="138"/>
      <c r="T19" s="138"/>
      <c r="U19" s="139"/>
      <c r="V19" s="131"/>
      <c r="W19" s="132"/>
      <c r="X19" s="132"/>
      <c r="Y19" s="132"/>
      <c r="Z19" s="132"/>
      <c r="AA19" s="132"/>
      <c r="AB19" s="132"/>
      <c r="AC19" s="132"/>
      <c r="AD19" s="132"/>
      <c r="AE19" s="132"/>
      <c r="AF19" s="132"/>
      <c r="AG19" s="132"/>
      <c r="AH19" s="132"/>
      <c r="AI19" s="136"/>
      <c r="AJ19" s="320"/>
      <c r="AK19" s="321"/>
      <c r="AL19" s="322"/>
      <c r="AM19" s="320"/>
      <c r="AN19" s="321"/>
      <c r="AO19" s="322"/>
    </row>
    <row r="20" spans="1:46" ht="15" customHeight="1" x14ac:dyDescent="0.2">
      <c r="A20" s="122"/>
      <c r="B20" s="141"/>
      <c r="C20" s="142"/>
      <c r="D20" s="143"/>
      <c r="E20" s="143"/>
      <c r="F20" s="143"/>
      <c r="G20" s="143"/>
      <c r="H20" s="144"/>
      <c r="I20" s="122"/>
      <c r="L20" s="137"/>
      <c r="M20" s="138"/>
      <c r="N20" s="138"/>
      <c r="O20" s="138"/>
      <c r="P20" s="138"/>
      <c r="Q20" s="138"/>
      <c r="R20" s="138"/>
      <c r="S20" s="138"/>
      <c r="T20" s="138"/>
      <c r="U20" s="139"/>
      <c r="V20" s="131"/>
      <c r="W20" s="132"/>
      <c r="X20" s="132"/>
      <c r="Y20" s="132"/>
      <c r="Z20" s="132"/>
      <c r="AA20" s="132"/>
      <c r="AB20" s="132"/>
      <c r="AC20" s="132"/>
      <c r="AD20" s="132"/>
      <c r="AE20" s="132"/>
      <c r="AF20" s="132"/>
      <c r="AG20" s="132"/>
      <c r="AH20" s="132"/>
      <c r="AI20" s="136"/>
      <c r="AJ20" s="320"/>
      <c r="AK20" s="321"/>
      <c r="AL20" s="322"/>
      <c r="AM20" s="320"/>
      <c r="AN20" s="321"/>
      <c r="AO20" s="322"/>
      <c r="AT20" s="145"/>
    </row>
    <row r="21" spans="1:46" ht="15" customHeight="1" x14ac:dyDescent="0.2">
      <c r="A21" s="122"/>
      <c r="D21" s="122"/>
      <c r="E21" s="122"/>
      <c r="F21" s="122"/>
      <c r="G21" s="122"/>
      <c r="H21" s="122"/>
      <c r="I21" s="122"/>
      <c r="L21" s="137"/>
      <c r="M21" s="138"/>
      <c r="N21" s="138"/>
      <c r="O21" s="138"/>
      <c r="P21" s="138"/>
      <c r="Q21" s="138"/>
      <c r="R21" s="138"/>
      <c r="S21" s="138"/>
      <c r="T21" s="138"/>
      <c r="U21" s="139"/>
      <c r="V21" s="131"/>
      <c r="W21" s="132"/>
      <c r="X21" s="132"/>
      <c r="Y21" s="132"/>
      <c r="Z21" s="132"/>
      <c r="AA21" s="132"/>
      <c r="AB21" s="132"/>
      <c r="AC21" s="132"/>
      <c r="AD21" s="132"/>
      <c r="AE21" s="132"/>
      <c r="AF21" s="132"/>
      <c r="AG21" s="132"/>
      <c r="AH21" s="132"/>
      <c r="AI21" s="136"/>
      <c r="AJ21" s="320"/>
      <c r="AK21" s="321"/>
      <c r="AL21" s="322"/>
      <c r="AM21" s="320"/>
      <c r="AN21" s="321"/>
      <c r="AO21" s="322"/>
      <c r="AT21" s="145"/>
    </row>
    <row r="22" spans="1:46" ht="15" customHeight="1" x14ac:dyDescent="0.2">
      <c r="A22" s="122"/>
      <c r="B22" s="146" t="s">
        <v>247</v>
      </c>
      <c r="C22" s="147"/>
      <c r="D22" s="148"/>
      <c r="E22" s="148"/>
      <c r="F22" s="148"/>
      <c r="G22" s="148"/>
      <c r="H22" s="149"/>
      <c r="I22" s="122"/>
      <c r="L22" s="123" t="s">
        <v>248</v>
      </c>
      <c r="AT22" s="145"/>
    </row>
    <row r="23" spans="1:46" ht="14.25" customHeight="1" x14ac:dyDescent="0.2">
      <c r="A23" s="122"/>
      <c r="B23" s="302" t="s">
        <v>249</v>
      </c>
      <c r="C23" s="303"/>
      <c r="D23" s="303"/>
      <c r="E23" s="303"/>
      <c r="F23" s="150"/>
      <c r="G23" s="150" t="s">
        <v>250</v>
      </c>
      <c r="H23" s="151" t="s">
        <v>251</v>
      </c>
      <c r="I23" s="122"/>
      <c r="L23" s="131" t="s">
        <v>252</v>
      </c>
      <c r="M23" s="152"/>
      <c r="N23" s="152"/>
      <c r="O23" s="152"/>
      <c r="P23" s="152"/>
      <c r="Q23" s="152"/>
      <c r="R23" s="152"/>
      <c r="S23" s="132"/>
      <c r="T23" s="133"/>
      <c r="U23" s="132"/>
      <c r="V23" s="133"/>
      <c r="W23" s="132"/>
      <c r="X23" s="133"/>
      <c r="Y23" s="132"/>
      <c r="Z23" s="134"/>
      <c r="AA23" s="131" t="s">
        <v>253</v>
      </c>
      <c r="AB23" s="152"/>
      <c r="AC23" s="132"/>
      <c r="AD23" s="132"/>
      <c r="AE23" s="132"/>
      <c r="AF23" s="133"/>
      <c r="AG23" s="133"/>
      <c r="AH23" s="133"/>
      <c r="AI23" s="132"/>
      <c r="AJ23" s="132"/>
      <c r="AK23" s="132"/>
      <c r="AL23" s="132"/>
      <c r="AM23" s="132"/>
      <c r="AN23" s="132"/>
      <c r="AO23" s="136"/>
      <c r="AT23" s="145"/>
    </row>
    <row r="24" spans="1:46" ht="14.25" customHeight="1" x14ac:dyDescent="0.2">
      <c r="A24" s="122"/>
      <c r="B24" s="304"/>
      <c r="C24" s="305"/>
      <c r="D24" s="305"/>
      <c r="E24" s="305"/>
      <c r="F24" s="153"/>
      <c r="G24" s="153" t="s">
        <v>254</v>
      </c>
      <c r="H24" s="154" t="s">
        <v>255</v>
      </c>
      <c r="I24" s="122"/>
      <c r="L24" s="306"/>
      <c r="M24" s="307"/>
      <c r="N24" s="307"/>
      <c r="O24" s="307"/>
      <c r="P24" s="307"/>
      <c r="Q24" s="307"/>
      <c r="R24" s="307"/>
      <c r="S24" s="307"/>
      <c r="T24" s="307"/>
      <c r="U24" s="307"/>
      <c r="V24" s="307"/>
      <c r="W24" s="307"/>
      <c r="X24" s="307"/>
      <c r="Y24" s="307"/>
      <c r="Z24" s="308"/>
      <c r="AA24" s="306"/>
      <c r="AB24" s="307"/>
      <c r="AC24" s="307"/>
      <c r="AD24" s="307"/>
      <c r="AE24" s="307"/>
      <c r="AF24" s="307"/>
      <c r="AG24" s="307"/>
      <c r="AH24" s="307"/>
      <c r="AI24" s="307"/>
      <c r="AJ24" s="307"/>
      <c r="AK24" s="307"/>
      <c r="AL24" s="307"/>
      <c r="AM24" s="307"/>
      <c r="AN24" s="307"/>
      <c r="AO24" s="308"/>
      <c r="AT24" s="145"/>
    </row>
    <row r="25" spans="1:46" ht="15" customHeight="1" x14ac:dyDescent="0.2">
      <c r="A25" s="122"/>
      <c r="B25" s="155" t="str">
        <f>職業能力評価シート!B7</f>
        <v>ビジネス知識の習得</v>
      </c>
      <c r="C25" s="156"/>
      <c r="D25" s="157"/>
      <c r="E25" s="157"/>
      <c r="F25" s="158"/>
      <c r="G25" s="158">
        <f>AVERAGE(職業能力評価シート!I7:I9)</f>
        <v>0</v>
      </c>
      <c r="H25" s="159">
        <f>AVERAGE(職業能力評価シート!J7:J9)</f>
        <v>0</v>
      </c>
      <c r="I25" s="122"/>
      <c r="L25" s="309"/>
      <c r="M25" s="310"/>
      <c r="N25" s="310"/>
      <c r="O25" s="310"/>
      <c r="P25" s="310"/>
      <c r="Q25" s="310"/>
      <c r="R25" s="310"/>
      <c r="S25" s="310"/>
      <c r="T25" s="310"/>
      <c r="U25" s="310"/>
      <c r="V25" s="310"/>
      <c r="W25" s="310"/>
      <c r="X25" s="310"/>
      <c r="Y25" s="310"/>
      <c r="Z25" s="311"/>
      <c r="AA25" s="309"/>
      <c r="AB25" s="310"/>
      <c r="AC25" s="310"/>
      <c r="AD25" s="310"/>
      <c r="AE25" s="310"/>
      <c r="AF25" s="310"/>
      <c r="AG25" s="310"/>
      <c r="AH25" s="310"/>
      <c r="AI25" s="310"/>
      <c r="AJ25" s="310"/>
      <c r="AK25" s="310"/>
      <c r="AL25" s="310"/>
      <c r="AM25" s="310"/>
      <c r="AN25" s="310"/>
      <c r="AO25" s="311"/>
      <c r="AT25" s="145"/>
    </row>
    <row r="26" spans="1:46" ht="15" customHeight="1" x14ac:dyDescent="0.2">
      <c r="A26" s="122"/>
      <c r="B26" s="160" t="str">
        <f>職業能力評価シート!B10</f>
        <v>PCの基本操作とネットワークの活用</v>
      </c>
      <c r="C26" s="161"/>
      <c r="D26" s="162"/>
      <c r="E26" s="162"/>
      <c r="F26" s="163"/>
      <c r="G26" s="163">
        <f>AVERAGE(職業能力評価シート!I10:I12)</f>
        <v>0</v>
      </c>
      <c r="H26" s="164">
        <f>AVERAGE(職業能力評価シート!J10:J12)</f>
        <v>0</v>
      </c>
      <c r="I26" s="122"/>
      <c r="L26" s="309"/>
      <c r="M26" s="310"/>
      <c r="N26" s="310"/>
      <c r="O26" s="310"/>
      <c r="P26" s="310"/>
      <c r="Q26" s="310"/>
      <c r="R26" s="310"/>
      <c r="S26" s="310"/>
      <c r="T26" s="310"/>
      <c r="U26" s="310"/>
      <c r="V26" s="310"/>
      <c r="W26" s="310"/>
      <c r="X26" s="310"/>
      <c r="Y26" s="310"/>
      <c r="Z26" s="311"/>
      <c r="AA26" s="309"/>
      <c r="AB26" s="310"/>
      <c r="AC26" s="310"/>
      <c r="AD26" s="310"/>
      <c r="AE26" s="310"/>
      <c r="AF26" s="310"/>
      <c r="AG26" s="310"/>
      <c r="AH26" s="310"/>
      <c r="AI26" s="310"/>
      <c r="AJ26" s="310"/>
      <c r="AK26" s="310"/>
      <c r="AL26" s="310"/>
      <c r="AM26" s="310"/>
      <c r="AN26" s="310"/>
      <c r="AO26" s="311"/>
      <c r="AT26" s="145"/>
    </row>
    <row r="27" spans="1:46" ht="15" customHeight="1" x14ac:dyDescent="0.2">
      <c r="A27" s="122"/>
      <c r="B27" s="155" t="str">
        <f>職業能力評価シート!B13</f>
        <v>企業倫理とコンプライアンス</v>
      </c>
      <c r="C27" s="156"/>
      <c r="D27" s="157"/>
      <c r="E27" s="157"/>
      <c r="F27" s="158"/>
      <c r="G27" s="158">
        <f>AVERAGE(職業能力評価シート!I13:I14)</f>
        <v>0</v>
      </c>
      <c r="H27" s="159">
        <f>AVERAGE(職業能力評価シート!J13:J14)</f>
        <v>0</v>
      </c>
      <c r="I27" s="122"/>
      <c r="L27" s="312"/>
      <c r="M27" s="313"/>
      <c r="N27" s="313"/>
      <c r="O27" s="313"/>
      <c r="P27" s="313"/>
      <c r="Q27" s="313"/>
      <c r="R27" s="313"/>
      <c r="S27" s="313"/>
      <c r="T27" s="313"/>
      <c r="U27" s="313"/>
      <c r="V27" s="313"/>
      <c r="W27" s="313"/>
      <c r="X27" s="313"/>
      <c r="Y27" s="313"/>
      <c r="Z27" s="314"/>
      <c r="AA27" s="312"/>
      <c r="AB27" s="313"/>
      <c r="AC27" s="313"/>
      <c r="AD27" s="313"/>
      <c r="AE27" s="313"/>
      <c r="AF27" s="313"/>
      <c r="AG27" s="313"/>
      <c r="AH27" s="313"/>
      <c r="AI27" s="313"/>
      <c r="AJ27" s="313"/>
      <c r="AK27" s="313"/>
      <c r="AL27" s="313"/>
      <c r="AM27" s="313"/>
      <c r="AN27" s="313"/>
      <c r="AO27" s="314"/>
    </row>
    <row r="28" spans="1:46" ht="15" customHeight="1" x14ac:dyDescent="0.2">
      <c r="A28" s="122"/>
      <c r="B28" s="160" t="str">
        <f>職業能力評価シート!B15</f>
        <v>関係者との連携による業務の遂行</v>
      </c>
      <c r="C28" s="161"/>
      <c r="D28" s="162"/>
      <c r="E28" s="162"/>
      <c r="F28" s="163"/>
      <c r="G28" s="163">
        <f>AVERAGE(職業能力評価シート!I15:I16)</f>
        <v>0</v>
      </c>
      <c r="H28" s="164">
        <f>AVERAGE(職業能力評価シート!J15:J16)</f>
        <v>0</v>
      </c>
      <c r="I28" s="122"/>
      <c r="L28" s="123" t="s">
        <v>256</v>
      </c>
      <c r="M28" s="124"/>
      <c r="N28" s="124"/>
      <c r="O28" s="124"/>
      <c r="P28" s="124"/>
      <c r="Q28" s="124"/>
      <c r="R28" s="124"/>
      <c r="S28" s="124"/>
      <c r="T28" s="124"/>
      <c r="U28" s="124"/>
      <c r="V28" s="124"/>
      <c r="W28" s="124"/>
      <c r="X28" s="124"/>
      <c r="Y28" s="124"/>
      <c r="Z28" s="124"/>
      <c r="AA28" s="123"/>
      <c r="AB28" s="124"/>
      <c r="AC28" s="124"/>
      <c r="AD28" s="124"/>
      <c r="AE28" s="124"/>
      <c r="AF28" s="124"/>
      <c r="AG28" s="124"/>
      <c r="AH28" s="124"/>
      <c r="AI28" s="124"/>
      <c r="AJ28" s="124"/>
      <c r="AK28" s="124"/>
      <c r="AL28" s="124"/>
      <c r="AM28" s="124"/>
      <c r="AN28" s="124"/>
      <c r="AO28" s="124"/>
    </row>
    <row r="29" spans="1:46" ht="15" customHeight="1" x14ac:dyDescent="0.2">
      <c r="A29" s="122"/>
      <c r="B29" s="155" t="str">
        <f>職業能力評価シート!B17</f>
        <v>課題の設定と成果の追求</v>
      </c>
      <c r="C29" s="156"/>
      <c r="D29" s="157"/>
      <c r="E29" s="157"/>
      <c r="F29" s="158"/>
      <c r="G29" s="158">
        <f>AVERAGE(職業能力評価シート!I17:I19)</f>
        <v>0</v>
      </c>
      <c r="H29" s="159">
        <f>AVERAGE(職業能力評価シート!J17:J19)</f>
        <v>0</v>
      </c>
      <c r="I29" s="122"/>
      <c r="L29" s="165" t="s">
        <v>257</v>
      </c>
      <c r="M29" s="166"/>
      <c r="N29" s="166"/>
      <c r="O29" s="166"/>
      <c r="P29" s="166"/>
      <c r="Q29" s="166"/>
      <c r="R29" s="166"/>
      <c r="S29" s="166"/>
      <c r="T29" s="166"/>
      <c r="U29" s="166"/>
      <c r="V29" s="166"/>
      <c r="W29" s="166"/>
      <c r="X29" s="166"/>
      <c r="Y29" s="166"/>
      <c r="Z29" s="167"/>
      <c r="AA29" s="131" t="s">
        <v>258</v>
      </c>
      <c r="AB29" s="166"/>
      <c r="AC29" s="166"/>
      <c r="AD29" s="166"/>
      <c r="AE29" s="166"/>
      <c r="AF29" s="166"/>
      <c r="AG29" s="166"/>
      <c r="AH29" s="166"/>
      <c r="AI29" s="166"/>
      <c r="AJ29" s="166"/>
      <c r="AK29" s="166"/>
      <c r="AL29" s="166"/>
      <c r="AM29" s="166"/>
      <c r="AN29" s="166"/>
      <c r="AO29" s="167"/>
    </row>
    <row r="30" spans="1:46" ht="15" customHeight="1" x14ac:dyDescent="0.2">
      <c r="A30" s="122"/>
      <c r="B30" s="168" t="str">
        <f>職業能力評価シート!B20</f>
        <v>業務効率化の推進</v>
      </c>
      <c r="C30" s="169"/>
      <c r="D30" s="170"/>
      <c r="E30" s="170"/>
      <c r="F30" s="171"/>
      <c r="G30" s="171">
        <f>AVERAGE(職業能力評価シート!I20:I21)</f>
        <v>0</v>
      </c>
      <c r="H30" s="172">
        <f>AVERAGE(職業能力評価シート!J20:J21)</f>
        <v>0</v>
      </c>
      <c r="I30" s="122"/>
      <c r="L30" s="306"/>
      <c r="M30" s="315"/>
      <c r="N30" s="315"/>
      <c r="O30" s="315"/>
      <c r="P30" s="315"/>
      <c r="Q30" s="315"/>
      <c r="R30" s="315"/>
      <c r="S30" s="315"/>
      <c r="T30" s="315"/>
      <c r="U30" s="315"/>
      <c r="V30" s="315"/>
      <c r="W30" s="315"/>
      <c r="X30" s="315"/>
      <c r="Y30" s="315"/>
      <c r="Z30" s="316"/>
      <c r="AA30" s="306"/>
      <c r="AB30" s="315"/>
      <c r="AC30" s="315"/>
      <c r="AD30" s="315"/>
      <c r="AE30" s="315"/>
      <c r="AF30" s="315"/>
      <c r="AG30" s="315"/>
      <c r="AH30" s="315"/>
      <c r="AI30" s="315"/>
      <c r="AJ30" s="315"/>
      <c r="AK30" s="315"/>
      <c r="AL30" s="315"/>
      <c r="AM30" s="315"/>
      <c r="AN30" s="315"/>
      <c r="AO30" s="316"/>
    </row>
    <row r="31" spans="1:46" ht="15" customHeight="1" x14ac:dyDescent="0.2">
      <c r="A31" s="122"/>
      <c r="B31" s="173" t="str">
        <f>職業能力評価シート!B25</f>
        <v>輸送包装とユニットロード</v>
      </c>
      <c r="C31" s="174"/>
      <c r="D31" s="175"/>
      <c r="E31" s="175"/>
      <c r="F31" s="176"/>
      <c r="G31" s="176">
        <f>AVERAGE(職業能力評価シート!I25:I27)</f>
        <v>0</v>
      </c>
      <c r="H31" s="177">
        <f>AVERAGE(職業能力評価シート!J25:J27)</f>
        <v>0</v>
      </c>
      <c r="I31" s="122"/>
      <c r="L31" s="317"/>
      <c r="M31" s="318"/>
      <c r="N31" s="318"/>
      <c r="O31" s="318"/>
      <c r="P31" s="318"/>
      <c r="Q31" s="318"/>
      <c r="R31" s="318"/>
      <c r="S31" s="318"/>
      <c r="T31" s="318"/>
      <c r="U31" s="318"/>
      <c r="V31" s="318"/>
      <c r="W31" s="318"/>
      <c r="X31" s="318"/>
      <c r="Y31" s="318"/>
      <c r="Z31" s="319"/>
      <c r="AA31" s="317"/>
      <c r="AB31" s="318"/>
      <c r="AC31" s="318"/>
      <c r="AD31" s="318"/>
      <c r="AE31" s="318"/>
      <c r="AF31" s="318"/>
      <c r="AG31" s="318"/>
      <c r="AH31" s="318"/>
      <c r="AI31" s="318"/>
      <c r="AJ31" s="318"/>
      <c r="AK31" s="318"/>
      <c r="AL31" s="318"/>
      <c r="AM31" s="318"/>
      <c r="AN31" s="318"/>
      <c r="AO31" s="319"/>
    </row>
    <row r="32" spans="1:46" ht="15" customHeight="1" x14ac:dyDescent="0.2">
      <c r="A32" s="122"/>
      <c r="B32" s="168" t="str">
        <f>職業能力評価シート!B28</f>
        <v xml:space="preserve">物流センターシステム </v>
      </c>
      <c r="C32" s="169"/>
      <c r="D32" s="170"/>
      <c r="E32" s="170"/>
      <c r="F32" s="171"/>
      <c r="G32" s="178">
        <f>AVERAGE(職業能力評価シート!I28:I30)</f>
        <v>0</v>
      </c>
      <c r="H32" s="178">
        <f>AVERAGE(職業能力評価シート!J28:J30)</f>
        <v>0</v>
      </c>
      <c r="I32" s="122"/>
      <c r="L32" s="317"/>
      <c r="M32" s="318"/>
      <c r="N32" s="318"/>
      <c r="O32" s="318"/>
      <c r="P32" s="318"/>
      <c r="Q32" s="318"/>
      <c r="R32" s="318"/>
      <c r="S32" s="318"/>
      <c r="T32" s="318"/>
      <c r="U32" s="318"/>
      <c r="V32" s="318"/>
      <c r="W32" s="318"/>
      <c r="X32" s="318"/>
      <c r="Y32" s="318"/>
      <c r="Z32" s="319"/>
      <c r="AA32" s="317"/>
      <c r="AB32" s="318"/>
      <c r="AC32" s="318"/>
      <c r="AD32" s="318"/>
      <c r="AE32" s="318"/>
      <c r="AF32" s="318"/>
      <c r="AG32" s="318"/>
      <c r="AH32" s="318"/>
      <c r="AI32" s="318"/>
      <c r="AJ32" s="318"/>
      <c r="AK32" s="318"/>
      <c r="AL32" s="318"/>
      <c r="AM32" s="318"/>
      <c r="AN32" s="318"/>
      <c r="AO32" s="319"/>
    </row>
    <row r="33" spans="1:41" ht="15" customHeight="1" x14ac:dyDescent="0.2">
      <c r="A33" s="122"/>
      <c r="B33" s="173" t="str">
        <f>職業能力評価シート!B31</f>
        <v>輸配送システム</v>
      </c>
      <c r="C33" s="174"/>
      <c r="D33" s="175"/>
      <c r="E33" s="175"/>
      <c r="F33" s="176"/>
      <c r="G33" s="179">
        <f>AVERAGE(職業能力評価シート!I31:I33)</f>
        <v>0</v>
      </c>
      <c r="H33" s="179">
        <f>AVERAGE(職業能力評価シート!J31:J33)</f>
        <v>0</v>
      </c>
      <c r="I33" s="122"/>
      <c r="L33" s="317"/>
      <c r="M33" s="318"/>
      <c r="N33" s="318"/>
      <c r="O33" s="318"/>
      <c r="P33" s="318"/>
      <c r="Q33" s="318"/>
      <c r="R33" s="318"/>
      <c r="S33" s="318"/>
      <c r="T33" s="318"/>
      <c r="U33" s="318"/>
      <c r="V33" s="318"/>
      <c r="W33" s="318"/>
      <c r="X33" s="318"/>
      <c r="Y33" s="318"/>
      <c r="Z33" s="319"/>
      <c r="AA33" s="317"/>
      <c r="AB33" s="318"/>
      <c r="AC33" s="318"/>
      <c r="AD33" s="318"/>
      <c r="AE33" s="318"/>
      <c r="AF33" s="318"/>
      <c r="AG33" s="318"/>
      <c r="AH33" s="318"/>
      <c r="AI33" s="318"/>
      <c r="AJ33" s="318"/>
      <c r="AK33" s="318"/>
      <c r="AL33" s="318"/>
      <c r="AM33" s="318"/>
      <c r="AN33" s="318"/>
      <c r="AO33" s="319"/>
    </row>
    <row r="34" spans="1:41" ht="14.25" x14ac:dyDescent="0.2">
      <c r="B34" s="107"/>
      <c r="C34" s="107"/>
      <c r="D34" s="122"/>
      <c r="E34" s="122"/>
      <c r="F34" s="180"/>
      <c r="G34" s="180"/>
      <c r="H34" s="180"/>
    </row>
  </sheetData>
  <mergeCells count="23">
    <mergeCell ref="B2:G4"/>
    <mergeCell ref="B6:H7"/>
    <mergeCell ref="L7:AO11"/>
    <mergeCell ref="V14:AI14"/>
    <mergeCell ref="AJ15:AL15"/>
    <mergeCell ref="AM15:AO15"/>
    <mergeCell ref="AJ16:AL16"/>
    <mergeCell ref="AM16:AO16"/>
    <mergeCell ref="AJ17:AL17"/>
    <mergeCell ref="AM17:AO17"/>
    <mergeCell ref="AJ18:AL18"/>
    <mergeCell ref="AM18:AO18"/>
    <mergeCell ref="AJ19:AL19"/>
    <mergeCell ref="AM19:AO19"/>
    <mergeCell ref="AJ20:AL20"/>
    <mergeCell ref="AM20:AO20"/>
    <mergeCell ref="AJ21:AL21"/>
    <mergeCell ref="AM21:AO21"/>
    <mergeCell ref="B23:E24"/>
    <mergeCell ref="L24:Z27"/>
    <mergeCell ref="AA24:AO27"/>
    <mergeCell ref="L30:Z33"/>
    <mergeCell ref="AA30:AO33"/>
  </mergeCells>
  <phoneticPr fontId="2"/>
  <printOptions horizontalCentered="1"/>
  <pageMargins left="0.28999999999999998" right="0.31" top="0.63" bottom="0.32" header="0.45" footer="0.26"/>
  <pageSetup paperSize="9" scale="85"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表紙</vt:lpstr>
      <vt:lpstr>職業能力評価シート</vt:lpstr>
      <vt:lpstr>必要な知識</vt:lpstr>
      <vt:lpstr>基準一覧</vt:lpstr>
      <vt:lpstr>OJTｺﾐｭﾆｹｰｼｮﾝｼｰﾄ (2)</vt:lpstr>
      <vt:lpstr>'OJTｺﾐｭﾆｹｰｼｮﾝｼｰﾄ (2)'!Print_Area</vt:lpstr>
      <vt:lpstr>基準一覧!Print_Area</vt:lpstr>
      <vt:lpstr>職業能力評価シート!Print_Area</vt:lpstr>
      <vt:lpstr>必要な知識!Print_Area</vt:lpstr>
      <vt:lpstr>表紙!Print_Area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2024-08-20T02:51:33Z</dcterms:created>
  <dcterms:modified xsi:type="dcterms:W3CDTF">2024-08-20T02:51:36Z</dcterms:modified>
</cp:coreProperties>
</file>