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6ロジスティックス管理\"/>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2)" sheetId="13" r:id="rId5"/>
  </sheets>
  <definedNames>
    <definedName name="_xlnm.Print_Area" localSheetId="4">'OJTｺﾐｭﾆｹｰｼｮﾝｼｰﾄ (2)'!$A$1:$AO$31</definedName>
    <definedName name="_xlnm.Print_Area" localSheetId="3">基準一覧!$A$1:$D$93</definedName>
    <definedName name="_xlnm.Print_Area" localSheetId="1">職業能力評価シート!$A$1:$H$32</definedName>
    <definedName name="_xlnm.Print_Area" localSheetId="2">必要な知識!$A$1:$C$30</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0" l="1"/>
  <c r="G29" i="10"/>
  <c r="B31" i="13" l="1"/>
  <c r="B30" i="13"/>
  <c r="B29" i="13"/>
  <c r="B28" i="13"/>
  <c r="B27" i="13"/>
  <c r="B26" i="13"/>
  <c r="B25" i="13"/>
  <c r="G31" i="10"/>
  <c r="F31" i="10"/>
  <c r="G30" i="10"/>
  <c r="F30" i="10"/>
  <c r="K27" i="10"/>
  <c r="J27" i="10"/>
  <c r="K26" i="10"/>
  <c r="J26" i="10"/>
  <c r="K25" i="10"/>
  <c r="J25" i="10"/>
  <c r="K24" i="10"/>
  <c r="J24" i="10"/>
  <c r="K23" i="10"/>
  <c r="J23" i="10"/>
  <c r="K22" i="10"/>
  <c r="J22" i="10"/>
  <c r="K21" i="10"/>
  <c r="J21" i="10"/>
  <c r="K20" i="10"/>
  <c r="J20" i="10"/>
  <c r="K19" i="10"/>
  <c r="J19" i="10"/>
  <c r="K15" i="10"/>
  <c r="J15" i="10"/>
  <c r="K14" i="10"/>
  <c r="J14" i="10"/>
  <c r="G28" i="13" s="1"/>
  <c r="K13" i="10"/>
  <c r="J13" i="10"/>
  <c r="K12" i="10"/>
  <c r="J12" i="10"/>
  <c r="K11" i="10"/>
  <c r="J11" i="10"/>
  <c r="G27" i="13" s="1"/>
  <c r="K10" i="10"/>
  <c r="J10" i="10"/>
  <c r="K9" i="10"/>
  <c r="H26" i="13" s="1"/>
  <c r="J9" i="10"/>
  <c r="K8" i="10"/>
  <c r="J8" i="10"/>
  <c r="K7" i="10"/>
  <c r="H25" i="13" s="1"/>
  <c r="J7" i="10"/>
  <c r="G25" i="13" s="1"/>
  <c r="G32" i="10" l="1"/>
  <c r="H29" i="10" s="1"/>
  <c r="G31" i="13"/>
  <c r="G29" i="13"/>
  <c r="H29" i="13"/>
  <c r="H30" i="13"/>
  <c r="H31" i="13"/>
  <c r="H27" i="13"/>
  <c r="H28" i="13"/>
  <c r="G30" i="13"/>
  <c r="F32" i="10"/>
  <c r="G26" i="13"/>
  <c r="H31" i="10"/>
  <c r="H30" i="10" l="1"/>
  <c r="H32" i="10" s="1"/>
</calcChain>
</file>

<file path=xl/sharedStrings.xml><?xml version="1.0" encoding="utf-8"?>
<sst xmlns="http://schemas.openxmlformats.org/spreadsheetml/2006/main" count="364" uniqueCount="257">
  <si>
    <t xml:space="preserve">職務遂行のための基準 </t>
  </si>
  <si>
    <t xml:space="preserve">国際物流に関する情報システム </t>
  </si>
  <si>
    <t xml:space="preserve">物流情報システム開発 </t>
  </si>
  <si>
    <t xml:space="preserve">物流情報システムと情報通信技術 </t>
  </si>
  <si>
    <t xml:space="preserve">物流コスト管理 </t>
  </si>
  <si>
    <t xml:space="preserve">物流システム管理 </t>
  </si>
  <si>
    <t xml:space="preserve">在庫管理 </t>
  </si>
  <si>
    <t xml:space="preserve">物流に関する政策と関連法規 </t>
  </si>
  <si>
    <t xml:space="preserve">物流と環境問題 </t>
  </si>
  <si>
    <t xml:space="preserve">ロジスティクス統制 </t>
  </si>
  <si>
    <t xml:space="preserve">物流サービスの管理 </t>
  </si>
  <si>
    <t xml:space="preserve">企業経営とロジスティクス管理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</si>
  <si>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</si>
  <si>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</si>
  <si>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</si>
  <si>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</si>
  <si>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</si>
  <si>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</si>
  <si>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</si>
  <si>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</si>
  <si>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</si>
  <si>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企業倫理とコンプライアンス </t>
  </si>
  <si>
    <t xml:space="preserve">能力細目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</si>
  <si>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</si>
  <si>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</si>
  <si>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</si>
  <si>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</si>
  <si>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</si>
  <si>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レベル</t>
    <phoneticPr fontId="2"/>
  </si>
  <si>
    <t>レベル2</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</si>
  <si>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</si>
  <si>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</si>
  <si>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</si>
  <si>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</si>
  <si>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</si>
  <si>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</si>
  <si>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</si>
  <si>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</si>
  <si>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</si>
  <si>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</si>
  <si>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①諸規程、諸ルールの順守</t>
    <rPh sb="1" eb="2">
      <t>ショ</t>
    </rPh>
    <rPh sb="2" eb="4">
      <t>キテイ</t>
    </rPh>
    <rPh sb="5" eb="6">
      <t>ショ</t>
    </rPh>
    <rPh sb="10" eb="12">
      <t>ジュンシュ</t>
    </rPh>
    <phoneticPr fontId="1"/>
  </si>
  <si>
    <t>諸ルールや倫理規程の詳細を把握し、 日常の業務遂行において実践している。</t>
    <phoneticPr fontId="2"/>
  </si>
  <si>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</si>
  <si>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</si>
  <si>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 xml:space="preserve">職務遂行において倫理上のジレンマに直面した際には、法令やルールを応用して適切な判断を行っている。 </t>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</si>
  <si>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</si>
  <si>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</si>
  <si>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</si>
  <si>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 xml:space="preserve">職場の中核として周囲とのコミュニケーションに努め、協力的な職場環境の創出・維持に取り組んでいる。 </t>
    <phoneticPr fontId="2"/>
  </si>
  <si>
    <t>②周囲との関係構築</t>
    <rPh sb="1" eb="3">
      <t>シュウイ</t>
    </rPh>
    <rPh sb="5" eb="7">
      <t>カンケイ</t>
    </rPh>
    <rPh sb="7" eb="9">
      <t>コウチク</t>
    </rPh>
    <phoneticPr fontId="1"/>
  </si>
  <si>
    <t xml:space="preserve">利害が相反する相手先とも本音ベースでやり取りができるような信頼関係を構築している。 </t>
    <phoneticPr fontId="2"/>
  </si>
  <si>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</si>
  <si>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</si>
  <si>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 xml:space="preserve">新聞・雑誌等を通じて社会経済情勢や流行・トレンドを把握し、自らの仕事と関連付けながら業務課題や目標を整理している。 </t>
    <phoneticPr fontId="2"/>
  </si>
  <si>
    <t>②進捗管理の推進</t>
    <rPh sb="1" eb="3">
      <t>シンチョク</t>
    </rPh>
    <rPh sb="3" eb="5">
      <t>カンリ</t>
    </rPh>
    <rPh sb="6" eb="8">
      <t>スイシン</t>
    </rPh>
    <phoneticPr fontId="1"/>
  </si>
  <si>
    <t xml:space="preserve">自分の仕事の進捗管理を確実に実施するとともに、下位者に対して日程管理に関する助言・指導を行っている。 </t>
    <phoneticPr fontId="2"/>
  </si>
  <si>
    <t>③成果へのコミットメント</t>
    <rPh sb="1" eb="3">
      <t>セイカ</t>
    </rPh>
    <phoneticPr fontId="1"/>
  </si>
  <si>
    <t xml:space="preserve">目標の実現に向けて、最後まで諦めることなく粘り強く取り組んでいる。  </t>
    <phoneticPr fontId="2"/>
  </si>
  <si>
    <t>業務効率化の推進</t>
    <rPh sb="0" eb="2">
      <t>ギョウム</t>
    </rPh>
    <rPh sb="2" eb="5">
      <t>コウリツカ</t>
    </rPh>
    <rPh sb="6" eb="8">
      <t>スイシン</t>
    </rPh>
    <phoneticPr fontId="2"/>
  </si>
  <si>
    <t>①改善すべき業務の分析</t>
    <rPh sb="9" eb="11">
      <t>ブンセキ</t>
    </rPh>
    <phoneticPr fontId="1"/>
  </si>
  <si>
    <t>従来の仕事の進め方に固執することなく、より効率的でスピーディな方法を追求している。</t>
    <phoneticPr fontId="2"/>
  </si>
  <si>
    <t xml:space="preserve">②業務効率化の推進 </t>
    <phoneticPr fontId="2"/>
  </si>
  <si>
    <t xml:space="preserve">②業務効率化の推進 </t>
    <phoneticPr fontId="1"/>
  </si>
  <si>
    <t xml:space="preserve">些細なことであっても業務効率化やコストダウンにつながる方法を考え、そのメリット、デメリットを考慮した具体的な改善提案を行っている。  </t>
    <phoneticPr fontId="2"/>
  </si>
  <si>
    <t xml:space="preserve"> </t>
    <phoneticPr fontId="2"/>
  </si>
  <si>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</si>
  <si>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</si>
  <si>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</si>
  <si>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</si>
  <si>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</si>
  <si>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</si>
  <si>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</si>
  <si>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</si>
  <si>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</si>
  <si>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</si>
  <si>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</si>
  <si>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</si>
  <si>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</si>
  <si>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</si>
  <si>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</si>
  <si>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</si>
  <si>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</si>
  <si>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</si>
  <si>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Ⅰ共通能力ユニット</t>
    <rPh sb="1" eb="3">
      <t>キョウツウ</t>
    </rPh>
    <rPh sb="3" eb="5">
      <t>ノウリョク</t>
    </rPh>
    <phoneticPr fontId="2"/>
  </si>
  <si>
    <t>企業倫理とコンプライアンス</t>
    <rPh sb="0" eb="2">
      <t>キギョウ</t>
    </rPh>
    <rPh sb="2" eb="4">
      <t>リンリ</t>
    </rPh>
    <phoneticPr fontId="2"/>
  </si>
  <si>
    <t>①諸規程、諸ルールの遵守</t>
    <phoneticPr fontId="2"/>
  </si>
  <si>
    <t>○</t>
  </si>
  <si>
    <t xml:space="preserve">諸ルールや倫理規程の詳細を把握し、日常の業務遂行において実践している。 </t>
    <phoneticPr fontId="2"/>
  </si>
  <si>
    <t xml:space="preserve">日頃から会社の経営理念、社是・社訓、倫理憲章、行動規範等に沿って行動している。 </t>
    <phoneticPr fontId="2"/>
  </si>
  <si>
    <t xml:space="preserve">下位者に対し、会社のルールや明文化されない倫理事項等を指導している。 </t>
    <phoneticPr fontId="2"/>
  </si>
  <si>
    <t>職務遂行において倫理上のジレンマに直面した際には、法令やルールを応用して適切な判断を行っている。</t>
    <rPh sb="42" eb="43">
      <t>オコナ</t>
    </rPh>
    <phoneticPr fontId="2"/>
  </si>
  <si>
    <t xml:space="preserve">職務において自己の能力、権限を超える場合には、独断で判断を行うことなく上位者に相談し助力を求めている。 </t>
    <phoneticPr fontId="2"/>
  </si>
  <si>
    <t xml:space="preserve">下位者からの倫理的な相談に快く乗りながら、 適切な助言を与えるとともに、 解決に向けて一緒になって取り組んでいる。  </t>
    <phoneticPr fontId="2"/>
  </si>
  <si>
    <t>関係者との連携による業務の遂行</t>
    <phoneticPr fontId="2"/>
  </si>
  <si>
    <t xml:space="preserve">職場の中核として周囲とのコミュニケーションに努め、協力的な職場環境の創出・維持に取り組んでいる。 </t>
    <phoneticPr fontId="2"/>
  </si>
  <si>
    <t>○</t>
    <phoneticPr fontId="2"/>
  </si>
  <si>
    <t xml:space="preserve">できるだけ早い段階でキーパーソンに働きかけて同意を得ておくなど、業務を取り進めやすい環境を構築している。 </t>
    <phoneticPr fontId="2"/>
  </si>
  <si>
    <t xml:space="preserve">効率的に仕事を進めるうえで役立つ情報を体系化し、周囲と共有している。 </t>
    <phoneticPr fontId="2"/>
  </si>
  <si>
    <t xml:space="preserve">下位者に対して仕事のノウハウを提供したり指導・助言を行っている。 </t>
    <phoneticPr fontId="2"/>
  </si>
  <si>
    <t>②周囲との関係構築</t>
    <phoneticPr fontId="2"/>
  </si>
  <si>
    <t xml:space="preserve">利害が相反する相手先とも本音ベースでやり取りができるような信頼関係を構築している。 </t>
    <phoneticPr fontId="2"/>
  </si>
  <si>
    <t xml:space="preserve">社内関係者と日頃からコミュニケーションをとり、必要な情報を素早く入手できるような人間関係を構築している。 </t>
    <phoneticPr fontId="2"/>
  </si>
  <si>
    <t xml:space="preserve">社外の勉強会や他部門との交流イベントなど、日頃から人的ネットワークの拡大に資する機会には進んで参加している。 </t>
    <phoneticPr fontId="2"/>
  </si>
  <si>
    <t xml:space="preserve">課題・目標の明確化と成果の追求 </t>
    <phoneticPr fontId="2"/>
  </si>
  <si>
    <t xml:space="preserve">①課題・目標の明確化 </t>
    <phoneticPr fontId="2"/>
  </si>
  <si>
    <t xml:space="preserve">新聞・雑誌等を通じて社会経済情勢や流行・トレンドを把握し、 自らの仕事と関連付けながら業務課題や目標を整理している。  </t>
    <phoneticPr fontId="2"/>
  </si>
  <si>
    <t xml:space="preserve">組織内での自分の役割を自覚し、 自分が何をすべきかを主体的に考えている。 </t>
    <phoneticPr fontId="2"/>
  </si>
  <si>
    <t xml:space="preserve">同じ失敗を繰り返さないよう、前回の反省点を的確に踏まえて目標設定を行っている。 </t>
    <phoneticPr fontId="2"/>
  </si>
  <si>
    <t>②進捗管理の推進</t>
    <phoneticPr fontId="2"/>
  </si>
  <si>
    <t>自分の仕事の進捗管理を確実に実施するとともに、 下位者に対して日程管理に関する助言・指導 を行っている。</t>
    <phoneticPr fontId="2"/>
  </si>
  <si>
    <t xml:space="preserve">仕事の優先順位を的確に判断しながら計画的に取り組んでいる。 </t>
    <phoneticPr fontId="2"/>
  </si>
  <si>
    <t xml:space="preserve">スケジュールに遅れが生じた際には、その要因分析を行い対応策を講じている。 </t>
    <phoneticPr fontId="2"/>
  </si>
  <si>
    <t xml:space="preserve">同時に抱える複数業務について、その中身と成果を考え、優先順位をつけて取り組んでいる。 </t>
    <phoneticPr fontId="2"/>
  </si>
  <si>
    <t>③成果へのコミットメント</t>
    <phoneticPr fontId="2"/>
  </si>
  <si>
    <t xml:space="preserve">目標の実現に向けて、最後まで諦めることなく粘り強く取り組んでいる。 </t>
    <phoneticPr fontId="2"/>
  </si>
  <si>
    <t xml:space="preserve"> 困難な状況下でも、 安易に妥協することなく高い成果・目標達成のためにあらゆる手段を尽くしている。 </t>
    <phoneticPr fontId="2"/>
  </si>
  <si>
    <t xml:space="preserve">自身の成功体験やこれに付随する情報を広く関係者に提供するなど、 組織全体の成果を高めることを意識した行動をとっている。  </t>
    <phoneticPr fontId="2"/>
  </si>
  <si>
    <t>業務効率化の推進</t>
  </si>
  <si>
    <t xml:space="preserve">①改善すべき業務の分析 </t>
    <phoneticPr fontId="2"/>
  </si>
  <si>
    <t xml:space="preserve">従来の仕事の進め方に固執することなく、より効率的でスピーディな方法を追求している。 </t>
    <phoneticPr fontId="2"/>
  </si>
  <si>
    <t xml:space="preserve">常に問題意識をもって仕事に取り組み、マニュアル等に更に改善余地がないか分析している。 </t>
    <phoneticPr fontId="2"/>
  </si>
  <si>
    <t xml:space="preserve">各種の問題解決手法やISO、他社の好事例など、業務改善や効率化のための手法や事例に関する知識の習得に取り組んでいる。 </t>
    <phoneticPr fontId="2"/>
  </si>
  <si>
    <t xml:space="preserve">些細なことであっても業務効率化やコストダウンにつながる方法を考え、そのメリット、デメリットを考慮した具体的な改善提案を行っている。 </t>
    <phoneticPr fontId="2"/>
  </si>
  <si>
    <t xml:space="preserve">組織内の業務全般に関し、トラブルやロスを防ぐための提案や取り組みを行っている。  </t>
    <phoneticPr fontId="2"/>
  </si>
  <si>
    <t>○</t>
    <phoneticPr fontId="2"/>
  </si>
  <si>
    <t xml:space="preserve">職場改善活動など、業務効率化におけるリーダー的な役割を果たしている。 </t>
    <phoneticPr fontId="2"/>
  </si>
  <si>
    <t>Ⅱ選択能力ユニット</t>
    <rPh sb="1" eb="3">
      <t>センタク</t>
    </rPh>
    <rPh sb="3" eb="5">
      <t>ノウリョク</t>
    </rPh>
    <phoneticPr fontId="2"/>
  </si>
  <si>
    <t>○</t>
    <phoneticPr fontId="2"/>
  </si>
  <si>
    <t>○</t>
    <phoneticPr fontId="2"/>
  </si>
  <si>
    <t xml:space="preserve">○ </t>
    <phoneticPr fontId="2"/>
  </si>
  <si>
    <t>○</t>
    <phoneticPr fontId="2"/>
  </si>
  <si>
    <t xml:space="preserve">○  </t>
    <phoneticPr fontId="2"/>
  </si>
  <si>
    <t xml:space="preserve">③評価・検証  </t>
    <phoneticPr fontId="2"/>
  </si>
  <si>
    <t>①企画・計画</t>
    <phoneticPr fontId="2"/>
  </si>
  <si>
    <t xml:space="preserve">①企画・計画 </t>
    <phoneticPr fontId="2"/>
  </si>
  <si>
    <t xml:space="preserve">②実務の推進  </t>
    <phoneticPr fontId="2"/>
  </si>
  <si>
    <t xml:space="preserve">③評価・検証  </t>
    <phoneticPr fontId="2"/>
  </si>
  <si>
    <t xml:space="preserve">能力ユニット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</si>
  <si>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</si>
  <si>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</si>
  <si>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</si>
  <si>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</si>
  <si>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</si>
  <si>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</si>
  <si>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</si>
  <si>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</si>
  <si>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</si>
  <si>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</si>
  <si>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</si>
  <si>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</si>
  <si>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</si>
  <si>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</si>
  <si>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</si>
  <si>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</si>
  <si>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</si>
  <si>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</si>
  <si>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</si>
  <si>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</si>
  <si>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</si>
  <si>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</si>
  <si>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</si>
  <si>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</si>
  <si>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</si>
  <si>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</si>
  <si>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</si>
  <si>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</si>
  <si>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ロジスティクス管理</t>
    <phoneticPr fontId="2"/>
  </si>
  <si>
    <t>職業能力評価シート（ロジスティクス管理 レベル2）</t>
    <phoneticPr fontId="2"/>
  </si>
  <si>
    <t>Ⅱ.職務遂行のための基準　選択能力ユニット(ロジスティクス管理 ）</t>
    <rPh sb="2" eb="12">
      <t>ｑ</t>
    </rPh>
    <rPh sb="13" eb="15">
      <t>センタク</t>
    </rPh>
    <rPh sb="15" eb="17">
      <t>ノウリョク</t>
    </rPh>
    <phoneticPr fontId="2"/>
  </si>
  <si>
    <t>Ⅲ. 必要な知識　（共通能力ユニット　ロジスティクス管理  レベル2）</t>
    <rPh sb="3" eb="5">
      <t>ヒツヨウ</t>
    </rPh>
    <rPh sb="6" eb="8">
      <t>チシキ</t>
    </rPh>
    <rPh sb="10" eb="12">
      <t>キョウツウ</t>
    </rPh>
    <rPh sb="12" eb="14">
      <t>ノウリョク</t>
    </rPh>
    <phoneticPr fontId="2"/>
  </si>
  <si>
    <t>Ⅳ.必要な知識（選択能力ユニット ロジスティクス管理 レベル2）</t>
    <rPh sb="8" eb="10">
      <t>センタク</t>
    </rPh>
    <phoneticPr fontId="2"/>
  </si>
  <si>
    <t>【サブツール】能力細目・職務遂行のための基準一覧（ロジスティクス管理 レベル2）</t>
    <rPh sb="7" eb="9">
      <t>ノウリョク</t>
    </rPh>
    <rPh sb="9" eb="11">
      <t>サイモク</t>
    </rPh>
    <rPh sb="12" eb="14">
      <t>ショクム</t>
    </rPh>
    <rPh sb="14" eb="16">
      <t>スイコウ</t>
    </rPh>
    <rPh sb="20" eb="22">
      <t>キジュン</t>
    </rPh>
    <rPh sb="22" eb="24">
      <t>イチラン</t>
    </rPh>
    <phoneticPr fontId="2"/>
  </si>
  <si>
    <t xml:space="preserve">グループやチームの中心メンバーとして、創意工夫を凝らして自主的な判断、 改善、 提案を行いながら業務を遂行するために必要な能力水準 </t>
    <phoneticPr fontId="2"/>
  </si>
  <si>
    <t xml:space="preserve">物流を取り巻く諸問題とその傾向、また、重要度の高い関連法規の改正状況等を把握し、環境変化に対応するシステム・仕組みの構築に向けて検討を行っている。   </t>
    <phoneticPr fontId="2"/>
  </si>
  <si>
    <t xml:space="preserve">望ましい物流活動が達成されるよう、物流の将来計画に沿って、現在の問題点を抽出し、市場や環境の変化を考慮した物流業務の改善、物流システムの開発を行っている。  </t>
    <phoneticPr fontId="2"/>
  </si>
  <si>
    <t xml:space="preserve">KPI（重要業績評価指標）の時系列管理を行い問題点を分析し、適切な対応を取っている。  </t>
    <phoneticPr fontId="2"/>
  </si>
  <si>
    <t>計画段階では、製品別の販売予測を策定したうえで、市場動向、販売実績、流通段階別の在庫動態、販売施策、宣伝計画等を勘案しながら製品別出荷予測を作成している。</t>
    <phoneticPr fontId="2"/>
  </si>
  <si>
    <t xml:space="preserve">実行段階では、マクロ市場動向や受注実績等から変動要素を推定しながら需要予測を行い、 その予測値をもとに在庫配分や補充を行うとともに生産計画を必要に応じて変更・修正している。  </t>
    <phoneticPr fontId="2"/>
  </si>
  <si>
    <t xml:space="preserve">営業や製造部門等の他部門、顧客等の第三者からの在庫管理業務への評価をもとに適切なアクションをとっている。  </t>
    <phoneticPr fontId="2"/>
  </si>
  <si>
    <t xml:space="preserve">計画・管理・実行・通信という各フェーズのそれぞれの基本システムと管理運用手順を把握し、物流情報システムの計画及び業務フローを作成している。 </t>
    <phoneticPr fontId="2"/>
  </si>
  <si>
    <t xml:space="preserve">物流情報システムの各フェーズの開発及び保守を適切に行っている。  </t>
    <phoneticPr fontId="2"/>
  </si>
  <si>
    <t>担当者（オペレーター）からのQ&amp;Aを整理し、適切な対策をとっている。</t>
    <phoneticPr fontId="2"/>
  </si>
  <si>
    <t>ロジスティクス計画・管理</t>
    <phoneticPr fontId="2"/>
  </si>
  <si>
    <t xml:space="preserve">在庫・システム・コスト管理 </t>
    <phoneticPr fontId="2"/>
  </si>
  <si>
    <t>物流情報システム</t>
    <phoneticPr fontId="2"/>
  </si>
  <si>
    <t>物流情報システム</t>
    <phoneticPr fontId="2"/>
  </si>
  <si>
    <t>ロジスティクス計画・管理</t>
    <phoneticPr fontId="2"/>
  </si>
  <si>
    <t>ロジスティクス計画・管理</t>
    <phoneticPr fontId="2"/>
  </si>
  <si>
    <t>在庫・システム・コスト管理</t>
    <phoneticPr fontId="2"/>
  </si>
  <si>
    <t>在庫・システム・コスト管理</t>
    <phoneticPr fontId="2"/>
  </si>
  <si>
    <t xml:space="preserve">業務に必要な知識を入手し、社内外ともに関係者とのネットワークを築いている。 </t>
    <phoneticPr fontId="2"/>
  </si>
  <si>
    <t xml:space="preserve">物流を取り巻く諸問題とその傾向、また、重要度の高い関連法規の改正状況等を把握し、環境変化に対応するシステム・仕組みの構築に向けて検討を行っている。 </t>
    <phoneticPr fontId="2"/>
  </si>
  <si>
    <t xml:space="preserve">  物流部門の予算や年度目標をスケジュールどおり企画している。</t>
    <phoneticPr fontId="2"/>
  </si>
  <si>
    <t xml:space="preserve">自社に応じたKPI（重要業績評価指標）を選択し管理基準として活用している。 </t>
    <phoneticPr fontId="2"/>
  </si>
  <si>
    <t xml:space="preserve">自社の要望や選定条件に合う物流委託先に委託している。 </t>
    <phoneticPr fontId="2"/>
  </si>
  <si>
    <t xml:space="preserve">社内教育研修や計画的なローテーション案の策定を行い、物流人材の育成に関する教育計画を立案している。  </t>
    <phoneticPr fontId="2"/>
  </si>
  <si>
    <t xml:space="preserve">改善に関する担当業務について、社内外の関係者との報告・連絡・相談をもとに現状の課題発見や優先事項を検討し、実行計画を策定している。  </t>
    <phoneticPr fontId="2"/>
  </si>
  <si>
    <t xml:space="preserve">担当業務の実施方法や業務分担や工程表に問題がある場合には、ボトルネックの発見とその改善・解消を行うことで業務効率化を推進している。  </t>
    <phoneticPr fontId="2"/>
  </si>
  <si>
    <t xml:space="preserve">望ましい物流活動が達成されるよう、物流の将来計画に沿って、現在の問題点を抽出し、市場や環境の変化を考慮した物流業務の改善、物流システムの開発を行っている。  </t>
    <phoneticPr fontId="2"/>
  </si>
  <si>
    <t xml:space="preserve">関連する社内の各部門と調整し、他部門の協力を得ながら、関連するデータ分析や新しいロジスティクス管理のあり方などの提案を行っている。  </t>
    <phoneticPr fontId="2"/>
  </si>
  <si>
    <t xml:space="preserve">ロジスティクス業務に伴い発生するおそれのあるリスクを事前に検討し、適切な対策をとってリスクマネジメントを行っている。 </t>
    <phoneticPr fontId="2"/>
  </si>
  <si>
    <t xml:space="preserve">自社の物流品質を評価指標と照らし合わせてチェックし、品質基準をクリアーできるよう継続的に対策をとっている。 </t>
    <phoneticPr fontId="2"/>
  </si>
  <si>
    <t xml:space="preserve"> 現場からの定期報告を踏まえた、物流関係者の定期会議を調整・運営している。 </t>
    <phoneticPr fontId="2"/>
  </si>
  <si>
    <t xml:space="preserve">自社の物流・ロジスティクスが地域や社会全般に及ぼす環境問題を検討し、CSR（企業の社会的責任）を果たせるように対策を立案している。 </t>
    <phoneticPr fontId="2"/>
  </si>
  <si>
    <t xml:space="preserve">物流管理の年度計画が予定どおり実行されているかどうかを適切に評価・検証している。 </t>
    <phoneticPr fontId="2"/>
  </si>
  <si>
    <t>物流委託先の評価を行い改善点を協議し、委託先に必要な情報をフィードバックするとともに適切 な指導を行っている。</t>
    <phoneticPr fontId="2"/>
  </si>
  <si>
    <t>○</t>
    <phoneticPr fontId="2"/>
  </si>
  <si>
    <t xml:space="preserve">企業経営に必要な在庫管理と商品供給コントロールの役割を理解している。 </t>
    <phoneticPr fontId="2"/>
  </si>
  <si>
    <t xml:space="preserve">計画段階では、製品別の販売予測を策定したうえで、市場動向、販売実績、流通段階別の在庫動態、 販売施策、 宣伝計画等を勘案しながら製品別出荷予測を作成している。 </t>
    <phoneticPr fontId="2"/>
  </si>
  <si>
    <t xml:space="preserve">物流における物流サービスと物流コストの役割を理解し、業務に必要な知識を入手し、関係者とのネットワークを築いている。 </t>
    <phoneticPr fontId="2"/>
  </si>
  <si>
    <t xml:space="preserve">物流サービスの水準設定に際しては、 リードタイム・納期などの時間的サービス、 納品単位・納品場所・返品受け入れ条件などの納品条件等を総合的に勘案しながら的確に設定している。 </t>
    <phoneticPr fontId="2"/>
  </si>
  <si>
    <t xml:space="preserve">物流コストの把握に際しては、 支払い物流費、 社内物流費の区別を明確にしたうえで問題点の整理・掘り起こしを実施している。 </t>
    <phoneticPr fontId="2"/>
  </si>
  <si>
    <t xml:space="preserve">実行段階では、マクロ市場動向や受注実績等から変動要素を推定しながら需要予測を行い、その予測値をもとに在庫配分や補充を行うとともに生産計画を必要に応じて変更・修正している。  </t>
    <phoneticPr fontId="2"/>
  </si>
  <si>
    <t xml:space="preserve">物流拠点、輸送方法の選定などを踏まえ、委託先と連携を図りながら物流システムの構築もしくはシステム改善を推進している。  </t>
    <phoneticPr fontId="2"/>
  </si>
  <si>
    <t xml:space="preserve">総合的な物流コストダウンとして、流通在庫の適正化、物流ネットワークの合理化、ユニットロードシステムの適用などの対策を検討している。  </t>
    <phoneticPr fontId="2"/>
  </si>
  <si>
    <t xml:space="preserve">物流予算管理として、契約方法・内容の吟味、重複交錯輸送の防止、運賃の適正化などの支払い物流費の削減を進めている。  </t>
    <phoneticPr fontId="2"/>
  </si>
  <si>
    <t xml:space="preserve">適正な労働力配置と機械化、IE（インダストリアルエンジニアリング）による作業の標準化、物流センターの適正配置などにより、社内物流コストの見直しを行っている。  </t>
    <phoneticPr fontId="2"/>
  </si>
  <si>
    <t xml:space="preserve">在庫管理、物流システム、コスト管理に関する担当業務について、社内外の関係者との報告・連絡・相談をもとに現状の課題発見や優先事項を検討し、実行に移している。  </t>
    <phoneticPr fontId="2"/>
  </si>
  <si>
    <t xml:space="preserve">在庫管理の年度計画が予定どおり実行されているかどうかを適切に評価・検証している。 </t>
    <phoneticPr fontId="2"/>
  </si>
  <si>
    <t xml:space="preserve">物流サービスと物流コストとのトレードオフの関係を理解し、適切な水準の設定に向けて検証・評価を行っている。 </t>
    <phoneticPr fontId="2"/>
  </si>
  <si>
    <t xml:space="preserve">営業や製造部門等の他部門、顧客等の第三者からの在庫管理業務への評価をもとに適切なアクションをとっている。  </t>
    <phoneticPr fontId="2"/>
  </si>
  <si>
    <t xml:space="preserve">担当業務に関する問題点や改善点をまとめて速やかに上司に相談したうえで、業務プロセスの見直し、 不要業務の廃止等の効率化を定期的に実施している。 </t>
    <phoneticPr fontId="2"/>
  </si>
  <si>
    <t xml:space="preserve">物流情報システムの機能と構成を理解している。 </t>
    <phoneticPr fontId="2"/>
  </si>
  <si>
    <t xml:space="preserve">生産管理、販売、経理などの全社的な情報システムとの関連を把握している。 </t>
    <phoneticPr fontId="2"/>
  </si>
  <si>
    <t xml:space="preserve">計画・管理・実行・通信という各フェーズのそれぞれの基本システムと管理運用手順を把握し、物流情報システムの計画及び業務フローを作成している。  </t>
    <phoneticPr fontId="2"/>
  </si>
  <si>
    <t xml:space="preserve">物流情報システムに関する担当業務について、 社内外の関係者との報告・連絡・相談をもとに現状の課題発見や優先事項を検討し、実行計画を策定している。 </t>
    <phoneticPr fontId="2"/>
  </si>
  <si>
    <t xml:space="preserve">ＩoＴ（Internet of Things）の最新事例について適宜情報収集を行い、物流情報システムにおける問題解決や効率化に関して、積極的に上司に提案している。 </t>
    <phoneticPr fontId="2"/>
  </si>
  <si>
    <t xml:space="preserve">担当業務の実施方法や業務分担や工程表に曖昧な点がある場合には、ボトルネックの発見とその改善・解消を行うことで業務効率化を推進している。  </t>
    <phoneticPr fontId="2"/>
  </si>
  <si>
    <t xml:space="preserve">物流情報システムの各フェーズの開発及び保守を適切に行っている。 </t>
    <phoneticPr fontId="2"/>
  </si>
  <si>
    <t>計画フェーズでは、シミュレーションソフト等を活用しながら、物流拠点ネットワーク、輸送・配送方式、在庫政策等を検討・構築している。</t>
    <phoneticPr fontId="2"/>
  </si>
  <si>
    <t xml:space="preserve">管理フェーズでは、全社的な情報システムとのつながりを考慮しながら、ERP（経営資源計画）やSCM（サプライチェーン・マネジメント）等のソフトウェアを活用し、需要予測、生産計画、販売計画、出荷計画、在庫計画等の分析・評価システムを構築している。   </t>
    <phoneticPr fontId="2"/>
  </si>
  <si>
    <t xml:space="preserve">実行フェーズではバーコード等を活用した受注出荷システムや現物在庫管理、輸送配送管理を実施している。  </t>
    <phoneticPr fontId="2"/>
  </si>
  <si>
    <t xml:space="preserve">通信フェーズでは、 各フェーズのシステムをもっとも効率よく動作させるために最適な方式を採用すべく検討している。 </t>
    <phoneticPr fontId="2"/>
  </si>
  <si>
    <t xml:space="preserve">配送シミュレーション、倉庫内シミュレーション及び各々の実績把握のシステムを検討している。 </t>
    <phoneticPr fontId="2"/>
  </si>
  <si>
    <t xml:space="preserve">国内の物流拠点のみならず、海外の物流拠点への展開に合わせて、国際物流に関する情報システムを検討している。 </t>
    <phoneticPr fontId="2"/>
  </si>
  <si>
    <t xml:space="preserve">システムフローを変更した場合、規程の手順に添って記録管理している。  </t>
    <phoneticPr fontId="2"/>
  </si>
  <si>
    <t xml:space="preserve">わかりやすい手順書を作成し、実際のオペレーションを担当する方々の指導を行っている。 </t>
    <phoneticPr fontId="2"/>
  </si>
  <si>
    <t xml:space="preserve">物流情報システムの内容検証に際しては、 製造部門や品質管理部門等の関連部門との密なコミュニケーションをもとに、関係者からのフィードバックを効果的に反映させている。  </t>
    <phoneticPr fontId="2"/>
  </si>
  <si>
    <t xml:space="preserve">担当者（オペレーター）からのQ&amp;Aを整理し、適切な対策をとっている。 </t>
    <phoneticPr fontId="2"/>
  </si>
  <si>
    <t xml:space="preserve">担当業務に関する問題点や改善点をまとめて速やかに上司に相談したうえで、業務プロセスの見直し、 不要業務の廃止等の効率化を定期的に実施している。  </t>
    <phoneticPr fontId="2"/>
  </si>
  <si>
    <t xml:space="preserve">トラブルやエラー時のデータ保護・バックアップシステムを構築し、不測の事態に備えている。 </t>
    <phoneticPr fontId="2"/>
  </si>
  <si>
    <t>企業倫理とコンプライアンス</t>
    <rPh sb="0" eb="2">
      <t>キギョウ</t>
    </rPh>
    <rPh sb="2" eb="4">
      <t>リンリ</t>
    </rPh>
    <phoneticPr fontId="26"/>
  </si>
  <si>
    <t>①担当業務に関する企画・立案</t>
    <phoneticPr fontId="2"/>
  </si>
  <si>
    <t xml:space="preserve">②ロジスティクス計画・管理の推進  </t>
    <phoneticPr fontId="2"/>
  </si>
  <si>
    <t>③担当業務の評価</t>
    <phoneticPr fontId="2"/>
  </si>
  <si>
    <t>①担当業務に関する企画・立案</t>
    <phoneticPr fontId="2"/>
  </si>
  <si>
    <t>②在庫・システム・コスト管理の推進</t>
    <phoneticPr fontId="2"/>
  </si>
  <si>
    <t>③担当業務の評価</t>
    <phoneticPr fontId="2"/>
  </si>
  <si>
    <t>①担当業務に関する企画・立案</t>
    <phoneticPr fontId="2"/>
  </si>
  <si>
    <t xml:space="preserve">②物流情報システム業務の推進 </t>
    <phoneticPr fontId="2"/>
  </si>
  <si>
    <t xml:space="preserve">③担当業務の評価 </t>
    <phoneticPr fontId="2"/>
  </si>
  <si>
    <t xml:space="preserve">物流業務に関連する行政機関、 業界団体、 学会・研究団体等との交流や共同研究を通じて、 競合の状況や標準化対応等の情報を入手し、社内で共有化している。  </t>
    <phoneticPr fontId="2"/>
  </si>
  <si>
    <t xml:space="preserve"> KPI（重要業績評価指標）の時系列管理を行い問題点を分析し、適切な対応を取っている。 </t>
    <phoneticPr fontId="2"/>
  </si>
  <si>
    <t xml:space="preserve">担当業務に関する問題点や改善点をまとめて速やかに上司に相談したうえで、業務プロセスの見直し、 不要業務の廃止等の効率化を定期的に実施している。  </t>
    <phoneticPr fontId="2"/>
  </si>
  <si>
    <t xml:space="preserve">営業や製造部門等の他部門、 顧客等の第三者からの物流業務への評価をもとに適切な対策をとっている。 </t>
    <phoneticPr fontId="2"/>
  </si>
  <si>
    <t>出荷計画をもとに、生産担当と生産計画を調整し、的確な在庫計画を策定している。</t>
    <phoneticPr fontId="2"/>
  </si>
  <si>
    <t xml:space="preserve">物流コストを管理する上で、 自社のKPI（重要業績評価指標）を正しく理解し、 これを踏まえてコスト削減等に関する具体策を上司に提案している。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</si>
</sst>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7" x14ac:knownFonts="1">
    <font>
      <sz val="11"/>
      <name val="ＭＳ Ｐゴシック"/>
      <family val="3"/>
    </font>
    <font>
      <sz val="11"/>
      <color theme="1"/>
      <name val="游ゴシック"/>
      <family val="2"/>
      <charset val="128"/>
      <scheme val="minor"/>
    </font>
    <font>
      <sz val="6"/>
      <name val="ＭＳ Ｐゴシック"/>
      <family val="3"/>
      <charset val="128"/>
    </font>
    <font>
      <sz val="11"/>
      <color indexed="0"/>
      <name val="ＭＳ Ｐ明朝"/>
      <family val="1"/>
      <charset val="128"/>
    </font>
    <font>
      <sz val="8"/>
      <color indexed="0"/>
      <name val="ＭＳ Ｐ明朝"/>
      <family val="1"/>
      <charset val="128"/>
    </font>
    <font>
      <sz val="12"/>
      <color indexed="0"/>
      <name val="ＭＳ Ｐ明朝"/>
      <family val="1"/>
      <charset val="128"/>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b/>
      <sz val="13"/>
      <color indexed="56"/>
      <name val="ＭＳ Ｐゴシック"/>
      <family val="3"/>
      <charset val="128"/>
    </font>
    <font>
      <sz val="9"/>
      <color theme="1"/>
      <name val="ＭＳ Ｐゴシック"/>
      <family val="3"/>
      <charset val="128"/>
    </font>
    <font>
      <sz val="14"/>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10"/>
      <color theme="1"/>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color theme="1"/>
      <name val="ＭＳ Ｐゴシック"/>
      <family val="2"/>
      <charset val="128"/>
    </font>
    <font>
      <sz val="9"/>
      <name val="ＭＳ Ｐ明朝"/>
      <family val="1"/>
      <charset val="128"/>
    </font>
    <font>
      <u/>
      <sz val="14"/>
      <name val="ＭＳ Ｐゴシック"/>
      <family val="3"/>
      <charset val="128"/>
    </font>
    <font>
      <sz val="9"/>
      <name val="游ゴシック Light"/>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10"/>
      <color indexed="0"/>
      <name val="ＭＳ Ｐゴシック"/>
      <family val="3"/>
      <charset val="128"/>
    </font>
    <font>
      <sz val="9"/>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xf numFmtId="0" fontId="8" fillId="0" borderId="0">
      <alignment vertical="center"/>
    </xf>
    <xf numFmtId="0" fontId="6" fillId="0" borderId="0"/>
    <xf numFmtId="0" fontId="8" fillId="0" borderId="0">
      <alignment vertical="center"/>
    </xf>
    <xf numFmtId="0" fontId="8" fillId="0" borderId="0"/>
  </cellStyleXfs>
  <cellXfs count="326">
    <xf numFmtId="0" fontId="0" fillId="0" borderId="0" xfId="0"/>
    <xf numFmtId="0" fontId="5" fillId="0" borderId="2" xfId="0" applyNumberFormat="1" applyFont="1" applyFill="1" applyBorder="1" applyAlignment="1" applyProtection="1">
      <alignment horizontal="left" vertical="center" wrapText="1"/>
    </xf>
    <xf numFmtId="0" fontId="6" fillId="0" borderId="0" xfId="1"/>
    <xf numFmtId="0" fontId="7" fillId="2" borderId="5" xfId="1" applyFont="1" applyFill="1" applyBorder="1" applyAlignment="1">
      <alignment horizontal="center"/>
    </xf>
    <xf numFmtId="0" fontId="6" fillId="0" borderId="5" xfId="1" applyBorder="1"/>
    <xf numFmtId="0" fontId="6" fillId="0" borderId="0" xfId="1" applyBorder="1" applyAlignment="1"/>
    <xf numFmtId="0" fontId="6" fillId="0" borderId="0" xfId="1" applyBorder="1"/>
    <xf numFmtId="0" fontId="8" fillId="0" borderId="0" xfId="2">
      <alignment vertical="center"/>
    </xf>
    <xf numFmtId="0" fontId="6" fillId="0" borderId="0" xfId="2" applyFont="1">
      <alignment vertical="center"/>
    </xf>
    <xf numFmtId="0" fontId="6" fillId="0" borderId="0" xfId="1" applyFont="1"/>
    <xf numFmtId="0" fontId="16" fillId="0" borderId="0" xfId="3" applyFont="1" applyAlignment="1">
      <alignment vertical="center"/>
    </xf>
    <xf numFmtId="0" fontId="17" fillId="0" borderId="0" xfId="3" applyFont="1" applyAlignment="1">
      <alignment vertical="center"/>
    </xf>
    <xf numFmtId="0" fontId="18" fillId="0" borderId="0" xfId="3" applyFont="1" applyAlignment="1">
      <alignment vertical="center"/>
    </xf>
    <xf numFmtId="0" fontId="6" fillId="0" borderId="0" xfId="3" applyAlignment="1">
      <alignment vertical="center"/>
    </xf>
    <xf numFmtId="0" fontId="20" fillId="0" borderId="0" xfId="3" applyFont="1" applyAlignment="1">
      <alignment vertical="center"/>
    </xf>
    <xf numFmtId="0" fontId="6" fillId="0" borderId="0" xfId="3" applyAlignment="1">
      <alignment horizontal="center" vertical="center"/>
    </xf>
    <xf numFmtId="0" fontId="6" fillId="2" borderId="0" xfId="3" applyFill="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9" xfId="3" applyFont="1" applyBorder="1"/>
    <xf numFmtId="0" fontId="6" fillId="0" borderId="0" xfId="3" applyAlignment="1">
      <alignment horizontal="left" vertical="center"/>
    </xf>
    <xf numFmtId="0" fontId="6" fillId="4" borderId="0" xfId="3" applyFill="1" applyAlignment="1">
      <alignment vertical="center"/>
    </xf>
    <xf numFmtId="0" fontId="7" fillId="2" borderId="0" xfId="3" applyFont="1" applyFill="1" applyAlignment="1">
      <alignment vertical="center"/>
    </xf>
    <xf numFmtId="0" fontId="25" fillId="3" borderId="10" xfId="3" applyFont="1" applyFill="1" applyBorder="1" applyAlignment="1">
      <alignment horizontal="center" vertical="center"/>
    </xf>
    <xf numFmtId="0" fontId="25" fillId="3" borderId="4" xfId="3" applyFont="1" applyFill="1" applyBorder="1" applyAlignment="1">
      <alignment horizontal="center" vertical="center"/>
    </xf>
    <xf numFmtId="0" fontId="25" fillId="3" borderId="10" xfId="3" applyFont="1" applyFill="1" applyBorder="1" applyAlignment="1">
      <alignment horizontal="center" vertical="center" shrinkToFit="1"/>
    </xf>
    <xf numFmtId="0" fontId="25" fillId="3" borderId="10" xfId="3" applyFont="1" applyFill="1" applyBorder="1" applyAlignment="1">
      <alignment horizontal="center" vertical="center" wrapText="1"/>
    </xf>
    <xf numFmtId="0" fontId="7" fillId="0" borderId="0" xfId="3" applyFont="1" applyAlignment="1">
      <alignment vertical="center"/>
    </xf>
    <xf numFmtId="0" fontId="6" fillId="0" borderId="0" xfId="3" applyFill="1" applyAlignment="1">
      <alignment vertical="center"/>
    </xf>
    <xf numFmtId="0" fontId="27" fillId="0" borderId="10" xfId="3" applyFont="1" applyBorder="1" applyAlignment="1">
      <alignment vertical="center" wrapText="1"/>
    </xf>
    <xf numFmtId="0" fontId="6" fillId="0" borderId="10" xfId="3" applyFont="1" applyFill="1" applyBorder="1" applyAlignment="1">
      <alignment horizontal="center" vertical="center" wrapText="1"/>
    </xf>
    <xf numFmtId="0" fontId="7" fillId="0" borderId="10" xfId="3" applyFont="1" applyBorder="1" applyAlignment="1">
      <alignment vertical="center" wrapText="1"/>
    </xf>
    <xf numFmtId="0" fontId="28" fillId="0" borderId="10" xfId="3" applyFont="1" applyFill="1" applyBorder="1" applyAlignment="1">
      <alignment horizontal="center" vertical="center"/>
    </xf>
    <xf numFmtId="0" fontId="28" fillId="0" borderId="11" xfId="3" applyFont="1" applyFill="1" applyBorder="1" applyAlignment="1">
      <alignment horizontal="center" vertical="center"/>
    </xf>
    <xf numFmtId="0" fontId="6" fillId="0" borderId="10" xfId="3" applyFill="1" applyBorder="1" applyAlignment="1">
      <alignment horizontal="center" vertical="center"/>
    </xf>
    <xf numFmtId="49" fontId="7" fillId="0" borderId="10" xfId="3" applyNumberFormat="1" applyFont="1" applyBorder="1" applyAlignment="1">
      <alignment vertical="center" wrapText="1"/>
    </xf>
    <xf numFmtId="0" fontId="27" fillId="0" borderId="10" xfId="3" applyFont="1" applyBorder="1" applyAlignment="1">
      <alignment vertical="center"/>
    </xf>
    <xf numFmtId="0" fontId="6" fillId="0" borderId="10" xfId="3" applyFont="1" applyFill="1" applyBorder="1" applyAlignment="1">
      <alignment vertical="center" wrapText="1"/>
    </xf>
    <xf numFmtId="49" fontId="28" fillId="0" borderId="10" xfId="3" applyNumberFormat="1" applyFont="1" applyFill="1" applyBorder="1" applyAlignment="1">
      <alignment horizontal="center" vertical="center"/>
    </xf>
    <xf numFmtId="0" fontId="29" fillId="0" borderId="0" xfId="4" applyFont="1" applyBorder="1" applyAlignment="1">
      <alignment horizontal="left" vertical="center"/>
    </xf>
    <xf numFmtId="0" fontId="30" fillId="0" borderId="0" xfId="3" applyFont="1" applyBorder="1" applyAlignment="1">
      <alignment vertical="center" wrapText="1"/>
    </xf>
    <xf numFmtId="0" fontId="29" fillId="0" borderId="0" xfId="3" applyFont="1" applyBorder="1" applyAlignment="1">
      <alignment horizontal="center" vertical="center" wrapText="1"/>
    </xf>
    <xf numFmtId="0" fontId="29" fillId="0" borderId="0" xfId="3" applyFont="1" applyBorder="1" applyAlignment="1">
      <alignment vertical="center" wrapText="1"/>
    </xf>
    <xf numFmtId="0" fontId="29" fillId="0" borderId="0" xfId="3" applyFont="1" applyBorder="1" applyAlignment="1">
      <alignment vertical="center"/>
    </xf>
    <xf numFmtId="0" fontId="6" fillId="0" borderId="0" xfId="3" applyBorder="1" applyAlignment="1">
      <alignment vertical="center"/>
    </xf>
    <xf numFmtId="0" fontId="24" fillId="0" borderId="0" xfId="3" applyFont="1"/>
    <xf numFmtId="0" fontId="6" fillId="0" borderId="9" xfId="3" applyBorder="1" applyAlignment="1">
      <alignment vertical="center"/>
    </xf>
    <xf numFmtId="0" fontId="31" fillId="3" borderId="10" xfId="3" applyFont="1" applyFill="1" applyBorder="1" applyAlignment="1">
      <alignment horizontal="center" vertical="center"/>
    </xf>
    <xf numFmtId="0" fontId="25" fillId="3" borderId="11" xfId="3" applyFont="1" applyFill="1" applyBorder="1" applyAlignment="1">
      <alignment horizontal="center" vertical="center" wrapText="1"/>
    </xf>
    <xf numFmtId="0" fontId="7" fillId="4" borderId="10" xfId="3" applyFont="1" applyFill="1" applyBorder="1" applyAlignment="1">
      <alignment vertical="center" wrapText="1"/>
    </xf>
    <xf numFmtId="0" fontId="6" fillId="0" borderId="10" xfId="3" applyBorder="1" applyAlignment="1">
      <alignment vertical="center"/>
    </xf>
    <xf numFmtId="0" fontId="6" fillId="0" borderId="10" xfId="3" applyBorder="1" applyAlignment="1">
      <alignment horizontal="center" vertical="center"/>
    </xf>
    <xf numFmtId="0" fontId="32" fillId="0" borderId="10" xfId="4" applyFont="1" applyBorder="1" applyAlignment="1">
      <alignment vertical="center" wrapText="1"/>
    </xf>
    <xf numFmtId="0" fontId="33" fillId="0" borderId="0" xfId="4" applyFont="1" applyBorder="1" applyAlignment="1">
      <alignment vertical="center" textRotation="255"/>
    </xf>
    <xf numFmtId="0" fontId="21" fillId="0" borderId="0" xfId="3" applyFont="1" applyBorder="1" applyAlignment="1">
      <alignment vertical="center"/>
    </xf>
    <xf numFmtId="0" fontId="6" fillId="0" borderId="0" xfId="3" applyBorder="1" applyAlignment="1">
      <alignment horizontal="center" vertical="center"/>
    </xf>
    <xf numFmtId="0" fontId="6" fillId="0" borderId="0" xfId="3"/>
    <xf numFmtId="0" fontId="34" fillId="3" borderId="10" xfId="3" applyFont="1" applyFill="1" applyBorder="1" applyAlignment="1">
      <alignment horizontal="center" vertical="center" wrapText="1"/>
    </xf>
    <xf numFmtId="0" fontId="28" fillId="0" borderId="0" xfId="3" applyFont="1" applyFill="1" applyBorder="1" applyAlignment="1">
      <alignment horizontal="right" vertical="center" wrapText="1"/>
    </xf>
    <xf numFmtId="0" fontId="35" fillId="0" borderId="1" xfId="3" applyFont="1" applyBorder="1"/>
    <xf numFmtId="9" fontId="36" fillId="0" borderId="10" xfId="3" applyNumberFormat="1" applyFont="1" applyBorder="1" applyAlignment="1">
      <alignment horizontal="right" vertical="center"/>
    </xf>
    <xf numFmtId="0" fontId="32" fillId="0" borderId="0" xfId="4" applyFont="1" applyBorder="1" applyAlignment="1">
      <alignment vertical="center" wrapText="1"/>
    </xf>
    <xf numFmtId="0" fontId="6" fillId="0" borderId="0" xfId="3" applyAlignment="1">
      <alignment horizontal="center"/>
    </xf>
    <xf numFmtId="0" fontId="6" fillId="0" borderId="0" xfId="3" applyBorder="1" applyAlignment="1">
      <alignment horizontal="center"/>
    </xf>
    <xf numFmtId="0" fontId="6" fillId="0" borderId="0" xfId="3" applyBorder="1"/>
    <xf numFmtId="0" fontId="6" fillId="0" borderId="14" xfId="3" applyBorder="1" applyAlignment="1">
      <alignment vertical="center"/>
    </xf>
    <xf numFmtId="9" fontId="37" fillId="0" borderId="0" xfId="3" applyNumberFormat="1" applyFont="1" applyAlignment="1">
      <alignment horizontal="right"/>
    </xf>
    <xf numFmtId="0" fontId="21" fillId="0" borderId="15" xfId="3" applyFont="1" applyBorder="1" applyAlignment="1">
      <alignment vertical="center"/>
    </xf>
    <xf numFmtId="0" fontId="6" fillId="0" borderId="16" xfId="3" applyBorder="1" applyAlignment="1">
      <alignment horizontal="center" vertical="center"/>
    </xf>
    <xf numFmtId="0" fontId="21" fillId="0" borderId="4" xfId="3" applyFont="1" applyBorder="1" applyAlignment="1">
      <alignment vertical="center"/>
    </xf>
    <xf numFmtId="0" fontId="6" fillId="0" borderId="4" xfId="3" applyBorder="1" applyAlignment="1">
      <alignment horizontal="center" vertical="center"/>
    </xf>
    <xf numFmtId="0" fontId="38" fillId="0" borderId="0" xfId="3" applyFont="1"/>
    <xf numFmtId="0" fontId="39" fillId="2" borderId="3" xfId="4" applyFont="1" applyFill="1" applyBorder="1" applyAlignment="1">
      <alignment horizontal="center" vertical="center" shrinkToFit="1"/>
    </xf>
    <xf numFmtId="0" fontId="39" fillId="2" borderId="3" xfId="3" applyFont="1" applyFill="1" applyBorder="1" applyAlignment="1">
      <alignment horizontal="center" vertical="center"/>
    </xf>
    <xf numFmtId="0" fontId="39" fillId="2" borderId="3" xfId="3" applyFont="1" applyFill="1" applyBorder="1" applyAlignment="1">
      <alignment horizontal="center" vertical="center" wrapText="1"/>
    </xf>
    <xf numFmtId="0" fontId="6" fillId="2" borderId="0" xfId="3" applyFill="1"/>
    <xf numFmtId="0" fontId="36" fillId="4" borderId="3" xfId="3" applyFont="1" applyFill="1" applyBorder="1" applyAlignment="1">
      <alignment horizontal="left" vertical="center"/>
    </xf>
    <xf numFmtId="0" fontId="36" fillId="4" borderId="3" xfId="3" applyFont="1" applyFill="1" applyBorder="1" applyAlignment="1">
      <alignment horizontal="left" vertical="center" wrapText="1"/>
    </xf>
    <xf numFmtId="0" fontId="7" fillId="0" borderId="0" xfId="3" applyFont="1" applyAlignment="1">
      <alignment horizontal="left" vertical="center"/>
    </xf>
    <xf numFmtId="0" fontId="7" fillId="2" borderId="0" xfId="3" applyFont="1" applyFill="1" applyAlignment="1">
      <alignment horizontal="left" vertical="center"/>
    </xf>
    <xf numFmtId="0" fontId="7" fillId="0" borderId="2" xfId="3" applyFont="1" applyBorder="1" applyAlignment="1">
      <alignment vertical="center"/>
    </xf>
    <xf numFmtId="0" fontId="40" fillId="4" borderId="2" xfId="3" applyFont="1" applyFill="1" applyBorder="1" applyAlignment="1">
      <alignment vertical="center"/>
    </xf>
    <xf numFmtId="0" fontId="36" fillId="0" borderId="0" xfId="4" applyFont="1" applyBorder="1" applyAlignment="1">
      <alignment vertical="center" wrapText="1"/>
    </xf>
    <xf numFmtId="0" fontId="7" fillId="0" borderId="0" xfId="3" applyFont="1" applyBorder="1" applyAlignment="1">
      <alignment vertical="center" wrapText="1"/>
    </xf>
    <xf numFmtId="0" fontId="6" fillId="0" borderId="9" xfId="3" applyBorder="1"/>
    <xf numFmtId="0" fontId="39" fillId="5" borderId="2" xfId="4" applyFont="1" applyFill="1" applyBorder="1" applyAlignment="1">
      <alignment horizontal="center" vertical="center" shrinkToFit="1"/>
    </xf>
    <xf numFmtId="0" fontId="39" fillId="5" borderId="2" xfId="3" applyFont="1" applyFill="1" applyBorder="1" applyAlignment="1">
      <alignment horizontal="center" vertical="center"/>
    </xf>
    <xf numFmtId="0" fontId="39" fillId="2" borderId="4" xfId="3" applyFont="1" applyFill="1" applyBorder="1" applyAlignment="1">
      <alignment horizontal="center" vertical="center" wrapText="1"/>
    </xf>
    <xf numFmtId="0" fontId="36" fillId="0" borderId="0" xfId="3" applyFont="1" applyBorder="1" applyAlignment="1">
      <alignment vertical="center" wrapText="1"/>
    </xf>
    <xf numFmtId="0" fontId="7" fillId="0" borderId="0" xfId="3" applyFont="1" applyBorder="1" applyAlignment="1">
      <alignment horizontal="left" vertical="center" wrapText="1"/>
    </xf>
    <xf numFmtId="0" fontId="29" fillId="0" borderId="0" xfId="4" applyFont="1" applyBorder="1" applyAlignment="1">
      <alignment vertical="center" wrapText="1"/>
    </xf>
    <xf numFmtId="0" fontId="6" fillId="0" borderId="15" xfId="3" applyBorder="1"/>
    <xf numFmtId="0" fontId="6" fillId="0" borderId="16" xfId="3" applyBorder="1"/>
    <xf numFmtId="0" fontId="6" fillId="0" borderId="4" xfId="3" applyBorder="1"/>
    <xf numFmtId="0" fontId="8" fillId="0" borderId="0" xfId="4">
      <alignment vertical="center"/>
    </xf>
    <xf numFmtId="0" fontId="8" fillId="0" borderId="0" xfId="4" applyAlignment="1">
      <alignment horizontal="left" vertical="center" wrapText="1"/>
    </xf>
    <xf numFmtId="0" fontId="8" fillId="0" borderId="0" xfId="4" applyAlignment="1">
      <alignment horizontal="left" vertical="center"/>
    </xf>
    <xf numFmtId="0" fontId="8" fillId="0" borderId="0" xfId="4" applyAlignment="1">
      <alignment vertical="center"/>
    </xf>
    <xf numFmtId="0" fontId="8" fillId="2" borderId="0" xfId="4" applyFill="1">
      <alignment vertical="center"/>
    </xf>
    <xf numFmtId="0" fontId="8" fillId="0" borderId="0" xfId="4" applyAlignment="1">
      <alignment horizontal="center" vertical="center"/>
    </xf>
    <xf numFmtId="0" fontId="36" fillId="5" borderId="10" xfId="4" applyFont="1" applyFill="1" applyBorder="1" applyAlignment="1">
      <alignment horizontal="left" vertical="center" shrinkToFit="1"/>
    </xf>
    <xf numFmtId="0" fontId="36" fillId="5" borderId="21" xfId="4" applyFont="1" applyFill="1" applyBorder="1" applyAlignment="1">
      <alignment horizontal="center" vertical="center"/>
    </xf>
    <xf numFmtId="0" fontId="36" fillId="0" borderId="0" xfId="4" applyFont="1">
      <alignment vertical="center"/>
    </xf>
    <xf numFmtId="0" fontId="7" fillId="0" borderId="16" xfId="3" applyFont="1" applyBorder="1" applyAlignment="1">
      <alignment vertical="top" wrapText="1"/>
    </xf>
    <xf numFmtId="0" fontId="7" fillId="0" borderId="9" xfId="4" applyFont="1" applyBorder="1" applyAlignment="1">
      <alignment horizontal="center" vertical="center" wrapText="1"/>
    </xf>
    <xf numFmtId="0" fontId="7" fillId="0" borderId="20" xfId="3" applyFont="1" applyBorder="1" applyAlignment="1">
      <alignment horizontal="left" vertical="center" wrapText="1"/>
    </xf>
    <xf numFmtId="0" fontId="7" fillId="0" borderId="20" xfId="3" applyFont="1" applyBorder="1" applyAlignment="1">
      <alignment horizontal="center" vertical="center"/>
    </xf>
    <xf numFmtId="0" fontId="7" fillId="0" borderId="12" xfId="3" applyFont="1" applyBorder="1" applyAlignment="1">
      <alignment vertical="top" wrapText="1"/>
    </xf>
    <xf numFmtId="0" fontId="4" fillId="0" borderId="0" xfId="0" applyNumberFormat="1" applyFont="1" applyFill="1" applyBorder="1" applyAlignment="1" applyProtection="1">
      <alignment horizontal="center" vertical="distributed"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4" fillId="6" borderId="10" xfId="0" applyNumberFormat="1" applyFont="1" applyFill="1" applyBorder="1" applyAlignment="1" applyProtection="1">
      <alignment horizontal="center" vertical="center" wrapText="1"/>
    </xf>
    <xf numFmtId="0" fontId="8" fillId="0" borderId="0" xfId="5"/>
    <xf numFmtId="0" fontId="46" fillId="0" borderId="0" xfId="5" applyFont="1" applyAlignment="1">
      <alignment horizontal="center" vertical="center"/>
    </xf>
    <xf numFmtId="0" fontId="36" fillId="0" borderId="0" xfId="5" applyFont="1"/>
    <xf numFmtId="0" fontId="36" fillId="2" borderId="11" xfId="5" applyFont="1" applyFill="1" applyBorder="1"/>
    <xf numFmtId="0" fontId="36" fillId="2" borderId="20" xfId="5" applyFont="1" applyFill="1" applyBorder="1"/>
    <xf numFmtId="0" fontId="37" fillId="2" borderId="12" xfId="5" applyFont="1" applyFill="1" applyBorder="1"/>
    <xf numFmtId="0" fontId="36" fillId="0" borderId="20" xfId="5" applyFont="1" applyBorder="1"/>
    <xf numFmtId="0" fontId="37" fillId="0" borderId="20" xfId="5" applyFont="1" applyBorder="1"/>
    <xf numFmtId="0" fontId="36" fillId="2" borderId="22" xfId="5" applyFont="1" applyFill="1" applyBorder="1"/>
    <xf numFmtId="0" fontId="37" fillId="2" borderId="20" xfId="5" applyFont="1" applyFill="1" applyBorder="1"/>
    <xf numFmtId="0" fontId="36" fillId="0" borderId="11" xfId="5" applyFont="1" applyBorder="1"/>
    <xf numFmtId="0" fontId="2" fillId="0" borderId="12" xfId="5" applyFont="1" applyBorder="1"/>
    <xf numFmtId="0" fontId="47" fillId="0" borderId="0" xfId="5" applyFont="1" applyAlignment="1">
      <alignment vertical="center"/>
    </xf>
    <xf numFmtId="0" fontId="8" fillId="0" borderId="20" xfId="5" applyBorder="1"/>
    <xf numFmtId="0" fontId="37" fillId="0" borderId="12" xfId="5" applyFont="1" applyBorder="1"/>
    <xf numFmtId="0" fontId="36" fillId="2" borderId="12" xfId="5" applyFont="1" applyFill="1" applyBorder="1"/>
    <xf numFmtId="0" fontId="8" fillId="0" borderId="12" xfId="5" applyBorder="1"/>
    <xf numFmtId="0" fontId="37" fillId="0" borderId="0" xfId="5" applyFont="1"/>
    <xf numFmtId="0" fontId="24" fillId="0" borderId="0" xfId="5" applyFont="1"/>
    <xf numFmtId="0" fontId="49" fillId="0" borderId="0" xfId="5" applyFont="1"/>
    <xf numFmtId="0" fontId="23" fillId="0" borderId="0" xfId="5" applyFont="1"/>
    <xf numFmtId="0" fontId="8" fillId="0" borderId="24" xfId="5" applyBorder="1"/>
    <xf numFmtId="0" fontId="8" fillId="0" borderId="25" xfId="5" applyBorder="1"/>
    <xf numFmtId="0" fontId="8" fillId="0" borderId="26" xfId="5" applyBorder="1"/>
    <xf numFmtId="0" fontId="8" fillId="0" borderId="23" xfId="5" applyBorder="1"/>
    <xf numFmtId="0" fontId="37" fillId="0" borderId="27" xfId="5" applyFont="1" applyBorder="1"/>
    <xf numFmtId="0" fontId="36" fillId="0" borderId="31" xfId="5" applyFont="1" applyBorder="1"/>
    <xf numFmtId="0" fontId="36" fillId="0" borderId="32" xfId="5" applyFont="1" applyBorder="1"/>
    <xf numFmtId="0" fontId="8" fillId="0" borderId="32" xfId="5" applyBorder="1"/>
    <xf numFmtId="0" fontId="8" fillId="0" borderId="33" xfId="5" applyBorder="1"/>
    <xf numFmtId="0" fontId="36" fillId="0" borderId="31" xfId="5" applyFont="1" applyBorder="1" applyAlignment="1">
      <alignment horizontal="left"/>
    </xf>
    <xf numFmtId="0" fontId="36" fillId="0" borderId="33" xfId="5" applyFont="1" applyBorder="1"/>
    <xf numFmtId="0" fontId="36" fillId="0" borderId="31" xfId="5" applyFont="1" applyBorder="1" applyAlignment="1">
      <alignment vertical="center"/>
    </xf>
    <xf numFmtId="0" fontId="36" fillId="0" borderId="32" xfId="5" applyFont="1" applyBorder="1" applyAlignment="1">
      <alignment vertical="center"/>
    </xf>
    <xf numFmtId="0" fontId="36" fillId="0" borderId="33" xfId="5" applyFont="1" applyBorder="1" applyAlignment="1">
      <alignment vertical="center"/>
    </xf>
    <xf numFmtId="0" fontId="37" fillId="0" borderId="23" xfId="5" applyFont="1" applyBorder="1"/>
    <xf numFmtId="0" fontId="8" fillId="0" borderId="28" xfId="5" applyBorder="1"/>
    <xf numFmtId="0" fontId="8" fillId="0" borderId="29" xfId="5" applyBorder="1"/>
    <xf numFmtId="0" fontId="37" fillId="0" borderId="29" xfId="5" applyFont="1" applyBorder="1"/>
    <xf numFmtId="0" fontId="37" fillId="0" borderId="30" xfId="5" applyFont="1" applyBorder="1"/>
    <xf numFmtId="177" fontId="8" fillId="0" borderId="0" xfId="5" applyNumberFormat="1"/>
    <xf numFmtId="0" fontId="48" fillId="7" borderId="34" xfId="5" applyFont="1" applyFill="1" applyBorder="1"/>
    <xf numFmtId="0" fontId="50" fillId="7" borderId="35" xfId="5" applyFont="1" applyFill="1" applyBorder="1"/>
    <xf numFmtId="0" fontId="51" fillId="7" borderId="35" xfId="5" applyFont="1" applyFill="1" applyBorder="1"/>
    <xf numFmtId="0" fontId="51" fillId="7" borderId="36" xfId="5" applyFont="1" applyFill="1" applyBorder="1"/>
    <xf numFmtId="0" fontId="24" fillId="2" borderId="38" xfId="5" applyFont="1" applyFill="1" applyBorder="1" applyAlignment="1">
      <alignment horizontal="center" vertical="center" wrapText="1"/>
    </xf>
    <xf numFmtId="0" fontId="24" fillId="2" borderId="39" xfId="5" applyFont="1" applyFill="1" applyBorder="1" applyAlignment="1">
      <alignment horizontal="center" vertical="center" wrapText="1"/>
    </xf>
    <xf numFmtId="0" fontId="37" fillId="0" borderId="32" xfId="5" applyFont="1" applyBorder="1"/>
    <xf numFmtId="0" fontId="24" fillId="2" borderId="41" xfId="5" applyFont="1" applyFill="1" applyBorder="1" applyAlignment="1">
      <alignment horizontal="center" vertical="center" wrapText="1"/>
    </xf>
    <xf numFmtId="0" fontId="24" fillId="2" borderId="42" xfId="5" applyFont="1" applyFill="1" applyBorder="1" applyAlignment="1">
      <alignment horizontal="center" vertical="center" wrapText="1"/>
    </xf>
    <xf numFmtId="0" fontId="36" fillId="0" borderId="43" xfId="5" applyFont="1" applyBorder="1"/>
    <xf numFmtId="0" fontId="36" fillId="0" borderId="7" xfId="5" applyFont="1" applyBorder="1"/>
    <xf numFmtId="0" fontId="37" fillId="0" borderId="7" xfId="5" applyFont="1" applyBorder="1"/>
    <xf numFmtId="177" fontId="49" fillId="0" borderId="7" xfId="5" applyNumberFormat="1" applyFont="1" applyBorder="1" applyAlignment="1">
      <alignment horizontal="center"/>
    </xf>
    <xf numFmtId="177" fontId="49" fillId="0" borderId="44" xfId="5" applyNumberFormat="1" applyFont="1" applyBorder="1" applyAlignment="1">
      <alignment horizontal="center"/>
    </xf>
    <xf numFmtId="0" fontId="36" fillId="8" borderId="43" xfId="5" applyFont="1" applyFill="1" applyBorder="1"/>
    <xf numFmtId="0" fontId="36" fillId="8" borderId="7" xfId="5" applyFont="1" applyFill="1" applyBorder="1"/>
    <xf numFmtId="0" fontId="37" fillId="8" borderId="7" xfId="5" applyFont="1" applyFill="1" applyBorder="1"/>
    <xf numFmtId="177" fontId="49" fillId="8" borderId="7" xfId="5" applyNumberFormat="1" applyFont="1" applyFill="1" applyBorder="1" applyAlignment="1">
      <alignment horizontal="center"/>
    </xf>
    <xf numFmtId="177" fontId="49" fillId="8" borderId="44" xfId="5" applyNumberFormat="1" applyFont="1" applyFill="1" applyBorder="1" applyAlignment="1">
      <alignment horizontal="center"/>
    </xf>
    <xf numFmtId="0" fontId="36" fillId="9" borderId="43" xfId="5" applyFont="1" applyFill="1" applyBorder="1"/>
    <xf numFmtId="0" fontId="36" fillId="9" borderId="7" xfId="5" applyFont="1" applyFill="1" applyBorder="1"/>
    <xf numFmtId="0" fontId="37" fillId="9" borderId="7" xfId="5" applyFont="1" applyFill="1" applyBorder="1"/>
    <xf numFmtId="177" fontId="49" fillId="9" borderId="7" xfId="5" applyNumberFormat="1" applyFont="1" applyFill="1" applyBorder="1" applyAlignment="1">
      <alignment horizontal="center"/>
    </xf>
    <xf numFmtId="177" fontId="49" fillId="9" borderId="44" xfId="5" applyNumberFormat="1" applyFont="1" applyFill="1" applyBorder="1" applyAlignment="1">
      <alignment horizontal="center"/>
    </xf>
    <xf numFmtId="0" fontId="53" fillId="0" borderId="0" xfId="5" applyFont="1" applyAlignment="1">
      <alignment horizontal="left" vertical="center" wrapText="1"/>
    </xf>
    <xf numFmtId="0" fontId="36" fillId="4" borderId="43" xfId="5" applyFont="1" applyFill="1" applyBorder="1"/>
    <xf numFmtId="0" fontId="36" fillId="4" borderId="7" xfId="5" applyFont="1" applyFill="1" applyBorder="1"/>
    <xf numFmtId="0" fontId="37" fillId="4" borderId="7" xfId="5" applyFont="1" applyFill="1" applyBorder="1"/>
    <xf numFmtId="177" fontId="49" fillId="4" borderId="7" xfId="5" applyNumberFormat="1" applyFont="1" applyFill="1" applyBorder="1" applyAlignment="1">
      <alignment horizontal="center"/>
    </xf>
    <xf numFmtId="177" fontId="54" fillId="9" borderId="7" xfId="5" applyNumberFormat="1" applyFont="1" applyFill="1" applyBorder="1" applyAlignment="1">
      <alignment horizontal="center"/>
    </xf>
    <xf numFmtId="177" fontId="54" fillId="4" borderId="7" xfId="5" applyNumberFormat="1" applyFont="1" applyFill="1" applyBorder="1" applyAlignment="1">
      <alignment horizontal="center"/>
    </xf>
    <xf numFmtId="0" fontId="36" fillId="0" borderId="31" xfId="5" applyFont="1" applyBorder="1" applyAlignment="1">
      <alignment vertical="top"/>
    </xf>
    <xf numFmtId="0" fontId="37" fillId="0" borderId="32" xfId="5" applyFont="1" applyBorder="1" applyAlignment="1">
      <alignment vertical="top"/>
    </xf>
    <xf numFmtId="0" fontId="37" fillId="0" borderId="33" xfId="5" applyFont="1" applyBorder="1" applyAlignment="1">
      <alignment vertical="top"/>
    </xf>
    <xf numFmtId="0" fontId="36" fillId="4" borderId="45" xfId="5" applyFont="1" applyFill="1" applyBorder="1"/>
    <xf numFmtId="0" fontId="36" fillId="4" borderId="46" xfId="5" applyFont="1" applyFill="1" applyBorder="1"/>
    <xf numFmtId="0" fontId="37" fillId="4" borderId="46" xfId="5" applyFont="1" applyFill="1" applyBorder="1"/>
    <xf numFmtId="177" fontId="49" fillId="4" borderId="46" xfId="5" applyNumberFormat="1" applyFont="1" applyFill="1" applyBorder="1" applyAlignment="1">
      <alignment horizontal="center"/>
    </xf>
    <xf numFmtId="177" fontId="54" fillId="4" borderId="46" xfId="5" applyNumberFormat="1" applyFont="1" applyFill="1" applyBorder="1" applyAlignment="1">
      <alignment horizontal="center"/>
    </xf>
    <xf numFmtId="177" fontId="49" fillId="0" borderId="0" xfId="5" applyNumberFormat="1" applyFont="1" applyAlignment="1">
      <alignment horizontal="center"/>
    </xf>
    <xf numFmtId="0" fontId="10" fillId="3" borderId="5" xfId="1" applyFont="1" applyFill="1" applyBorder="1" applyAlignment="1">
      <alignment horizontal="center" vertical="center"/>
    </xf>
    <xf numFmtId="0" fontId="11" fillId="3" borderId="5" xfId="1" applyFont="1" applyFill="1" applyBorder="1" applyAlignment="1">
      <alignment horizontal="center" vertical="center"/>
    </xf>
    <xf numFmtId="176" fontId="12" fillId="0" borderId="5"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13" fillId="3" borderId="5" xfId="2" applyFont="1" applyFill="1" applyBorder="1" applyAlignment="1">
      <alignment horizontal="center" vertical="center"/>
    </xf>
    <xf numFmtId="0" fontId="14" fillId="3" borderId="5" xfId="2" applyFont="1" applyFill="1" applyBorder="1" applyAlignment="1">
      <alignment horizontal="center" vertical="center"/>
    </xf>
    <xf numFmtId="0" fontId="15" fillId="0" borderId="6" xfId="2" applyFont="1" applyFill="1" applyBorder="1" applyAlignment="1">
      <alignment horizontal="left" vertical="center" wrapText="1"/>
    </xf>
    <xf numFmtId="0" fontId="15" fillId="0" borderId="7" xfId="2" applyFont="1" applyFill="1" applyBorder="1" applyAlignment="1">
      <alignment horizontal="left" vertical="center"/>
    </xf>
    <xf numFmtId="0" fontId="15" fillId="0" borderId="8" xfId="2" applyFont="1" applyFill="1" applyBorder="1" applyAlignment="1">
      <alignment horizontal="left" vertical="center"/>
    </xf>
    <xf numFmtId="0" fontId="7" fillId="2" borderId="5" xfId="1" applyFont="1" applyFill="1" applyBorder="1" applyAlignment="1">
      <alignment horizontal="center" vertical="justify"/>
    </xf>
    <xf numFmtId="0" fontId="6" fillId="0" borderId="5" xfId="1" applyBorder="1" applyAlignment="1"/>
    <xf numFmtId="0" fontId="9" fillId="0" borderId="0" xfId="2" applyFont="1" applyAlignment="1">
      <alignment horizontal="center" vertical="center"/>
    </xf>
    <xf numFmtId="176" fontId="12" fillId="0" borderId="6"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176" fontId="6" fillId="0" borderId="8" xfId="1" applyNumberFormat="1" applyFont="1" applyBorder="1" applyAlignment="1">
      <alignment horizontal="center" vertical="center" shrinkToFit="1"/>
    </xf>
    <xf numFmtId="0" fontId="0" fillId="0" borderId="10"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31" fillId="3" borderId="11" xfId="3" applyFont="1" applyFill="1" applyBorder="1" applyAlignment="1">
      <alignment horizontal="center" vertical="center"/>
    </xf>
    <xf numFmtId="0" fontId="31" fillId="3" borderId="12" xfId="3" applyFont="1" applyFill="1" applyBorder="1" applyAlignment="1">
      <alignment horizontal="center" vertical="center"/>
    </xf>
    <xf numFmtId="0" fontId="19" fillId="0" borderId="0" xfId="3" applyFont="1" applyFill="1" applyBorder="1" applyAlignment="1">
      <alignment horizontal="left" vertical="center" wrapText="1"/>
    </xf>
    <xf numFmtId="0" fontId="19" fillId="2" borderId="0" xfId="3" applyFont="1" applyFill="1" applyBorder="1" applyAlignment="1">
      <alignment horizontal="left" vertical="center" wrapText="1"/>
    </xf>
    <xf numFmtId="0" fontId="25" fillId="3" borderId="4" xfId="3" applyFont="1" applyFill="1" applyBorder="1" applyAlignment="1">
      <alignment horizontal="center" vertical="center"/>
    </xf>
    <xf numFmtId="0" fontId="25" fillId="3" borderId="10" xfId="3" applyFont="1" applyFill="1" applyBorder="1" applyAlignment="1">
      <alignment horizontal="center" vertical="center"/>
    </xf>
    <xf numFmtId="0" fontId="38" fillId="0" borderId="9" xfId="3" applyFont="1" applyBorder="1" applyAlignment="1"/>
    <xf numFmtId="0" fontId="0" fillId="0" borderId="9" xfId="0" applyBorder="1" applyAlignment="1"/>
    <xf numFmtId="0" fontId="43" fillId="0" borderId="0" xfId="4" applyFont="1" applyAlignment="1">
      <alignment horizontal="center" vertical="center"/>
    </xf>
    <xf numFmtId="0" fontId="23" fillId="5" borderId="11" xfId="4" applyFont="1" applyFill="1" applyBorder="1" applyAlignment="1">
      <alignment horizontal="left" vertical="center" shrinkToFit="1"/>
    </xf>
    <xf numFmtId="0" fontId="23" fillId="5" borderId="20" xfId="4" applyFont="1" applyFill="1" applyBorder="1" applyAlignment="1">
      <alignment horizontal="left" vertical="center" shrinkToFit="1"/>
    </xf>
    <xf numFmtId="0" fontId="23" fillId="5" borderId="12" xfId="4" applyFont="1" applyFill="1" applyBorder="1" applyAlignment="1">
      <alignment horizontal="left" vertical="center" shrinkToFit="1"/>
    </xf>
    <xf numFmtId="0" fontId="36" fillId="5" borderId="11" xfId="4" applyFont="1" applyFill="1" applyBorder="1" applyAlignment="1">
      <alignment horizontal="center" vertical="center"/>
    </xf>
    <xf numFmtId="0" fontId="36" fillId="5" borderId="12" xfId="4" applyFont="1" applyFill="1" applyBorder="1" applyAlignment="1">
      <alignment horizontal="center" vertical="center"/>
    </xf>
    <xf numFmtId="0" fontId="7" fillId="0" borderId="10" xfId="3" applyFont="1" applyBorder="1" applyAlignment="1">
      <alignment horizontal="left" vertical="center" wrapText="1"/>
    </xf>
    <xf numFmtId="0" fontId="7" fillId="0" borderId="13" xfId="3" applyFont="1" applyBorder="1" applyAlignment="1">
      <alignment horizontal="left" vertical="center" wrapText="1"/>
    </xf>
    <xf numFmtId="0" fontId="7" fillId="0" borderId="4" xfId="3" applyFont="1" applyBorder="1" applyAlignment="1">
      <alignment horizontal="left" vertical="center" wrapText="1"/>
    </xf>
    <xf numFmtId="0" fontId="0" fillId="0" borderId="4" xfId="0" applyBorder="1" applyAlignment="1">
      <alignment horizontal="left" vertical="center" wrapText="1"/>
    </xf>
    <xf numFmtId="0" fontId="23" fillId="6" borderId="11" xfId="4" applyFont="1" applyFill="1" applyBorder="1" applyAlignment="1">
      <alignment horizontal="left" vertical="center" shrinkToFit="1"/>
    </xf>
    <xf numFmtId="0" fontId="23" fillId="6" borderId="20" xfId="4" applyFont="1" applyFill="1" applyBorder="1" applyAlignment="1">
      <alignment horizontal="left" vertical="center" shrinkToFit="1"/>
    </xf>
    <xf numFmtId="0" fontId="23" fillId="6" borderId="12" xfId="4" applyFont="1" applyFill="1" applyBorder="1" applyAlignment="1">
      <alignment horizontal="left" vertical="center" shrinkToFit="1"/>
    </xf>
    <xf numFmtId="0" fontId="7" fillId="0" borderId="1" xfId="3" applyFont="1" applyBorder="1" applyAlignment="1">
      <alignment horizontal="left" vertical="center" wrapText="1"/>
    </xf>
    <xf numFmtId="0" fontId="7" fillId="0" borderId="22" xfId="3" applyFont="1"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4" fillId="6" borderId="11" xfId="0" applyNumberFormat="1"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44" fillId="0" borderId="13" xfId="0" applyNumberFormat="1" applyFont="1" applyFill="1" applyBorder="1" applyAlignment="1" applyProtection="1">
      <alignment horizontal="left" vertical="center" wrapText="1"/>
    </xf>
    <xf numFmtId="0" fontId="44" fillId="0" borderId="4" xfId="0" applyNumberFormat="1" applyFont="1" applyFill="1" applyBorder="1" applyAlignment="1" applyProtection="1">
      <alignment horizontal="left" vertical="center" wrapText="1"/>
    </xf>
    <xf numFmtId="0" fontId="44" fillId="0" borderId="4" xfId="0" applyFont="1" applyBorder="1" applyAlignment="1">
      <alignment vertical="center" wrapText="1"/>
    </xf>
    <xf numFmtId="0" fontId="44" fillId="0" borderId="1" xfId="0" applyFont="1" applyBorder="1" applyAlignment="1">
      <alignment vertical="center" wrapText="1"/>
    </xf>
    <xf numFmtId="0" fontId="45" fillId="0" borderId="0" xfId="5" applyFont="1" applyAlignment="1">
      <alignment horizontal="center" vertical="center" wrapText="1"/>
    </xf>
    <xf numFmtId="0" fontId="45" fillId="0" borderId="0" xfId="5" applyFont="1" applyAlignment="1">
      <alignment horizontal="center" vertical="center"/>
    </xf>
    <xf numFmtId="0" fontId="48" fillId="7" borderId="23" xfId="5" applyFont="1" applyFill="1" applyBorder="1" applyAlignment="1">
      <alignment horizontal="center" vertical="center" wrapText="1"/>
    </xf>
    <xf numFmtId="0" fontId="48" fillId="7" borderId="0" xfId="5" applyFont="1" applyFill="1" applyAlignment="1">
      <alignment horizontal="center" vertical="center" wrapText="1"/>
    </xf>
    <xf numFmtId="0" fontId="8" fillId="0" borderId="24" xfId="5" applyBorder="1" applyAlignment="1">
      <alignment horizontal="left" vertical="center" wrapText="1"/>
    </xf>
    <xf numFmtId="0" fontId="8" fillId="0" borderId="25" xfId="5" applyBorder="1" applyAlignment="1">
      <alignment horizontal="left" vertical="center" wrapText="1"/>
    </xf>
    <xf numFmtId="0" fontId="8" fillId="0" borderId="26" xfId="5" applyBorder="1" applyAlignment="1">
      <alignment horizontal="left" vertical="center" wrapText="1"/>
    </xf>
    <xf numFmtId="0" fontId="8" fillId="0" borderId="23" xfId="5" applyBorder="1" applyAlignment="1">
      <alignment horizontal="left" vertical="center" wrapText="1"/>
    </xf>
    <xf numFmtId="0" fontId="8" fillId="0" borderId="0" xfId="5" applyAlignment="1">
      <alignment horizontal="left" vertical="center" wrapText="1"/>
    </xf>
    <xf numFmtId="0" fontId="8" fillId="0" borderId="27" xfId="5" applyBorder="1" applyAlignment="1">
      <alignment horizontal="left" vertical="center" wrapText="1"/>
    </xf>
    <xf numFmtId="0" fontId="8" fillId="0" borderId="28" xfId="5" applyBorder="1" applyAlignment="1">
      <alignment horizontal="left" vertical="center" wrapText="1"/>
    </xf>
    <xf numFmtId="0" fontId="8" fillId="0" borderId="29" xfId="5" applyBorder="1" applyAlignment="1">
      <alignment horizontal="left" vertical="center" wrapText="1"/>
    </xf>
    <xf numFmtId="0" fontId="8" fillId="0" borderId="30" xfId="5" applyBorder="1" applyAlignment="1">
      <alignment horizontal="left" vertical="center" wrapText="1"/>
    </xf>
    <xf numFmtId="0" fontId="36" fillId="0" borderId="31" xfId="5" applyFont="1" applyBorder="1" applyAlignment="1">
      <alignment horizontal="left"/>
    </xf>
    <xf numFmtId="0" fontId="36" fillId="0" borderId="32" xfId="5" applyFont="1" applyBorder="1" applyAlignment="1">
      <alignment horizontal="left"/>
    </xf>
    <xf numFmtId="0" fontId="36" fillId="0" borderId="33" xfId="5" applyFont="1" applyBorder="1" applyAlignment="1">
      <alignment horizontal="left"/>
    </xf>
    <xf numFmtId="0" fontId="36" fillId="0" borderId="31" xfId="5" applyFont="1" applyBorder="1" applyAlignment="1">
      <alignment horizontal="center"/>
    </xf>
    <xf numFmtId="0" fontId="36" fillId="0" borderId="32" xfId="5" applyFont="1" applyBorder="1" applyAlignment="1">
      <alignment horizontal="center"/>
    </xf>
    <xf numFmtId="0" fontId="36" fillId="0" borderId="33" xfId="5" applyFont="1" applyBorder="1" applyAlignment="1">
      <alignment horizontal="center"/>
    </xf>
    <xf numFmtId="0" fontId="24" fillId="2" borderId="37" xfId="5" applyFont="1" applyFill="1" applyBorder="1" applyAlignment="1">
      <alignment horizontal="left" vertical="center"/>
    </xf>
    <xf numFmtId="0" fontId="24" fillId="2" borderId="38" xfId="5" applyFont="1" applyFill="1" applyBorder="1" applyAlignment="1">
      <alignment horizontal="left" vertical="center"/>
    </xf>
    <xf numFmtId="0" fontId="24" fillId="2" borderId="40" xfId="5" applyFont="1" applyFill="1" applyBorder="1" applyAlignment="1">
      <alignment horizontal="left" vertical="center"/>
    </xf>
    <xf numFmtId="0" fontId="24" fillId="2" borderId="41" xfId="5" applyFont="1" applyFill="1" applyBorder="1" applyAlignment="1">
      <alignment horizontal="left" vertical="center"/>
    </xf>
    <xf numFmtId="0" fontId="52" fillId="0" borderId="24" xfId="5" applyFont="1" applyBorder="1" applyAlignment="1">
      <alignment horizontal="left" vertical="center" wrapText="1"/>
    </xf>
    <xf numFmtId="0" fontId="53" fillId="0" borderId="25" xfId="5" applyFont="1" applyBorder="1" applyAlignment="1">
      <alignment horizontal="left" vertical="center" wrapText="1"/>
    </xf>
    <xf numFmtId="0" fontId="53" fillId="0" borderId="26" xfId="5" applyFont="1" applyBorder="1" applyAlignment="1">
      <alignment horizontal="left" vertical="center" wrapText="1"/>
    </xf>
    <xf numFmtId="0" fontId="53" fillId="0" borderId="28" xfId="5" applyFont="1" applyBorder="1" applyAlignment="1">
      <alignment horizontal="left" vertical="center" wrapText="1"/>
    </xf>
    <xf numFmtId="0" fontId="53" fillId="0" borderId="29" xfId="5" applyFont="1" applyBorder="1" applyAlignment="1">
      <alignment horizontal="left" vertical="center" wrapText="1"/>
    </xf>
    <xf numFmtId="0" fontId="53" fillId="0" borderId="30" xfId="5" applyFont="1" applyBorder="1" applyAlignment="1">
      <alignment horizontal="left" vertical="center" wrapText="1"/>
    </xf>
    <xf numFmtId="0" fontId="52" fillId="0" borderId="23" xfId="5" applyFont="1" applyBorder="1" applyAlignment="1">
      <alignment horizontal="left" vertical="center" wrapText="1"/>
    </xf>
    <xf numFmtId="0" fontId="52" fillId="0" borderId="0" xfId="5" applyFont="1" applyAlignment="1">
      <alignment horizontal="left" vertical="center" wrapText="1"/>
    </xf>
    <xf numFmtId="0" fontId="52" fillId="0" borderId="27" xfId="5" applyFont="1" applyBorder="1" applyAlignment="1">
      <alignment horizontal="left" vertical="center" wrapText="1"/>
    </xf>
    <xf numFmtId="0" fontId="52" fillId="0" borderId="28" xfId="5" applyFont="1" applyBorder="1" applyAlignment="1">
      <alignment horizontal="left" vertical="center" wrapText="1"/>
    </xf>
    <xf numFmtId="0" fontId="52" fillId="0" borderId="29" xfId="5" applyFont="1" applyBorder="1" applyAlignment="1">
      <alignment horizontal="left" vertical="center" wrapText="1"/>
    </xf>
    <xf numFmtId="0" fontId="52" fillId="0" borderId="30" xfId="5" applyFont="1" applyBorder="1" applyAlignment="1">
      <alignment horizontal="left" vertical="center" wrapText="1"/>
    </xf>
    <xf numFmtId="0" fontId="7" fillId="0" borderId="10" xfId="3" applyFont="1" applyFill="1" applyBorder="1" applyAlignment="1">
      <alignment horizontal="left" vertical="center" wrapText="1"/>
    </xf>
    <xf numFmtId="0" fontId="36" fillId="0" borderId="3" xfId="0" applyNumberFormat="1" applyFont="1" applyFill="1" applyBorder="1" applyAlignment="1" applyProtection="1">
      <alignment horizontal="left" vertical="center" wrapText="1"/>
    </xf>
    <xf numFmtId="0" fontId="55" fillId="0" borderId="2" xfId="0" applyNumberFormat="1" applyFont="1" applyFill="1" applyBorder="1" applyAlignment="1" applyProtection="1">
      <alignment horizontal="left" vertical="center" wrapText="1"/>
    </xf>
    <xf numFmtId="0" fontId="36" fillId="0" borderId="4" xfId="0" applyNumberFormat="1" applyFont="1" applyFill="1" applyBorder="1" applyAlignment="1" applyProtection="1">
      <alignment horizontal="left" vertical="center" wrapText="1"/>
    </xf>
    <xf numFmtId="0" fontId="36" fillId="4" borderId="3" xfId="4" applyFont="1" applyFill="1" applyBorder="1" applyAlignment="1">
      <alignment horizontal="left" vertical="center" wrapText="1"/>
    </xf>
    <xf numFmtId="0" fontId="0" fillId="0" borderId="1" xfId="0" applyBorder="1" applyAlignment="1">
      <alignment horizontal="left" vertical="center" wrapText="1"/>
    </xf>
    <xf numFmtId="0" fontId="7" fillId="0" borderId="17"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3" xfId="3" applyFont="1" applyFill="1" applyBorder="1" applyAlignment="1">
      <alignment horizontal="left" vertical="center" wrapText="1"/>
    </xf>
    <xf numFmtId="0" fontId="7" fillId="0" borderId="4" xfId="3" applyFont="1" applyFill="1" applyBorder="1" applyAlignment="1">
      <alignment horizontal="left" vertical="center" wrapText="1"/>
    </xf>
    <xf numFmtId="0" fontId="41" fillId="0" borderId="17" xfId="3" applyFont="1" applyFill="1" applyBorder="1" applyAlignment="1">
      <alignment horizontal="left" vertical="center" wrapText="1"/>
    </xf>
    <xf numFmtId="0" fontId="41" fillId="0" borderId="1" xfId="3" applyFont="1" applyFill="1" applyBorder="1" applyAlignment="1">
      <alignment horizontal="left" vertical="center" wrapText="1"/>
    </xf>
    <xf numFmtId="0" fontId="36" fillId="0" borderId="1" xfId="0" applyNumberFormat="1" applyFont="1" applyFill="1" applyBorder="1" applyAlignment="1" applyProtection="1">
      <alignment horizontal="left" vertical="center" wrapText="1"/>
    </xf>
    <xf numFmtId="0" fontId="41" fillId="0" borderId="47" xfId="3" applyFont="1" applyFill="1" applyBorder="1" applyAlignment="1">
      <alignment horizontal="left" vertical="center" wrapText="1"/>
    </xf>
    <xf numFmtId="0" fontId="7" fillId="0" borderId="47" xfId="3" applyFont="1" applyBorder="1" applyAlignment="1">
      <alignment vertical="center"/>
    </xf>
    <xf numFmtId="0" fontId="40" fillId="4" borderId="47" xfId="3" applyFont="1" applyFill="1" applyBorder="1" applyAlignment="1">
      <alignment vertical="center"/>
    </xf>
    <xf numFmtId="0" fontId="7" fillId="0" borderId="13" xfId="4" applyFont="1" applyBorder="1" applyAlignment="1">
      <alignment horizontal="left" vertical="center" wrapText="1"/>
    </xf>
    <xf numFmtId="0" fontId="7" fillId="0" borderId="4" xfId="4" applyFont="1" applyBorder="1" applyAlignment="1">
      <alignment horizontal="left" vertical="center" wrapText="1"/>
    </xf>
    <xf numFmtId="0" fontId="7" fillId="0" borderId="1" xfId="4" applyFont="1" applyBorder="1" applyAlignment="1">
      <alignment horizontal="left" vertical="center" wrapText="1"/>
    </xf>
    <xf numFmtId="0" fontId="7" fillId="0" borderId="13"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4" fillId="6" borderId="48" xfId="0" applyNumberFormat="1" applyFont="1" applyFill="1" applyBorder="1" applyAlignment="1" applyProtection="1">
      <alignment horizontal="center" vertical="center" wrapText="1"/>
    </xf>
    <xf numFmtId="0" fontId="4" fillId="6" borderId="49" xfId="0" applyNumberFormat="1" applyFont="1" applyFill="1" applyBorder="1" applyAlignment="1" applyProtection="1">
      <alignment horizontal="center"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4" applyFont="1" applyBorder="1" applyAlignment="1">
      <alignment horizontal="left" vertical="center" wrapText="1"/>
    </xf>
    <xf numFmtId="0" fontId="7" fillId="0" borderId="16" xfId="4" applyFont="1" applyBorder="1" applyAlignment="1">
      <alignment vertical="center" wrapText="1"/>
    </xf>
    <xf numFmtId="0" fontId="2" fillId="6" borderId="10" xfId="0" applyNumberFormat="1" applyFont="1" applyFill="1" applyBorder="1" applyAlignment="1" applyProtection="1">
      <alignment horizontal="left" vertical="center" wrapText="1"/>
    </xf>
    <xf numFmtId="0" fontId="7" fillId="0" borderId="0" xfId="4" applyFont="1" applyAlignment="1">
      <alignment vertical="center" wrapText="1"/>
    </xf>
    <xf numFmtId="0" fontId="56" fillId="0" borderId="36" xfId="0" applyNumberFormat="1" applyFont="1" applyFill="1" applyBorder="1" applyAlignment="1" applyProtection="1">
      <alignment horizontal="left" vertical="center" wrapText="1"/>
    </xf>
    <xf numFmtId="0" fontId="56" fillId="0" borderId="16"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distributed" wrapText="1"/>
    </xf>
    <xf numFmtId="0" fontId="42" fillId="0" borderId="34" xfId="0" applyNumberFormat="1" applyFont="1" applyFill="1" applyBorder="1" applyAlignment="1" applyProtection="1">
      <alignment horizontal="left" vertical="top" wrapText="1"/>
    </xf>
    <xf numFmtId="0" fontId="42" fillId="0" borderId="15" xfId="0" applyNumberFormat="1" applyFont="1" applyFill="1" applyBorder="1" applyAlignment="1" applyProtection="1">
      <alignment horizontal="left" vertical="top" wrapText="1"/>
    </xf>
    <xf numFmtId="0" fontId="42" fillId="0" borderId="50" xfId="0" applyNumberFormat="1" applyFont="1" applyFill="1" applyBorder="1" applyAlignment="1" applyProtection="1">
      <alignment horizontal="left" vertical="top" wrapText="1"/>
    </xf>
    <xf numFmtId="0" fontId="7" fillId="0" borderId="36" xfId="3" applyFont="1" applyBorder="1" applyAlignment="1">
      <alignment vertical="top" wrapText="1"/>
    </xf>
    <xf numFmtId="0" fontId="7" fillId="0" borderId="51" xfId="3" applyFont="1" applyBorder="1" applyAlignment="1">
      <alignment vertical="top" wrapText="1"/>
    </xf>
    <xf numFmtId="0" fontId="36" fillId="0" borderId="36" xfId="4" applyFont="1" applyBorder="1">
      <alignment vertical="center"/>
    </xf>
    <xf numFmtId="0" fontId="36" fillId="0" borderId="36" xfId="4" applyFont="1" applyBorder="1" applyAlignment="1">
      <alignment vertical="center" wrapText="1"/>
    </xf>
    <xf numFmtId="0" fontId="7" fillId="0" borderId="34" xfId="3" applyFont="1" applyBorder="1" applyAlignment="1">
      <alignment horizontal="center" vertical="top"/>
    </xf>
    <xf numFmtId="0" fontId="7" fillId="0" borderId="15" xfId="3" applyFont="1" applyBorder="1" applyAlignment="1">
      <alignment horizontal="center" vertical="top"/>
    </xf>
    <xf numFmtId="0" fontId="7" fillId="0" borderId="50" xfId="3" applyFont="1" applyBorder="1" applyAlignment="1">
      <alignment horizontal="center" vertical="top"/>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(2)'!$C$25:$C$31</c:f>
              <c:numCache>
                <c:formatCode>General</c:formatCode>
                <c:ptCount val="7"/>
              </c:numCache>
            </c:numRef>
          </c:val>
          <c:extLst xmlns:c15="http://schemas.microsoft.com/office/drawing/2012/chart">
            <c:ext xmlns:c16="http://schemas.microsoft.com/office/drawing/2014/chart" uri="{C3380CC4-5D6E-409C-BE32-E72D297353CC}">
              <c16:uniqueId val="{00000000-89C9-4102-9D0A-750F785A061D}"/>
            </c:ext>
          </c:extLst>
        </c:ser>
        <c:ser>
          <c:idx val="1"/>
          <c:order val="1"/>
          <c:spPr>
            <a:ln w="28575" cap="rnd">
              <a:solidFill>
                <a:schemeClr val="accent2"/>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(2)'!$D$25:$D$31</c:f>
              <c:numCache>
                <c:formatCode>General</c:formatCode>
                <c:ptCount val="7"/>
              </c:numCache>
            </c:numRef>
          </c:val>
          <c:extLst xmlns:c15="http://schemas.microsoft.com/office/drawing/2012/chart">
            <c:ext xmlns:c16="http://schemas.microsoft.com/office/drawing/2014/chart" uri="{C3380CC4-5D6E-409C-BE32-E72D297353CC}">
              <c16:uniqueId val="{00000001-89C9-4102-9D0A-750F785A061D}"/>
            </c:ext>
          </c:extLst>
        </c:ser>
        <c:ser>
          <c:idx val="2"/>
          <c:order val="2"/>
          <c:spPr>
            <a:ln w="28575" cap="rnd">
              <a:solidFill>
                <a:schemeClr val="accent3"/>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(2)'!$E$25:$E$31</c:f>
              <c:numCache>
                <c:formatCode>General</c:formatCode>
                <c:ptCount val="7"/>
              </c:numCache>
            </c:numRef>
          </c:val>
          <c:extLst xmlns:c15="http://schemas.microsoft.com/office/drawing/2012/chart">
            <c:ext xmlns:c16="http://schemas.microsoft.com/office/drawing/2014/chart" uri="{C3380CC4-5D6E-409C-BE32-E72D297353CC}">
              <c16:uniqueId val="{00000002-89C9-4102-9D0A-750F785A061D}"/>
            </c:ext>
          </c:extLst>
        </c:ser>
        <c:ser>
          <c:idx val="3"/>
          <c:order val="3"/>
          <c:spPr>
            <a:ln w="28575" cap="rnd">
              <a:solidFill>
                <a:schemeClr val="accent4"/>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(2)'!$F$25:$F$31</c:f>
              <c:numCache>
                <c:formatCode>0.0_ </c:formatCode>
                <c:ptCount val="7"/>
              </c:numCache>
            </c:numRef>
          </c:val>
          <c:extLst xmlns:c15="http://schemas.microsoft.com/office/drawing/2012/chart">
            <c:ext xmlns:c16="http://schemas.microsoft.com/office/drawing/2014/chart" uri="{C3380CC4-5D6E-409C-BE32-E72D297353CC}">
              <c16:uniqueId val="{00000003-89C9-4102-9D0A-750F785A061D}"/>
            </c:ext>
          </c:extLst>
        </c:ser>
        <c:ser>
          <c:idx val="4"/>
          <c:order val="4"/>
          <c:spPr>
            <a:ln w="28575" cap="rnd">
              <a:solidFill>
                <a:schemeClr val="accent5"/>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9C9-4102-9D0A-750F785A061D}"/>
            </c:ext>
          </c:extLst>
        </c:ser>
        <c:ser>
          <c:idx val="5"/>
          <c:order val="5"/>
          <c:spPr>
            <a:ln w="12700" cap="rnd">
              <a:solidFill>
                <a:schemeClr val="accent6"/>
              </a:solidFill>
              <a:round/>
            </a:ln>
            <a:effectLst/>
          </c:spPr>
          <c:marker>
            <c:symbol val="none"/>
          </c:marker>
          <c:cat>
            <c:strRef>
              <c:f>'OJTｺﾐｭﾆｹｰｼｮﾝｼｰﾄ (2)'!$B$25:$B$31</c:f>
              <c:strCache>
                <c:ptCount val="7"/>
                <c:pt idx="0">
                  <c:v>企業倫理とコンプライアンス</c:v>
                </c:pt>
                <c:pt idx="1">
                  <c:v>関係者との連携による業務の遂行</c:v>
                </c:pt>
                <c:pt idx="2">
                  <c:v>課題の設定と成果の追求</c:v>
                </c:pt>
                <c:pt idx="3">
                  <c:v>業務効率化の推進</c:v>
                </c:pt>
                <c:pt idx="4">
                  <c:v>ロジスティクス計画・管理</c:v>
                </c:pt>
                <c:pt idx="5">
                  <c:v>在庫・システム・コスト管理 </c:v>
                </c:pt>
                <c:pt idx="6">
                  <c:v>物流情報システム</c:v>
                </c:pt>
              </c:strCache>
            </c:strRef>
          </c:cat>
          <c:val>
            <c:numRef>
              <c:f>'OJTｺﾐｭﾆｹｰｼｮﾝｼｰﾄ (2)'!$H$25:$H$31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89C9-4102-9D0A-750F785A061D}"/>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26</xdr:row>
      <xdr:rowOff>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562100" y="3028950"/>
          <a:ext cx="4953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26</xdr:row>
      <xdr:rowOff>0</xdr:rowOff>
    </xdr:from>
    <xdr:to>
      <xdr:col>10</xdr:col>
      <xdr:colOff>152400</xdr:colOff>
      <xdr:row>30</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3388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03" t="s">
        <v>23</v>
      </c>
      <c r="I2" s="203"/>
      <c r="J2" s="203"/>
      <c r="K2" s="3" t="s">
        <v>24</v>
      </c>
    </row>
    <row r="3" spans="2:17" ht="22.5" customHeight="1" x14ac:dyDescent="0.2">
      <c r="H3" s="204"/>
      <c r="I3" s="204"/>
      <c r="J3" s="204"/>
      <c r="K3" s="4"/>
    </row>
    <row r="5" spans="2:17" ht="12" customHeight="1" x14ac:dyDescent="0.2">
      <c r="H5" s="203" t="s">
        <v>25</v>
      </c>
      <c r="I5" s="203"/>
      <c r="J5" s="203"/>
      <c r="K5" s="3" t="s">
        <v>24</v>
      </c>
    </row>
    <row r="6" spans="2:17" ht="22.5" customHeight="1" x14ac:dyDescent="0.2">
      <c r="H6" s="204"/>
      <c r="I6" s="204"/>
      <c r="J6" s="204"/>
      <c r="K6" s="4"/>
    </row>
    <row r="7" spans="2:17" ht="10.5" customHeight="1" x14ac:dyDescent="0.2">
      <c r="H7" s="5"/>
      <c r="I7" s="5"/>
      <c r="J7" s="5"/>
      <c r="K7" s="6"/>
    </row>
    <row r="8" spans="2:17" s="7" customFormat="1" ht="13.5" x14ac:dyDescent="0.15"/>
    <row r="9" spans="2:17" s="7" customFormat="1" ht="13.5" x14ac:dyDescent="0.15">
      <c r="B9" s="205" t="s">
        <v>26</v>
      </c>
      <c r="C9" s="205"/>
      <c r="D9" s="205"/>
      <c r="E9" s="205"/>
      <c r="F9" s="205"/>
      <c r="G9" s="205"/>
      <c r="H9" s="205"/>
      <c r="I9" s="205"/>
      <c r="J9" s="205"/>
      <c r="K9" s="205"/>
    </row>
    <row r="10" spans="2:17" s="7" customFormat="1" ht="13.5" x14ac:dyDescent="0.15">
      <c r="B10" s="205"/>
      <c r="C10" s="205"/>
      <c r="D10" s="205"/>
      <c r="E10" s="205"/>
      <c r="F10" s="205"/>
      <c r="G10" s="205"/>
      <c r="H10" s="205"/>
      <c r="I10" s="205"/>
      <c r="J10" s="205"/>
      <c r="K10" s="205"/>
    </row>
    <row r="11" spans="2:17" s="7" customFormat="1" ht="13.5" x14ac:dyDescent="0.15">
      <c r="B11" s="205"/>
      <c r="C11" s="205"/>
      <c r="D11" s="205"/>
      <c r="E11" s="205"/>
      <c r="F11" s="205"/>
      <c r="G11" s="205"/>
      <c r="H11" s="205"/>
      <c r="I11" s="205"/>
      <c r="J11" s="205"/>
      <c r="K11" s="205"/>
    </row>
    <row r="13" spans="2:17" ht="32.25" customHeight="1" x14ac:dyDescent="0.2">
      <c r="B13" s="194" t="s">
        <v>27</v>
      </c>
      <c r="C13" s="195"/>
      <c r="D13" s="195"/>
      <c r="E13" s="206" t="s">
        <v>166</v>
      </c>
      <c r="F13" s="207"/>
      <c r="G13" s="207"/>
      <c r="H13" s="207"/>
      <c r="I13" s="207"/>
      <c r="J13" s="207"/>
      <c r="K13" s="208"/>
      <c r="L13" s="6"/>
    </row>
    <row r="14" spans="2:17" ht="32.25" customHeight="1" x14ac:dyDescent="0.2">
      <c r="B14" s="194" t="s">
        <v>28</v>
      </c>
      <c r="C14" s="195"/>
      <c r="D14" s="195"/>
      <c r="E14" s="196" t="s">
        <v>29</v>
      </c>
      <c r="F14" s="197"/>
      <c r="G14" s="197"/>
      <c r="H14" s="197"/>
      <c r="I14" s="197"/>
      <c r="J14" s="197"/>
      <c r="K14" s="197"/>
    </row>
    <row r="15" spans="2:17" s="7" customFormat="1" ht="84" customHeight="1" x14ac:dyDescent="0.15">
      <c r="B15" s="198" t="s">
        <v>30</v>
      </c>
      <c r="C15" s="199"/>
      <c r="D15" s="199"/>
      <c r="E15" s="200" t="s">
        <v>172</v>
      </c>
      <c r="F15" s="201"/>
      <c r="G15" s="201"/>
      <c r="H15" s="201"/>
      <c r="I15" s="201"/>
      <c r="J15" s="201"/>
      <c r="K15" s="202"/>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topLeftCell="A19" zoomScaleSheetLayoutView="80" workbookViewId="0">
      <selection activeCell="C27" sqref="C27"/>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25" style="13" customWidth="1"/>
    <col min="10" max="10" width="9.75" style="13" hidden="1" customWidth="1"/>
    <col min="11" max="11" width="0.25" style="13" customWidth="1"/>
    <col min="12" max="16384" width="8" style="13"/>
  </cols>
  <sheetData>
    <row r="1" spans="1:11" ht="29.25" customHeight="1" x14ac:dyDescent="0.15">
      <c r="A1" s="10"/>
      <c r="B1" s="11" t="s">
        <v>167</v>
      </c>
      <c r="C1" s="12"/>
      <c r="D1" s="10"/>
      <c r="E1" s="10"/>
      <c r="F1" s="215" t="s">
        <v>31</v>
      </c>
      <c r="G1" s="215"/>
      <c r="H1" s="215"/>
    </row>
    <row r="2" spans="1:11" ht="29.25" customHeight="1" x14ac:dyDescent="0.15">
      <c r="B2" s="14"/>
      <c r="C2" s="12"/>
      <c r="F2" s="215"/>
      <c r="G2" s="215"/>
      <c r="H2" s="216"/>
      <c r="I2" s="16"/>
      <c r="J2" s="16"/>
      <c r="K2" s="16"/>
    </row>
    <row r="3" spans="1:11" ht="29.25" customHeight="1" x14ac:dyDescent="0.15">
      <c r="B3" s="14"/>
      <c r="E3" s="18"/>
      <c r="F3" s="215"/>
      <c r="G3" s="215"/>
      <c r="H3" s="215"/>
    </row>
    <row r="4" spans="1:11" x14ac:dyDescent="0.15">
      <c r="B4" s="19"/>
      <c r="F4" s="215"/>
      <c r="G4" s="215"/>
      <c r="H4" s="215"/>
    </row>
    <row r="5" spans="1:11" ht="18" customHeight="1" x14ac:dyDescent="0.15">
      <c r="B5" s="20" t="s">
        <v>32</v>
      </c>
      <c r="E5" s="21"/>
      <c r="H5" s="22"/>
      <c r="I5" s="16"/>
      <c r="J5" s="23" t="s">
        <v>33</v>
      </c>
      <c r="K5" s="16"/>
    </row>
    <row r="6" spans="1:11" ht="13.5" customHeight="1" x14ac:dyDescent="0.15">
      <c r="B6" s="24" t="s">
        <v>34</v>
      </c>
      <c r="C6" s="25" t="s">
        <v>35</v>
      </c>
      <c r="D6" s="217" t="s">
        <v>36</v>
      </c>
      <c r="E6" s="218"/>
      <c r="F6" s="26" t="s">
        <v>37</v>
      </c>
      <c r="G6" s="26" t="s">
        <v>38</v>
      </c>
      <c r="H6" s="27" t="s">
        <v>39</v>
      </c>
      <c r="J6" s="28" t="s">
        <v>37</v>
      </c>
      <c r="K6" s="28" t="s">
        <v>38</v>
      </c>
    </row>
    <row r="7" spans="1:11" s="29" customFormat="1" ht="50.25" customHeight="1" x14ac:dyDescent="0.15">
      <c r="B7" s="279" t="s">
        <v>241</v>
      </c>
      <c r="C7" s="30" t="s">
        <v>40</v>
      </c>
      <c r="D7" s="31">
        <v>1</v>
      </c>
      <c r="E7" s="32" t="s">
        <v>41</v>
      </c>
      <c r="F7" s="33"/>
      <c r="G7" s="34"/>
      <c r="H7" s="35"/>
      <c r="J7" s="29">
        <f t="shared" ref="J7:K15" si="0">IF(F7="○",2,IF(F7="△",1,0))</f>
        <v>0</v>
      </c>
      <c r="K7" s="29">
        <f t="shared" si="0"/>
        <v>0</v>
      </c>
    </row>
    <row r="8" spans="1:11" s="29" customFormat="1" ht="50.25" customHeight="1" x14ac:dyDescent="0.15">
      <c r="B8" s="279"/>
      <c r="C8" s="30" t="s">
        <v>43</v>
      </c>
      <c r="D8" s="31">
        <v>2</v>
      </c>
      <c r="E8" s="32" t="s">
        <v>44</v>
      </c>
      <c r="F8" s="33"/>
      <c r="G8" s="34"/>
      <c r="H8" s="35"/>
      <c r="J8" s="29">
        <f t="shared" si="0"/>
        <v>0</v>
      </c>
      <c r="K8" s="29">
        <f t="shared" si="0"/>
        <v>0</v>
      </c>
    </row>
    <row r="9" spans="1:11" s="29" customFormat="1" ht="50.25" customHeight="1" x14ac:dyDescent="0.15">
      <c r="B9" s="279" t="s">
        <v>45</v>
      </c>
      <c r="C9" s="30" t="s">
        <v>47</v>
      </c>
      <c r="D9" s="31">
        <v>3</v>
      </c>
      <c r="E9" s="32" t="s">
        <v>48</v>
      </c>
      <c r="F9" s="33"/>
      <c r="G9" s="34"/>
      <c r="H9" s="35"/>
      <c r="J9" s="29">
        <f t="shared" si="0"/>
        <v>0</v>
      </c>
      <c r="K9" s="29">
        <f t="shared" si="0"/>
        <v>0</v>
      </c>
    </row>
    <row r="10" spans="1:11" s="29" customFormat="1" ht="50.25" customHeight="1" x14ac:dyDescent="0.15">
      <c r="B10" s="279"/>
      <c r="C10" s="30" t="s">
        <v>49</v>
      </c>
      <c r="D10" s="31">
        <v>4</v>
      </c>
      <c r="E10" s="32" t="s">
        <v>50</v>
      </c>
      <c r="F10" s="33"/>
      <c r="G10" s="34"/>
      <c r="H10" s="35"/>
      <c r="J10" s="29">
        <f t="shared" si="0"/>
        <v>0</v>
      </c>
      <c r="K10" s="29">
        <f t="shared" si="0"/>
        <v>0</v>
      </c>
    </row>
    <row r="11" spans="1:11" s="29" customFormat="1" ht="50.25" customHeight="1" x14ac:dyDescent="0.15">
      <c r="B11" s="279" t="s">
        <v>51</v>
      </c>
      <c r="C11" s="30" t="s">
        <v>52</v>
      </c>
      <c r="D11" s="31">
        <v>5</v>
      </c>
      <c r="E11" s="36" t="s">
        <v>53</v>
      </c>
      <c r="F11" s="33"/>
      <c r="G11" s="34"/>
      <c r="H11" s="35"/>
      <c r="J11" s="29">
        <f t="shared" si="0"/>
        <v>0</v>
      </c>
      <c r="K11" s="29">
        <f t="shared" si="0"/>
        <v>0</v>
      </c>
    </row>
    <row r="12" spans="1:11" s="29" customFormat="1" ht="50.25" customHeight="1" x14ac:dyDescent="0.15">
      <c r="B12" s="279"/>
      <c r="C12" s="30" t="s">
        <v>54</v>
      </c>
      <c r="D12" s="31">
        <v>6</v>
      </c>
      <c r="E12" s="36" t="s">
        <v>55</v>
      </c>
      <c r="F12" s="33"/>
      <c r="G12" s="34"/>
      <c r="H12" s="35"/>
      <c r="J12" s="29">
        <f t="shared" si="0"/>
        <v>0</v>
      </c>
      <c r="K12" s="29">
        <f t="shared" si="0"/>
        <v>0</v>
      </c>
    </row>
    <row r="13" spans="1:11" s="29" customFormat="1" ht="50.25" customHeight="1" x14ac:dyDescent="0.15">
      <c r="B13" s="279"/>
      <c r="C13" s="30" t="s">
        <v>56</v>
      </c>
      <c r="D13" s="31">
        <v>7</v>
      </c>
      <c r="E13" s="36" t="s">
        <v>57</v>
      </c>
      <c r="F13" s="33"/>
      <c r="G13" s="34"/>
      <c r="H13" s="35"/>
      <c r="J13" s="29">
        <f t="shared" si="0"/>
        <v>0</v>
      </c>
      <c r="K13" s="29">
        <f t="shared" si="0"/>
        <v>0</v>
      </c>
    </row>
    <row r="14" spans="1:11" s="29" customFormat="1" ht="50.25" customHeight="1" x14ac:dyDescent="0.15">
      <c r="B14" s="279" t="s">
        <v>58</v>
      </c>
      <c r="C14" s="37" t="s">
        <v>59</v>
      </c>
      <c r="D14" s="38">
        <v>8</v>
      </c>
      <c r="E14" s="36" t="s">
        <v>60</v>
      </c>
      <c r="F14" s="39"/>
      <c r="G14" s="34"/>
      <c r="H14" s="35"/>
      <c r="J14" s="29">
        <f t="shared" si="0"/>
        <v>0</v>
      </c>
      <c r="K14" s="29">
        <f t="shared" si="0"/>
        <v>0</v>
      </c>
    </row>
    <row r="15" spans="1:11" s="29" customFormat="1" ht="50.25" customHeight="1" x14ac:dyDescent="0.15">
      <c r="B15" s="279"/>
      <c r="C15" s="37" t="s">
        <v>62</v>
      </c>
      <c r="D15" s="38">
        <v>9</v>
      </c>
      <c r="E15" s="36" t="s">
        <v>63</v>
      </c>
      <c r="F15" s="39"/>
      <c r="G15" s="34"/>
      <c r="H15" s="35"/>
      <c r="J15" s="29">
        <f t="shared" si="0"/>
        <v>0</v>
      </c>
      <c r="K15" s="29">
        <f t="shared" si="0"/>
        <v>0</v>
      </c>
    </row>
    <row r="16" spans="1:11" ht="6" customHeight="1" x14ac:dyDescent="0.15">
      <c r="B16" s="40"/>
      <c r="C16" s="41"/>
      <c r="D16" s="42"/>
      <c r="E16" s="43"/>
      <c r="F16" s="44"/>
      <c r="G16" s="44"/>
      <c r="H16" s="45"/>
      <c r="J16" s="29"/>
      <c r="K16" s="29"/>
    </row>
    <row r="17" spans="2:11" ht="13.5" x14ac:dyDescent="0.15">
      <c r="B17" s="46" t="s">
        <v>168</v>
      </c>
      <c r="H17" s="47"/>
    </row>
    <row r="18" spans="2:11" ht="27" x14ac:dyDescent="0.15">
      <c r="B18" s="48" t="s">
        <v>34</v>
      </c>
      <c r="C18" s="48" t="s">
        <v>35</v>
      </c>
      <c r="D18" s="213" t="s">
        <v>36</v>
      </c>
      <c r="E18" s="214"/>
      <c r="F18" s="27" t="s">
        <v>37</v>
      </c>
      <c r="G18" s="49" t="s">
        <v>38</v>
      </c>
      <c r="H18" s="27" t="s">
        <v>39</v>
      </c>
    </row>
    <row r="19" spans="2:11" ht="50.25" customHeight="1" x14ac:dyDescent="0.15">
      <c r="B19" s="210" t="s">
        <v>182</v>
      </c>
      <c r="C19" s="30" t="s">
        <v>242</v>
      </c>
      <c r="D19" s="52">
        <v>10</v>
      </c>
      <c r="E19" s="50" t="s">
        <v>173</v>
      </c>
      <c r="F19" s="33"/>
      <c r="G19" s="34"/>
      <c r="H19" s="51"/>
      <c r="J19" s="29">
        <f t="shared" ref="J19:J27" si="1">IF(F19="○",2,IF(F19="△",1,0))</f>
        <v>0</v>
      </c>
      <c r="K19" s="29">
        <f t="shared" ref="K19:K27" si="2">IF(G19="○",2,IF(G19="△",1,0))</f>
        <v>0</v>
      </c>
    </row>
    <row r="20" spans="2:11" ht="50.25" customHeight="1" x14ac:dyDescent="0.15">
      <c r="B20" s="211"/>
      <c r="C20" s="30" t="s">
        <v>243</v>
      </c>
      <c r="D20" s="52">
        <v>11</v>
      </c>
      <c r="E20" s="50" t="s">
        <v>174</v>
      </c>
      <c r="F20" s="33"/>
      <c r="G20" s="34"/>
      <c r="H20" s="51"/>
      <c r="J20" s="29">
        <f t="shared" si="1"/>
        <v>0</v>
      </c>
      <c r="K20" s="29">
        <f t="shared" si="2"/>
        <v>0</v>
      </c>
    </row>
    <row r="21" spans="2:11" ht="50.25" customHeight="1" x14ac:dyDescent="0.15">
      <c r="B21" s="212"/>
      <c r="C21" s="53" t="s">
        <v>244</v>
      </c>
      <c r="D21" s="52">
        <v>12</v>
      </c>
      <c r="E21" s="50" t="s">
        <v>175</v>
      </c>
      <c r="F21" s="33"/>
      <c r="G21" s="34"/>
      <c r="H21" s="51"/>
      <c r="J21" s="29">
        <f t="shared" si="1"/>
        <v>0</v>
      </c>
      <c r="K21" s="29">
        <f t="shared" si="2"/>
        <v>0</v>
      </c>
    </row>
    <row r="22" spans="2:11" ht="50.25" customHeight="1" x14ac:dyDescent="0.15">
      <c r="B22" s="209" t="s">
        <v>183</v>
      </c>
      <c r="C22" s="30" t="s">
        <v>245</v>
      </c>
      <c r="D22" s="52">
        <v>13</v>
      </c>
      <c r="E22" s="50" t="s">
        <v>176</v>
      </c>
      <c r="F22" s="33"/>
      <c r="G22" s="34"/>
      <c r="H22" s="51"/>
      <c r="J22" s="29">
        <f t="shared" si="1"/>
        <v>0</v>
      </c>
      <c r="K22" s="29">
        <f t="shared" si="2"/>
        <v>0</v>
      </c>
    </row>
    <row r="23" spans="2:11" ht="50.25" customHeight="1" x14ac:dyDescent="0.15">
      <c r="B23" s="209"/>
      <c r="C23" s="30" t="s">
        <v>246</v>
      </c>
      <c r="D23" s="52">
        <v>14</v>
      </c>
      <c r="E23" s="50" t="s">
        <v>177</v>
      </c>
      <c r="F23" s="33"/>
      <c r="G23" s="34"/>
      <c r="H23" s="51"/>
      <c r="J23" s="29">
        <f t="shared" si="1"/>
        <v>0</v>
      </c>
      <c r="K23" s="29">
        <f t="shared" si="2"/>
        <v>0</v>
      </c>
    </row>
    <row r="24" spans="2:11" ht="50.25" customHeight="1" x14ac:dyDescent="0.15">
      <c r="B24" s="209"/>
      <c r="C24" s="53" t="s">
        <v>247</v>
      </c>
      <c r="D24" s="52">
        <v>15</v>
      </c>
      <c r="E24" s="50" t="s">
        <v>178</v>
      </c>
      <c r="F24" s="33"/>
      <c r="G24" s="34"/>
      <c r="H24" s="51"/>
      <c r="J24" s="29">
        <f t="shared" si="1"/>
        <v>0</v>
      </c>
      <c r="K24" s="29">
        <f t="shared" si="2"/>
        <v>0</v>
      </c>
    </row>
    <row r="25" spans="2:11" ht="50.25" customHeight="1" x14ac:dyDescent="0.15">
      <c r="B25" s="209" t="s">
        <v>184</v>
      </c>
      <c r="C25" s="30" t="s">
        <v>248</v>
      </c>
      <c r="D25" s="52">
        <v>16</v>
      </c>
      <c r="E25" s="50" t="s">
        <v>179</v>
      </c>
      <c r="F25" s="33"/>
      <c r="G25" s="34"/>
      <c r="H25" s="51"/>
      <c r="J25" s="29">
        <f t="shared" si="1"/>
        <v>0</v>
      </c>
      <c r="K25" s="29">
        <f t="shared" si="2"/>
        <v>0</v>
      </c>
    </row>
    <row r="26" spans="2:11" ht="50.25" customHeight="1" x14ac:dyDescent="0.15">
      <c r="B26" s="209"/>
      <c r="C26" s="30" t="s">
        <v>249</v>
      </c>
      <c r="D26" s="52">
        <v>17</v>
      </c>
      <c r="E26" s="50" t="s">
        <v>180</v>
      </c>
      <c r="F26" s="33"/>
      <c r="G26" s="34"/>
      <c r="H26" s="51"/>
      <c r="J26" s="29">
        <f t="shared" si="1"/>
        <v>0</v>
      </c>
      <c r="K26" s="29">
        <f t="shared" si="2"/>
        <v>0</v>
      </c>
    </row>
    <row r="27" spans="2:11" ht="50.25" customHeight="1" x14ac:dyDescent="0.15">
      <c r="B27" s="209"/>
      <c r="C27" s="53" t="s">
        <v>250</v>
      </c>
      <c r="D27" s="52">
        <v>18</v>
      </c>
      <c r="E27" s="50" t="s">
        <v>181</v>
      </c>
      <c r="F27" s="33"/>
      <c r="G27" s="34"/>
      <c r="H27" s="51"/>
      <c r="J27" s="29">
        <f t="shared" si="1"/>
        <v>0</v>
      </c>
      <c r="K27" s="29">
        <f t="shared" si="2"/>
        <v>0</v>
      </c>
    </row>
    <row r="28" spans="2:11" ht="50.25" customHeight="1" x14ac:dyDescent="0.2">
      <c r="B28" s="54"/>
      <c r="C28" s="55"/>
      <c r="D28" s="56"/>
      <c r="E28" s="57" t="s">
        <v>64</v>
      </c>
      <c r="F28" s="27" t="s">
        <v>65</v>
      </c>
      <c r="G28" s="49" t="s">
        <v>66</v>
      </c>
      <c r="H28" s="58" t="s">
        <v>67</v>
      </c>
    </row>
    <row r="29" spans="2:11" ht="50.25" customHeight="1" x14ac:dyDescent="0.5">
      <c r="B29" s="54"/>
      <c r="C29" s="57"/>
      <c r="D29" s="57"/>
      <c r="E29" s="59" t="s">
        <v>68</v>
      </c>
      <c r="F29" s="60">
        <f>COUNTIF($F$7:$F$27,"○")</f>
        <v>0</v>
      </c>
      <c r="G29" s="60">
        <f>COUNTIF($G$7:$G$27,"○")</f>
        <v>0</v>
      </c>
      <c r="H29" s="61" t="e">
        <f>G29/G32</f>
        <v>#DIV/0!</v>
      </c>
    </row>
    <row r="30" spans="2:11" ht="50.25" customHeight="1" x14ac:dyDescent="0.5">
      <c r="B30" s="54"/>
      <c r="C30" s="62"/>
      <c r="D30" s="63"/>
      <c r="E30" s="59" t="s">
        <v>69</v>
      </c>
      <c r="F30" s="60">
        <f>COUNTIF($F$7:$F$27,"△")</f>
        <v>0</v>
      </c>
      <c r="G30" s="60">
        <f>COUNTIF($G$7:$G$27,"△")</f>
        <v>0</v>
      </c>
      <c r="H30" s="61" t="e">
        <f>G30/G32</f>
        <v>#DIV/0!</v>
      </c>
    </row>
    <row r="31" spans="2:11" ht="50.25" customHeight="1" thickBot="1" x14ac:dyDescent="0.55000000000000004">
      <c r="B31" s="54"/>
      <c r="C31" s="62"/>
      <c r="D31" s="64"/>
      <c r="E31" s="59" t="s">
        <v>70</v>
      </c>
      <c r="F31" s="60">
        <f>COUNTIF($F$7:$F$27,"×")</f>
        <v>0</v>
      </c>
      <c r="G31" s="60">
        <f>COUNTIF($G$7:$G$27,"×")</f>
        <v>0</v>
      </c>
      <c r="H31" s="61" t="e">
        <f>G31/G32</f>
        <v>#DIV/0!</v>
      </c>
    </row>
    <row r="32" spans="2:11" ht="50.25" customHeight="1" thickTop="1" thickBot="1" x14ac:dyDescent="0.25">
      <c r="B32" s="54"/>
      <c r="C32" s="62"/>
      <c r="D32" s="65"/>
      <c r="E32" s="59" t="s">
        <v>71</v>
      </c>
      <c r="F32" s="66">
        <f>SUM(F29:F31)</f>
        <v>0</v>
      </c>
      <c r="G32" s="66">
        <f>SUM(G29:G31)</f>
        <v>0</v>
      </c>
      <c r="H32" s="67" t="e">
        <f>SUM(H29:H31)</f>
        <v>#DIV/0!</v>
      </c>
    </row>
    <row r="33" spans="3:4" ht="12.75" thickTop="1" x14ac:dyDescent="0.15">
      <c r="C33" s="55"/>
      <c r="D33" s="56"/>
    </row>
    <row r="36" spans="3:4" x14ac:dyDescent="0.15">
      <c r="C36" s="55"/>
      <c r="D36" s="56"/>
    </row>
    <row r="37" spans="3:4" x14ac:dyDescent="0.15">
      <c r="C37" s="55"/>
      <c r="D37" s="56"/>
    </row>
    <row r="40" spans="3:4" x14ac:dyDescent="0.15">
      <c r="C40" s="55"/>
      <c r="D40" s="56"/>
    </row>
    <row r="41" spans="3:4" x14ac:dyDescent="0.15">
      <c r="C41" s="55"/>
      <c r="D41" s="56"/>
    </row>
    <row r="43" spans="3:4" x14ac:dyDescent="0.15">
      <c r="C43" s="55"/>
      <c r="D43" s="56"/>
    </row>
    <row r="44" spans="3:4" x14ac:dyDescent="0.15">
      <c r="C44" s="55"/>
      <c r="D44" s="56"/>
    </row>
    <row r="45" spans="3:4" x14ac:dyDescent="0.15">
      <c r="C45" s="55"/>
      <c r="D45" s="56"/>
    </row>
    <row r="48" spans="3:4" x14ac:dyDescent="0.15">
      <c r="C48" s="55"/>
      <c r="D48" s="56"/>
    </row>
    <row r="49" spans="3:4" x14ac:dyDescent="0.15">
      <c r="C49" s="55"/>
      <c r="D49" s="56"/>
    </row>
    <row r="52" spans="3:4" x14ac:dyDescent="0.15">
      <c r="C52" s="55"/>
      <c r="D52" s="56"/>
    </row>
    <row r="53" spans="3:4" x14ac:dyDescent="0.15">
      <c r="C53" s="55"/>
      <c r="D53" s="56"/>
    </row>
    <row r="54" spans="3:4" x14ac:dyDescent="0.15">
      <c r="C54" s="55"/>
      <c r="D54" s="56"/>
    </row>
    <row r="60" spans="3:4" x14ac:dyDescent="0.15">
      <c r="C60" s="68"/>
      <c r="D60" s="69"/>
    </row>
    <row r="61" spans="3:4" x14ac:dyDescent="0.15">
      <c r="C61" s="68"/>
      <c r="D61" s="69"/>
    </row>
    <row r="64" spans="3:4" x14ac:dyDescent="0.15">
      <c r="C64" s="68"/>
      <c r="D64" s="69"/>
    </row>
    <row r="65" spans="3:4" x14ac:dyDescent="0.15">
      <c r="C65" s="68"/>
      <c r="D65" s="69"/>
    </row>
    <row r="66" spans="3:4" x14ac:dyDescent="0.15">
      <c r="C66" s="68"/>
      <c r="D66" s="69"/>
    </row>
    <row r="67" spans="3:4" x14ac:dyDescent="0.15">
      <c r="C67" s="68"/>
      <c r="D67" s="69"/>
    </row>
    <row r="68" spans="3:4" x14ac:dyDescent="0.15">
      <c r="C68" s="68"/>
      <c r="D68" s="69"/>
    </row>
    <row r="71" spans="3:4" x14ac:dyDescent="0.15">
      <c r="C71" s="70"/>
      <c r="D71" s="71"/>
    </row>
    <row r="72" spans="3:4" x14ac:dyDescent="0.15">
      <c r="C72" s="68"/>
      <c r="D72" s="69"/>
    </row>
    <row r="73" spans="3:4" x14ac:dyDescent="0.15">
      <c r="C73" s="68"/>
      <c r="D73" s="69"/>
    </row>
  </sheetData>
  <mergeCells count="10">
    <mergeCell ref="B22:B24"/>
    <mergeCell ref="B25:B27"/>
    <mergeCell ref="B19:B21"/>
    <mergeCell ref="D18:E18"/>
    <mergeCell ref="F1:H4"/>
    <mergeCell ref="D6:E6"/>
    <mergeCell ref="B7:B8"/>
    <mergeCell ref="B9:B10"/>
    <mergeCell ref="B11:B13"/>
    <mergeCell ref="B14:B15"/>
  </mergeCells>
  <phoneticPr fontId="2"/>
  <dataValidations count="1">
    <dataValidation type="list" allowBlank="1" showInputMessage="1" showErrorMessage="1" sqref="F7:G15 F19:G27">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1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SheetLayoutView="85" workbookViewId="0">
      <pane xSplit="1" ySplit="2" topLeftCell="B11" activePane="bottomRight" state="frozen"/>
      <selection activeCell="E15" sqref="E15:K15"/>
      <selection pane="topRight" activeCell="E15" sqref="E15:K15"/>
      <selection pane="bottomLeft" activeCell="E15" sqref="E15:K15"/>
      <selection pane="bottomRight" activeCell="A18" sqref="A18:B18"/>
    </sheetView>
  </sheetViews>
  <sheetFormatPr defaultColWidth="7.75" defaultRowHeight="12" x14ac:dyDescent="0.2"/>
  <cols>
    <col min="1" max="1" width="25.125" style="57" customWidth="1"/>
    <col min="2" max="2" width="81.25" style="57" customWidth="1"/>
    <col min="3" max="3" width="9.375" style="57" customWidth="1"/>
    <col min="4" max="4" width="27" style="57" customWidth="1"/>
    <col min="5" max="16384" width="7.75" style="57"/>
  </cols>
  <sheetData>
    <row r="1" spans="1:11" ht="26.25" customHeight="1" x14ac:dyDescent="0.5">
      <c r="A1" s="72" t="s">
        <v>169</v>
      </c>
    </row>
    <row r="2" spans="1:11" ht="26.25" customHeight="1" x14ac:dyDescent="0.2">
      <c r="A2" s="73" t="s">
        <v>34</v>
      </c>
      <c r="B2" s="74" t="s">
        <v>72</v>
      </c>
      <c r="C2" s="75" t="s">
        <v>73</v>
      </c>
      <c r="H2" s="76"/>
      <c r="I2" s="76"/>
      <c r="J2" s="76"/>
      <c r="K2" s="76"/>
    </row>
    <row r="3" spans="1:11" ht="26.25" customHeight="1" x14ac:dyDescent="0.2">
      <c r="A3" s="283" t="s">
        <v>21</v>
      </c>
      <c r="B3" s="77" t="s">
        <v>20</v>
      </c>
      <c r="C3" s="78"/>
      <c r="D3" s="79"/>
      <c r="E3" s="79"/>
      <c r="F3" s="79"/>
      <c r="G3" s="79"/>
      <c r="H3" s="80"/>
      <c r="I3" s="80"/>
      <c r="J3" s="80"/>
      <c r="K3" s="80"/>
    </row>
    <row r="4" spans="1:11" ht="26.25" customHeight="1" x14ac:dyDescent="0.2">
      <c r="A4" s="230"/>
      <c r="B4" s="77" t="s">
        <v>19</v>
      </c>
      <c r="C4" s="78"/>
      <c r="D4" s="79"/>
      <c r="E4" s="79"/>
      <c r="F4" s="79"/>
      <c r="G4" s="79"/>
      <c r="H4" s="80"/>
      <c r="I4" s="80"/>
      <c r="J4" s="80"/>
      <c r="K4" s="80"/>
    </row>
    <row r="5" spans="1:11" ht="26.25" customHeight="1" x14ac:dyDescent="0.2">
      <c r="A5" s="230"/>
      <c r="B5" s="77" t="s">
        <v>18</v>
      </c>
      <c r="C5" s="78"/>
      <c r="D5" s="79"/>
      <c r="E5" s="79"/>
      <c r="F5" s="79"/>
      <c r="G5" s="79"/>
      <c r="H5" s="80"/>
      <c r="I5" s="80"/>
      <c r="J5" s="80"/>
      <c r="K5" s="80"/>
    </row>
    <row r="6" spans="1:11" ht="26.25" customHeight="1" x14ac:dyDescent="0.2">
      <c r="A6" s="284"/>
      <c r="B6" s="77" t="s">
        <v>17</v>
      </c>
      <c r="C6" s="78"/>
      <c r="D6" s="79"/>
      <c r="E6" s="79"/>
      <c r="F6" s="79"/>
      <c r="G6" s="79"/>
      <c r="H6" s="80"/>
      <c r="I6" s="80"/>
      <c r="J6" s="80"/>
      <c r="K6" s="80"/>
    </row>
    <row r="7" spans="1:11" ht="26.25" customHeight="1" x14ac:dyDescent="0.2">
      <c r="A7" s="285" t="s">
        <v>45</v>
      </c>
      <c r="B7" s="81" t="s">
        <v>16</v>
      </c>
      <c r="C7" s="82"/>
      <c r="D7" s="83"/>
      <c r="E7" s="65"/>
    </row>
    <row r="8" spans="1:11" ht="26.25" customHeight="1" x14ac:dyDescent="0.2">
      <c r="A8" s="286"/>
      <c r="B8" s="81" t="s">
        <v>15</v>
      </c>
      <c r="C8" s="82"/>
      <c r="D8" s="83"/>
      <c r="E8" s="65"/>
    </row>
    <row r="9" spans="1:11" ht="26.25" customHeight="1" x14ac:dyDescent="0.2">
      <c r="A9" s="286"/>
      <c r="B9" s="81" t="s">
        <v>74</v>
      </c>
      <c r="C9" s="82"/>
      <c r="D9" s="83"/>
      <c r="E9" s="65"/>
    </row>
    <row r="10" spans="1:11" ht="26.25" customHeight="1" x14ac:dyDescent="0.2">
      <c r="A10" s="286"/>
      <c r="B10" s="81" t="s">
        <v>75</v>
      </c>
      <c r="C10" s="82"/>
      <c r="D10" s="83"/>
      <c r="E10" s="65"/>
    </row>
    <row r="11" spans="1:11" ht="26.25" customHeight="1" x14ac:dyDescent="0.2">
      <c r="A11" s="287"/>
      <c r="B11" s="81" t="s">
        <v>76</v>
      </c>
      <c r="C11" s="82"/>
      <c r="D11" s="83"/>
      <c r="E11" s="65"/>
    </row>
    <row r="12" spans="1:11" ht="26.25" customHeight="1" x14ac:dyDescent="0.2">
      <c r="A12" s="288" t="s">
        <v>77</v>
      </c>
      <c r="B12" s="81" t="s">
        <v>13</v>
      </c>
      <c r="C12" s="82"/>
      <c r="D12" s="83"/>
      <c r="E12" s="65"/>
    </row>
    <row r="13" spans="1:11" ht="26.25" customHeight="1" x14ac:dyDescent="0.2">
      <c r="A13" s="289"/>
      <c r="B13" s="81" t="s">
        <v>78</v>
      </c>
      <c r="C13" s="82"/>
      <c r="D13" s="83"/>
      <c r="E13" s="65"/>
    </row>
    <row r="14" spans="1:11" ht="26.25" customHeight="1" x14ac:dyDescent="0.2">
      <c r="A14" s="289"/>
      <c r="B14" s="81" t="s">
        <v>79</v>
      </c>
      <c r="C14" s="82"/>
      <c r="D14" s="83"/>
      <c r="E14" s="65"/>
    </row>
    <row r="15" spans="1:11" ht="27" customHeight="1" x14ac:dyDescent="0.2">
      <c r="A15" s="290" t="s">
        <v>80</v>
      </c>
      <c r="B15" s="81" t="s">
        <v>81</v>
      </c>
      <c r="C15" s="82"/>
      <c r="D15" s="83"/>
      <c r="E15" s="65"/>
    </row>
    <row r="16" spans="1:11" ht="26.25" customHeight="1" x14ac:dyDescent="0.2">
      <c r="A16" s="291"/>
      <c r="B16" s="81" t="s">
        <v>82</v>
      </c>
      <c r="C16" s="82"/>
      <c r="D16" s="83"/>
      <c r="E16" s="65"/>
    </row>
    <row r="17" spans="1:5" ht="26.25" customHeight="1" x14ac:dyDescent="0.2">
      <c r="A17" s="293"/>
      <c r="B17" s="294"/>
      <c r="C17" s="295"/>
      <c r="D17" s="83"/>
      <c r="E17" s="65"/>
    </row>
    <row r="18" spans="1:5" ht="26.25" customHeight="1" x14ac:dyDescent="0.5">
      <c r="A18" s="219" t="s">
        <v>170</v>
      </c>
      <c r="B18" s="220"/>
      <c r="C18" s="85"/>
      <c r="D18" s="84"/>
      <c r="E18" s="83"/>
    </row>
    <row r="19" spans="1:5" ht="26.25" customHeight="1" x14ac:dyDescent="0.2">
      <c r="A19" s="86" t="s">
        <v>34</v>
      </c>
      <c r="B19" s="87" t="s">
        <v>14</v>
      </c>
      <c r="C19" s="88" t="s">
        <v>73</v>
      </c>
      <c r="D19" s="84"/>
      <c r="E19" s="83"/>
    </row>
    <row r="20" spans="1:5" ht="26.25" customHeight="1" x14ac:dyDescent="0.2">
      <c r="A20" s="280" t="s">
        <v>186</v>
      </c>
      <c r="B20" s="281" t="s">
        <v>11</v>
      </c>
      <c r="C20" s="1"/>
      <c r="D20" s="84"/>
      <c r="E20" s="83"/>
    </row>
    <row r="21" spans="1:5" ht="26.25" customHeight="1" x14ac:dyDescent="0.2">
      <c r="A21" s="282"/>
      <c r="B21" s="281" t="s">
        <v>10</v>
      </c>
      <c r="C21" s="1"/>
      <c r="D21" s="84"/>
      <c r="E21" s="83"/>
    </row>
    <row r="22" spans="1:5" ht="26.25" customHeight="1" x14ac:dyDescent="0.2">
      <c r="A22" s="282"/>
      <c r="B22" s="281" t="s">
        <v>9</v>
      </c>
      <c r="C22" s="1"/>
      <c r="D22" s="84"/>
      <c r="E22" s="83"/>
    </row>
    <row r="23" spans="1:5" ht="26.25" customHeight="1" x14ac:dyDescent="0.2">
      <c r="A23" s="282"/>
      <c r="B23" s="281" t="s">
        <v>8</v>
      </c>
      <c r="C23" s="1"/>
      <c r="D23" s="84"/>
      <c r="E23" s="83"/>
    </row>
    <row r="24" spans="1:5" ht="26.25" customHeight="1" x14ac:dyDescent="0.2">
      <c r="A24" s="282"/>
      <c r="B24" s="281" t="s">
        <v>7</v>
      </c>
      <c r="C24" s="1"/>
      <c r="D24" s="84"/>
      <c r="E24" s="83"/>
    </row>
    <row r="25" spans="1:5" ht="26.25" customHeight="1" x14ac:dyDescent="0.2">
      <c r="A25" s="280" t="s">
        <v>188</v>
      </c>
      <c r="B25" s="281" t="s">
        <v>6</v>
      </c>
      <c r="C25" s="1"/>
      <c r="D25" s="90"/>
      <c r="E25" s="89"/>
    </row>
    <row r="26" spans="1:5" ht="26.25" customHeight="1" x14ac:dyDescent="0.2">
      <c r="A26" s="282"/>
      <c r="B26" s="281" t="s">
        <v>5</v>
      </c>
      <c r="C26" s="1"/>
      <c r="D26" s="90"/>
      <c r="E26" s="89"/>
    </row>
    <row r="27" spans="1:5" ht="26.25" customHeight="1" x14ac:dyDescent="0.2">
      <c r="A27" s="282"/>
      <c r="B27" s="281" t="s">
        <v>4</v>
      </c>
      <c r="C27" s="1"/>
      <c r="D27" s="90"/>
      <c r="E27" s="89"/>
    </row>
    <row r="28" spans="1:5" ht="26.25" customHeight="1" x14ac:dyDescent="0.2">
      <c r="A28" s="280" t="s">
        <v>185</v>
      </c>
      <c r="B28" s="281" t="s">
        <v>3</v>
      </c>
      <c r="C28" s="1"/>
      <c r="D28" s="90"/>
      <c r="E28" s="83"/>
    </row>
    <row r="29" spans="1:5" ht="26.25" customHeight="1" x14ac:dyDescent="0.2">
      <c r="A29" s="282"/>
      <c r="B29" s="281" t="s">
        <v>2</v>
      </c>
      <c r="C29" s="1"/>
      <c r="D29" s="90"/>
      <c r="E29" s="83"/>
    </row>
    <row r="30" spans="1:5" ht="26.25" customHeight="1" x14ac:dyDescent="0.2">
      <c r="A30" s="292"/>
      <c r="B30" s="281" t="s">
        <v>1</v>
      </c>
      <c r="C30" s="1"/>
      <c r="D30" s="90"/>
      <c r="E30" s="83"/>
    </row>
    <row r="31" spans="1:5" x14ac:dyDescent="0.2">
      <c r="C31" s="65"/>
      <c r="D31" s="65"/>
    </row>
    <row r="32" spans="1:5" x14ac:dyDescent="0.2">
      <c r="C32" s="65"/>
      <c r="D32" s="65"/>
    </row>
    <row r="33" spans="3:4" x14ac:dyDescent="0.2">
      <c r="C33" s="65"/>
      <c r="D33" s="65"/>
    </row>
    <row r="36" spans="3:4" x14ac:dyDescent="0.2">
      <c r="C36" s="65"/>
      <c r="D36" s="65"/>
    </row>
    <row r="37" spans="3:4" x14ac:dyDescent="0.2">
      <c r="C37" s="65"/>
      <c r="D37" s="65"/>
    </row>
    <row r="40" spans="3:4" x14ac:dyDescent="0.2">
      <c r="C40" s="65"/>
      <c r="D40" s="65"/>
    </row>
    <row r="41" spans="3:4" x14ac:dyDescent="0.2">
      <c r="C41" s="65"/>
      <c r="D41" s="65"/>
    </row>
    <row r="42" spans="3:4" x14ac:dyDescent="0.2">
      <c r="C42" s="65"/>
      <c r="D42" s="65"/>
    </row>
    <row r="48" spans="3:4" x14ac:dyDescent="0.2">
      <c r="C48" s="92"/>
      <c r="D48" s="93"/>
    </row>
    <row r="49" spans="3:4" x14ac:dyDescent="0.2">
      <c r="C49" s="92"/>
      <c r="D49" s="93"/>
    </row>
    <row r="52" spans="3:4" x14ac:dyDescent="0.2">
      <c r="C52" s="92"/>
      <c r="D52" s="93"/>
    </row>
    <row r="53" spans="3:4" x14ac:dyDescent="0.2">
      <c r="C53" s="92"/>
      <c r="D53" s="93"/>
    </row>
    <row r="54" spans="3:4" x14ac:dyDescent="0.2">
      <c r="C54" s="92"/>
      <c r="D54" s="93"/>
    </row>
    <row r="55" spans="3:4" x14ac:dyDescent="0.2">
      <c r="C55" s="92"/>
      <c r="D55" s="93"/>
    </row>
    <row r="56" spans="3:4" x14ac:dyDescent="0.2">
      <c r="C56" s="92"/>
      <c r="D56" s="93"/>
    </row>
    <row r="59" spans="3:4" x14ac:dyDescent="0.2">
      <c r="C59" s="94"/>
      <c r="D59" s="94"/>
    </row>
    <row r="60" spans="3:4" x14ac:dyDescent="0.2">
      <c r="C60" s="92"/>
      <c r="D60" s="93"/>
    </row>
    <row r="61" spans="3:4" x14ac:dyDescent="0.2">
      <c r="C61" s="92"/>
      <c r="D61" s="93"/>
    </row>
  </sheetData>
  <mergeCells count="8">
    <mergeCell ref="A25:A27"/>
    <mergeCell ref="A28:A30"/>
    <mergeCell ref="A3:A6"/>
    <mergeCell ref="A7:A11"/>
    <mergeCell ref="A12:A14"/>
    <mergeCell ref="A15:A16"/>
    <mergeCell ref="A18:B18"/>
    <mergeCell ref="A20:A24"/>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view="pageBreakPreview" topLeftCell="A2" zoomScaleSheetLayoutView="100" workbookViewId="0">
      <selection activeCell="C5" sqref="C5:C33"/>
    </sheetView>
  </sheetViews>
  <sheetFormatPr defaultColWidth="9" defaultRowHeight="13.5" x14ac:dyDescent="0.15"/>
  <cols>
    <col min="1" max="1" width="7.625" style="96" customWidth="1"/>
    <col min="2" max="2" width="13.875" style="97" customWidth="1"/>
    <col min="3" max="3" width="2" style="97" customWidth="1"/>
    <col min="4" max="4" width="72.875" style="98" customWidth="1"/>
    <col min="5" max="256" width="9" style="95"/>
    <col min="257" max="257" width="7.625" style="95" customWidth="1"/>
    <col min="258" max="258" width="13.875" style="95" customWidth="1"/>
    <col min="259" max="259" width="2" style="95" customWidth="1"/>
    <col min="260" max="260" width="72.875" style="95" customWidth="1"/>
    <col min="261" max="512" width="9" style="95"/>
    <col min="513" max="513" width="7.625" style="95" customWidth="1"/>
    <col min="514" max="514" width="13.875" style="95" customWidth="1"/>
    <col min="515" max="515" width="2" style="95" customWidth="1"/>
    <col min="516" max="516" width="72.875" style="95" customWidth="1"/>
    <col min="517" max="768" width="9" style="95"/>
    <col min="769" max="769" width="7.625" style="95" customWidth="1"/>
    <col min="770" max="770" width="13.875" style="95" customWidth="1"/>
    <col min="771" max="771" width="2" style="95" customWidth="1"/>
    <col min="772" max="772" width="72.875" style="95" customWidth="1"/>
    <col min="773" max="1024" width="9" style="95"/>
    <col min="1025" max="1025" width="7.625" style="95" customWidth="1"/>
    <col min="1026" max="1026" width="13.875" style="95" customWidth="1"/>
    <col min="1027" max="1027" width="2" style="95" customWidth="1"/>
    <col min="1028" max="1028" width="72.875" style="95" customWidth="1"/>
    <col min="1029" max="1280" width="9" style="95"/>
    <col min="1281" max="1281" width="7.625" style="95" customWidth="1"/>
    <col min="1282" max="1282" width="13.875" style="95" customWidth="1"/>
    <col min="1283" max="1283" width="2" style="95" customWidth="1"/>
    <col min="1284" max="1284" width="72.875" style="95" customWidth="1"/>
    <col min="1285" max="1536" width="9" style="95"/>
    <col min="1537" max="1537" width="7.625" style="95" customWidth="1"/>
    <col min="1538" max="1538" width="13.875" style="95" customWidth="1"/>
    <col min="1539" max="1539" width="2" style="95" customWidth="1"/>
    <col min="1540" max="1540" width="72.875" style="95" customWidth="1"/>
    <col min="1541" max="1792" width="9" style="95"/>
    <col min="1793" max="1793" width="7.625" style="95" customWidth="1"/>
    <col min="1794" max="1794" width="13.875" style="95" customWidth="1"/>
    <col min="1795" max="1795" width="2" style="95" customWidth="1"/>
    <col min="1796" max="1796" width="72.875" style="95" customWidth="1"/>
    <col min="1797" max="2048" width="9" style="95"/>
    <col min="2049" max="2049" width="7.625" style="95" customWidth="1"/>
    <col min="2050" max="2050" width="13.875" style="95" customWidth="1"/>
    <col min="2051" max="2051" width="2" style="95" customWidth="1"/>
    <col min="2052" max="2052" width="72.875" style="95" customWidth="1"/>
    <col min="2053" max="2304" width="9" style="95"/>
    <col min="2305" max="2305" width="7.625" style="95" customWidth="1"/>
    <col min="2306" max="2306" width="13.875" style="95" customWidth="1"/>
    <col min="2307" max="2307" width="2" style="95" customWidth="1"/>
    <col min="2308" max="2308" width="72.875" style="95" customWidth="1"/>
    <col min="2309" max="2560" width="9" style="95"/>
    <col min="2561" max="2561" width="7.625" style="95" customWidth="1"/>
    <col min="2562" max="2562" width="13.875" style="95" customWidth="1"/>
    <col min="2563" max="2563" width="2" style="95" customWidth="1"/>
    <col min="2564" max="2564" width="72.875" style="95" customWidth="1"/>
    <col min="2565" max="2816" width="9" style="95"/>
    <col min="2817" max="2817" width="7.625" style="95" customWidth="1"/>
    <col min="2818" max="2818" width="13.875" style="95" customWidth="1"/>
    <col min="2819" max="2819" width="2" style="95" customWidth="1"/>
    <col min="2820" max="2820" width="72.875" style="95" customWidth="1"/>
    <col min="2821" max="3072" width="9" style="95"/>
    <col min="3073" max="3073" width="7.625" style="95" customWidth="1"/>
    <col min="3074" max="3074" width="13.875" style="95" customWidth="1"/>
    <col min="3075" max="3075" width="2" style="95" customWidth="1"/>
    <col min="3076" max="3076" width="72.875" style="95" customWidth="1"/>
    <col min="3077" max="3328" width="9" style="95"/>
    <col min="3329" max="3329" width="7.625" style="95" customWidth="1"/>
    <col min="3330" max="3330" width="13.875" style="95" customWidth="1"/>
    <col min="3331" max="3331" width="2" style="95" customWidth="1"/>
    <col min="3332" max="3332" width="72.875" style="95" customWidth="1"/>
    <col min="3333" max="3584" width="9" style="95"/>
    <col min="3585" max="3585" width="7.625" style="95" customWidth="1"/>
    <col min="3586" max="3586" width="13.875" style="95" customWidth="1"/>
    <col min="3587" max="3587" width="2" style="95" customWidth="1"/>
    <col min="3588" max="3588" width="72.875" style="95" customWidth="1"/>
    <col min="3589" max="3840" width="9" style="95"/>
    <col min="3841" max="3841" width="7.625" style="95" customWidth="1"/>
    <col min="3842" max="3842" width="13.875" style="95" customWidth="1"/>
    <col min="3843" max="3843" width="2" style="95" customWidth="1"/>
    <col min="3844" max="3844" width="72.875" style="95" customWidth="1"/>
    <col min="3845" max="4096" width="9" style="95"/>
    <col min="4097" max="4097" width="7.625" style="95" customWidth="1"/>
    <col min="4098" max="4098" width="13.875" style="95" customWidth="1"/>
    <col min="4099" max="4099" width="2" style="95" customWidth="1"/>
    <col min="4100" max="4100" width="72.875" style="95" customWidth="1"/>
    <col min="4101" max="4352" width="9" style="95"/>
    <col min="4353" max="4353" width="7.625" style="95" customWidth="1"/>
    <col min="4354" max="4354" width="13.875" style="95" customWidth="1"/>
    <col min="4355" max="4355" width="2" style="95" customWidth="1"/>
    <col min="4356" max="4356" width="72.875" style="95" customWidth="1"/>
    <col min="4357" max="4608" width="9" style="95"/>
    <col min="4609" max="4609" width="7.625" style="95" customWidth="1"/>
    <col min="4610" max="4610" width="13.875" style="95" customWidth="1"/>
    <col min="4611" max="4611" width="2" style="95" customWidth="1"/>
    <col min="4612" max="4612" width="72.875" style="95" customWidth="1"/>
    <col min="4613" max="4864" width="9" style="95"/>
    <col min="4865" max="4865" width="7.625" style="95" customWidth="1"/>
    <col min="4866" max="4866" width="13.875" style="95" customWidth="1"/>
    <col min="4867" max="4867" width="2" style="95" customWidth="1"/>
    <col min="4868" max="4868" width="72.875" style="95" customWidth="1"/>
    <col min="4869" max="5120" width="9" style="95"/>
    <col min="5121" max="5121" width="7.625" style="95" customWidth="1"/>
    <col min="5122" max="5122" width="13.875" style="95" customWidth="1"/>
    <col min="5123" max="5123" width="2" style="95" customWidth="1"/>
    <col min="5124" max="5124" width="72.875" style="95" customWidth="1"/>
    <col min="5125" max="5376" width="9" style="95"/>
    <col min="5377" max="5377" width="7.625" style="95" customWidth="1"/>
    <col min="5378" max="5378" width="13.875" style="95" customWidth="1"/>
    <col min="5379" max="5379" width="2" style="95" customWidth="1"/>
    <col min="5380" max="5380" width="72.875" style="95" customWidth="1"/>
    <col min="5381" max="5632" width="9" style="95"/>
    <col min="5633" max="5633" width="7.625" style="95" customWidth="1"/>
    <col min="5634" max="5634" width="13.875" style="95" customWidth="1"/>
    <col min="5635" max="5635" width="2" style="95" customWidth="1"/>
    <col min="5636" max="5636" width="72.875" style="95" customWidth="1"/>
    <col min="5637" max="5888" width="9" style="95"/>
    <col min="5889" max="5889" width="7.625" style="95" customWidth="1"/>
    <col min="5890" max="5890" width="13.875" style="95" customWidth="1"/>
    <col min="5891" max="5891" width="2" style="95" customWidth="1"/>
    <col min="5892" max="5892" width="72.875" style="95" customWidth="1"/>
    <col min="5893" max="6144" width="9" style="95"/>
    <col min="6145" max="6145" width="7.625" style="95" customWidth="1"/>
    <col min="6146" max="6146" width="13.875" style="95" customWidth="1"/>
    <col min="6147" max="6147" width="2" style="95" customWidth="1"/>
    <col min="6148" max="6148" width="72.875" style="95" customWidth="1"/>
    <col min="6149" max="6400" width="9" style="95"/>
    <col min="6401" max="6401" width="7.625" style="95" customWidth="1"/>
    <col min="6402" max="6402" width="13.875" style="95" customWidth="1"/>
    <col min="6403" max="6403" width="2" style="95" customWidth="1"/>
    <col min="6404" max="6404" width="72.875" style="95" customWidth="1"/>
    <col min="6405" max="6656" width="9" style="95"/>
    <col min="6657" max="6657" width="7.625" style="95" customWidth="1"/>
    <col min="6658" max="6658" width="13.875" style="95" customWidth="1"/>
    <col min="6659" max="6659" width="2" style="95" customWidth="1"/>
    <col min="6660" max="6660" width="72.875" style="95" customWidth="1"/>
    <col min="6661" max="6912" width="9" style="95"/>
    <col min="6913" max="6913" width="7.625" style="95" customWidth="1"/>
    <col min="6914" max="6914" width="13.875" style="95" customWidth="1"/>
    <col min="6915" max="6915" width="2" style="95" customWidth="1"/>
    <col min="6916" max="6916" width="72.875" style="95" customWidth="1"/>
    <col min="6917" max="7168" width="9" style="95"/>
    <col min="7169" max="7169" width="7.625" style="95" customWidth="1"/>
    <col min="7170" max="7170" width="13.875" style="95" customWidth="1"/>
    <col min="7171" max="7171" width="2" style="95" customWidth="1"/>
    <col min="7172" max="7172" width="72.875" style="95" customWidth="1"/>
    <col min="7173" max="7424" width="9" style="95"/>
    <col min="7425" max="7425" width="7.625" style="95" customWidth="1"/>
    <col min="7426" max="7426" width="13.875" style="95" customWidth="1"/>
    <col min="7427" max="7427" width="2" style="95" customWidth="1"/>
    <col min="7428" max="7428" width="72.875" style="95" customWidth="1"/>
    <col min="7429" max="7680" width="9" style="95"/>
    <col min="7681" max="7681" width="7.625" style="95" customWidth="1"/>
    <col min="7682" max="7682" width="13.875" style="95" customWidth="1"/>
    <col min="7683" max="7683" width="2" style="95" customWidth="1"/>
    <col min="7684" max="7684" width="72.875" style="95" customWidth="1"/>
    <col min="7685" max="7936" width="9" style="95"/>
    <col min="7937" max="7937" width="7.625" style="95" customWidth="1"/>
    <col min="7938" max="7938" width="13.875" style="95" customWidth="1"/>
    <col min="7939" max="7939" width="2" style="95" customWidth="1"/>
    <col min="7940" max="7940" width="72.875" style="95" customWidth="1"/>
    <col min="7941" max="8192" width="9" style="95"/>
    <col min="8193" max="8193" width="7.625" style="95" customWidth="1"/>
    <col min="8194" max="8194" width="13.875" style="95" customWidth="1"/>
    <col min="8195" max="8195" width="2" style="95" customWidth="1"/>
    <col min="8196" max="8196" width="72.875" style="95" customWidth="1"/>
    <col min="8197" max="8448" width="9" style="95"/>
    <col min="8449" max="8449" width="7.625" style="95" customWidth="1"/>
    <col min="8450" max="8450" width="13.875" style="95" customWidth="1"/>
    <col min="8451" max="8451" width="2" style="95" customWidth="1"/>
    <col min="8452" max="8452" width="72.875" style="95" customWidth="1"/>
    <col min="8453" max="8704" width="9" style="95"/>
    <col min="8705" max="8705" width="7.625" style="95" customWidth="1"/>
    <col min="8706" max="8706" width="13.875" style="95" customWidth="1"/>
    <col min="8707" max="8707" width="2" style="95" customWidth="1"/>
    <col min="8708" max="8708" width="72.875" style="95" customWidth="1"/>
    <col min="8709" max="8960" width="9" style="95"/>
    <col min="8961" max="8961" width="7.625" style="95" customWidth="1"/>
    <col min="8962" max="8962" width="13.875" style="95" customWidth="1"/>
    <col min="8963" max="8963" width="2" style="95" customWidth="1"/>
    <col min="8964" max="8964" width="72.875" style="95" customWidth="1"/>
    <col min="8965" max="9216" width="9" style="95"/>
    <col min="9217" max="9217" width="7.625" style="95" customWidth="1"/>
    <col min="9218" max="9218" width="13.875" style="95" customWidth="1"/>
    <col min="9219" max="9219" width="2" style="95" customWidth="1"/>
    <col min="9220" max="9220" width="72.875" style="95" customWidth="1"/>
    <col min="9221" max="9472" width="9" style="95"/>
    <col min="9473" max="9473" width="7.625" style="95" customWidth="1"/>
    <col min="9474" max="9474" width="13.875" style="95" customWidth="1"/>
    <col min="9475" max="9475" width="2" style="95" customWidth="1"/>
    <col min="9476" max="9476" width="72.875" style="95" customWidth="1"/>
    <col min="9477" max="9728" width="9" style="95"/>
    <col min="9729" max="9729" width="7.625" style="95" customWidth="1"/>
    <col min="9730" max="9730" width="13.875" style="95" customWidth="1"/>
    <col min="9731" max="9731" width="2" style="95" customWidth="1"/>
    <col min="9732" max="9732" width="72.875" style="95" customWidth="1"/>
    <col min="9733" max="9984" width="9" style="95"/>
    <col min="9985" max="9985" width="7.625" style="95" customWidth="1"/>
    <col min="9986" max="9986" width="13.875" style="95" customWidth="1"/>
    <col min="9987" max="9987" width="2" style="95" customWidth="1"/>
    <col min="9988" max="9988" width="72.875" style="95" customWidth="1"/>
    <col min="9989" max="10240" width="9" style="95"/>
    <col min="10241" max="10241" width="7.625" style="95" customWidth="1"/>
    <col min="10242" max="10242" width="13.875" style="95" customWidth="1"/>
    <col min="10243" max="10243" width="2" style="95" customWidth="1"/>
    <col min="10244" max="10244" width="72.875" style="95" customWidth="1"/>
    <col min="10245" max="10496" width="9" style="95"/>
    <col min="10497" max="10497" width="7.625" style="95" customWidth="1"/>
    <col min="10498" max="10498" width="13.875" style="95" customWidth="1"/>
    <col min="10499" max="10499" width="2" style="95" customWidth="1"/>
    <col min="10500" max="10500" width="72.875" style="95" customWidth="1"/>
    <col min="10501" max="10752" width="9" style="95"/>
    <col min="10753" max="10753" width="7.625" style="95" customWidth="1"/>
    <col min="10754" max="10754" width="13.875" style="95" customWidth="1"/>
    <col min="10755" max="10755" width="2" style="95" customWidth="1"/>
    <col min="10756" max="10756" width="72.875" style="95" customWidth="1"/>
    <col min="10757" max="11008" width="9" style="95"/>
    <col min="11009" max="11009" width="7.625" style="95" customWidth="1"/>
    <col min="11010" max="11010" width="13.875" style="95" customWidth="1"/>
    <col min="11011" max="11011" width="2" style="95" customWidth="1"/>
    <col min="11012" max="11012" width="72.875" style="95" customWidth="1"/>
    <col min="11013" max="11264" width="9" style="95"/>
    <col min="11265" max="11265" width="7.625" style="95" customWidth="1"/>
    <col min="11266" max="11266" width="13.875" style="95" customWidth="1"/>
    <col min="11267" max="11267" width="2" style="95" customWidth="1"/>
    <col min="11268" max="11268" width="72.875" style="95" customWidth="1"/>
    <col min="11269" max="11520" width="9" style="95"/>
    <col min="11521" max="11521" width="7.625" style="95" customWidth="1"/>
    <col min="11522" max="11522" width="13.875" style="95" customWidth="1"/>
    <col min="11523" max="11523" width="2" style="95" customWidth="1"/>
    <col min="11524" max="11524" width="72.875" style="95" customWidth="1"/>
    <col min="11525" max="11776" width="9" style="95"/>
    <col min="11777" max="11777" width="7.625" style="95" customWidth="1"/>
    <col min="11778" max="11778" width="13.875" style="95" customWidth="1"/>
    <col min="11779" max="11779" width="2" style="95" customWidth="1"/>
    <col min="11780" max="11780" width="72.875" style="95" customWidth="1"/>
    <col min="11781" max="12032" width="9" style="95"/>
    <col min="12033" max="12033" width="7.625" style="95" customWidth="1"/>
    <col min="12034" max="12034" width="13.875" style="95" customWidth="1"/>
    <col min="12035" max="12035" width="2" style="95" customWidth="1"/>
    <col min="12036" max="12036" width="72.875" style="95" customWidth="1"/>
    <col min="12037" max="12288" width="9" style="95"/>
    <col min="12289" max="12289" width="7.625" style="95" customWidth="1"/>
    <col min="12290" max="12290" width="13.875" style="95" customWidth="1"/>
    <col min="12291" max="12291" width="2" style="95" customWidth="1"/>
    <col min="12292" max="12292" width="72.875" style="95" customWidth="1"/>
    <col min="12293" max="12544" width="9" style="95"/>
    <col min="12545" max="12545" width="7.625" style="95" customWidth="1"/>
    <col min="12546" max="12546" width="13.875" style="95" customWidth="1"/>
    <col min="12547" max="12547" width="2" style="95" customWidth="1"/>
    <col min="12548" max="12548" width="72.875" style="95" customWidth="1"/>
    <col min="12549" max="12800" width="9" style="95"/>
    <col min="12801" max="12801" width="7.625" style="95" customWidth="1"/>
    <col min="12802" max="12802" width="13.875" style="95" customWidth="1"/>
    <col min="12803" max="12803" width="2" style="95" customWidth="1"/>
    <col min="12804" max="12804" width="72.875" style="95" customWidth="1"/>
    <col min="12805" max="13056" width="9" style="95"/>
    <col min="13057" max="13057" width="7.625" style="95" customWidth="1"/>
    <col min="13058" max="13058" width="13.875" style="95" customWidth="1"/>
    <col min="13059" max="13059" width="2" style="95" customWidth="1"/>
    <col min="13060" max="13060" width="72.875" style="95" customWidth="1"/>
    <col min="13061" max="13312" width="9" style="95"/>
    <col min="13313" max="13313" width="7.625" style="95" customWidth="1"/>
    <col min="13314" max="13314" width="13.875" style="95" customWidth="1"/>
    <col min="13315" max="13315" width="2" style="95" customWidth="1"/>
    <col min="13316" max="13316" width="72.875" style="95" customWidth="1"/>
    <col min="13317" max="13568" width="9" style="95"/>
    <col min="13569" max="13569" width="7.625" style="95" customWidth="1"/>
    <col min="13570" max="13570" width="13.875" style="95" customWidth="1"/>
    <col min="13571" max="13571" width="2" style="95" customWidth="1"/>
    <col min="13572" max="13572" width="72.875" style="95" customWidth="1"/>
    <col min="13573" max="13824" width="9" style="95"/>
    <col min="13825" max="13825" width="7.625" style="95" customWidth="1"/>
    <col min="13826" max="13826" width="13.875" style="95" customWidth="1"/>
    <col min="13827" max="13827" width="2" style="95" customWidth="1"/>
    <col min="13828" max="13828" width="72.875" style="95" customWidth="1"/>
    <col min="13829" max="14080" width="9" style="95"/>
    <col min="14081" max="14081" width="7.625" style="95" customWidth="1"/>
    <col min="14082" max="14082" width="13.875" style="95" customWidth="1"/>
    <col min="14083" max="14083" width="2" style="95" customWidth="1"/>
    <col min="14084" max="14084" width="72.875" style="95" customWidth="1"/>
    <col min="14085" max="14336" width="9" style="95"/>
    <col min="14337" max="14337" width="7.625" style="95" customWidth="1"/>
    <col min="14338" max="14338" width="13.875" style="95" customWidth="1"/>
    <col min="14339" max="14339" width="2" style="95" customWidth="1"/>
    <col min="14340" max="14340" width="72.875" style="95" customWidth="1"/>
    <col min="14341" max="14592" width="9" style="95"/>
    <col min="14593" max="14593" width="7.625" style="95" customWidth="1"/>
    <col min="14594" max="14594" width="13.875" style="95" customWidth="1"/>
    <col min="14595" max="14595" width="2" style="95" customWidth="1"/>
    <col min="14596" max="14596" width="72.875" style="95" customWidth="1"/>
    <col min="14597" max="14848" width="9" style="95"/>
    <col min="14849" max="14849" width="7.625" style="95" customWidth="1"/>
    <col min="14850" max="14850" width="13.875" style="95" customWidth="1"/>
    <col min="14851" max="14851" width="2" style="95" customWidth="1"/>
    <col min="14852" max="14852" width="72.875" style="95" customWidth="1"/>
    <col min="14853" max="15104" width="9" style="95"/>
    <col min="15105" max="15105" width="7.625" style="95" customWidth="1"/>
    <col min="15106" max="15106" width="13.875" style="95" customWidth="1"/>
    <col min="15107" max="15107" width="2" style="95" customWidth="1"/>
    <col min="15108" max="15108" width="72.875" style="95" customWidth="1"/>
    <col min="15109" max="15360" width="9" style="95"/>
    <col min="15361" max="15361" width="7.625" style="95" customWidth="1"/>
    <col min="15362" max="15362" width="13.875" style="95" customWidth="1"/>
    <col min="15363" max="15363" width="2" style="95" customWidth="1"/>
    <col min="15364" max="15364" width="72.875" style="95" customWidth="1"/>
    <col min="15365" max="15616" width="9" style="95"/>
    <col min="15617" max="15617" width="7.625" style="95" customWidth="1"/>
    <col min="15618" max="15618" width="13.875" style="95" customWidth="1"/>
    <col min="15619" max="15619" width="2" style="95" customWidth="1"/>
    <col min="15620" max="15620" width="72.875" style="95" customWidth="1"/>
    <col min="15621" max="15872" width="9" style="95"/>
    <col min="15873" max="15873" width="7.625" style="95" customWidth="1"/>
    <col min="15874" max="15874" width="13.875" style="95" customWidth="1"/>
    <col min="15875" max="15875" width="2" style="95" customWidth="1"/>
    <col min="15876" max="15876" width="72.875" style="95" customWidth="1"/>
    <col min="15877" max="16128" width="9" style="95"/>
    <col min="16129" max="16129" width="7.625" style="95" customWidth="1"/>
    <col min="16130" max="16130" width="13.875" style="95" customWidth="1"/>
    <col min="16131" max="16131" width="2" style="95" customWidth="1"/>
    <col min="16132" max="16132" width="72.875" style="95" customWidth="1"/>
    <col min="16133" max="16384" width="9" style="95"/>
  </cols>
  <sheetData>
    <row r="1" spans="1:11" ht="17.25" x14ac:dyDescent="0.15">
      <c r="A1" s="221" t="s">
        <v>171</v>
      </c>
      <c r="B1" s="221"/>
      <c r="C1" s="221"/>
      <c r="D1" s="221"/>
    </row>
    <row r="2" spans="1:11" x14ac:dyDescent="0.15">
      <c r="H2" s="99"/>
      <c r="I2" s="99"/>
      <c r="J2" s="99"/>
      <c r="K2" s="99"/>
    </row>
    <row r="3" spans="1:11" s="100" customFormat="1" ht="12" customHeight="1" x14ac:dyDescent="0.15">
      <c r="A3" s="222" t="s">
        <v>83</v>
      </c>
      <c r="B3" s="223"/>
      <c r="C3" s="223"/>
      <c r="D3" s="224"/>
    </row>
    <row r="4" spans="1:11" s="103" customFormat="1" ht="12" x14ac:dyDescent="0.15">
      <c r="A4" s="101" t="s">
        <v>34</v>
      </c>
      <c r="B4" s="102" t="s">
        <v>35</v>
      </c>
      <c r="C4" s="225" t="s">
        <v>36</v>
      </c>
      <c r="D4" s="226"/>
    </row>
    <row r="5" spans="1:11" s="103" customFormat="1" ht="12" x14ac:dyDescent="0.15">
      <c r="A5" s="296" t="s">
        <v>84</v>
      </c>
      <c r="B5" s="227" t="s">
        <v>85</v>
      </c>
      <c r="C5" s="323" t="s">
        <v>86</v>
      </c>
      <c r="D5" s="319" t="s">
        <v>87</v>
      </c>
      <c r="E5" s="91"/>
      <c r="F5" s="91"/>
      <c r="G5" s="91"/>
      <c r="I5" s="91"/>
      <c r="J5" s="91"/>
    </row>
    <row r="6" spans="1:11" s="103" customFormat="1" ht="12" x14ac:dyDescent="0.15">
      <c r="A6" s="297"/>
      <c r="B6" s="227"/>
      <c r="C6" s="324" t="s">
        <v>86</v>
      </c>
      <c r="D6" s="104" t="s">
        <v>88</v>
      </c>
      <c r="E6" s="91"/>
      <c r="F6" s="91"/>
      <c r="G6" s="91"/>
      <c r="I6" s="91"/>
      <c r="J6" s="91"/>
    </row>
    <row r="7" spans="1:11" s="103" customFormat="1" ht="12" x14ac:dyDescent="0.15">
      <c r="A7" s="297"/>
      <c r="B7" s="227"/>
      <c r="C7" s="324" t="s">
        <v>86</v>
      </c>
      <c r="D7" s="104" t="s">
        <v>89</v>
      </c>
      <c r="E7" s="91"/>
      <c r="F7" s="91"/>
      <c r="G7" s="91"/>
      <c r="I7" s="91"/>
      <c r="J7" s="91"/>
    </row>
    <row r="8" spans="1:11" s="103" customFormat="1" ht="12" x14ac:dyDescent="0.15">
      <c r="A8" s="297"/>
      <c r="B8" s="228" t="s">
        <v>42</v>
      </c>
      <c r="C8" s="323" t="s">
        <v>86</v>
      </c>
      <c r="D8" s="319" t="s">
        <v>90</v>
      </c>
      <c r="E8" s="91"/>
      <c r="F8" s="91"/>
      <c r="G8" s="91"/>
      <c r="I8" s="91"/>
      <c r="J8" s="91"/>
    </row>
    <row r="9" spans="1:11" s="103" customFormat="1" ht="12" x14ac:dyDescent="0.15">
      <c r="A9" s="297"/>
      <c r="B9" s="229"/>
      <c r="C9" s="324" t="s">
        <v>86</v>
      </c>
      <c r="D9" s="104" t="s">
        <v>91</v>
      </c>
      <c r="E9" s="91"/>
      <c r="F9" s="91"/>
      <c r="G9" s="91"/>
      <c r="I9" s="91"/>
      <c r="J9" s="91"/>
    </row>
    <row r="10" spans="1:11" s="103" customFormat="1" ht="22.5" x14ac:dyDescent="0.15">
      <c r="A10" s="297"/>
      <c r="B10" s="229"/>
      <c r="C10" s="324" t="s">
        <v>86</v>
      </c>
      <c r="D10" s="104" t="s">
        <v>92</v>
      </c>
      <c r="E10" s="91"/>
      <c r="F10" s="91"/>
      <c r="G10" s="91"/>
      <c r="I10" s="91"/>
      <c r="J10" s="91"/>
    </row>
    <row r="11" spans="1:11" s="103" customFormat="1" ht="12" x14ac:dyDescent="0.15">
      <c r="A11" s="296" t="s">
        <v>93</v>
      </c>
      <c r="B11" s="228" t="s">
        <v>46</v>
      </c>
      <c r="C11" s="323" t="s">
        <v>86</v>
      </c>
      <c r="D11" s="319" t="s">
        <v>94</v>
      </c>
      <c r="E11" s="91"/>
      <c r="F11" s="91"/>
      <c r="G11" s="91"/>
      <c r="I11" s="91"/>
      <c r="J11" s="91"/>
    </row>
    <row r="12" spans="1:11" s="103" customFormat="1" ht="12" x14ac:dyDescent="0.15">
      <c r="A12" s="297"/>
      <c r="B12" s="229"/>
      <c r="C12" s="324" t="s">
        <v>95</v>
      </c>
      <c r="D12" s="104" t="s">
        <v>96</v>
      </c>
      <c r="E12" s="91"/>
      <c r="F12" s="91"/>
      <c r="G12" s="91"/>
      <c r="I12" s="91"/>
      <c r="J12" s="91"/>
    </row>
    <row r="13" spans="1:11" s="103" customFormat="1" ht="12" x14ac:dyDescent="0.15">
      <c r="A13" s="297"/>
      <c r="B13" s="229"/>
      <c r="C13" s="324" t="s">
        <v>86</v>
      </c>
      <c r="D13" s="104" t="s">
        <v>97</v>
      </c>
      <c r="E13" s="91"/>
      <c r="F13" s="91"/>
      <c r="G13" s="91"/>
      <c r="I13" s="91"/>
      <c r="J13" s="91"/>
    </row>
    <row r="14" spans="1:11" s="103" customFormat="1" ht="12" x14ac:dyDescent="0.15">
      <c r="A14" s="297"/>
      <c r="B14" s="229"/>
      <c r="C14" s="324" t="s">
        <v>86</v>
      </c>
      <c r="D14" s="104" t="s">
        <v>98</v>
      </c>
      <c r="E14" s="91"/>
      <c r="F14" s="91"/>
      <c r="G14" s="91"/>
      <c r="I14" s="91"/>
      <c r="J14" s="91"/>
    </row>
    <row r="15" spans="1:11" s="103" customFormat="1" ht="12" x14ac:dyDescent="0.15">
      <c r="A15" s="297"/>
      <c r="B15" s="228" t="s">
        <v>99</v>
      </c>
      <c r="C15" s="323" t="s">
        <v>86</v>
      </c>
      <c r="D15" s="319" t="s">
        <v>100</v>
      </c>
      <c r="E15" s="91"/>
      <c r="F15" s="91"/>
      <c r="G15" s="91"/>
      <c r="I15" s="91"/>
      <c r="J15" s="91"/>
    </row>
    <row r="16" spans="1:11" s="103" customFormat="1" ht="12" x14ac:dyDescent="0.15">
      <c r="A16" s="297"/>
      <c r="B16" s="229"/>
      <c r="C16" s="324" t="s">
        <v>86</v>
      </c>
      <c r="D16" s="104" t="s">
        <v>101</v>
      </c>
      <c r="E16" s="91"/>
      <c r="F16" s="91"/>
      <c r="G16" s="91"/>
      <c r="I16" s="91"/>
      <c r="J16" s="91"/>
    </row>
    <row r="17" spans="1:10" s="103" customFormat="1" ht="22.5" x14ac:dyDescent="0.15">
      <c r="A17" s="298"/>
      <c r="B17" s="234"/>
      <c r="C17" s="325" t="s">
        <v>86</v>
      </c>
      <c r="D17" s="320" t="s">
        <v>102</v>
      </c>
      <c r="E17" s="91"/>
      <c r="F17" s="91"/>
      <c r="G17" s="91"/>
      <c r="I17" s="91"/>
      <c r="J17" s="91"/>
    </row>
    <row r="18" spans="1:10" s="103" customFormat="1" ht="22.5" x14ac:dyDescent="0.15">
      <c r="A18" s="296" t="s">
        <v>103</v>
      </c>
      <c r="B18" s="235" t="s">
        <v>104</v>
      </c>
      <c r="C18" s="323" t="s">
        <v>86</v>
      </c>
      <c r="D18" s="319" t="s">
        <v>105</v>
      </c>
      <c r="E18" s="91"/>
      <c r="F18" s="91"/>
      <c r="G18" s="91"/>
      <c r="I18" s="91"/>
      <c r="J18" s="91"/>
    </row>
    <row r="19" spans="1:10" s="103" customFormat="1" ht="12" x14ac:dyDescent="0.15">
      <c r="A19" s="230"/>
      <c r="B19" s="236"/>
      <c r="C19" s="324" t="s">
        <v>86</v>
      </c>
      <c r="D19" s="104" t="s">
        <v>106</v>
      </c>
      <c r="E19" s="91"/>
      <c r="F19" s="91"/>
      <c r="G19" s="91"/>
      <c r="I19" s="91"/>
      <c r="J19" s="91"/>
    </row>
    <row r="20" spans="1:10" s="103" customFormat="1" ht="12" x14ac:dyDescent="0.15">
      <c r="A20" s="230"/>
      <c r="B20" s="236"/>
      <c r="C20" s="324" t="s">
        <v>86</v>
      </c>
      <c r="D20" s="104" t="s">
        <v>107</v>
      </c>
      <c r="E20" s="91"/>
      <c r="F20" s="91"/>
      <c r="G20" s="91"/>
      <c r="I20" s="91"/>
      <c r="J20" s="91"/>
    </row>
    <row r="21" spans="1:10" s="103" customFormat="1" ht="12" x14ac:dyDescent="0.15">
      <c r="A21" s="230"/>
      <c r="B21" s="235" t="s">
        <v>108</v>
      </c>
      <c r="C21" s="323" t="s">
        <v>86</v>
      </c>
      <c r="D21" s="319" t="s">
        <v>109</v>
      </c>
      <c r="E21" s="91"/>
      <c r="F21" s="91"/>
      <c r="G21" s="91"/>
      <c r="I21" s="91"/>
      <c r="J21" s="91"/>
    </row>
    <row r="22" spans="1:10" s="103" customFormat="1" ht="12" x14ac:dyDescent="0.15">
      <c r="A22" s="230"/>
      <c r="B22" s="236"/>
      <c r="C22" s="324" t="s">
        <v>86</v>
      </c>
      <c r="D22" s="104" t="s">
        <v>110</v>
      </c>
      <c r="E22" s="91"/>
      <c r="F22" s="91"/>
      <c r="G22" s="91"/>
      <c r="I22" s="91"/>
      <c r="J22" s="91"/>
    </row>
    <row r="23" spans="1:10" s="103" customFormat="1" ht="12" x14ac:dyDescent="0.15">
      <c r="A23" s="230"/>
      <c r="B23" s="236"/>
      <c r="C23" s="324" t="s">
        <v>86</v>
      </c>
      <c r="D23" s="104" t="s">
        <v>111</v>
      </c>
      <c r="E23" s="91"/>
      <c r="F23" s="91"/>
      <c r="G23" s="91"/>
      <c r="I23" s="91"/>
      <c r="J23" s="91"/>
    </row>
    <row r="24" spans="1:10" s="103" customFormat="1" ht="12" x14ac:dyDescent="0.15">
      <c r="A24" s="230"/>
      <c r="B24" s="237"/>
      <c r="C24" s="324" t="s">
        <v>86</v>
      </c>
      <c r="D24" s="320" t="s">
        <v>112</v>
      </c>
      <c r="E24" s="91"/>
      <c r="F24" s="91"/>
      <c r="G24" s="91"/>
      <c r="I24" s="91"/>
      <c r="J24" s="91"/>
    </row>
    <row r="25" spans="1:10" s="103" customFormat="1" ht="12" x14ac:dyDescent="0.15">
      <c r="A25" s="230"/>
      <c r="B25" s="235" t="s">
        <v>113</v>
      </c>
      <c r="C25" s="323" t="s">
        <v>86</v>
      </c>
      <c r="D25" s="321" t="s">
        <v>114</v>
      </c>
      <c r="E25" s="91"/>
      <c r="F25" s="91"/>
      <c r="G25" s="91"/>
      <c r="I25" s="91"/>
      <c r="J25" s="91"/>
    </row>
    <row r="26" spans="1:10" s="103" customFormat="1" ht="12" x14ac:dyDescent="0.15">
      <c r="A26" s="230"/>
      <c r="B26" s="236"/>
      <c r="C26" s="324" t="s">
        <v>86</v>
      </c>
      <c r="D26" s="104" t="s">
        <v>115</v>
      </c>
      <c r="E26" s="91"/>
      <c r="F26" s="91"/>
      <c r="G26" s="91"/>
      <c r="I26" s="91"/>
      <c r="J26" s="91"/>
    </row>
    <row r="27" spans="1:10" s="103" customFormat="1" ht="22.5" x14ac:dyDescent="0.15">
      <c r="A27" s="230"/>
      <c r="B27" s="236"/>
      <c r="C27" s="324" t="s">
        <v>86</v>
      </c>
      <c r="D27" s="104" t="s">
        <v>116</v>
      </c>
      <c r="E27" s="91"/>
      <c r="F27" s="91"/>
      <c r="G27" s="91"/>
      <c r="I27" s="91"/>
      <c r="J27" s="91"/>
    </row>
    <row r="28" spans="1:10" s="103" customFormat="1" ht="12" x14ac:dyDescent="0.15">
      <c r="A28" s="307" t="s">
        <v>117</v>
      </c>
      <c r="B28" s="228" t="s">
        <v>118</v>
      </c>
      <c r="C28" s="323" t="s">
        <v>86</v>
      </c>
      <c r="D28" s="319" t="s">
        <v>119</v>
      </c>
      <c r="E28" s="91"/>
      <c r="F28" s="91"/>
      <c r="G28" s="91"/>
      <c r="I28" s="91"/>
      <c r="J28" s="91"/>
    </row>
    <row r="29" spans="1:10" s="103" customFormat="1" ht="12" x14ac:dyDescent="0.15">
      <c r="A29" s="230"/>
      <c r="B29" s="230"/>
      <c r="C29" s="324" t="s">
        <v>86</v>
      </c>
      <c r="D29" s="104" t="s">
        <v>120</v>
      </c>
      <c r="E29" s="91"/>
      <c r="F29" s="91"/>
      <c r="G29" s="91"/>
      <c r="I29" s="91"/>
      <c r="J29" s="91"/>
    </row>
    <row r="30" spans="1:10" s="103" customFormat="1" ht="22.5" x14ac:dyDescent="0.15">
      <c r="A30" s="230"/>
      <c r="B30" s="230"/>
      <c r="C30" s="324" t="s">
        <v>86</v>
      </c>
      <c r="D30" s="104" t="s">
        <v>121</v>
      </c>
      <c r="E30" s="91"/>
      <c r="F30" s="91"/>
      <c r="G30" s="91"/>
      <c r="I30" s="91"/>
      <c r="J30" s="91"/>
    </row>
    <row r="31" spans="1:10" s="103" customFormat="1" ht="24" x14ac:dyDescent="0.15">
      <c r="A31" s="230"/>
      <c r="B31" s="228" t="s">
        <v>61</v>
      </c>
      <c r="C31" s="323" t="s">
        <v>86</v>
      </c>
      <c r="D31" s="322" t="s">
        <v>122</v>
      </c>
      <c r="E31" s="91"/>
      <c r="F31" s="91"/>
      <c r="G31" s="91"/>
      <c r="I31" s="91"/>
      <c r="J31" s="91"/>
    </row>
    <row r="32" spans="1:10" s="103" customFormat="1" ht="12" x14ac:dyDescent="0.15">
      <c r="A32" s="230"/>
      <c r="B32" s="230"/>
      <c r="C32" s="324" t="s">
        <v>86</v>
      </c>
      <c r="D32" s="104" t="s">
        <v>123</v>
      </c>
      <c r="E32" s="91"/>
      <c r="F32" s="91"/>
      <c r="G32" s="91"/>
      <c r="I32" s="91"/>
      <c r="J32" s="91"/>
    </row>
    <row r="33" spans="1:10" s="103" customFormat="1" ht="12" x14ac:dyDescent="0.15">
      <c r="A33" s="284"/>
      <c r="B33" s="230"/>
      <c r="C33" s="325" t="s">
        <v>124</v>
      </c>
      <c r="D33" s="104" t="s">
        <v>125</v>
      </c>
      <c r="E33" s="91"/>
      <c r="F33" s="91"/>
      <c r="G33" s="91"/>
      <c r="I33" s="91"/>
      <c r="J33" s="91"/>
    </row>
    <row r="34" spans="1:10" s="103" customFormat="1" ht="12" x14ac:dyDescent="0.15">
      <c r="A34" s="105"/>
      <c r="B34" s="106"/>
      <c r="C34" s="107"/>
      <c r="D34" s="108"/>
      <c r="E34" s="91"/>
      <c r="F34" s="91"/>
      <c r="G34" s="91"/>
      <c r="I34" s="91"/>
      <c r="J34" s="91"/>
    </row>
    <row r="35" spans="1:10" s="103" customFormat="1" ht="12" x14ac:dyDescent="0.15">
      <c r="A35" s="231" t="s">
        <v>126</v>
      </c>
      <c r="B35" s="232"/>
      <c r="C35" s="232"/>
      <c r="D35" s="233"/>
    </row>
    <row r="36" spans="1:10" ht="13.5" customHeight="1" x14ac:dyDescent="0.15">
      <c r="A36" s="112" t="s">
        <v>12</v>
      </c>
      <c r="B36" s="112" t="s">
        <v>22</v>
      </c>
      <c r="C36" s="238" t="s">
        <v>0</v>
      </c>
      <c r="D36" s="239"/>
      <c r="E36" s="110"/>
      <c r="F36" s="110"/>
    </row>
    <row r="37" spans="1:10" ht="18" customHeight="1" x14ac:dyDescent="0.15">
      <c r="A37" s="299" t="s">
        <v>187</v>
      </c>
      <c r="B37" s="240" t="s">
        <v>134</v>
      </c>
      <c r="C37" s="316" t="s">
        <v>128</v>
      </c>
      <c r="D37" s="311" t="s">
        <v>190</v>
      </c>
      <c r="E37" s="109"/>
      <c r="F37" s="109"/>
    </row>
    <row r="38" spans="1:10" ht="30.75" customHeight="1" x14ac:dyDescent="0.15">
      <c r="A38" s="300"/>
      <c r="B38" s="241"/>
      <c r="C38" s="317" t="s">
        <v>128</v>
      </c>
      <c r="D38" s="312" t="s">
        <v>191</v>
      </c>
      <c r="E38" s="109"/>
      <c r="F38" s="109"/>
    </row>
    <row r="39" spans="1:10" ht="12.75" customHeight="1" x14ac:dyDescent="0.15">
      <c r="A39" s="300"/>
      <c r="B39" s="242"/>
      <c r="C39" s="317" t="s">
        <v>128</v>
      </c>
      <c r="D39" s="308" t="s">
        <v>192</v>
      </c>
      <c r="E39" s="109"/>
      <c r="F39" s="109"/>
    </row>
    <row r="40" spans="1:10" ht="16.5" customHeight="1" x14ac:dyDescent="0.15">
      <c r="A40" s="300"/>
      <c r="B40" s="242"/>
      <c r="C40" s="317" t="s">
        <v>128</v>
      </c>
      <c r="D40" s="312" t="s">
        <v>193</v>
      </c>
      <c r="E40" s="109"/>
      <c r="F40" s="109"/>
    </row>
    <row r="41" spans="1:10" ht="16.5" customHeight="1" x14ac:dyDescent="0.15">
      <c r="A41" s="300"/>
      <c r="B41" s="242"/>
      <c r="C41" s="317" t="s">
        <v>128</v>
      </c>
      <c r="D41" s="312" t="s">
        <v>194</v>
      </c>
      <c r="E41" s="109"/>
      <c r="F41" s="109"/>
    </row>
    <row r="42" spans="1:10" ht="16.5" customHeight="1" x14ac:dyDescent="0.15">
      <c r="A42" s="300"/>
      <c r="B42" s="242"/>
      <c r="C42" s="317" t="s">
        <v>128</v>
      </c>
      <c r="D42" s="312" t="s">
        <v>195</v>
      </c>
      <c r="E42" s="109"/>
      <c r="F42" s="109"/>
    </row>
    <row r="43" spans="1:10" ht="26.25" customHeight="1" x14ac:dyDescent="0.15">
      <c r="A43" s="300"/>
      <c r="B43" s="242"/>
      <c r="C43" s="317" t="s">
        <v>128</v>
      </c>
      <c r="D43" s="312" t="s">
        <v>196</v>
      </c>
      <c r="E43" s="109"/>
      <c r="F43" s="109"/>
    </row>
    <row r="44" spans="1:10" ht="25.5" customHeight="1" x14ac:dyDescent="0.15">
      <c r="A44" s="300"/>
      <c r="B44" s="243"/>
      <c r="C44" s="318" t="s">
        <v>124</v>
      </c>
      <c r="D44" s="312" t="s">
        <v>197</v>
      </c>
      <c r="E44" s="109"/>
      <c r="F44" s="109"/>
    </row>
    <row r="45" spans="1:10" ht="28.5" customHeight="1" x14ac:dyDescent="0.15">
      <c r="A45" s="300"/>
      <c r="B45" s="240" t="s">
        <v>135</v>
      </c>
      <c r="C45" s="316" t="s">
        <v>128</v>
      </c>
      <c r="D45" s="311" t="s">
        <v>198</v>
      </c>
      <c r="E45" s="109"/>
      <c r="F45" s="109"/>
    </row>
    <row r="46" spans="1:10" ht="30" customHeight="1" x14ac:dyDescent="0.15">
      <c r="A46" s="300"/>
      <c r="B46" s="241"/>
      <c r="C46" s="317" t="s">
        <v>128</v>
      </c>
      <c r="D46" s="312" t="s">
        <v>199</v>
      </c>
      <c r="E46" s="109"/>
      <c r="F46" s="109"/>
    </row>
    <row r="47" spans="1:10" ht="24.75" customHeight="1" x14ac:dyDescent="0.15">
      <c r="A47" s="300"/>
      <c r="B47" s="241"/>
      <c r="C47" s="317" t="s">
        <v>128</v>
      </c>
      <c r="D47" s="312" t="s">
        <v>200</v>
      </c>
      <c r="E47" s="109"/>
      <c r="F47" s="109"/>
    </row>
    <row r="48" spans="1:10" ht="18.75" customHeight="1" x14ac:dyDescent="0.15">
      <c r="A48" s="301"/>
      <c r="B48" s="242"/>
      <c r="C48" s="317" t="s">
        <v>128</v>
      </c>
      <c r="D48" s="314" t="s">
        <v>201</v>
      </c>
      <c r="E48" s="109"/>
      <c r="F48" s="109"/>
    </row>
    <row r="49" spans="1:6" ht="16.5" customHeight="1" x14ac:dyDescent="0.15">
      <c r="A49" s="301"/>
      <c r="B49" s="242"/>
      <c r="C49" s="317" t="s">
        <v>128</v>
      </c>
      <c r="D49" s="314" t="s">
        <v>202</v>
      </c>
      <c r="E49" s="109"/>
      <c r="F49" s="109"/>
    </row>
    <row r="50" spans="1:6" ht="32.25" customHeight="1" x14ac:dyDescent="0.15">
      <c r="A50" s="301"/>
      <c r="B50" s="242"/>
      <c r="C50" s="317" t="s">
        <v>127</v>
      </c>
      <c r="D50" s="314" t="s">
        <v>203</v>
      </c>
      <c r="E50" s="109"/>
      <c r="F50" s="109"/>
    </row>
    <row r="51" spans="1:6" ht="27.75" customHeight="1" x14ac:dyDescent="0.15">
      <c r="A51" s="301"/>
      <c r="B51" s="242"/>
      <c r="C51" s="317" t="s">
        <v>128</v>
      </c>
      <c r="D51" s="308" t="s">
        <v>251</v>
      </c>
      <c r="E51" s="109"/>
      <c r="F51" s="109"/>
    </row>
    <row r="52" spans="1:6" ht="16.5" customHeight="1" x14ac:dyDescent="0.15">
      <c r="A52" s="301"/>
      <c r="B52" s="240" t="s">
        <v>136</v>
      </c>
      <c r="C52" s="316" t="s">
        <v>128</v>
      </c>
      <c r="D52" s="311" t="s">
        <v>204</v>
      </c>
      <c r="E52" s="111"/>
      <c r="F52" s="111"/>
    </row>
    <row r="53" spans="1:6" ht="16.5" customHeight="1" x14ac:dyDescent="0.15">
      <c r="A53" s="301"/>
      <c r="B53" s="241"/>
      <c r="C53" s="317" t="s">
        <v>128</v>
      </c>
      <c r="D53" s="312" t="s">
        <v>252</v>
      </c>
      <c r="E53" s="111"/>
      <c r="F53" s="111"/>
    </row>
    <row r="54" spans="1:6" ht="30" customHeight="1" x14ac:dyDescent="0.15">
      <c r="A54" s="301"/>
      <c r="B54" s="241"/>
      <c r="C54" s="317" t="s">
        <v>128</v>
      </c>
      <c r="D54" s="312" t="s">
        <v>205</v>
      </c>
      <c r="E54" s="110"/>
      <c r="F54" s="110"/>
    </row>
    <row r="55" spans="1:6" ht="18" customHeight="1" x14ac:dyDescent="0.15">
      <c r="A55" s="301"/>
      <c r="B55" s="241"/>
      <c r="C55" s="317" t="s">
        <v>206</v>
      </c>
      <c r="D55" s="312" t="s">
        <v>254</v>
      </c>
      <c r="E55" s="110"/>
      <c r="F55" s="110"/>
    </row>
    <row r="56" spans="1:6" ht="27.75" customHeight="1" x14ac:dyDescent="0.15">
      <c r="A56" s="301"/>
      <c r="B56" s="241"/>
      <c r="C56" s="318" t="s">
        <v>127</v>
      </c>
      <c r="D56" s="310" t="s">
        <v>253</v>
      </c>
      <c r="E56" s="110"/>
      <c r="F56" s="110"/>
    </row>
    <row r="57" spans="1:6" ht="13.5" customHeight="1" x14ac:dyDescent="0.15">
      <c r="A57" s="309" t="s">
        <v>137</v>
      </c>
      <c r="B57" s="112" t="s">
        <v>22</v>
      </c>
      <c r="C57" s="303" t="s">
        <v>0</v>
      </c>
      <c r="D57" s="304"/>
      <c r="E57" s="111"/>
      <c r="F57" s="111"/>
    </row>
    <row r="58" spans="1:6" x14ac:dyDescent="0.15">
      <c r="A58" s="299" t="s">
        <v>189</v>
      </c>
      <c r="B58" s="299" t="s">
        <v>133</v>
      </c>
      <c r="C58" s="316" t="s">
        <v>128</v>
      </c>
      <c r="D58" s="311" t="s">
        <v>207</v>
      </c>
    </row>
    <row r="59" spans="1:6" ht="22.5" x14ac:dyDescent="0.15">
      <c r="A59" s="300"/>
      <c r="B59" s="300"/>
      <c r="C59" s="317" t="s">
        <v>128</v>
      </c>
      <c r="D59" s="312" t="s">
        <v>208</v>
      </c>
    </row>
    <row r="60" spans="1:6" x14ac:dyDescent="0.15">
      <c r="A60" s="300"/>
      <c r="B60" s="300"/>
      <c r="C60" s="317" t="s">
        <v>128</v>
      </c>
      <c r="D60" s="312" t="s">
        <v>255</v>
      </c>
    </row>
    <row r="61" spans="1:6" ht="22.5" x14ac:dyDescent="0.15">
      <c r="A61" s="300"/>
      <c r="B61" s="300"/>
      <c r="C61" s="317" t="s">
        <v>128</v>
      </c>
      <c r="D61" s="312" t="s">
        <v>209</v>
      </c>
    </row>
    <row r="62" spans="1:6" ht="22.5" x14ac:dyDescent="0.15">
      <c r="A62" s="300"/>
      <c r="B62" s="300"/>
      <c r="C62" s="317" t="s">
        <v>128</v>
      </c>
      <c r="D62" s="312" t="s">
        <v>210</v>
      </c>
    </row>
    <row r="63" spans="1:6" ht="22.5" x14ac:dyDescent="0.15">
      <c r="A63" s="300"/>
      <c r="B63" s="305"/>
      <c r="C63" s="317" t="s">
        <v>128</v>
      </c>
      <c r="D63" s="312" t="s">
        <v>211</v>
      </c>
    </row>
    <row r="64" spans="1:6" ht="22.5" x14ac:dyDescent="0.15">
      <c r="A64" s="300"/>
      <c r="B64" s="305"/>
      <c r="C64" s="317" t="s">
        <v>128</v>
      </c>
      <c r="D64" s="312" t="s">
        <v>256</v>
      </c>
    </row>
    <row r="65" spans="1:4" ht="22.5" x14ac:dyDescent="0.15">
      <c r="A65" s="300"/>
      <c r="B65" s="299" t="s">
        <v>135</v>
      </c>
      <c r="C65" s="316" t="s">
        <v>128</v>
      </c>
      <c r="D65" s="313" t="s">
        <v>212</v>
      </c>
    </row>
    <row r="66" spans="1:4" ht="22.5" x14ac:dyDescent="0.15">
      <c r="A66" s="300"/>
      <c r="B66" s="300"/>
      <c r="C66" s="317" t="s">
        <v>128</v>
      </c>
      <c r="D66" s="314" t="s">
        <v>213</v>
      </c>
    </row>
    <row r="67" spans="1:4" ht="22.5" x14ac:dyDescent="0.15">
      <c r="A67" s="300"/>
      <c r="B67" s="300"/>
      <c r="C67" s="317" t="s">
        <v>128</v>
      </c>
      <c r="D67" s="315" t="s">
        <v>214</v>
      </c>
    </row>
    <row r="68" spans="1:4" ht="22.5" x14ac:dyDescent="0.15">
      <c r="A68" s="302"/>
      <c r="B68" s="300"/>
      <c r="C68" s="317" t="s">
        <v>128</v>
      </c>
      <c r="D68" s="314" t="s">
        <v>215</v>
      </c>
    </row>
    <row r="69" spans="1:4" ht="22.5" x14ac:dyDescent="0.15">
      <c r="A69" s="302"/>
      <c r="B69" s="300"/>
      <c r="C69" s="317" t="s">
        <v>128</v>
      </c>
      <c r="D69" s="315" t="s">
        <v>216</v>
      </c>
    </row>
    <row r="70" spans="1:4" ht="22.5" x14ac:dyDescent="0.15">
      <c r="A70" s="302"/>
      <c r="B70" s="300"/>
      <c r="C70" s="317" t="s">
        <v>130</v>
      </c>
      <c r="D70" s="314" t="s">
        <v>217</v>
      </c>
    </row>
    <row r="71" spans="1:4" x14ac:dyDescent="0.15">
      <c r="A71" s="302"/>
      <c r="B71" s="299" t="s">
        <v>132</v>
      </c>
      <c r="C71" s="316" t="s">
        <v>128</v>
      </c>
      <c r="D71" s="313" t="s">
        <v>218</v>
      </c>
    </row>
    <row r="72" spans="1:4" x14ac:dyDescent="0.15">
      <c r="A72" s="302"/>
      <c r="B72" s="300"/>
      <c r="C72" s="317" t="s">
        <v>128</v>
      </c>
      <c r="D72" s="314" t="s">
        <v>219</v>
      </c>
    </row>
    <row r="73" spans="1:4" ht="22.5" x14ac:dyDescent="0.15">
      <c r="A73" s="302"/>
      <c r="B73" s="300"/>
      <c r="C73" s="317" t="s">
        <v>128</v>
      </c>
      <c r="D73" s="314" t="s">
        <v>220</v>
      </c>
    </row>
    <row r="74" spans="1:4" ht="22.5" x14ac:dyDescent="0.15">
      <c r="A74" s="302"/>
      <c r="B74" s="300"/>
      <c r="C74" s="317" t="s">
        <v>128</v>
      </c>
      <c r="D74" s="314" t="s">
        <v>221</v>
      </c>
    </row>
    <row r="75" spans="1:4" x14ac:dyDescent="0.15">
      <c r="A75" s="299" t="s">
        <v>185</v>
      </c>
      <c r="B75" s="299" t="s">
        <v>133</v>
      </c>
      <c r="C75" s="316" t="s">
        <v>129</v>
      </c>
      <c r="D75" s="311" t="s">
        <v>222</v>
      </c>
    </row>
    <row r="76" spans="1:4" x14ac:dyDescent="0.15">
      <c r="A76" s="300"/>
      <c r="B76" s="300"/>
      <c r="C76" s="317" t="s">
        <v>128</v>
      </c>
      <c r="D76" s="312" t="s">
        <v>223</v>
      </c>
    </row>
    <row r="77" spans="1:4" ht="22.5" x14ac:dyDescent="0.15">
      <c r="A77" s="300"/>
      <c r="B77" s="305"/>
      <c r="C77" s="317" t="s">
        <v>128</v>
      </c>
      <c r="D77" s="312" t="s">
        <v>224</v>
      </c>
    </row>
    <row r="78" spans="1:4" ht="22.5" x14ac:dyDescent="0.15">
      <c r="A78" s="300"/>
      <c r="B78" s="305"/>
      <c r="C78" s="317" t="s">
        <v>86</v>
      </c>
      <c r="D78" s="312" t="s">
        <v>225</v>
      </c>
    </row>
    <row r="79" spans="1:4" ht="22.5" x14ac:dyDescent="0.15">
      <c r="A79" s="300"/>
      <c r="B79" s="305"/>
      <c r="C79" s="317" t="s">
        <v>128</v>
      </c>
      <c r="D79" s="312" t="s">
        <v>226</v>
      </c>
    </row>
    <row r="80" spans="1:4" ht="22.5" x14ac:dyDescent="0.15">
      <c r="A80" s="300"/>
      <c r="B80" s="306"/>
      <c r="C80" s="317" t="s">
        <v>128</v>
      </c>
      <c r="D80" s="314" t="s">
        <v>227</v>
      </c>
    </row>
    <row r="81" spans="1:4" x14ac:dyDescent="0.15">
      <c r="A81" s="300"/>
      <c r="B81" s="299" t="s">
        <v>135</v>
      </c>
      <c r="C81" s="316" t="s">
        <v>129</v>
      </c>
      <c r="D81" s="313" t="s">
        <v>228</v>
      </c>
    </row>
    <row r="82" spans="1:4" ht="22.5" x14ac:dyDescent="0.15">
      <c r="A82" s="300"/>
      <c r="B82" s="300"/>
      <c r="C82" s="317" t="s">
        <v>131</v>
      </c>
      <c r="D82" s="314" t="s">
        <v>229</v>
      </c>
    </row>
    <row r="83" spans="1:4" ht="33.75" x14ac:dyDescent="0.15">
      <c r="A83" s="300"/>
      <c r="B83" s="300"/>
      <c r="C83" s="317" t="s">
        <v>128</v>
      </c>
      <c r="D83" s="315" t="s">
        <v>230</v>
      </c>
    </row>
    <row r="84" spans="1:4" x14ac:dyDescent="0.15">
      <c r="A84" s="302"/>
      <c r="B84" s="300"/>
      <c r="C84" s="317" t="s">
        <v>129</v>
      </c>
      <c r="D84" s="314" t="s">
        <v>231</v>
      </c>
    </row>
    <row r="85" spans="1:4" ht="22.5" x14ac:dyDescent="0.15">
      <c r="A85" s="302"/>
      <c r="B85" s="300"/>
      <c r="C85" s="317" t="s">
        <v>127</v>
      </c>
      <c r="D85" s="314" t="s">
        <v>232</v>
      </c>
    </row>
    <row r="86" spans="1:4" x14ac:dyDescent="0.15">
      <c r="A86" s="302"/>
      <c r="B86" s="300"/>
      <c r="C86" s="317" t="s">
        <v>131</v>
      </c>
      <c r="D86" s="314" t="s">
        <v>233</v>
      </c>
    </row>
    <row r="87" spans="1:4" ht="22.5" x14ac:dyDescent="0.15">
      <c r="A87" s="302"/>
      <c r="B87" s="300"/>
      <c r="C87" s="317" t="s">
        <v>128</v>
      </c>
      <c r="D87" s="314" t="s">
        <v>234</v>
      </c>
    </row>
    <row r="88" spans="1:4" x14ac:dyDescent="0.15">
      <c r="A88" s="302"/>
      <c r="B88" s="300"/>
      <c r="C88" s="317" t="s">
        <v>129</v>
      </c>
      <c r="D88" s="314" t="s">
        <v>235</v>
      </c>
    </row>
    <row r="89" spans="1:4" x14ac:dyDescent="0.15">
      <c r="A89" s="302"/>
      <c r="B89" s="300"/>
      <c r="C89" s="317" t="s">
        <v>127</v>
      </c>
      <c r="D89" s="314" t="s">
        <v>236</v>
      </c>
    </row>
    <row r="90" spans="1:4" ht="22.5" x14ac:dyDescent="0.15">
      <c r="A90" s="302"/>
      <c r="B90" s="299" t="s">
        <v>132</v>
      </c>
      <c r="C90" s="316" t="s">
        <v>130</v>
      </c>
      <c r="D90" s="313" t="s">
        <v>237</v>
      </c>
    </row>
    <row r="91" spans="1:4" x14ac:dyDescent="0.15">
      <c r="A91" s="302"/>
      <c r="B91" s="300"/>
      <c r="C91" s="317" t="s">
        <v>131</v>
      </c>
      <c r="D91" s="314" t="s">
        <v>238</v>
      </c>
    </row>
    <row r="92" spans="1:4" ht="22.5" x14ac:dyDescent="0.15">
      <c r="A92" s="302"/>
      <c r="B92" s="300"/>
      <c r="C92" s="317" t="s">
        <v>128</v>
      </c>
      <c r="D92" s="314" t="s">
        <v>239</v>
      </c>
    </row>
    <row r="93" spans="1:4" x14ac:dyDescent="0.15">
      <c r="A93" s="302"/>
      <c r="B93" s="300"/>
      <c r="C93" s="317" t="s">
        <v>128</v>
      </c>
      <c r="D93" s="314" t="s">
        <v>240</v>
      </c>
    </row>
  </sheetData>
  <mergeCells count="31">
    <mergeCell ref="C57:D57"/>
    <mergeCell ref="A75:A93"/>
    <mergeCell ref="B75:B80"/>
    <mergeCell ref="B81:B89"/>
    <mergeCell ref="B90:B93"/>
    <mergeCell ref="A58:A74"/>
    <mergeCell ref="B58:B64"/>
    <mergeCell ref="B65:B70"/>
    <mergeCell ref="B71:B74"/>
    <mergeCell ref="C36:D36"/>
    <mergeCell ref="A37:A56"/>
    <mergeCell ref="B37:B44"/>
    <mergeCell ref="B45:B51"/>
    <mergeCell ref="B52:B56"/>
    <mergeCell ref="A28:A33"/>
    <mergeCell ref="B28:B30"/>
    <mergeCell ref="B31:B33"/>
    <mergeCell ref="A35:D35"/>
    <mergeCell ref="A11:A17"/>
    <mergeCell ref="B11:B14"/>
    <mergeCell ref="B15:B17"/>
    <mergeCell ref="A18:A27"/>
    <mergeCell ref="B18:B20"/>
    <mergeCell ref="B21:B24"/>
    <mergeCell ref="B25:B27"/>
    <mergeCell ref="A1:D1"/>
    <mergeCell ref="A3:D3"/>
    <mergeCell ref="C4:D4"/>
    <mergeCell ref="A5:A10"/>
    <mergeCell ref="B5:B7"/>
    <mergeCell ref="B8:B10"/>
  </mergeCells>
  <phoneticPr fontId="2"/>
  <printOptions horizontalCentered="1"/>
  <pageMargins left="0.59055118110236227" right="0.59055118110236227" top="0.43307086614173229" bottom="0.23622047244094491" header="0.31496062992125984" footer="0.19685039370078741"/>
  <pageSetup paperSize="9" scale="72" fitToHeight="4" orientation="portrait" r:id="rId1"/>
  <headerFooter alignWithMargins="0">
    <oddFooter>&amp;C&amp;P / &amp;N &amp;R&amp;"ＭＳ Ｐゴシック,標準"（&amp;"ARIAL,標準"C&amp;"ＭＳ Ｐゴシック,標準"）厚生労働省</oddFooter>
  </headerFooter>
  <rowBreaks count="1" manualBreakCount="1">
    <brk id="5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view="pageBreakPreview" topLeftCell="B1" zoomScale="85" zoomScaleNormal="85" zoomScaleSheetLayoutView="85" workbookViewId="0">
      <selection activeCell="L7" sqref="L7:AO11"/>
    </sheetView>
  </sheetViews>
  <sheetFormatPr defaultColWidth="2.625" defaultRowHeight="13.5" x14ac:dyDescent="0.15"/>
  <cols>
    <col min="1" max="1" width="0.75" style="113" customWidth="1"/>
    <col min="2" max="2" width="3.25" style="113" customWidth="1"/>
    <col min="3" max="4" width="4.5" style="113" customWidth="1"/>
    <col min="5" max="5" width="13.25" style="113" customWidth="1"/>
    <col min="6" max="8" width="7.25" style="113" customWidth="1"/>
    <col min="9" max="20" width="2.625" style="113" customWidth="1"/>
    <col min="21" max="21" width="2.75" style="113" customWidth="1"/>
    <col min="22" max="256" width="2.625" style="113"/>
    <col min="257" max="257" width="0.75" style="113" customWidth="1"/>
    <col min="258" max="258" width="3.25" style="113" customWidth="1"/>
    <col min="259" max="260" width="4.5" style="113" customWidth="1"/>
    <col min="261" max="261" width="13.25" style="113" customWidth="1"/>
    <col min="262" max="264" width="7.25" style="113" customWidth="1"/>
    <col min="265" max="276" width="2.625" style="113" customWidth="1"/>
    <col min="277" max="277" width="2.75" style="113" customWidth="1"/>
    <col min="278" max="512" width="2.625" style="113"/>
    <col min="513" max="513" width="0.75" style="113" customWidth="1"/>
    <col min="514" max="514" width="3.25" style="113" customWidth="1"/>
    <col min="515" max="516" width="4.5" style="113" customWidth="1"/>
    <col min="517" max="517" width="13.25" style="113" customWidth="1"/>
    <col min="518" max="520" width="7.25" style="113" customWidth="1"/>
    <col min="521" max="532" width="2.625" style="113" customWidth="1"/>
    <col min="533" max="533" width="2.75" style="113" customWidth="1"/>
    <col min="534" max="768" width="2.625" style="113"/>
    <col min="769" max="769" width="0.75" style="113" customWidth="1"/>
    <col min="770" max="770" width="3.25" style="113" customWidth="1"/>
    <col min="771" max="772" width="4.5" style="113" customWidth="1"/>
    <col min="773" max="773" width="13.25" style="113" customWidth="1"/>
    <col min="774" max="776" width="7.25" style="113" customWidth="1"/>
    <col min="777" max="788" width="2.625" style="113" customWidth="1"/>
    <col min="789" max="789" width="2.75" style="113" customWidth="1"/>
    <col min="790" max="1024" width="2.625" style="113"/>
    <col min="1025" max="1025" width="0.75" style="113" customWidth="1"/>
    <col min="1026" max="1026" width="3.25" style="113" customWidth="1"/>
    <col min="1027" max="1028" width="4.5" style="113" customWidth="1"/>
    <col min="1029" max="1029" width="13.25" style="113" customWidth="1"/>
    <col min="1030" max="1032" width="7.25" style="113" customWidth="1"/>
    <col min="1033" max="1044" width="2.625" style="113" customWidth="1"/>
    <col min="1045" max="1045" width="2.75" style="113" customWidth="1"/>
    <col min="1046" max="1280" width="2.625" style="113"/>
    <col min="1281" max="1281" width="0.75" style="113" customWidth="1"/>
    <col min="1282" max="1282" width="3.25" style="113" customWidth="1"/>
    <col min="1283" max="1284" width="4.5" style="113" customWidth="1"/>
    <col min="1285" max="1285" width="13.25" style="113" customWidth="1"/>
    <col min="1286" max="1288" width="7.25" style="113" customWidth="1"/>
    <col min="1289" max="1300" width="2.625" style="113" customWidth="1"/>
    <col min="1301" max="1301" width="2.75" style="113" customWidth="1"/>
    <col min="1302" max="1536" width="2.625" style="113"/>
    <col min="1537" max="1537" width="0.75" style="113" customWidth="1"/>
    <col min="1538" max="1538" width="3.25" style="113" customWidth="1"/>
    <col min="1539" max="1540" width="4.5" style="113" customWidth="1"/>
    <col min="1541" max="1541" width="13.25" style="113" customWidth="1"/>
    <col min="1542" max="1544" width="7.25" style="113" customWidth="1"/>
    <col min="1545" max="1556" width="2.625" style="113" customWidth="1"/>
    <col min="1557" max="1557" width="2.75" style="113" customWidth="1"/>
    <col min="1558" max="1792" width="2.625" style="113"/>
    <col min="1793" max="1793" width="0.75" style="113" customWidth="1"/>
    <col min="1794" max="1794" width="3.25" style="113" customWidth="1"/>
    <col min="1795" max="1796" width="4.5" style="113" customWidth="1"/>
    <col min="1797" max="1797" width="13.25" style="113" customWidth="1"/>
    <col min="1798" max="1800" width="7.25" style="113" customWidth="1"/>
    <col min="1801" max="1812" width="2.625" style="113" customWidth="1"/>
    <col min="1813" max="1813" width="2.75" style="113" customWidth="1"/>
    <col min="1814" max="2048" width="2.625" style="113"/>
    <col min="2049" max="2049" width="0.75" style="113" customWidth="1"/>
    <col min="2050" max="2050" width="3.25" style="113" customWidth="1"/>
    <col min="2051" max="2052" width="4.5" style="113" customWidth="1"/>
    <col min="2053" max="2053" width="13.25" style="113" customWidth="1"/>
    <col min="2054" max="2056" width="7.25" style="113" customWidth="1"/>
    <col min="2057" max="2068" width="2.625" style="113" customWidth="1"/>
    <col min="2069" max="2069" width="2.75" style="113" customWidth="1"/>
    <col min="2070" max="2304" width="2.625" style="113"/>
    <col min="2305" max="2305" width="0.75" style="113" customWidth="1"/>
    <col min="2306" max="2306" width="3.25" style="113" customWidth="1"/>
    <col min="2307" max="2308" width="4.5" style="113" customWidth="1"/>
    <col min="2309" max="2309" width="13.25" style="113" customWidth="1"/>
    <col min="2310" max="2312" width="7.25" style="113" customWidth="1"/>
    <col min="2313" max="2324" width="2.625" style="113" customWidth="1"/>
    <col min="2325" max="2325" width="2.75" style="113" customWidth="1"/>
    <col min="2326" max="2560" width="2.625" style="113"/>
    <col min="2561" max="2561" width="0.75" style="113" customWidth="1"/>
    <col min="2562" max="2562" width="3.25" style="113" customWidth="1"/>
    <col min="2563" max="2564" width="4.5" style="113" customWidth="1"/>
    <col min="2565" max="2565" width="13.25" style="113" customWidth="1"/>
    <col min="2566" max="2568" width="7.25" style="113" customWidth="1"/>
    <col min="2569" max="2580" width="2.625" style="113" customWidth="1"/>
    <col min="2581" max="2581" width="2.75" style="113" customWidth="1"/>
    <col min="2582" max="2816" width="2.625" style="113"/>
    <col min="2817" max="2817" width="0.75" style="113" customWidth="1"/>
    <col min="2818" max="2818" width="3.25" style="113" customWidth="1"/>
    <col min="2819" max="2820" width="4.5" style="113" customWidth="1"/>
    <col min="2821" max="2821" width="13.25" style="113" customWidth="1"/>
    <col min="2822" max="2824" width="7.25" style="113" customWidth="1"/>
    <col min="2825" max="2836" width="2.625" style="113" customWidth="1"/>
    <col min="2837" max="2837" width="2.75" style="113" customWidth="1"/>
    <col min="2838" max="3072" width="2.625" style="113"/>
    <col min="3073" max="3073" width="0.75" style="113" customWidth="1"/>
    <col min="3074" max="3074" width="3.25" style="113" customWidth="1"/>
    <col min="3075" max="3076" width="4.5" style="113" customWidth="1"/>
    <col min="3077" max="3077" width="13.25" style="113" customWidth="1"/>
    <col min="3078" max="3080" width="7.25" style="113" customWidth="1"/>
    <col min="3081" max="3092" width="2.625" style="113" customWidth="1"/>
    <col min="3093" max="3093" width="2.75" style="113" customWidth="1"/>
    <col min="3094" max="3328" width="2.625" style="113"/>
    <col min="3329" max="3329" width="0.75" style="113" customWidth="1"/>
    <col min="3330" max="3330" width="3.25" style="113" customWidth="1"/>
    <col min="3331" max="3332" width="4.5" style="113" customWidth="1"/>
    <col min="3333" max="3333" width="13.25" style="113" customWidth="1"/>
    <col min="3334" max="3336" width="7.25" style="113" customWidth="1"/>
    <col min="3337" max="3348" width="2.625" style="113" customWidth="1"/>
    <col min="3349" max="3349" width="2.75" style="113" customWidth="1"/>
    <col min="3350" max="3584" width="2.625" style="113"/>
    <col min="3585" max="3585" width="0.75" style="113" customWidth="1"/>
    <col min="3586" max="3586" width="3.25" style="113" customWidth="1"/>
    <col min="3587" max="3588" width="4.5" style="113" customWidth="1"/>
    <col min="3589" max="3589" width="13.25" style="113" customWidth="1"/>
    <col min="3590" max="3592" width="7.25" style="113" customWidth="1"/>
    <col min="3593" max="3604" width="2.625" style="113" customWidth="1"/>
    <col min="3605" max="3605" width="2.75" style="113" customWidth="1"/>
    <col min="3606" max="3840" width="2.625" style="113"/>
    <col min="3841" max="3841" width="0.75" style="113" customWidth="1"/>
    <col min="3842" max="3842" width="3.25" style="113" customWidth="1"/>
    <col min="3843" max="3844" width="4.5" style="113" customWidth="1"/>
    <col min="3845" max="3845" width="13.25" style="113" customWidth="1"/>
    <col min="3846" max="3848" width="7.25" style="113" customWidth="1"/>
    <col min="3849" max="3860" width="2.625" style="113" customWidth="1"/>
    <col min="3861" max="3861" width="2.75" style="113" customWidth="1"/>
    <col min="3862" max="4096" width="2.625" style="113"/>
    <col min="4097" max="4097" width="0.75" style="113" customWidth="1"/>
    <col min="4098" max="4098" width="3.25" style="113" customWidth="1"/>
    <col min="4099" max="4100" width="4.5" style="113" customWidth="1"/>
    <col min="4101" max="4101" width="13.25" style="113" customWidth="1"/>
    <col min="4102" max="4104" width="7.25" style="113" customWidth="1"/>
    <col min="4105" max="4116" width="2.625" style="113" customWidth="1"/>
    <col min="4117" max="4117" width="2.75" style="113" customWidth="1"/>
    <col min="4118" max="4352" width="2.625" style="113"/>
    <col min="4353" max="4353" width="0.75" style="113" customWidth="1"/>
    <col min="4354" max="4354" width="3.25" style="113" customWidth="1"/>
    <col min="4355" max="4356" width="4.5" style="113" customWidth="1"/>
    <col min="4357" max="4357" width="13.25" style="113" customWidth="1"/>
    <col min="4358" max="4360" width="7.25" style="113" customWidth="1"/>
    <col min="4361" max="4372" width="2.625" style="113" customWidth="1"/>
    <col min="4373" max="4373" width="2.75" style="113" customWidth="1"/>
    <col min="4374" max="4608" width="2.625" style="113"/>
    <col min="4609" max="4609" width="0.75" style="113" customWidth="1"/>
    <col min="4610" max="4610" width="3.25" style="113" customWidth="1"/>
    <col min="4611" max="4612" width="4.5" style="113" customWidth="1"/>
    <col min="4613" max="4613" width="13.25" style="113" customWidth="1"/>
    <col min="4614" max="4616" width="7.25" style="113" customWidth="1"/>
    <col min="4617" max="4628" width="2.625" style="113" customWidth="1"/>
    <col min="4629" max="4629" width="2.75" style="113" customWidth="1"/>
    <col min="4630" max="4864" width="2.625" style="113"/>
    <col min="4865" max="4865" width="0.75" style="113" customWidth="1"/>
    <col min="4866" max="4866" width="3.25" style="113" customWidth="1"/>
    <col min="4867" max="4868" width="4.5" style="113" customWidth="1"/>
    <col min="4869" max="4869" width="13.25" style="113" customWidth="1"/>
    <col min="4870" max="4872" width="7.25" style="113" customWidth="1"/>
    <col min="4873" max="4884" width="2.625" style="113" customWidth="1"/>
    <col min="4885" max="4885" width="2.75" style="113" customWidth="1"/>
    <col min="4886" max="5120" width="2.625" style="113"/>
    <col min="5121" max="5121" width="0.75" style="113" customWidth="1"/>
    <col min="5122" max="5122" width="3.25" style="113" customWidth="1"/>
    <col min="5123" max="5124" width="4.5" style="113" customWidth="1"/>
    <col min="5125" max="5125" width="13.25" style="113" customWidth="1"/>
    <col min="5126" max="5128" width="7.25" style="113" customWidth="1"/>
    <col min="5129" max="5140" width="2.625" style="113" customWidth="1"/>
    <col min="5141" max="5141" width="2.75" style="113" customWidth="1"/>
    <col min="5142" max="5376" width="2.625" style="113"/>
    <col min="5377" max="5377" width="0.75" style="113" customWidth="1"/>
    <col min="5378" max="5378" width="3.25" style="113" customWidth="1"/>
    <col min="5379" max="5380" width="4.5" style="113" customWidth="1"/>
    <col min="5381" max="5381" width="13.25" style="113" customWidth="1"/>
    <col min="5382" max="5384" width="7.25" style="113" customWidth="1"/>
    <col min="5385" max="5396" width="2.625" style="113" customWidth="1"/>
    <col min="5397" max="5397" width="2.75" style="113" customWidth="1"/>
    <col min="5398" max="5632" width="2.625" style="113"/>
    <col min="5633" max="5633" width="0.75" style="113" customWidth="1"/>
    <col min="5634" max="5634" width="3.25" style="113" customWidth="1"/>
    <col min="5635" max="5636" width="4.5" style="113" customWidth="1"/>
    <col min="5637" max="5637" width="13.25" style="113" customWidth="1"/>
    <col min="5638" max="5640" width="7.25" style="113" customWidth="1"/>
    <col min="5641" max="5652" width="2.625" style="113" customWidth="1"/>
    <col min="5653" max="5653" width="2.75" style="113" customWidth="1"/>
    <col min="5654" max="5888" width="2.625" style="113"/>
    <col min="5889" max="5889" width="0.75" style="113" customWidth="1"/>
    <col min="5890" max="5890" width="3.25" style="113" customWidth="1"/>
    <col min="5891" max="5892" width="4.5" style="113" customWidth="1"/>
    <col min="5893" max="5893" width="13.25" style="113" customWidth="1"/>
    <col min="5894" max="5896" width="7.25" style="113" customWidth="1"/>
    <col min="5897" max="5908" width="2.625" style="113" customWidth="1"/>
    <col min="5909" max="5909" width="2.75" style="113" customWidth="1"/>
    <col min="5910" max="6144" width="2.625" style="113"/>
    <col min="6145" max="6145" width="0.75" style="113" customWidth="1"/>
    <col min="6146" max="6146" width="3.25" style="113" customWidth="1"/>
    <col min="6147" max="6148" width="4.5" style="113" customWidth="1"/>
    <col min="6149" max="6149" width="13.25" style="113" customWidth="1"/>
    <col min="6150" max="6152" width="7.25" style="113" customWidth="1"/>
    <col min="6153" max="6164" width="2.625" style="113" customWidth="1"/>
    <col min="6165" max="6165" width="2.75" style="113" customWidth="1"/>
    <col min="6166" max="6400" width="2.625" style="113"/>
    <col min="6401" max="6401" width="0.75" style="113" customWidth="1"/>
    <col min="6402" max="6402" width="3.25" style="113" customWidth="1"/>
    <col min="6403" max="6404" width="4.5" style="113" customWidth="1"/>
    <col min="6405" max="6405" width="13.25" style="113" customWidth="1"/>
    <col min="6406" max="6408" width="7.25" style="113" customWidth="1"/>
    <col min="6409" max="6420" width="2.625" style="113" customWidth="1"/>
    <col min="6421" max="6421" width="2.75" style="113" customWidth="1"/>
    <col min="6422" max="6656" width="2.625" style="113"/>
    <col min="6657" max="6657" width="0.75" style="113" customWidth="1"/>
    <col min="6658" max="6658" width="3.25" style="113" customWidth="1"/>
    <col min="6659" max="6660" width="4.5" style="113" customWidth="1"/>
    <col min="6661" max="6661" width="13.25" style="113" customWidth="1"/>
    <col min="6662" max="6664" width="7.25" style="113" customWidth="1"/>
    <col min="6665" max="6676" width="2.625" style="113" customWidth="1"/>
    <col min="6677" max="6677" width="2.75" style="113" customWidth="1"/>
    <col min="6678" max="6912" width="2.625" style="113"/>
    <col min="6913" max="6913" width="0.75" style="113" customWidth="1"/>
    <col min="6914" max="6914" width="3.25" style="113" customWidth="1"/>
    <col min="6915" max="6916" width="4.5" style="113" customWidth="1"/>
    <col min="6917" max="6917" width="13.25" style="113" customWidth="1"/>
    <col min="6918" max="6920" width="7.25" style="113" customWidth="1"/>
    <col min="6921" max="6932" width="2.625" style="113" customWidth="1"/>
    <col min="6933" max="6933" width="2.75" style="113" customWidth="1"/>
    <col min="6934" max="7168" width="2.625" style="113"/>
    <col min="7169" max="7169" width="0.75" style="113" customWidth="1"/>
    <col min="7170" max="7170" width="3.25" style="113" customWidth="1"/>
    <col min="7171" max="7172" width="4.5" style="113" customWidth="1"/>
    <col min="7173" max="7173" width="13.25" style="113" customWidth="1"/>
    <col min="7174" max="7176" width="7.25" style="113" customWidth="1"/>
    <col min="7177" max="7188" width="2.625" style="113" customWidth="1"/>
    <col min="7189" max="7189" width="2.75" style="113" customWidth="1"/>
    <col min="7190" max="7424" width="2.625" style="113"/>
    <col min="7425" max="7425" width="0.75" style="113" customWidth="1"/>
    <col min="7426" max="7426" width="3.25" style="113" customWidth="1"/>
    <col min="7427" max="7428" width="4.5" style="113" customWidth="1"/>
    <col min="7429" max="7429" width="13.25" style="113" customWidth="1"/>
    <col min="7430" max="7432" width="7.25" style="113" customWidth="1"/>
    <col min="7433" max="7444" width="2.625" style="113" customWidth="1"/>
    <col min="7445" max="7445" width="2.75" style="113" customWidth="1"/>
    <col min="7446" max="7680" width="2.625" style="113"/>
    <col min="7681" max="7681" width="0.75" style="113" customWidth="1"/>
    <col min="7682" max="7682" width="3.25" style="113" customWidth="1"/>
    <col min="7683" max="7684" width="4.5" style="113" customWidth="1"/>
    <col min="7685" max="7685" width="13.25" style="113" customWidth="1"/>
    <col min="7686" max="7688" width="7.25" style="113" customWidth="1"/>
    <col min="7689" max="7700" width="2.625" style="113" customWidth="1"/>
    <col min="7701" max="7701" width="2.75" style="113" customWidth="1"/>
    <col min="7702" max="7936" width="2.625" style="113"/>
    <col min="7937" max="7937" width="0.75" style="113" customWidth="1"/>
    <col min="7938" max="7938" width="3.25" style="113" customWidth="1"/>
    <col min="7939" max="7940" width="4.5" style="113" customWidth="1"/>
    <col min="7941" max="7941" width="13.25" style="113" customWidth="1"/>
    <col min="7942" max="7944" width="7.25" style="113" customWidth="1"/>
    <col min="7945" max="7956" width="2.625" style="113" customWidth="1"/>
    <col min="7957" max="7957" width="2.75" style="113" customWidth="1"/>
    <col min="7958" max="8192" width="2.625" style="113"/>
    <col min="8193" max="8193" width="0.75" style="113" customWidth="1"/>
    <col min="8194" max="8194" width="3.25" style="113" customWidth="1"/>
    <col min="8195" max="8196" width="4.5" style="113" customWidth="1"/>
    <col min="8197" max="8197" width="13.25" style="113" customWidth="1"/>
    <col min="8198" max="8200" width="7.25" style="113" customWidth="1"/>
    <col min="8201" max="8212" width="2.625" style="113" customWidth="1"/>
    <col min="8213" max="8213" width="2.75" style="113" customWidth="1"/>
    <col min="8214" max="8448" width="2.625" style="113"/>
    <col min="8449" max="8449" width="0.75" style="113" customWidth="1"/>
    <col min="8450" max="8450" width="3.25" style="113" customWidth="1"/>
    <col min="8451" max="8452" width="4.5" style="113" customWidth="1"/>
    <col min="8453" max="8453" width="13.25" style="113" customWidth="1"/>
    <col min="8454" max="8456" width="7.25" style="113" customWidth="1"/>
    <col min="8457" max="8468" width="2.625" style="113" customWidth="1"/>
    <col min="8469" max="8469" width="2.75" style="113" customWidth="1"/>
    <col min="8470" max="8704" width="2.625" style="113"/>
    <col min="8705" max="8705" width="0.75" style="113" customWidth="1"/>
    <col min="8706" max="8706" width="3.25" style="113" customWidth="1"/>
    <col min="8707" max="8708" width="4.5" style="113" customWidth="1"/>
    <col min="8709" max="8709" width="13.25" style="113" customWidth="1"/>
    <col min="8710" max="8712" width="7.25" style="113" customWidth="1"/>
    <col min="8713" max="8724" width="2.625" style="113" customWidth="1"/>
    <col min="8725" max="8725" width="2.75" style="113" customWidth="1"/>
    <col min="8726" max="8960" width="2.625" style="113"/>
    <col min="8961" max="8961" width="0.75" style="113" customWidth="1"/>
    <col min="8962" max="8962" width="3.25" style="113" customWidth="1"/>
    <col min="8963" max="8964" width="4.5" style="113" customWidth="1"/>
    <col min="8965" max="8965" width="13.25" style="113" customWidth="1"/>
    <col min="8966" max="8968" width="7.25" style="113" customWidth="1"/>
    <col min="8969" max="8980" width="2.625" style="113" customWidth="1"/>
    <col min="8981" max="8981" width="2.75" style="113" customWidth="1"/>
    <col min="8982" max="9216" width="2.625" style="113"/>
    <col min="9217" max="9217" width="0.75" style="113" customWidth="1"/>
    <col min="9218" max="9218" width="3.25" style="113" customWidth="1"/>
    <col min="9219" max="9220" width="4.5" style="113" customWidth="1"/>
    <col min="9221" max="9221" width="13.25" style="113" customWidth="1"/>
    <col min="9222" max="9224" width="7.25" style="113" customWidth="1"/>
    <col min="9225" max="9236" width="2.625" style="113" customWidth="1"/>
    <col min="9237" max="9237" width="2.75" style="113" customWidth="1"/>
    <col min="9238" max="9472" width="2.625" style="113"/>
    <col min="9473" max="9473" width="0.75" style="113" customWidth="1"/>
    <col min="9474" max="9474" width="3.25" style="113" customWidth="1"/>
    <col min="9475" max="9476" width="4.5" style="113" customWidth="1"/>
    <col min="9477" max="9477" width="13.25" style="113" customWidth="1"/>
    <col min="9478" max="9480" width="7.25" style="113" customWidth="1"/>
    <col min="9481" max="9492" width="2.625" style="113" customWidth="1"/>
    <col min="9493" max="9493" width="2.75" style="113" customWidth="1"/>
    <col min="9494" max="9728" width="2.625" style="113"/>
    <col min="9729" max="9729" width="0.75" style="113" customWidth="1"/>
    <col min="9730" max="9730" width="3.25" style="113" customWidth="1"/>
    <col min="9731" max="9732" width="4.5" style="113" customWidth="1"/>
    <col min="9733" max="9733" width="13.25" style="113" customWidth="1"/>
    <col min="9734" max="9736" width="7.25" style="113" customWidth="1"/>
    <col min="9737" max="9748" width="2.625" style="113" customWidth="1"/>
    <col min="9749" max="9749" width="2.75" style="113" customWidth="1"/>
    <col min="9750" max="9984" width="2.625" style="113"/>
    <col min="9985" max="9985" width="0.75" style="113" customWidth="1"/>
    <col min="9986" max="9986" width="3.25" style="113" customWidth="1"/>
    <col min="9987" max="9988" width="4.5" style="113" customWidth="1"/>
    <col min="9989" max="9989" width="13.25" style="113" customWidth="1"/>
    <col min="9990" max="9992" width="7.25" style="113" customWidth="1"/>
    <col min="9993" max="10004" width="2.625" style="113" customWidth="1"/>
    <col min="10005" max="10005" width="2.75" style="113" customWidth="1"/>
    <col min="10006" max="10240" width="2.625" style="113"/>
    <col min="10241" max="10241" width="0.75" style="113" customWidth="1"/>
    <col min="10242" max="10242" width="3.25" style="113" customWidth="1"/>
    <col min="10243" max="10244" width="4.5" style="113" customWidth="1"/>
    <col min="10245" max="10245" width="13.25" style="113" customWidth="1"/>
    <col min="10246" max="10248" width="7.25" style="113" customWidth="1"/>
    <col min="10249" max="10260" width="2.625" style="113" customWidth="1"/>
    <col min="10261" max="10261" width="2.75" style="113" customWidth="1"/>
    <col min="10262" max="10496" width="2.625" style="113"/>
    <col min="10497" max="10497" width="0.75" style="113" customWidth="1"/>
    <col min="10498" max="10498" width="3.25" style="113" customWidth="1"/>
    <col min="10499" max="10500" width="4.5" style="113" customWidth="1"/>
    <col min="10501" max="10501" width="13.25" style="113" customWidth="1"/>
    <col min="10502" max="10504" width="7.25" style="113" customWidth="1"/>
    <col min="10505" max="10516" width="2.625" style="113" customWidth="1"/>
    <col min="10517" max="10517" width="2.75" style="113" customWidth="1"/>
    <col min="10518" max="10752" width="2.625" style="113"/>
    <col min="10753" max="10753" width="0.75" style="113" customWidth="1"/>
    <col min="10754" max="10754" width="3.25" style="113" customWidth="1"/>
    <col min="10755" max="10756" width="4.5" style="113" customWidth="1"/>
    <col min="10757" max="10757" width="13.25" style="113" customWidth="1"/>
    <col min="10758" max="10760" width="7.25" style="113" customWidth="1"/>
    <col min="10761" max="10772" width="2.625" style="113" customWidth="1"/>
    <col min="10773" max="10773" width="2.75" style="113" customWidth="1"/>
    <col min="10774" max="11008" width="2.625" style="113"/>
    <col min="11009" max="11009" width="0.75" style="113" customWidth="1"/>
    <col min="11010" max="11010" width="3.25" style="113" customWidth="1"/>
    <col min="11011" max="11012" width="4.5" style="113" customWidth="1"/>
    <col min="11013" max="11013" width="13.25" style="113" customWidth="1"/>
    <col min="11014" max="11016" width="7.25" style="113" customWidth="1"/>
    <col min="11017" max="11028" width="2.625" style="113" customWidth="1"/>
    <col min="11029" max="11029" width="2.75" style="113" customWidth="1"/>
    <col min="11030" max="11264" width="2.625" style="113"/>
    <col min="11265" max="11265" width="0.75" style="113" customWidth="1"/>
    <col min="11266" max="11266" width="3.25" style="113" customWidth="1"/>
    <col min="11267" max="11268" width="4.5" style="113" customWidth="1"/>
    <col min="11269" max="11269" width="13.25" style="113" customWidth="1"/>
    <col min="11270" max="11272" width="7.25" style="113" customWidth="1"/>
    <col min="11273" max="11284" width="2.625" style="113" customWidth="1"/>
    <col min="11285" max="11285" width="2.75" style="113" customWidth="1"/>
    <col min="11286" max="11520" width="2.625" style="113"/>
    <col min="11521" max="11521" width="0.75" style="113" customWidth="1"/>
    <col min="11522" max="11522" width="3.25" style="113" customWidth="1"/>
    <col min="11523" max="11524" width="4.5" style="113" customWidth="1"/>
    <col min="11525" max="11525" width="13.25" style="113" customWidth="1"/>
    <col min="11526" max="11528" width="7.25" style="113" customWidth="1"/>
    <col min="11529" max="11540" width="2.625" style="113" customWidth="1"/>
    <col min="11541" max="11541" width="2.75" style="113" customWidth="1"/>
    <col min="11542" max="11776" width="2.625" style="113"/>
    <col min="11777" max="11777" width="0.75" style="113" customWidth="1"/>
    <col min="11778" max="11778" width="3.25" style="113" customWidth="1"/>
    <col min="11779" max="11780" width="4.5" style="113" customWidth="1"/>
    <col min="11781" max="11781" width="13.25" style="113" customWidth="1"/>
    <col min="11782" max="11784" width="7.25" style="113" customWidth="1"/>
    <col min="11785" max="11796" width="2.625" style="113" customWidth="1"/>
    <col min="11797" max="11797" width="2.75" style="113" customWidth="1"/>
    <col min="11798" max="12032" width="2.625" style="113"/>
    <col min="12033" max="12033" width="0.75" style="113" customWidth="1"/>
    <col min="12034" max="12034" width="3.25" style="113" customWidth="1"/>
    <col min="12035" max="12036" width="4.5" style="113" customWidth="1"/>
    <col min="12037" max="12037" width="13.25" style="113" customWidth="1"/>
    <col min="12038" max="12040" width="7.25" style="113" customWidth="1"/>
    <col min="12041" max="12052" width="2.625" style="113" customWidth="1"/>
    <col min="12053" max="12053" width="2.75" style="113" customWidth="1"/>
    <col min="12054" max="12288" width="2.625" style="113"/>
    <col min="12289" max="12289" width="0.75" style="113" customWidth="1"/>
    <col min="12290" max="12290" width="3.25" style="113" customWidth="1"/>
    <col min="12291" max="12292" width="4.5" style="113" customWidth="1"/>
    <col min="12293" max="12293" width="13.25" style="113" customWidth="1"/>
    <col min="12294" max="12296" width="7.25" style="113" customWidth="1"/>
    <col min="12297" max="12308" width="2.625" style="113" customWidth="1"/>
    <col min="12309" max="12309" width="2.75" style="113" customWidth="1"/>
    <col min="12310" max="12544" width="2.625" style="113"/>
    <col min="12545" max="12545" width="0.75" style="113" customWidth="1"/>
    <col min="12546" max="12546" width="3.25" style="113" customWidth="1"/>
    <col min="12547" max="12548" width="4.5" style="113" customWidth="1"/>
    <col min="12549" max="12549" width="13.25" style="113" customWidth="1"/>
    <col min="12550" max="12552" width="7.25" style="113" customWidth="1"/>
    <col min="12553" max="12564" width="2.625" style="113" customWidth="1"/>
    <col min="12565" max="12565" width="2.75" style="113" customWidth="1"/>
    <col min="12566" max="12800" width="2.625" style="113"/>
    <col min="12801" max="12801" width="0.75" style="113" customWidth="1"/>
    <col min="12802" max="12802" width="3.25" style="113" customWidth="1"/>
    <col min="12803" max="12804" width="4.5" style="113" customWidth="1"/>
    <col min="12805" max="12805" width="13.25" style="113" customWidth="1"/>
    <col min="12806" max="12808" width="7.25" style="113" customWidth="1"/>
    <col min="12809" max="12820" width="2.625" style="113" customWidth="1"/>
    <col min="12821" max="12821" width="2.75" style="113" customWidth="1"/>
    <col min="12822" max="13056" width="2.625" style="113"/>
    <col min="13057" max="13057" width="0.75" style="113" customWidth="1"/>
    <col min="13058" max="13058" width="3.25" style="113" customWidth="1"/>
    <col min="13059" max="13060" width="4.5" style="113" customWidth="1"/>
    <col min="13061" max="13061" width="13.25" style="113" customWidth="1"/>
    <col min="13062" max="13064" width="7.25" style="113" customWidth="1"/>
    <col min="13065" max="13076" width="2.625" style="113" customWidth="1"/>
    <col min="13077" max="13077" width="2.75" style="113" customWidth="1"/>
    <col min="13078" max="13312" width="2.625" style="113"/>
    <col min="13313" max="13313" width="0.75" style="113" customWidth="1"/>
    <col min="13314" max="13314" width="3.25" style="113" customWidth="1"/>
    <col min="13315" max="13316" width="4.5" style="113" customWidth="1"/>
    <col min="13317" max="13317" width="13.25" style="113" customWidth="1"/>
    <col min="13318" max="13320" width="7.25" style="113" customWidth="1"/>
    <col min="13321" max="13332" width="2.625" style="113" customWidth="1"/>
    <col min="13333" max="13333" width="2.75" style="113" customWidth="1"/>
    <col min="13334" max="13568" width="2.625" style="113"/>
    <col min="13569" max="13569" width="0.75" style="113" customWidth="1"/>
    <col min="13570" max="13570" width="3.25" style="113" customWidth="1"/>
    <col min="13571" max="13572" width="4.5" style="113" customWidth="1"/>
    <col min="13573" max="13573" width="13.25" style="113" customWidth="1"/>
    <col min="13574" max="13576" width="7.25" style="113" customWidth="1"/>
    <col min="13577" max="13588" width="2.625" style="113" customWidth="1"/>
    <col min="13589" max="13589" width="2.75" style="113" customWidth="1"/>
    <col min="13590" max="13824" width="2.625" style="113"/>
    <col min="13825" max="13825" width="0.75" style="113" customWidth="1"/>
    <col min="13826" max="13826" width="3.25" style="113" customWidth="1"/>
    <col min="13827" max="13828" width="4.5" style="113" customWidth="1"/>
    <col min="13829" max="13829" width="13.25" style="113" customWidth="1"/>
    <col min="13830" max="13832" width="7.25" style="113" customWidth="1"/>
    <col min="13833" max="13844" width="2.625" style="113" customWidth="1"/>
    <col min="13845" max="13845" width="2.75" style="113" customWidth="1"/>
    <col min="13846" max="14080" width="2.625" style="113"/>
    <col min="14081" max="14081" width="0.75" style="113" customWidth="1"/>
    <col min="14082" max="14082" width="3.25" style="113" customWidth="1"/>
    <col min="14083" max="14084" width="4.5" style="113" customWidth="1"/>
    <col min="14085" max="14085" width="13.25" style="113" customWidth="1"/>
    <col min="14086" max="14088" width="7.25" style="113" customWidth="1"/>
    <col min="14089" max="14100" width="2.625" style="113" customWidth="1"/>
    <col min="14101" max="14101" width="2.75" style="113" customWidth="1"/>
    <col min="14102" max="14336" width="2.625" style="113"/>
    <col min="14337" max="14337" width="0.75" style="113" customWidth="1"/>
    <col min="14338" max="14338" width="3.25" style="113" customWidth="1"/>
    <col min="14339" max="14340" width="4.5" style="113" customWidth="1"/>
    <col min="14341" max="14341" width="13.25" style="113" customWidth="1"/>
    <col min="14342" max="14344" width="7.25" style="113" customWidth="1"/>
    <col min="14345" max="14356" width="2.625" style="113" customWidth="1"/>
    <col min="14357" max="14357" width="2.75" style="113" customWidth="1"/>
    <col min="14358" max="14592" width="2.625" style="113"/>
    <col min="14593" max="14593" width="0.75" style="113" customWidth="1"/>
    <col min="14594" max="14594" width="3.25" style="113" customWidth="1"/>
    <col min="14595" max="14596" width="4.5" style="113" customWidth="1"/>
    <col min="14597" max="14597" width="13.25" style="113" customWidth="1"/>
    <col min="14598" max="14600" width="7.25" style="113" customWidth="1"/>
    <col min="14601" max="14612" width="2.625" style="113" customWidth="1"/>
    <col min="14613" max="14613" width="2.75" style="113" customWidth="1"/>
    <col min="14614" max="14848" width="2.625" style="113"/>
    <col min="14849" max="14849" width="0.75" style="113" customWidth="1"/>
    <col min="14850" max="14850" width="3.25" style="113" customWidth="1"/>
    <col min="14851" max="14852" width="4.5" style="113" customWidth="1"/>
    <col min="14853" max="14853" width="13.25" style="113" customWidth="1"/>
    <col min="14854" max="14856" width="7.25" style="113" customWidth="1"/>
    <col min="14857" max="14868" width="2.625" style="113" customWidth="1"/>
    <col min="14869" max="14869" width="2.75" style="113" customWidth="1"/>
    <col min="14870" max="15104" width="2.625" style="113"/>
    <col min="15105" max="15105" width="0.75" style="113" customWidth="1"/>
    <col min="15106" max="15106" width="3.25" style="113" customWidth="1"/>
    <col min="15107" max="15108" width="4.5" style="113" customWidth="1"/>
    <col min="15109" max="15109" width="13.25" style="113" customWidth="1"/>
    <col min="15110" max="15112" width="7.25" style="113" customWidth="1"/>
    <col min="15113" max="15124" width="2.625" style="113" customWidth="1"/>
    <col min="15125" max="15125" width="2.75" style="113" customWidth="1"/>
    <col min="15126" max="15360" width="2.625" style="113"/>
    <col min="15361" max="15361" width="0.75" style="113" customWidth="1"/>
    <col min="15362" max="15362" width="3.25" style="113" customWidth="1"/>
    <col min="15363" max="15364" width="4.5" style="113" customWidth="1"/>
    <col min="15365" max="15365" width="13.25" style="113" customWidth="1"/>
    <col min="15366" max="15368" width="7.25" style="113" customWidth="1"/>
    <col min="15369" max="15380" width="2.625" style="113" customWidth="1"/>
    <col min="15381" max="15381" width="2.75" style="113" customWidth="1"/>
    <col min="15382" max="15616" width="2.625" style="113"/>
    <col min="15617" max="15617" width="0.75" style="113" customWidth="1"/>
    <col min="15618" max="15618" width="3.25" style="113" customWidth="1"/>
    <col min="15619" max="15620" width="4.5" style="113" customWidth="1"/>
    <col min="15621" max="15621" width="13.25" style="113" customWidth="1"/>
    <col min="15622" max="15624" width="7.25" style="113" customWidth="1"/>
    <col min="15625" max="15636" width="2.625" style="113" customWidth="1"/>
    <col min="15637" max="15637" width="2.75" style="113" customWidth="1"/>
    <col min="15638" max="15872" width="2.625" style="113"/>
    <col min="15873" max="15873" width="0.75" style="113" customWidth="1"/>
    <col min="15874" max="15874" width="3.25" style="113" customWidth="1"/>
    <col min="15875" max="15876" width="4.5" style="113" customWidth="1"/>
    <col min="15877" max="15877" width="13.25" style="113" customWidth="1"/>
    <col min="15878" max="15880" width="7.25" style="113" customWidth="1"/>
    <col min="15881" max="15892" width="2.625" style="113" customWidth="1"/>
    <col min="15893" max="15893" width="2.75" style="113" customWidth="1"/>
    <col min="15894" max="16128" width="2.625" style="113"/>
    <col min="16129" max="16129" width="0.75" style="113" customWidth="1"/>
    <col min="16130" max="16130" width="3.25" style="113" customWidth="1"/>
    <col min="16131" max="16132" width="4.5" style="113" customWidth="1"/>
    <col min="16133" max="16133" width="13.25" style="113" customWidth="1"/>
    <col min="16134" max="16136" width="7.25" style="113" customWidth="1"/>
    <col min="16137" max="16148" width="2.625" style="113" customWidth="1"/>
    <col min="16149" max="16149" width="2.75" style="113" customWidth="1"/>
    <col min="16150" max="16384" width="2.625" style="113"/>
  </cols>
  <sheetData>
    <row r="1" spans="1:42" ht="3.75" customHeight="1" x14ac:dyDescent="0.15"/>
    <row r="2" spans="1:42" ht="15" customHeight="1" x14ac:dyDescent="0.2">
      <c r="B2" s="244" t="s">
        <v>138</v>
      </c>
      <c r="C2" s="245"/>
      <c r="D2" s="245"/>
      <c r="E2" s="245"/>
      <c r="F2" s="245"/>
      <c r="G2" s="245"/>
      <c r="H2" s="114"/>
      <c r="I2" s="115"/>
      <c r="J2" s="116" t="s">
        <v>139</v>
      </c>
      <c r="K2" s="117"/>
      <c r="L2" s="117"/>
      <c r="M2" s="117"/>
      <c r="N2" s="118"/>
      <c r="O2" s="119"/>
      <c r="P2" s="120"/>
      <c r="Q2" s="120"/>
      <c r="R2" s="120"/>
      <c r="S2" s="120"/>
      <c r="T2" s="120"/>
      <c r="U2" s="120"/>
      <c r="V2" s="120"/>
      <c r="W2" s="120"/>
      <c r="X2" s="120"/>
      <c r="Y2" s="120"/>
      <c r="Z2" s="120"/>
      <c r="AA2" s="120"/>
      <c r="AB2" s="116" t="s">
        <v>140</v>
      </c>
      <c r="AC2" s="121"/>
      <c r="AD2" s="117"/>
      <c r="AE2" s="122"/>
      <c r="AF2" s="118"/>
      <c r="AG2" s="123"/>
      <c r="AH2" s="120"/>
      <c r="AI2" s="120"/>
      <c r="AJ2" s="120"/>
      <c r="AK2" s="120"/>
      <c r="AL2" s="120"/>
      <c r="AM2" s="120"/>
      <c r="AN2" s="120"/>
      <c r="AO2" s="124" t="s">
        <v>141</v>
      </c>
    </row>
    <row r="3" spans="1:42" ht="15" customHeight="1" x14ac:dyDescent="0.2">
      <c r="A3" s="125"/>
      <c r="B3" s="245"/>
      <c r="C3" s="245"/>
      <c r="D3" s="245"/>
      <c r="E3" s="245"/>
      <c r="F3" s="245"/>
      <c r="G3" s="245"/>
      <c r="H3" s="114"/>
      <c r="I3" s="115"/>
      <c r="J3" s="116" t="s">
        <v>27</v>
      </c>
      <c r="K3" s="117"/>
      <c r="L3" s="117"/>
      <c r="M3" s="122"/>
      <c r="N3" s="118"/>
      <c r="O3" s="126"/>
      <c r="P3" s="120"/>
      <c r="Q3" s="120"/>
      <c r="R3" s="120"/>
      <c r="S3" s="127"/>
      <c r="T3" s="116" t="s">
        <v>28</v>
      </c>
      <c r="U3" s="122"/>
      <c r="V3" s="118"/>
      <c r="W3" s="123"/>
      <c r="X3" s="126"/>
      <c r="Y3" s="119"/>
      <c r="Z3" s="119"/>
      <c r="AA3" s="127"/>
      <c r="AB3" s="116" t="s">
        <v>142</v>
      </c>
      <c r="AC3" s="117"/>
      <c r="AD3" s="117"/>
      <c r="AE3" s="117"/>
      <c r="AF3" s="128"/>
      <c r="AG3" s="123"/>
      <c r="AH3" s="120"/>
      <c r="AI3" s="120"/>
      <c r="AJ3" s="120"/>
      <c r="AK3" s="120"/>
      <c r="AL3" s="120"/>
      <c r="AM3" s="120"/>
      <c r="AN3" s="120"/>
      <c r="AO3" s="124" t="s">
        <v>141</v>
      </c>
    </row>
    <row r="4" spans="1:42" ht="15" customHeight="1" x14ac:dyDescent="0.2">
      <c r="B4" s="245"/>
      <c r="C4" s="245"/>
      <c r="D4" s="245"/>
      <c r="E4" s="245"/>
      <c r="F4" s="245"/>
      <c r="G4" s="245"/>
      <c r="H4" s="114"/>
      <c r="J4" s="116" t="s">
        <v>143</v>
      </c>
      <c r="K4" s="117"/>
      <c r="L4" s="117"/>
      <c r="M4" s="117"/>
      <c r="N4" s="128"/>
      <c r="O4" s="119"/>
      <c r="P4" s="119"/>
      <c r="Q4" s="119"/>
      <c r="R4" s="119" t="s">
        <v>144</v>
      </c>
      <c r="S4" s="119"/>
      <c r="T4" s="119"/>
      <c r="U4" s="119" t="s">
        <v>145</v>
      </c>
      <c r="V4" s="120"/>
      <c r="W4" s="120"/>
      <c r="X4" s="119" t="s">
        <v>146</v>
      </c>
      <c r="Y4" s="119"/>
      <c r="Z4" s="120"/>
      <c r="AA4" s="120"/>
      <c r="AB4" s="119" t="s">
        <v>147</v>
      </c>
      <c r="AC4" s="120"/>
      <c r="AD4" s="120"/>
      <c r="AE4" s="119"/>
      <c r="AF4" s="119"/>
      <c r="AG4" s="119" t="s">
        <v>144</v>
      </c>
      <c r="AH4" s="119"/>
      <c r="AI4" s="119" t="s">
        <v>145</v>
      </c>
      <c r="AJ4" s="120"/>
      <c r="AK4" s="120"/>
      <c r="AL4" s="120"/>
      <c r="AM4" s="119" t="s">
        <v>146</v>
      </c>
      <c r="AN4" s="119"/>
      <c r="AO4" s="129"/>
    </row>
    <row r="5" spans="1:42" ht="8.25" customHeight="1" x14ac:dyDescent="0.2">
      <c r="A5" s="130"/>
    </row>
    <row r="6" spans="1:42" ht="15" customHeight="1" x14ac:dyDescent="0.2">
      <c r="B6" s="246" t="s">
        <v>148</v>
      </c>
      <c r="C6" s="247"/>
      <c r="D6" s="247"/>
      <c r="E6" s="247"/>
      <c r="F6" s="247"/>
      <c r="G6" s="247"/>
      <c r="H6" s="247"/>
      <c r="L6" s="131" t="s">
        <v>149</v>
      </c>
      <c r="M6" s="131"/>
      <c r="N6" s="131"/>
      <c r="O6" s="131"/>
      <c r="P6" s="131"/>
      <c r="Q6" s="131"/>
      <c r="R6" s="131"/>
      <c r="S6" s="131"/>
      <c r="T6" s="132"/>
      <c r="U6" s="132"/>
      <c r="V6" s="132"/>
      <c r="W6" s="132"/>
      <c r="X6" s="132"/>
      <c r="Y6" s="132"/>
      <c r="Z6" s="132"/>
      <c r="AA6" s="132"/>
      <c r="AB6" s="132"/>
      <c r="AC6" s="132"/>
      <c r="AD6" s="133"/>
      <c r="AE6" s="133"/>
      <c r="AF6" s="131"/>
      <c r="AG6" s="131"/>
      <c r="AH6" s="131"/>
      <c r="AI6" s="131"/>
      <c r="AJ6" s="131"/>
      <c r="AK6" s="131"/>
      <c r="AL6" s="131"/>
      <c r="AM6" s="131"/>
      <c r="AN6" s="131"/>
      <c r="AO6" s="131"/>
    </row>
    <row r="7" spans="1:42" ht="15" customHeight="1" x14ac:dyDescent="0.2">
      <c r="A7" s="130"/>
      <c r="B7" s="246"/>
      <c r="C7" s="247"/>
      <c r="D7" s="247"/>
      <c r="E7" s="247"/>
      <c r="F7" s="247"/>
      <c r="G7" s="247"/>
      <c r="H7" s="247"/>
      <c r="I7" s="130"/>
      <c r="L7" s="248"/>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50"/>
    </row>
    <row r="8" spans="1:42" ht="54" customHeight="1" x14ac:dyDescent="0.15">
      <c r="B8" s="134"/>
      <c r="C8" s="135"/>
      <c r="D8" s="135"/>
      <c r="E8" s="135"/>
      <c r="F8" s="135"/>
      <c r="G8" s="135"/>
      <c r="H8" s="136"/>
      <c r="L8" s="251"/>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2" ht="15" customHeight="1" x14ac:dyDescent="0.2">
      <c r="A9" s="130"/>
      <c r="B9" s="137"/>
      <c r="D9" s="130"/>
      <c r="E9" s="130"/>
      <c r="F9" s="130"/>
      <c r="G9" s="130"/>
      <c r="H9" s="138"/>
      <c r="L9" s="251"/>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3"/>
    </row>
    <row r="10" spans="1:42" ht="15" customHeight="1" x14ac:dyDescent="0.2">
      <c r="A10" s="130"/>
      <c r="B10" s="137"/>
      <c r="D10" s="130"/>
      <c r="E10" s="130"/>
      <c r="F10" s="130"/>
      <c r="G10" s="130"/>
      <c r="H10" s="138"/>
      <c r="I10" s="130"/>
      <c r="L10" s="251"/>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3"/>
    </row>
    <row r="11" spans="1:42" ht="15" customHeight="1" x14ac:dyDescent="0.2">
      <c r="A11" s="130"/>
      <c r="B11" s="137"/>
      <c r="D11" s="130"/>
      <c r="E11" s="130"/>
      <c r="F11" s="130"/>
      <c r="G11" s="130"/>
      <c r="H11" s="138"/>
      <c r="I11" s="130"/>
      <c r="L11" s="254"/>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6"/>
    </row>
    <row r="12" spans="1:42" ht="15" customHeight="1" x14ac:dyDescent="0.2">
      <c r="A12" s="130"/>
      <c r="B12" s="137"/>
      <c r="D12" s="130"/>
      <c r="E12" s="130"/>
      <c r="F12" s="130"/>
      <c r="G12" s="130"/>
      <c r="H12" s="138"/>
      <c r="I12" s="130"/>
    </row>
    <row r="13" spans="1:42" ht="15" customHeight="1" x14ac:dyDescent="0.2">
      <c r="A13" s="130"/>
      <c r="B13" s="137"/>
      <c r="D13" s="130"/>
      <c r="E13" s="130"/>
      <c r="F13" s="130"/>
      <c r="G13" s="130"/>
      <c r="H13" s="138"/>
      <c r="I13" s="130"/>
      <c r="L13" s="131" t="s">
        <v>150</v>
      </c>
      <c r="M13" s="132"/>
      <c r="N13" s="132"/>
      <c r="O13" s="132"/>
      <c r="P13" s="132"/>
      <c r="Q13" s="132"/>
      <c r="R13" s="132"/>
      <c r="S13" s="132"/>
      <c r="T13" s="132"/>
      <c r="U13" s="132"/>
      <c r="V13" s="132"/>
      <c r="W13" s="132"/>
      <c r="X13" s="132"/>
      <c r="Y13" s="132"/>
      <c r="AA13" s="132"/>
      <c r="AB13" s="132"/>
      <c r="AC13" s="132"/>
      <c r="AD13" s="133"/>
      <c r="AE13" s="133"/>
      <c r="AF13" s="131"/>
      <c r="AG13" s="131"/>
      <c r="AH13" s="131"/>
      <c r="AI13" s="115" t="s">
        <v>151</v>
      </c>
      <c r="AK13" s="131"/>
      <c r="AL13" s="131"/>
      <c r="AM13" s="131"/>
      <c r="AN13" s="131"/>
      <c r="AO13" s="131"/>
    </row>
    <row r="14" spans="1:42" ht="15" customHeight="1" x14ac:dyDescent="0.2">
      <c r="A14" s="130"/>
      <c r="B14" s="137"/>
      <c r="D14" s="130"/>
      <c r="E14" s="130"/>
      <c r="F14" s="130"/>
      <c r="G14" s="130"/>
      <c r="H14" s="138"/>
      <c r="I14" s="130"/>
      <c r="L14" s="139" t="s">
        <v>34</v>
      </c>
      <c r="M14" s="140"/>
      <c r="N14" s="140"/>
      <c r="O14" s="140"/>
      <c r="P14" s="140"/>
      <c r="Q14" s="141"/>
      <c r="R14" s="141"/>
      <c r="S14" s="141"/>
      <c r="T14" s="141"/>
      <c r="U14" s="142"/>
      <c r="V14" s="257" t="s">
        <v>35</v>
      </c>
      <c r="W14" s="258"/>
      <c r="X14" s="258"/>
      <c r="Y14" s="258"/>
      <c r="Z14" s="258"/>
      <c r="AA14" s="258"/>
      <c r="AB14" s="258"/>
      <c r="AC14" s="258"/>
      <c r="AD14" s="258"/>
      <c r="AE14" s="258"/>
      <c r="AF14" s="258"/>
      <c r="AG14" s="258"/>
      <c r="AH14" s="258"/>
      <c r="AI14" s="259"/>
      <c r="AJ14" s="143" t="s">
        <v>152</v>
      </c>
      <c r="AK14" s="140"/>
      <c r="AL14" s="144"/>
      <c r="AM14" s="139" t="s">
        <v>153</v>
      </c>
      <c r="AN14" s="140"/>
      <c r="AO14" s="144"/>
      <c r="AP14" s="115"/>
    </row>
    <row r="15" spans="1:42" ht="15" customHeight="1" x14ac:dyDescent="0.2">
      <c r="A15" s="130"/>
      <c r="B15" s="137"/>
      <c r="D15" s="130"/>
      <c r="E15" s="130"/>
      <c r="F15" s="130"/>
      <c r="G15" s="130"/>
      <c r="H15" s="138"/>
      <c r="I15" s="130"/>
      <c r="L15" s="145"/>
      <c r="M15" s="146"/>
      <c r="N15" s="146"/>
      <c r="O15" s="146"/>
      <c r="P15" s="146"/>
      <c r="Q15" s="146"/>
      <c r="R15" s="146"/>
      <c r="S15" s="146"/>
      <c r="T15" s="146"/>
      <c r="U15" s="147"/>
      <c r="V15" s="139"/>
      <c r="W15" s="140"/>
      <c r="X15" s="140"/>
      <c r="Y15" s="140"/>
      <c r="Z15" s="140"/>
      <c r="AA15" s="140"/>
      <c r="AB15" s="140"/>
      <c r="AC15" s="140"/>
      <c r="AD15" s="140"/>
      <c r="AE15" s="140"/>
      <c r="AF15" s="140"/>
      <c r="AG15" s="140"/>
      <c r="AH15" s="140"/>
      <c r="AI15" s="144"/>
      <c r="AJ15" s="260"/>
      <c r="AK15" s="261"/>
      <c r="AL15" s="262"/>
      <c r="AM15" s="260"/>
      <c r="AN15" s="261"/>
      <c r="AO15" s="262"/>
    </row>
    <row r="16" spans="1:42" ht="15" customHeight="1" x14ac:dyDescent="0.2">
      <c r="A16" s="130"/>
      <c r="B16" s="137"/>
      <c r="D16" s="130"/>
      <c r="E16" s="130"/>
      <c r="F16" s="130"/>
      <c r="G16" s="130"/>
      <c r="H16" s="138"/>
      <c r="I16" s="130"/>
      <c r="L16" s="145"/>
      <c r="M16" s="146"/>
      <c r="N16" s="146"/>
      <c r="O16" s="146"/>
      <c r="P16" s="146"/>
      <c r="Q16" s="146"/>
      <c r="R16" s="146"/>
      <c r="S16" s="146"/>
      <c r="T16" s="146"/>
      <c r="U16" s="147"/>
      <c r="V16" s="139"/>
      <c r="W16" s="140"/>
      <c r="X16" s="140"/>
      <c r="Y16" s="140"/>
      <c r="Z16" s="140"/>
      <c r="AA16" s="140"/>
      <c r="AB16" s="140"/>
      <c r="AC16" s="140"/>
      <c r="AD16" s="140"/>
      <c r="AE16" s="140"/>
      <c r="AF16" s="140"/>
      <c r="AG16" s="140"/>
      <c r="AH16" s="140"/>
      <c r="AI16" s="144"/>
      <c r="AJ16" s="260"/>
      <c r="AK16" s="261"/>
      <c r="AL16" s="262"/>
      <c r="AM16" s="260"/>
      <c r="AN16" s="261"/>
      <c r="AO16" s="262"/>
    </row>
    <row r="17" spans="1:46" ht="15" customHeight="1" x14ac:dyDescent="0.2">
      <c r="A17" s="130"/>
      <c r="B17" s="137"/>
      <c r="D17" s="130"/>
      <c r="E17" s="130"/>
      <c r="F17" s="130"/>
      <c r="G17" s="130"/>
      <c r="H17" s="138"/>
      <c r="I17" s="130"/>
      <c r="L17" s="145"/>
      <c r="M17" s="146"/>
      <c r="N17" s="146"/>
      <c r="O17" s="146"/>
      <c r="P17" s="146"/>
      <c r="Q17" s="146"/>
      <c r="R17" s="146"/>
      <c r="S17" s="146"/>
      <c r="T17" s="146"/>
      <c r="U17" s="147"/>
      <c r="V17" s="139"/>
      <c r="W17" s="140"/>
      <c r="X17" s="140"/>
      <c r="Y17" s="140"/>
      <c r="Z17" s="140"/>
      <c r="AA17" s="140"/>
      <c r="AB17" s="140"/>
      <c r="AC17" s="140"/>
      <c r="AD17" s="140"/>
      <c r="AE17" s="140"/>
      <c r="AF17" s="140"/>
      <c r="AG17" s="140"/>
      <c r="AH17" s="140"/>
      <c r="AI17" s="144"/>
      <c r="AJ17" s="260"/>
      <c r="AK17" s="261"/>
      <c r="AL17" s="262"/>
      <c r="AM17" s="260"/>
      <c r="AN17" s="261"/>
      <c r="AO17" s="262"/>
    </row>
    <row r="18" spans="1:46" ht="15" customHeight="1" x14ac:dyDescent="0.2">
      <c r="A18" s="130"/>
      <c r="B18" s="148"/>
      <c r="C18" s="130"/>
      <c r="D18" s="130"/>
      <c r="E18" s="130"/>
      <c r="F18" s="130"/>
      <c r="G18" s="130"/>
      <c r="H18" s="138"/>
      <c r="I18" s="130"/>
      <c r="L18" s="145"/>
      <c r="M18" s="146"/>
      <c r="N18" s="146"/>
      <c r="O18" s="146"/>
      <c r="P18" s="146"/>
      <c r="Q18" s="146"/>
      <c r="R18" s="146"/>
      <c r="S18" s="146"/>
      <c r="T18" s="146"/>
      <c r="U18" s="147"/>
      <c r="V18" s="139"/>
      <c r="W18" s="140"/>
      <c r="X18" s="140"/>
      <c r="Y18" s="140"/>
      <c r="Z18" s="140"/>
      <c r="AA18" s="140"/>
      <c r="AB18" s="140"/>
      <c r="AC18" s="140"/>
      <c r="AD18" s="140"/>
      <c r="AE18" s="140"/>
      <c r="AF18" s="140"/>
      <c r="AG18" s="140"/>
      <c r="AH18" s="140"/>
      <c r="AI18" s="144"/>
      <c r="AJ18" s="260"/>
      <c r="AK18" s="261"/>
      <c r="AL18" s="262"/>
      <c r="AM18" s="260"/>
      <c r="AN18" s="261"/>
      <c r="AO18" s="262"/>
    </row>
    <row r="19" spans="1:46" ht="15" customHeight="1" x14ac:dyDescent="0.2">
      <c r="A19" s="130"/>
      <c r="B19" s="148"/>
      <c r="C19" s="130"/>
      <c r="D19" s="130"/>
      <c r="E19" s="130"/>
      <c r="F19" s="130"/>
      <c r="G19" s="130"/>
      <c r="H19" s="138"/>
      <c r="I19" s="130"/>
      <c r="L19" s="145"/>
      <c r="M19" s="146"/>
      <c r="N19" s="146"/>
      <c r="O19" s="146"/>
      <c r="P19" s="146"/>
      <c r="Q19" s="146"/>
      <c r="R19" s="146"/>
      <c r="S19" s="146"/>
      <c r="T19" s="146"/>
      <c r="U19" s="147"/>
      <c r="V19" s="139"/>
      <c r="W19" s="140"/>
      <c r="X19" s="140"/>
      <c r="Y19" s="140"/>
      <c r="Z19" s="140"/>
      <c r="AA19" s="140"/>
      <c r="AB19" s="140"/>
      <c r="AC19" s="140"/>
      <c r="AD19" s="140"/>
      <c r="AE19" s="140"/>
      <c r="AF19" s="140"/>
      <c r="AG19" s="140"/>
      <c r="AH19" s="140"/>
      <c r="AI19" s="144"/>
      <c r="AJ19" s="260"/>
      <c r="AK19" s="261"/>
      <c r="AL19" s="262"/>
      <c r="AM19" s="260"/>
      <c r="AN19" s="261"/>
      <c r="AO19" s="262"/>
    </row>
    <row r="20" spans="1:46" ht="15" customHeight="1" x14ac:dyDescent="0.2">
      <c r="A20" s="130"/>
      <c r="B20" s="149"/>
      <c r="C20" s="150"/>
      <c r="D20" s="151"/>
      <c r="E20" s="151"/>
      <c r="F20" s="151"/>
      <c r="G20" s="151"/>
      <c r="H20" s="152"/>
      <c r="I20" s="130"/>
      <c r="L20" s="145"/>
      <c r="M20" s="146"/>
      <c r="N20" s="146"/>
      <c r="O20" s="146"/>
      <c r="P20" s="146"/>
      <c r="Q20" s="146"/>
      <c r="R20" s="146"/>
      <c r="S20" s="146"/>
      <c r="T20" s="146"/>
      <c r="U20" s="147"/>
      <c r="V20" s="139"/>
      <c r="W20" s="140"/>
      <c r="X20" s="140"/>
      <c r="Y20" s="140"/>
      <c r="Z20" s="140"/>
      <c r="AA20" s="140"/>
      <c r="AB20" s="140"/>
      <c r="AC20" s="140"/>
      <c r="AD20" s="140"/>
      <c r="AE20" s="140"/>
      <c r="AF20" s="140"/>
      <c r="AG20" s="140"/>
      <c r="AH20" s="140"/>
      <c r="AI20" s="144"/>
      <c r="AJ20" s="260"/>
      <c r="AK20" s="261"/>
      <c r="AL20" s="262"/>
      <c r="AM20" s="260"/>
      <c r="AN20" s="261"/>
      <c r="AO20" s="262"/>
      <c r="AT20" s="153"/>
    </row>
    <row r="21" spans="1:46" ht="15" customHeight="1" x14ac:dyDescent="0.2">
      <c r="A21" s="130"/>
      <c r="D21" s="130"/>
      <c r="E21" s="130"/>
      <c r="F21" s="130"/>
      <c r="G21" s="130"/>
      <c r="H21" s="130"/>
      <c r="I21" s="130"/>
      <c r="L21" s="145"/>
      <c r="M21" s="146"/>
      <c r="N21" s="146"/>
      <c r="O21" s="146"/>
      <c r="P21" s="146"/>
      <c r="Q21" s="146"/>
      <c r="R21" s="146"/>
      <c r="S21" s="146"/>
      <c r="T21" s="146"/>
      <c r="U21" s="147"/>
      <c r="V21" s="139"/>
      <c r="W21" s="140"/>
      <c r="X21" s="140"/>
      <c r="Y21" s="140"/>
      <c r="Z21" s="140"/>
      <c r="AA21" s="140"/>
      <c r="AB21" s="140"/>
      <c r="AC21" s="140"/>
      <c r="AD21" s="140"/>
      <c r="AE21" s="140"/>
      <c r="AF21" s="140"/>
      <c r="AG21" s="140"/>
      <c r="AH21" s="140"/>
      <c r="AI21" s="144"/>
      <c r="AJ21" s="260"/>
      <c r="AK21" s="261"/>
      <c r="AL21" s="262"/>
      <c r="AM21" s="260"/>
      <c r="AN21" s="261"/>
      <c r="AO21" s="262"/>
      <c r="AT21" s="153"/>
    </row>
    <row r="22" spans="1:46" ht="15" customHeight="1" x14ac:dyDescent="0.2">
      <c r="A22" s="130"/>
      <c r="B22" s="154" t="s">
        <v>154</v>
      </c>
      <c r="C22" s="155"/>
      <c r="D22" s="156"/>
      <c r="E22" s="156"/>
      <c r="F22" s="156"/>
      <c r="G22" s="156"/>
      <c r="H22" s="157"/>
      <c r="I22" s="130"/>
      <c r="L22" s="131" t="s">
        <v>155</v>
      </c>
      <c r="AT22" s="153"/>
    </row>
    <row r="23" spans="1:46" ht="14.25" customHeight="1" x14ac:dyDescent="0.2">
      <c r="A23" s="130"/>
      <c r="B23" s="263" t="s">
        <v>156</v>
      </c>
      <c r="C23" s="264"/>
      <c r="D23" s="264"/>
      <c r="E23" s="264"/>
      <c r="F23" s="158"/>
      <c r="G23" s="158" t="s">
        <v>157</v>
      </c>
      <c r="H23" s="159" t="s">
        <v>158</v>
      </c>
      <c r="I23" s="130"/>
      <c r="L23" s="139" t="s">
        <v>159</v>
      </c>
      <c r="M23" s="160"/>
      <c r="N23" s="160"/>
      <c r="O23" s="160"/>
      <c r="P23" s="160"/>
      <c r="Q23" s="160"/>
      <c r="R23" s="160"/>
      <c r="S23" s="140"/>
      <c r="T23" s="141"/>
      <c r="U23" s="140"/>
      <c r="V23" s="141"/>
      <c r="W23" s="140"/>
      <c r="X23" s="141"/>
      <c r="Y23" s="140"/>
      <c r="Z23" s="142"/>
      <c r="AA23" s="139" t="s">
        <v>160</v>
      </c>
      <c r="AB23" s="160"/>
      <c r="AC23" s="140"/>
      <c r="AD23" s="140"/>
      <c r="AE23" s="140"/>
      <c r="AF23" s="141"/>
      <c r="AG23" s="141"/>
      <c r="AH23" s="141"/>
      <c r="AI23" s="140"/>
      <c r="AJ23" s="140"/>
      <c r="AK23" s="140"/>
      <c r="AL23" s="140"/>
      <c r="AM23" s="140"/>
      <c r="AN23" s="140"/>
      <c r="AO23" s="144"/>
      <c r="AT23" s="153"/>
    </row>
    <row r="24" spans="1:46" ht="14.25" customHeight="1" x14ac:dyDescent="0.2">
      <c r="A24" s="130"/>
      <c r="B24" s="265"/>
      <c r="C24" s="266"/>
      <c r="D24" s="266"/>
      <c r="E24" s="266"/>
      <c r="F24" s="161"/>
      <c r="G24" s="161" t="s">
        <v>161</v>
      </c>
      <c r="H24" s="162" t="s">
        <v>162</v>
      </c>
      <c r="I24" s="130"/>
      <c r="L24" s="267"/>
      <c r="M24" s="268"/>
      <c r="N24" s="268"/>
      <c r="O24" s="268"/>
      <c r="P24" s="268"/>
      <c r="Q24" s="268"/>
      <c r="R24" s="268"/>
      <c r="S24" s="268"/>
      <c r="T24" s="268"/>
      <c r="U24" s="268"/>
      <c r="V24" s="268"/>
      <c r="W24" s="268"/>
      <c r="X24" s="268"/>
      <c r="Y24" s="268"/>
      <c r="Z24" s="269"/>
      <c r="AA24" s="267"/>
      <c r="AB24" s="268"/>
      <c r="AC24" s="268"/>
      <c r="AD24" s="268"/>
      <c r="AE24" s="268"/>
      <c r="AF24" s="268"/>
      <c r="AG24" s="268"/>
      <c r="AH24" s="268"/>
      <c r="AI24" s="268"/>
      <c r="AJ24" s="268"/>
      <c r="AK24" s="268"/>
      <c r="AL24" s="268"/>
      <c r="AM24" s="268"/>
      <c r="AN24" s="268"/>
      <c r="AO24" s="269"/>
      <c r="AT24" s="153"/>
    </row>
    <row r="25" spans="1:46" ht="15" customHeight="1" x14ac:dyDescent="0.2">
      <c r="A25" s="130"/>
      <c r="B25" s="163" t="str">
        <f>職業能力評価シート!B7</f>
        <v>企業倫理とコンプライアンス</v>
      </c>
      <c r="C25" s="164"/>
      <c r="D25" s="165"/>
      <c r="E25" s="165"/>
      <c r="F25" s="166"/>
      <c r="G25" s="166">
        <f>AVERAGE(職業能力評価シート!J7:J8)</f>
        <v>0</v>
      </c>
      <c r="H25" s="167">
        <f>AVERAGE(職業能力評価シート!K7:K8)</f>
        <v>0</v>
      </c>
      <c r="I25" s="130"/>
      <c r="L25" s="270"/>
      <c r="M25" s="271"/>
      <c r="N25" s="271"/>
      <c r="O25" s="271"/>
      <c r="P25" s="271"/>
      <c r="Q25" s="271"/>
      <c r="R25" s="271"/>
      <c r="S25" s="271"/>
      <c r="T25" s="271"/>
      <c r="U25" s="271"/>
      <c r="V25" s="271"/>
      <c r="W25" s="271"/>
      <c r="X25" s="271"/>
      <c r="Y25" s="271"/>
      <c r="Z25" s="272"/>
      <c r="AA25" s="270"/>
      <c r="AB25" s="271"/>
      <c r="AC25" s="271"/>
      <c r="AD25" s="271"/>
      <c r="AE25" s="271"/>
      <c r="AF25" s="271"/>
      <c r="AG25" s="271"/>
      <c r="AH25" s="271"/>
      <c r="AI25" s="271"/>
      <c r="AJ25" s="271"/>
      <c r="AK25" s="271"/>
      <c r="AL25" s="271"/>
      <c r="AM25" s="271"/>
      <c r="AN25" s="271"/>
      <c r="AO25" s="272"/>
    </row>
    <row r="26" spans="1:46" ht="15" customHeight="1" x14ac:dyDescent="0.2">
      <c r="A26" s="130"/>
      <c r="B26" s="168" t="str">
        <f>職業能力評価シート!B9</f>
        <v>関係者との連携による業務の遂行</v>
      </c>
      <c r="C26" s="169"/>
      <c r="D26" s="170"/>
      <c r="E26" s="170"/>
      <c r="F26" s="171"/>
      <c r="G26" s="171">
        <f>AVERAGE(職業能力評価シート!J9:J10)</f>
        <v>0</v>
      </c>
      <c r="H26" s="172">
        <f>AVERAGE(職業能力評価シート!K9:K10)</f>
        <v>0</v>
      </c>
      <c r="I26" s="130"/>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row>
    <row r="27" spans="1:46" ht="15" customHeight="1" x14ac:dyDescent="0.2">
      <c r="A27" s="130"/>
      <c r="B27" s="163" t="str">
        <f>職業能力評価シート!B11</f>
        <v>課題の設定と成果の追求</v>
      </c>
      <c r="C27" s="164"/>
      <c r="D27" s="165"/>
      <c r="E27" s="165"/>
      <c r="F27" s="166"/>
      <c r="G27" s="166">
        <f>AVERAGE(職業能力評価シート!J11:J13)</f>
        <v>0</v>
      </c>
      <c r="H27" s="167">
        <f>AVERAGE(職業能力評価シート!K11:K13)</f>
        <v>0</v>
      </c>
      <c r="I27" s="130"/>
      <c r="L27" s="131" t="s">
        <v>163</v>
      </c>
      <c r="M27" s="132"/>
      <c r="N27" s="132"/>
      <c r="O27" s="132"/>
      <c r="P27" s="132"/>
      <c r="Q27" s="132"/>
      <c r="R27" s="132"/>
      <c r="S27" s="132"/>
      <c r="T27" s="132"/>
      <c r="U27" s="132"/>
      <c r="V27" s="132"/>
      <c r="W27" s="132"/>
      <c r="X27" s="132"/>
      <c r="Y27" s="132"/>
      <c r="Z27" s="132"/>
      <c r="AA27" s="131"/>
      <c r="AB27" s="132"/>
      <c r="AC27" s="132"/>
      <c r="AD27" s="132"/>
      <c r="AE27" s="132"/>
      <c r="AF27" s="132"/>
      <c r="AG27" s="132"/>
      <c r="AH27" s="132"/>
      <c r="AI27" s="132"/>
      <c r="AJ27" s="132"/>
      <c r="AK27" s="132"/>
      <c r="AL27" s="132"/>
      <c r="AM27" s="132"/>
      <c r="AN27" s="132"/>
      <c r="AO27" s="132"/>
    </row>
    <row r="28" spans="1:46" ht="15" customHeight="1" x14ac:dyDescent="0.2">
      <c r="A28" s="130"/>
      <c r="B28" s="173" t="str">
        <f>職業能力評価シート!B14</f>
        <v>業務効率化の推進</v>
      </c>
      <c r="C28" s="174"/>
      <c r="D28" s="175"/>
      <c r="E28" s="175"/>
      <c r="F28" s="176"/>
      <c r="G28" s="176">
        <f>AVERAGE(職業能力評価シート!J14:J15)</f>
        <v>0</v>
      </c>
      <c r="H28" s="177">
        <f>AVERAGE(職業能力評価シート!K14:K15)</f>
        <v>0</v>
      </c>
      <c r="I28" s="130"/>
      <c r="L28" s="185" t="s">
        <v>164</v>
      </c>
      <c r="M28" s="186"/>
      <c r="N28" s="186"/>
      <c r="O28" s="186"/>
      <c r="P28" s="186"/>
      <c r="Q28" s="186"/>
      <c r="R28" s="186"/>
      <c r="S28" s="186"/>
      <c r="T28" s="186"/>
      <c r="U28" s="186"/>
      <c r="V28" s="186"/>
      <c r="W28" s="186"/>
      <c r="X28" s="186"/>
      <c r="Y28" s="186"/>
      <c r="Z28" s="187"/>
      <c r="AA28" s="139" t="s">
        <v>165</v>
      </c>
      <c r="AB28" s="186"/>
      <c r="AC28" s="186"/>
      <c r="AD28" s="186"/>
      <c r="AE28" s="186"/>
      <c r="AF28" s="186"/>
      <c r="AG28" s="186"/>
      <c r="AH28" s="186"/>
      <c r="AI28" s="186"/>
      <c r="AJ28" s="186"/>
      <c r="AK28" s="186"/>
      <c r="AL28" s="186"/>
      <c r="AM28" s="186"/>
      <c r="AN28" s="186"/>
      <c r="AO28" s="187"/>
    </row>
    <row r="29" spans="1:46" ht="15" customHeight="1" x14ac:dyDescent="0.2">
      <c r="A29" s="130"/>
      <c r="B29" s="179" t="str">
        <f>職業能力評価シート!B19</f>
        <v>ロジスティクス計画・管理</v>
      </c>
      <c r="C29" s="180"/>
      <c r="D29" s="181"/>
      <c r="E29" s="181"/>
      <c r="F29" s="182"/>
      <c r="G29" s="184">
        <f>AVERAGE(職業能力評価シート!J19:J21)</f>
        <v>0</v>
      </c>
      <c r="H29" s="184">
        <f>AVERAGE(職業能力評価シート!K19:K21)</f>
        <v>0</v>
      </c>
      <c r="I29" s="130"/>
      <c r="L29" s="273"/>
      <c r="M29" s="274"/>
      <c r="N29" s="274"/>
      <c r="O29" s="274"/>
      <c r="P29" s="274"/>
      <c r="Q29" s="274"/>
      <c r="R29" s="274"/>
      <c r="S29" s="274"/>
      <c r="T29" s="274"/>
      <c r="U29" s="274"/>
      <c r="V29" s="274"/>
      <c r="W29" s="274"/>
      <c r="X29" s="274"/>
      <c r="Y29" s="274"/>
      <c r="Z29" s="275"/>
      <c r="AA29" s="273"/>
      <c r="AB29" s="274"/>
      <c r="AC29" s="274"/>
      <c r="AD29" s="274"/>
      <c r="AE29" s="274"/>
      <c r="AF29" s="274"/>
      <c r="AG29" s="274"/>
      <c r="AH29" s="274"/>
      <c r="AI29" s="274"/>
      <c r="AJ29" s="274"/>
      <c r="AK29" s="274"/>
      <c r="AL29" s="274"/>
      <c r="AM29" s="274"/>
      <c r="AN29" s="274"/>
      <c r="AO29" s="275"/>
    </row>
    <row r="30" spans="1:46" ht="15" customHeight="1" x14ac:dyDescent="0.2">
      <c r="A30" s="130"/>
      <c r="B30" s="173" t="str">
        <f>職業能力評価シート!B22</f>
        <v xml:space="preserve">在庫・システム・コスト管理 </v>
      </c>
      <c r="C30" s="174"/>
      <c r="D30" s="175"/>
      <c r="E30" s="175"/>
      <c r="F30" s="176"/>
      <c r="G30" s="183">
        <f>AVERAGE(職業能力評価シート!J22:J24)</f>
        <v>0</v>
      </c>
      <c r="H30" s="183">
        <f>AVERAGE(職業能力評価シート!K22:K24)</f>
        <v>0</v>
      </c>
      <c r="I30" s="130"/>
      <c r="L30" s="273"/>
      <c r="M30" s="274"/>
      <c r="N30" s="274"/>
      <c r="O30" s="274"/>
      <c r="P30" s="274"/>
      <c r="Q30" s="274"/>
      <c r="R30" s="274"/>
      <c r="S30" s="274"/>
      <c r="T30" s="274"/>
      <c r="U30" s="274"/>
      <c r="V30" s="274"/>
      <c r="W30" s="274"/>
      <c r="X30" s="274"/>
      <c r="Y30" s="274"/>
      <c r="Z30" s="275"/>
      <c r="AA30" s="273"/>
      <c r="AB30" s="274"/>
      <c r="AC30" s="274"/>
      <c r="AD30" s="274"/>
      <c r="AE30" s="274"/>
      <c r="AF30" s="274"/>
      <c r="AG30" s="274"/>
      <c r="AH30" s="274"/>
      <c r="AI30" s="274"/>
      <c r="AJ30" s="274"/>
      <c r="AK30" s="274"/>
      <c r="AL30" s="274"/>
      <c r="AM30" s="274"/>
      <c r="AN30" s="274"/>
      <c r="AO30" s="275"/>
    </row>
    <row r="31" spans="1:46" ht="15" customHeight="1" x14ac:dyDescent="0.2">
      <c r="A31" s="130"/>
      <c r="B31" s="188" t="str">
        <f>職業能力評価シート!B25</f>
        <v>物流情報システム</v>
      </c>
      <c r="C31" s="189"/>
      <c r="D31" s="190"/>
      <c r="E31" s="190"/>
      <c r="F31" s="191"/>
      <c r="G31" s="192">
        <f>AVERAGE(職業能力評価シート!J25:J27)</f>
        <v>0</v>
      </c>
      <c r="H31" s="192">
        <f>AVERAGE(職業能力評価シート!K25:K27)</f>
        <v>0</v>
      </c>
      <c r="I31" s="130"/>
      <c r="L31" s="276"/>
      <c r="M31" s="277"/>
      <c r="N31" s="277"/>
      <c r="O31" s="277"/>
      <c r="P31" s="277"/>
      <c r="Q31" s="277"/>
      <c r="R31" s="277"/>
      <c r="S31" s="277"/>
      <c r="T31" s="277"/>
      <c r="U31" s="277"/>
      <c r="V31" s="277"/>
      <c r="W31" s="277"/>
      <c r="X31" s="277"/>
      <c r="Y31" s="277"/>
      <c r="Z31" s="278"/>
      <c r="AA31" s="276"/>
      <c r="AB31" s="277"/>
      <c r="AC31" s="277"/>
      <c r="AD31" s="277"/>
      <c r="AE31" s="277"/>
      <c r="AF31" s="277"/>
      <c r="AG31" s="277"/>
      <c r="AH31" s="277"/>
      <c r="AI31" s="277"/>
      <c r="AJ31" s="277"/>
      <c r="AK31" s="277"/>
      <c r="AL31" s="277"/>
      <c r="AM31" s="277"/>
      <c r="AN31" s="277"/>
      <c r="AO31" s="278"/>
    </row>
    <row r="32" spans="1:46" ht="14.25" x14ac:dyDescent="0.2">
      <c r="B32" s="115"/>
      <c r="C32" s="115"/>
      <c r="D32" s="130"/>
      <c r="E32" s="130"/>
      <c r="F32" s="193"/>
      <c r="G32" s="193"/>
      <c r="H32" s="193"/>
    </row>
  </sheetData>
  <mergeCells count="23">
    <mergeCell ref="B23:E24"/>
    <mergeCell ref="L24:Z25"/>
    <mergeCell ref="AA24:AO25"/>
    <mergeCell ref="L29:Z31"/>
    <mergeCell ref="AA29:AO31"/>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2019-08-13T05:07:59Z</dcterms:created>
  <dcterms:modified xsi:type="dcterms:W3CDTF">2019-10-31T07:19:20Z</dcterms:modified>
</cp:coreProperties>
</file>