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6_{CE9AAA90-A181-43BD-BA61-2C4A20E8559E}" xr6:coauthVersionLast="47" xr6:coauthVersionMax="47" xr10:uidLastSave="{00000000-0000-0000-0000-000000000000}"/>
  <bookViews>
    <workbookView xWindow="-120" yWindow="-120" windowWidth="29040" windowHeight="15840" activeTab="3" xr2:uid="{00000000-000D-0000-FFFF-FFFF00000000}"/>
  </bookViews>
  <sheets>
    <sheet name="表紙" sheetId="9" r:id="rId1"/>
    <sheet name="職業能力評価シート" sheetId="10" r:id="rId2"/>
    <sheet name="必要な知識" sheetId="11" r:id="rId3"/>
    <sheet name="基準一覧" sheetId="12" r:id="rId4"/>
    <sheet name="OJTｺﾐｭﾆｹｰｼｮﾝｼｰﾄ (2)" sheetId="13" r:id="rId5"/>
  </sheets>
  <definedNames>
    <definedName name="_xlnm.Print_Area" localSheetId="4">'OJTｺﾐｭﾆｹｰｼｮﾝｼｰﾄ (2)'!$A$1:$AO$31</definedName>
    <definedName name="_xlnm.Print_Area" localSheetId="3">基準一覧!$A$1:$D$93</definedName>
    <definedName name="_xlnm.Print_Area" localSheetId="1">職業能力評価シート!$A$1:$H$32</definedName>
    <definedName name="_xlnm.Print_Area" localSheetId="2">必要な知識!$A$1:$C$30</definedName>
    <definedName name="_xlnm.Print_Area" localSheetId="0">表紙!$A$1:$L$60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0" l="1"/>
  <c r="G29" i="10"/>
  <c r="B31" i="13" l="1"/>
  <c r="B30" i="13"/>
  <c r="B29" i="13"/>
  <c r="B28" i="13"/>
  <c r="B27" i="13"/>
  <c r="B26" i="13"/>
  <c r="B25" i="13"/>
  <c r="G31" i="10"/>
  <c r="F31" i="10"/>
  <c r="G30" i="10"/>
  <c r="F30" i="10"/>
  <c r="K27" i="10"/>
  <c r="J27" i="10"/>
  <c r="K26" i="10"/>
  <c r="J26" i="10"/>
  <c r="K25" i="10"/>
  <c r="J25" i="10"/>
  <c r="K24" i="10"/>
  <c r="J24" i="10"/>
  <c r="K23" i="10"/>
  <c r="J23" i="10"/>
  <c r="K22" i="10"/>
  <c r="J22" i="10"/>
  <c r="K21" i="10"/>
  <c r="J21" i="10"/>
  <c r="K20" i="10"/>
  <c r="J20" i="10"/>
  <c r="K19" i="10"/>
  <c r="J19" i="10"/>
  <c r="K15" i="10"/>
  <c r="J15" i="10"/>
  <c r="K14" i="10"/>
  <c r="J14" i="10"/>
  <c r="G28" i="13" s="1"/>
  <c r="K13" i="10"/>
  <c r="J13" i="10"/>
  <c r="K12" i="10"/>
  <c r="J12" i="10"/>
  <c r="K11" i="10"/>
  <c r="J11" i="10"/>
  <c r="K10" i="10"/>
  <c r="J10" i="10"/>
  <c r="K9" i="10"/>
  <c r="J9" i="10"/>
  <c r="K8" i="10"/>
  <c r="J8" i="10"/>
  <c r="K7" i="10"/>
  <c r="H25" i="13" s="1"/>
  <c r="J7" i="10"/>
  <c r="G25" i="13" s="1"/>
  <c r="G27" i="13" l="1"/>
  <c r="H26" i="13"/>
  <c r="G32" i="10"/>
  <c r="H29" i="10" s="1"/>
  <c r="G31" i="13"/>
  <c r="G29" i="13"/>
  <c r="H29" i="13"/>
  <c r="H30" i="13"/>
  <c r="H31" i="13"/>
  <c r="H27" i="13"/>
  <c r="H28" i="13"/>
  <c r="G30" i="13"/>
  <c r="F32" i="10"/>
  <c r="G26" i="13"/>
  <c r="H31" i="10"/>
  <c r="H30" i="10" l="1"/>
  <c r="H32" i="10" s="1"/>
</calcChain>
</file>

<file path=xl/sharedStrings.xml><?xml version="1.0" encoding="utf-8"?>
<sst xmlns="http://schemas.openxmlformats.org/spreadsheetml/2006/main" count="364" uniqueCount="257">
  <si>
    <t xml:space="preserve">職務遂行のための基準 </t>
  </si>
  <si>
    <t xml:space="preserve">国際物流に関する情報システム </t>
  </si>
  <si>
    <t xml:space="preserve">物流情報システム開発 </t>
  </si>
  <si>
    <t xml:space="preserve">物流情報システムと情報通信技術 </t>
  </si>
  <si>
    <t xml:space="preserve">物流コスト管理 </t>
  </si>
  <si>
    <t xml:space="preserve">物流システム管理 </t>
  </si>
  <si>
    <t xml:space="preserve">在庫管理 </t>
  </si>
  <si>
    <t xml:space="preserve">物流に関する政策と関連法規 </t>
  </si>
  <si>
    <t xml:space="preserve">物流と環境問題 </t>
  </si>
  <si>
    <t xml:space="preserve">ロジスティクス統制 </t>
  </si>
  <si>
    <t xml:space="preserve">物流サービスの管理 </t>
  </si>
  <si>
    <t xml:space="preserve">企業経営とロジスティクス管理 </t>
  </si>
  <si>
    <t xml:space="preserve">能力ユニット </t>
  </si>
  <si>
    <t xml:space="preserve">担当業務の全体像 </t>
  </si>
  <si>
    <t xml:space="preserve">所属部門内における業務分掌、役割分担 </t>
  </si>
  <si>
    <t xml:space="preserve">自部門及び他部門の業務内容及び業務プロセス </t>
  </si>
  <si>
    <t xml:space="preserve">自社の組織と役割、機能 </t>
  </si>
  <si>
    <t xml:space="preserve">自社及び社会一般でコンプライアンス上問題となった事例 </t>
  </si>
  <si>
    <t xml:space="preserve">問題となりやすい主な事項 </t>
  </si>
  <si>
    <t xml:space="preserve">会社の就業規則及び関連諸規程 </t>
  </si>
  <si>
    <t xml:space="preserve">社内の倫理規定・行動規範 </t>
  </si>
  <si>
    <t xml:space="preserve">企業倫理とコンプライアンス </t>
  </si>
  <si>
    <t xml:space="preserve">能力細目 </t>
  </si>
  <si>
    <t>氏　名</t>
    <rPh sb="0" eb="1">
      <t>シ</t>
    </rPh>
    <rPh sb="2" eb="3">
      <t>メイ</t>
    </rPh>
    <phoneticPr fontId="2"/>
  </si>
  <si>
    <t>実施日</t>
    <rPh sb="0" eb="2">
      <t>ジッシ</t>
    </rPh>
    <rPh sb="2" eb="3">
      <t>ヒ</t>
    </rPh>
    <phoneticPr fontId="2"/>
  </si>
  <si>
    <t>氏　名（評価者）</t>
    <rPh sb="0" eb="1">
      <t>シ</t>
    </rPh>
    <rPh sb="2" eb="3">
      <t>メイ</t>
    </rPh>
    <rPh sb="4" eb="7">
      <t>ヒョウカシャ</t>
    </rPh>
    <phoneticPr fontId="2"/>
  </si>
  <si>
    <t>＜職業能力評価シート＞</t>
    <phoneticPr fontId="2"/>
  </si>
  <si>
    <t>職種・職務</t>
    <rPh sb="0" eb="2">
      <t>ショクシュ</t>
    </rPh>
    <rPh sb="3" eb="5">
      <t>ショクム</t>
    </rPh>
    <phoneticPr fontId="2"/>
  </si>
  <si>
    <t>レベル</t>
    <phoneticPr fontId="2"/>
  </si>
  <si>
    <t>レベル2</t>
    <phoneticPr fontId="2"/>
  </si>
  <si>
    <t>レベル1の目安</t>
    <rPh sb="5" eb="7">
      <t>メヤス</t>
    </rPh>
    <phoneticPr fontId="2"/>
  </si>
  <si>
    <r>
      <t xml:space="preserve">【評価の基準】
○ ： 　一人でできている
        </t>
    </r>
    <r>
      <rPr>
        <sz val="9"/>
        <rFont val="ＭＳ Ｐゴシック"/>
        <family val="3"/>
        <charset val="128"/>
      </rPr>
      <t xml:space="preserve"> （下位者に教えることができるレベルを含む）</t>
    </r>
    <r>
      <rPr>
        <b/>
        <sz val="9"/>
        <rFont val="ＭＳ Ｐゴシック"/>
        <family val="3"/>
        <charset val="128"/>
      </rPr>
      <t xml:space="preserve">
△ ： 　ほぼ一人でできている
   </t>
    </r>
    <r>
      <rPr>
        <sz val="9"/>
        <rFont val="ＭＳ Ｐゴシック"/>
        <family val="3"/>
        <charset val="128"/>
      </rPr>
      <t xml:space="preserve">      （一部、上位者・周囲の助けが必要なレベル） </t>
    </r>
    <r>
      <rPr>
        <b/>
        <sz val="9"/>
        <rFont val="ＭＳ Ｐゴシック"/>
        <family val="3"/>
        <charset val="128"/>
      </rPr>
      <t xml:space="preserve">
× ： 　できていない
</t>
    </r>
    <r>
      <rPr>
        <sz val="9"/>
        <rFont val="ＭＳ Ｐゴシック"/>
        <family val="3"/>
        <charset val="128"/>
      </rPr>
      <t xml:space="preserve">         （常に上位者・周囲の助けが必要なレベル） </t>
    </r>
    <phoneticPr fontId="2"/>
  </si>
  <si>
    <t>Ⅰ.職務遂行のための基準　共通能力ユニット</t>
    <rPh sb="2" eb="12">
      <t>ｑ</t>
    </rPh>
    <rPh sb="13" eb="15">
      <t>キョウツウ</t>
    </rPh>
    <rPh sb="15" eb="17">
      <t>ノウリョク</t>
    </rPh>
    <phoneticPr fontId="2"/>
  </si>
  <si>
    <t>素点換算</t>
    <rPh sb="0" eb="2">
      <t>ソテン</t>
    </rPh>
    <rPh sb="2" eb="4">
      <t>カンサン</t>
    </rPh>
    <phoneticPr fontId="2"/>
  </si>
  <si>
    <t>能力ユニット</t>
    <rPh sb="0" eb="2">
      <t>ノウリョク</t>
    </rPh>
    <phoneticPr fontId="2"/>
  </si>
  <si>
    <t>能力細目</t>
    <rPh sb="0" eb="2">
      <t>ノウリョク</t>
    </rPh>
    <rPh sb="2" eb="4">
      <t>サイモク</t>
    </rPh>
    <phoneticPr fontId="2"/>
  </si>
  <si>
    <t>職務遂行のための基準</t>
    <rPh sb="0" eb="2">
      <t>ショクム</t>
    </rPh>
    <rPh sb="2" eb="4">
      <t>スイコウ</t>
    </rPh>
    <rPh sb="8" eb="10">
      <t>キジュン</t>
    </rPh>
    <phoneticPr fontId="2"/>
  </si>
  <si>
    <t>自己評価</t>
    <rPh sb="0" eb="2">
      <t>ジコ</t>
    </rPh>
    <rPh sb="2" eb="4">
      <t>ヒョウカ</t>
    </rPh>
    <phoneticPr fontId="2"/>
  </si>
  <si>
    <t>上司評価</t>
    <rPh sb="0" eb="2">
      <t>ジョウシ</t>
    </rPh>
    <rPh sb="2" eb="4">
      <t>ヒョウカ</t>
    </rPh>
    <phoneticPr fontId="2"/>
  </si>
  <si>
    <t>コメント</t>
    <phoneticPr fontId="2"/>
  </si>
  <si>
    <t>①諸規程、諸ルールの順守</t>
    <rPh sb="1" eb="2">
      <t>ショ</t>
    </rPh>
    <rPh sb="2" eb="4">
      <t>キテイ</t>
    </rPh>
    <rPh sb="5" eb="6">
      <t>ショ</t>
    </rPh>
    <rPh sb="10" eb="12">
      <t>ジュンシュ</t>
    </rPh>
    <phoneticPr fontId="1"/>
  </si>
  <si>
    <t>諸ルールや倫理規程の詳細を把握し、 日常の業務遂行において実践している。</t>
    <phoneticPr fontId="2"/>
  </si>
  <si>
    <t>②倫理的問題の解決</t>
    <rPh sb="1" eb="4">
      <t>リンリテキ</t>
    </rPh>
    <rPh sb="4" eb="6">
      <t>モンダイ</t>
    </rPh>
    <rPh sb="7" eb="9">
      <t>カイケツ</t>
    </rPh>
    <phoneticPr fontId="2"/>
  </si>
  <si>
    <t>②倫理的問題の解決</t>
    <rPh sb="1" eb="4">
      <t>リンリテキ</t>
    </rPh>
    <rPh sb="4" eb="6">
      <t>モンダイ</t>
    </rPh>
    <rPh sb="7" eb="9">
      <t>カイケツ</t>
    </rPh>
    <phoneticPr fontId="1"/>
  </si>
  <si>
    <t xml:space="preserve">職務遂行において倫理上のジレンマに直面した際には、法令やルールを応用して適切な判断を行っている。 </t>
    <phoneticPr fontId="2"/>
  </si>
  <si>
    <t>関係者との連携による業務の遂行</t>
    <rPh sb="0" eb="3">
      <t>カンケイシャ</t>
    </rPh>
    <rPh sb="5" eb="7">
      <t>レンケイ</t>
    </rPh>
    <rPh sb="10" eb="12">
      <t>ギョウム</t>
    </rPh>
    <rPh sb="13" eb="15">
      <t>スイコウ</t>
    </rPh>
    <phoneticPr fontId="2"/>
  </si>
  <si>
    <t>①チームワークの発揮</t>
    <rPh sb="8" eb="10">
      <t>ハッキ</t>
    </rPh>
    <phoneticPr fontId="2"/>
  </si>
  <si>
    <t>①チームワークの発揮</t>
    <rPh sb="8" eb="10">
      <t>ハッキ</t>
    </rPh>
    <phoneticPr fontId="1"/>
  </si>
  <si>
    <t xml:space="preserve">職場の中核として周囲とのコミュニケーションに努め、協力的な職場環境の創出・維持に取り組んでいる。 </t>
    <phoneticPr fontId="2"/>
  </si>
  <si>
    <t>②周囲との関係構築</t>
    <rPh sb="1" eb="3">
      <t>シュウイ</t>
    </rPh>
    <rPh sb="5" eb="7">
      <t>カンケイ</t>
    </rPh>
    <rPh sb="7" eb="9">
      <t>コウチク</t>
    </rPh>
    <phoneticPr fontId="1"/>
  </si>
  <si>
    <t xml:space="preserve">利害が相反する相手先とも本音ベースでやり取りができるような信頼関係を構築している。 </t>
    <phoneticPr fontId="2"/>
  </si>
  <si>
    <t>課題の設定と成果の追求</t>
    <rPh sb="0" eb="2">
      <t>カダイ</t>
    </rPh>
    <rPh sb="3" eb="5">
      <t>セッテイ</t>
    </rPh>
    <rPh sb="6" eb="8">
      <t>セイカ</t>
    </rPh>
    <rPh sb="9" eb="11">
      <t>ツイキュウ</t>
    </rPh>
    <phoneticPr fontId="2"/>
  </si>
  <si>
    <t>①課題・目標の明確化</t>
    <rPh sb="1" eb="3">
      <t>カダイ</t>
    </rPh>
    <rPh sb="4" eb="6">
      <t>モクヒョウ</t>
    </rPh>
    <rPh sb="7" eb="9">
      <t>メイカク</t>
    </rPh>
    <rPh sb="9" eb="10">
      <t>カ</t>
    </rPh>
    <phoneticPr fontId="1"/>
  </si>
  <si>
    <t xml:space="preserve">新聞・雑誌等を通じて社会経済情勢や流行・トレンドを把握し、自らの仕事と関連付けながら業務課題や目標を整理している。 </t>
    <phoneticPr fontId="2"/>
  </si>
  <si>
    <t>②進捗管理の推進</t>
    <rPh sb="1" eb="3">
      <t>シンチョク</t>
    </rPh>
    <rPh sb="3" eb="5">
      <t>カンリ</t>
    </rPh>
    <rPh sb="6" eb="8">
      <t>スイシン</t>
    </rPh>
    <phoneticPr fontId="1"/>
  </si>
  <si>
    <t xml:space="preserve">自分の仕事の進捗管理を確実に実施するとともに、下位者に対して日程管理に関する助言・指導を行っている。 </t>
    <phoneticPr fontId="2"/>
  </si>
  <si>
    <t>③成果へのコミットメント</t>
    <rPh sb="1" eb="3">
      <t>セイカ</t>
    </rPh>
    <phoneticPr fontId="1"/>
  </si>
  <si>
    <t xml:space="preserve">目標の実現に向けて、最後まで諦めることなく粘り強く取り組んでいる。  </t>
    <phoneticPr fontId="2"/>
  </si>
  <si>
    <t>業務効率化の推進</t>
    <rPh sb="0" eb="2">
      <t>ギョウム</t>
    </rPh>
    <rPh sb="2" eb="5">
      <t>コウリツカ</t>
    </rPh>
    <rPh sb="6" eb="8">
      <t>スイシン</t>
    </rPh>
    <phoneticPr fontId="2"/>
  </si>
  <si>
    <t>①改善すべき業務の分析</t>
    <rPh sb="9" eb="11">
      <t>ブンセキ</t>
    </rPh>
    <phoneticPr fontId="1"/>
  </si>
  <si>
    <t>従来の仕事の進め方に固執することなく、より効率的でスピーディな方法を追求している。</t>
    <phoneticPr fontId="2"/>
  </si>
  <si>
    <t xml:space="preserve">②業務効率化の推進 </t>
    <phoneticPr fontId="2"/>
  </si>
  <si>
    <t xml:space="preserve">②業務効率化の推進 </t>
    <phoneticPr fontId="1"/>
  </si>
  <si>
    <t xml:space="preserve">些細なことであっても業務効率化やコストダウンにつながる方法を考え、そのメリット、デメリットを考慮した具体的な改善提案を行っている。  </t>
    <phoneticPr fontId="2"/>
  </si>
  <si>
    <t xml:space="preserve"> </t>
    <phoneticPr fontId="2"/>
  </si>
  <si>
    <t>自己評価
集計</t>
    <rPh sb="0" eb="2">
      <t>ジコ</t>
    </rPh>
    <rPh sb="2" eb="4">
      <t>ヒョウカ</t>
    </rPh>
    <rPh sb="5" eb="7">
      <t>シュウケイ</t>
    </rPh>
    <phoneticPr fontId="3"/>
  </si>
  <si>
    <t>上司評価
集計</t>
    <rPh sb="0" eb="2">
      <t>ジョウシ</t>
    </rPh>
    <rPh sb="2" eb="4">
      <t>ヒョウカ</t>
    </rPh>
    <rPh sb="5" eb="7">
      <t>シュウケイ</t>
    </rPh>
    <phoneticPr fontId="3"/>
  </si>
  <si>
    <t>上司評価
合計数にしめる割合</t>
    <rPh sb="0" eb="2">
      <t>ジョウシ</t>
    </rPh>
    <rPh sb="2" eb="4">
      <t>ヒョウカ</t>
    </rPh>
    <rPh sb="5" eb="7">
      <t>ゴウケイ</t>
    </rPh>
    <rPh sb="7" eb="8">
      <t>スウ</t>
    </rPh>
    <rPh sb="12" eb="14">
      <t>ワリアイ</t>
    </rPh>
    <phoneticPr fontId="3"/>
  </si>
  <si>
    <t>○の数</t>
    <rPh sb="2" eb="3">
      <t>カズ</t>
    </rPh>
    <phoneticPr fontId="2"/>
  </si>
  <si>
    <t>△の数</t>
    <rPh sb="2" eb="3">
      <t>カズ</t>
    </rPh>
    <phoneticPr fontId="2"/>
  </si>
  <si>
    <t>×の数</t>
    <rPh sb="2" eb="3">
      <t>カズ</t>
    </rPh>
    <phoneticPr fontId="2"/>
  </si>
  <si>
    <t>○△×の合計数</t>
    <rPh sb="4" eb="6">
      <t>ゴウケイ</t>
    </rPh>
    <rPh sb="6" eb="7">
      <t>スウ</t>
    </rPh>
    <phoneticPr fontId="2"/>
  </si>
  <si>
    <t>必要な知識</t>
    <rPh sb="0" eb="2">
      <t>ヒツヨウ</t>
    </rPh>
    <rPh sb="3" eb="5">
      <t>チシキ</t>
    </rPh>
    <phoneticPr fontId="2"/>
  </si>
  <si>
    <t>自己
評価</t>
    <rPh sb="0" eb="2">
      <t>ジコ</t>
    </rPh>
    <rPh sb="3" eb="5">
      <t>ヒョウカ</t>
    </rPh>
    <phoneticPr fontId="2"/>
  </si>
  <si>
    <t xml:space="preserve">所属部門内における業務分掌、役割分担   </t>
    <phoneticPr fontId="2"/>
  </si>
  <si>
    <t>職場におけるコミュニケーション・ツールとその長所短所</t>
  </si>
  <si>
    <t>他部門や外注先のキーパーソン</t>
    <phoneticPr fontId="2"/>
  </si>
  <si>
    <t>課題・目標の明確化と成果の追追求</t>
    <rPh sb="14" eb="16">
      <t>ツイキュウ</t>
    </rPh>
    <phoneticPr fontId="2"/>
  </si>
  <si>
    <t xml:space="preserve">業務計画の作成  </t>
    <phoneticPr fontId="2"/>
  </si>
  <si>
    <t xml:space="preserve">業務遂行上の諸ルール </t>
    <phoneticPr fontId="2"/>
  </si>
  <si>
    <t>業務効率化の推進</t>
    <phoneticPr fontId="2"/>
  </si>
  <si>
    <t xml:space="preserve">担当業務に関するルール、 マニュアル </t>
    <phoneticPr fontId="2"/>
  </si>
  <si>
    <t xml:space="preserve">生産性向上のためのアプローチ  </t>
    <phoneticPr fontId="2"/>
  </si>
  <si>
    <t>Ⅰ共通能力ユニット</t>
    <rPh sb="1" eb="3">
      <t>キョウツウ</t>
    </rPh>
    <rPh sb="3" eb="5">
      <t>ノウリョク</t>
    </rPh>
    <phoneticPr fontId="2"/>
  </si>
  <si>
    <t>企業倫理とコンプライアンス</t>
    <rPh sb="0" eb="2">
      <t>キギョウ</t>
    </rPh>
    <rPh sb="2" eb="4">
      <t>リンリ</t>
    </rPh>
    <phoneticPr fontId="2"/>
  </si>
  <si>
    <t>①諸規程、諸ルールの遵守</t>
    <phoneticPr fontId="2"/>
  </si>
  <si>
    <t>○</t>
  </si>
  <si>
    <t xml:space="preserve">諸ルールや倫理規程の詳細を把握し、日常の業務遂行において実践している。 </t>
    <phoneticPr fontId="2"/>
  </si>
  <si>
    <t xml:space="preserve">日頃から会社の経営理念、社是・社訓、倫理憲章、行動規範等に沿って行動している。 </t>
    <phoneticPr fontId="2"/>
  </si>
  <si>
    <t xml:space="preserve">下位者に対し、会社のルールや明文化されない倫理事項等を指導している。 </t>
    <phoneticPr fontId="2"/>
  </si>
  <si>
    <t>職務遂行において倫理上のジレンマに直面した際には、法令やルールを応用して適切な判断を行っている。</t>
    <rPh sb="42" eb="43">
      <t>オコナ</t>
    </rPh>
    <phoneticPr fontId="2"/>
  </si>
  <si>
    <t xml:space="preserve">職務において自己の能力、権限を超える場合には、独断で判断を行うことなく上位者に相談し助力を求めている。 </t>
    <phoneticPr fontId="2"/>
  </si>
  <si>
    <t xml:space="preserve">下位者からの倫理的な相談に快く乗りながら、 適切な助言を与えるとともに、 解決に向けて一緒になって取り組んでいる。  </t>
    <phoneticPr fontId="2"/>
  </si>
  <si>
    <t>関係者との連携による業務の遂行</t>
    <phoneticPr fontId="2"/>
  </si>
  <si>
    <t xml:space="preserve">職場の中核として周囲とのコミュニケーションに努め、協力的な職場環境の創出・維持に取り組んでいる。 </t>
    <phoneticPr fontId="2"/>
  </si>
  <si>
    <t>○</t>
    <phoneticPr fontId="2"/>
  </si>
  <si>
    <t xml:space="preserve">できるだけ早い段階でキーパーソンに働きかけて同意を得ておくなど、業務を取り進めやすい環境を構築している。 </t>
    <phoneticPr fontId="2"/>
  </si>
  <si>
    <t xml:space="preserve">効率的に仕事を進めるうえで役立つ情報を体系化し、周囲と共有している。 </t>
    <phoneticPr fontId="2"/>
  </si>
  <si>
    <t xml:space="preserve">下位者に対して仕事のノウハウを提供したり指導・助言を行っている。 </t>
    <phoneticPr fontId="2"/>
  </si>
  <si>
    <t>②周囲との関係構築</t>
    <phoneticPr fontId="2"/>
  </si>
  <si>
    <t xml:space="preserve">利害が相反する相手先とも本音ベースでやり取りができるような信頼関係を構築している。 </t>
    <phoneticPr fontId="2"/>
  </si>
  <si>
    <t xml:space="preserve">社内関係者と日頃からコミュニケーションをとり、必要な情報を素早く入手できるような人間関係を構築している。 </t>
    <phoneticPr fontId="2"/>
  </si>
  <si>
    <t xml:space="preserve">社外の勉強会や他部門との交流イベントなど、日頃から人的ネットワークの拡大に資する機会には進んで参加している。 </t>
    <phoneticPr fontId="2"/>
  </si>
  <si>
    <t xml:space="preserve">課題・目標の明確化と成果の追求 </t>
    <phoneticPr fontId="2"/>
  </si>
  <si>
    <t xml:space="preserve">①課題・目標の明確化 </t>
    <phoneticPr fontId="2"/>
  </si>
  <si>
    <t xml:space="preserve">新聞・雑誌等を通じて社会経済情勢や流行・トレンドを把握し、 自らの仕事と関連付けながら業務課題や目標を整理している。  </t>
    <phoneticPr fontId="2"/>
  </si>
  <si>
    <t xml:space="preserve">組織内での自分の役割を自覚し、 自分が何をすべきかを主体的に考えている。 </t>
    <phoneticPr fontId="2"/>
  </si>
  <si>
    <t xml:space="preserve">同じ失敗を繰り返さないよう、前回の反省点を的確に踏まえて目標設定を行っている。 </t>
    <phoneticPr fontId="2"/>
  </si>
  <si>
    <t>②進捗管理の推進</t>
    <phoneticPr fontId="2"/>
  </si>
  <si>
    <t>自分の仕事の進捗管理を確実に実施するとともに、 下位者に対して日程管理に関する助言・指導 を行っている。</t>
    <phoneticPr fontId="2"/>
  </si>
  <si>
    <t xml:space="preserve">仕事の優先順位を的確に判断しながら計画的に取り組んでいる。 </t>
    <phoneticPr fontId="2"/>
  </si>
  <si>
    <t xml:space="preserve">スケジュールに遅れが生じた際には、その要因分析を行い対応策を講じている。 </t>
    <phoneticPr fontId="2"/>
  </si>
  <si>
    <t xml:space="preserve">同時に抱える複数業務について、その中身と成果を考え、優先順位をつけて取り組んでいる。 </t>
    <phoneticPr fontId="2"/>
  </si>
  <si>
    <t>③成果へのコミットメント</t>
    <phoneticPr fontId="2"/>
  </si>
  <si>
    <t xml:space="preserve">目標の実現に向けて、最後まで諦めることなく粘り強く取り組んでいる。 </t>
    <phoneticPr fontId="2"/>
  </si>
  <si>
    <t xml:space="preserve"> 困難な状況下でも、 安易に妥協することなく高い成果・目標達成のためにあらゆる手段を尽くしている。 </t>
    <phoneticPr fontId="2"/>
  </si>
  <si>
    <t xml:space="preserve">自身の成功体験やこれに付随する情報を広く関係者に提供するなど、 組織全体の成果を高めることを意識した行動をとっている。  </t>
    <phoneticPr fontId="2"/>
  </si>
  <si>
    <t>業務効率化の推進</t>
  </si>
  <si>
    <t xml:space="preserve">①改善すべき業務の分析 </t>
    <phoneticPr fontId="2"/>
  </si>
  <si>
    <t xml:space="preserve">従来の仕事の進め方に固執することなく、より効率的でスピーディな方法を追求している。 </t>
    <phoneticPr fontId="2"/>
  </si>
  <si>
    <t xml:space="preserve">常に問題意識をもって仕事に取り組み、マニュアル等に更に改善余地がないか分析している。 </t>
    <phoneticPr fontId="2"/>
  </si>
  <si>
    <t xml:space="preserve">各種の問題解決手法やISO、他社の好事例など、業務改善や効率化のための手法や事例に関する知識の習得に取り組んでいる。 </t>
    <phoneticPr fontId="2"/>
  </si>
  <si>
    <t xml:space="preserve">些細なことであっても業務効率化やコストダウンにつながる方法を考え、そのメリット、デメリットを考慮した具体的な改善提案を行っている。 </t>
    <phoneticPr fontId="2"/>
  </si>
  <si>
    <t xml:space="preserve">組織内の業務全般に関し、トラブルやロスを防ぐための提案や取り組みを行っている。  </t>
    <phoneticPr fontId="2"/>
  </si>
  <si>
    <t>○</t>
    <phoneticPr fontId="2"/>
  </si>
  <si>
    <t xml:space="preserve">職場改善活動など、業務効率化におけるリーダー的な役割を果たしている。 </t>
    <phoneticPr fontId="2"/>
  </si>
  <si>
    <t>Ⅱ選択能力ユニット</t>
    <rPh sb="1" eb="3">
      <t>センタク</t>
    </rPh>
    <rPh sb="3" eb="5">
      <t>ノウリョク</t>
    </rPh>
    <phoneticPr fontId="2"/>
  </si>
  <si>
    <t>○</t>
    <phoneticPr fontId="2"/>
  </si>
  <si>
    <t>○</t>
    <phoneticPr fontId="2"/>
  </si>
  <si>
    <t xml:space="preserve">○ </t>
    <phoneticPr fontId="2"/>
  </si>
  <si>
    <t>○</t>
    <phoneticPr fontId="2"/>
  </si>
  <si>
    <t xml:space="preserve">○  </t>
    <phoneticPr fontId="2"/>
  </si>
  <si>
    <t xml:space="preserve">③評価・検証  </t>
    <phoneticPr fontId="2"/>
  </si>
  <si>
    <t>①企画・計画</t>
    <phoneticPr fontId="2"/>
  </si>
  <si>
    <t xml:space="preserve">①企画・計画 </t>
    <phoneticPr fontId="2"/>
  </si>
  <si>
    <t xml:space="preserve">②実務の推進  </t>
    <phoneticPr fontId="2"/>
  </si>
  <si>
    <t xml:space="preserve">③評価・検証  </t>
    <phoneticPr fontId="2"/>
  </si>
  <si>
    <t xml:space="preserve">能力ユニット </t>
    <phoneticPr fontId="2"/>
  </si>
  <si>
    <t>OJTコミュニケーションシート</t>
    <phoneticPr fontId="2"/>
  </si>
  <si>
    <t>本人所属</t>
    <rPh sb="0" eb="2">
      <t>ホンニン</t>
    </rPh>
    <rPh sb="2" eb="4">
      <t>ショゾク</t>
    </rPh>
    <phoneticPr fontId="2"/>
  </si>
  <si>
    <t>本人氏名</t>
    <rPh sb="0" eb="2">
      <t>ホンニン</t>
    </rPh>
    <rPh sb="2" eb="4">
      <t>シメイ</t>
    </rPh>
    <phoneticPr fontId="2"/>
  </si>
  <si>
    <t>印</t>
    <rPh sb="0" eb="1">
      <t>イン</t>
    </rPh>
    <phoneticPr fontId="2"/>
  </si>
  <si>
    <t>評価者氏名</t>
    <rPh sb="0" eb="2">
      <t>ヒョウカ</t>
    </rPh>
    <rPh sb="2" eb="3">
      <t>シャ</t>
    </rPh>
    <rPh sb="3" eb="5">
      <t>シメイ</t>
    </rPh>
    <phoneticPr fontId="2"/>
  </si>
  <si>
    <t>評価期間</t>
    <rPh sb="0" eb="2">
      <t>ヒョウカ</t>
    </rPh>
    <rPh sb="2" eb="4">
      <t>キカン</t>
    </rPh>
    <phoneticPr fontId="2"/>
  </si>
  <si>
    <t>年</t>
    <rPh sb="0" eb="1">
      <t>ネン</t>
    </rPh>
    <phoneticPr fontId="2"/>
  </si>
  <si>
    <t>月</t>
    <rPh sb="0" eb="1">
      <t>ツキ</t>
    </rPh>
    <phoneticPr fontId="2"/>
  </si>
  <si>
    <t>日</t>
    <rPh sb="0" eb="1">
      <t>ヒ</t>
    </rPh>
    <phoneticPr fontId="2"/>
  </si>
  <si>
    <t>～</t>
    <phoneticPr fontId="2"/>
  </si>
  <si>
    <t>スキルレベルチェックグラフ</t>
    <phoneticPr fontId="2"/>
  </si>
  <si>
    <t>スキルアップ上の課題</t>
    <rPh sb="6" eb="7">
      <t>ジョウ</t>
    </rPh>
    <rPh sb="8" eb="10">
      <t>カダイ</t>
    </rPh>
    <phoneticPr fontId="2"/>
  </si>
  <si>
    <t>スキルアップ目標</t>
    <rPh sb="6" eb="8">
      <t>モクヒョウ</t>
    </rPh>
    <phoneticPr fontId="2"/>
  </si>
  <si>
    <t>※現在評価は上司評価</t>
    <rPh sb="1" eb="3">
      <t>ゲンザイ</t>
    </rPh>
    <rPh sb="3" eb="5">
      <t>ヒョウカ</t>
    </rPh>
    <rPh sb="6" eb="8">
      <t>ジョウシ</t>
    </rPh>
    <rPh sb="8" eb="10">
      <t>ヒョウカ</t>
    </rPh>
    <phoneticPr fontId="2"/>
  </si>
  <si>
    <t>現在評価</t>
    <rPh sb="0" eb="2">
      <t>ゲンザイ</t>
    </rPh>
    <rPh sb="2" eb="4">
      <t>ヒョウカ</t>
    </rPh>
    <phoneticPr fontId="2"/>
  </si>
  <si>
    <t>目標評価</t>
    <rPh sb="0" eb="2">
      <t>モクヒョウ</t>
    </rPh>
    <rPh sb="2" eb="4">
      <t>ヒョウカ</t>
    </rPh>
    <phoneticPr fontId="2"/>
  </si>
  <si>
    <t>能力ユニット・点数一覧</t>
    <rPh sb="0" eb="2">
      <t>ノウリョク</t>
    </rPh>
    <rPh sb="7" eb="11">
      <t>テンスウイチラン</t>
    </rPh>
    <phoneticPr fontId="2"/>
  </si>
  <si>
    <t>スキルアップのための活動計画</t>
    <rPh sb="10" eb="12">
      <t>カツドウ</t>
    </rPh>
    <rPh sb="12" eb="14">
      <t>ケイカク</t>
    </rPh>
    <phoneticPr fontId="2"/>
  </si>
  <si>
    <t>能力ユニット名</t>
    <rPh sb="0" eb="2">
      <t>ノウリョク</t>
    </rPh>
    <rPh sb="6" eb="7">
      <t>メイ</t>
    </rPh>
    <phoneticPr fontId="2"/>
  </si>
  <si>
    <t>自己</t>
    <rPh sb="0" eb="2">
      <t>ジコ</t>
    </rPh>
    <phoneticPr fontId="2"/>
  </si>
  <si>
    <t>上司</t>
    <rPh sb="0" eb="2">
      <t>ジョウシ</t>
    </rPh>
    <phoneticPr fontId="2"/>
  </si>
  <si>
    <t>活動計画</t>
    <rPh sb="0" eb="2">
      <t>カツドウ</t>
    </rPh>
    <rPh sb="2" eb="4">
      <t>ケイカク</t>
    </rPh>
    <phoneticPr fontId="2"/>
  </si>
  <si>
    <t>スケジュール、期限</t>
    <rPh sb="7" eb="9">
      <t>キゲン</t>
    </rPh>
    <phoneticPr fontId="2"/>
  </si>
  <si>
    <t>評価</t>
    <phoneticPr fontId="2"/>
  </si>
  <si>
    <t>評価</t>
    <phoneticPr fontId="2"/>
  </si>
  <si>
    <t>実績</t>
    <rPh sb="0" eb="2">
      <t>ジッセキ</t>
    </rPh>
    <phoneticPr fontId="2"/>
  </si>
  <si>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2"/>
  </si>
  <si>
    <t>上司コメント</t>
    <rPh sb="0" eb="2">
      <t>ジョウシ</t>
    </rPh>
    <phoneticPr fontId="2"/>
  </si>
  <si>
    <t>ロジスティクス管理</t>
    <phoneticPr fontId="2"/>
  </si>
  <si>
    <t>職業能力評価シート（ロジスティクス管理 レベル2）</t>
    <phoneticPr fontId="2"/>
  </si>
  <si>
    <t>Ⅱ.職務遂行のための基準　選択能力ユニット(ロジスティクス管理 ）</t>
    <rPh sb="2" eb="12">
      <t>ｑ</t>
    </rPh>
    <rPh sb="13" eb="15">
      <t>センタク</t>
    </rPh>
    <rPh sb="15" eb="17">
      <t>ノウリョク</t>
    </rPh>
    <phoneticPr fontId="2"/>
  </si>
  <si>
    <t>Ⅲ. 必要な知識　（共通能力ユニット　ロジスティクス管理  レベル2）</t>
    <rPh sb="3" eb="5">
      <t>ヒツヨウ</t>
    </rPh>
    <rPh sb="6" eb="8">
      <t>チシキ</t>
    </rPh>
    <rPh sb="10" eb="12">
      <t>キョウツウ</t>
    </rPh>
    <rPh sb="12" eb="14">
      <t>ノウリョク</t>
    </rPh>
    <phoneticPr fontId="2"/>
  </si>
  <si>
    <t>Ⅳ.必要な知識（選択能力ユニット ロジスティクス管理 レベル2）</t>
    <rPh sb="8" eb="10">
      <t>センタク</t>
    </rPh>
    <phoneticPr fontId="2"/>
  </si>
  <si>
    <t>【サブツール】能力細目・職務遂行のための基準一覧（ロジスティクス管理 レベル2）</t>
    <rPh sb="7" eb="9">
      <t>ノウリョク</t>
    </rPh>
    <rPh sb="9" eb="11">
      <t>サイモク</t>
    </rPh>
    <rPh sb="12" eb="14">
      <t>ショクム</t>
    </rPh>
    <rPh sb="14" eb="16">
      <t>スイコウ</t>
    </rPh>
    <rPh sb="20" eb="22">
      <t>キジュン</t>
    </rPh>
    <rPh sb="22" eb="24">
      <t>イチラン</t>
    </rPh>
    <phoneticPr fontId="2"/>
  </si>
  <si>
    <t xml:space="preserve">グループやチームの中心メンバーとして、創意工夫を凝らして自主的な判断、 改善、 提案を行いながら業務を遂行するために必要な能力水準 </t>
    <phoneticPr fontId="2"/>
  </si>
  <si>
    <t xml:space="preserve">物流を取り巻く諸問題とその傾向、また、重要度の高い関連法規の改正状況等を把握し、環境変化に対応するシステム・仕組みの構築に向けて検討を行っている。   </t>
    <phoneticPr fontId="2"/>
  </si>
  <si>
    <t xml:space="preserve">望ましい物流活動が達成されるよう、物流の将来計画に沿って、現在の問題点を抽出し、市場や環境の変化を考慮した物流業務の改善、物流システムの開発を行っている。  </t>
    <phoneticPr fontId="2"/>
  </si>
  <si>
    <t xml:space="preserve">KPI（重要業績評価指標）の時系列管理を行い問題点を分析し、適切な対応を取っている。  </t>
    <phoneticPr fontId="2"/>
  </si>
  <si>
    <t>計画段階では、製品別の販売予測を策定したうえで、市場動向、販売実績、流通段階別の在庫動態、販売施策、宣伝計画等を勘案しながら製品別出荷予測を作成している。</t>
    <phoneticPr fontId="2"/>
  </si>
  <si>
    <t xml:space="preserve">実行段階では、マクロ市場動向や受注実績等から変動要素を推定しながら需要予測を行い、 その予測値をもとに在庫配分や補充を行うとともに生産計画を必要に応じて変更・修正している。  </t>
    <phoneticPr fontId="2"/>
  </si>
  <si>
    <t xml:space="preserve">営業や製造部門等の他部門、顧客等の第三者からの在庫管理業務への評価をもとに適切なアクションをとっている。  </t>
    <phoneticPr fontId="2"/>
  </si>
  <si>
    <t xml:space="preserve">計画・管理・実行・通信という各フェーズのそれぞれの基本システムと管理運用手順を把握し、物流情報システムの計画及び業務フローを作成している。 </t>
    <phoneticPr fontId="2"/>
  </si>
  <si>
    <t xml:space="preserve">物流情報システムの各フェーズの開発及び保守を適切に行っている。  </t>
    <phoneticPr fontId="2"/>
  </si>
  <si>
    <t>担当者（オペレーター）からのQ&amp;Aを整理し、適切な対策をとっている。</t>
    <phoneticPr fontId="2"/>
  </si>
  <si>
    <t>ロジスティクス計画・管理</t>
    <phoneticPr fontId="2"/>
  </si>
  <si>
    <t xml:space="preserve">在庫・システム・コスト管理 </t>
    <phoneticPr fontId="2"/>
  </si>
  <si>
    <t>物流情報システム</t>
    <phoneticPr fontId="2"/>
  </si>
  <si>
    <t>物流情報システム</t>
    <phoneticPr fontId="2"/>
  </si>
  <si>
    <t>ロジスティクス計画・管理</t>
    <phoneticPr fontId="2"/>
  </si>
  <si>
    <t>ロジスティクス計画・管理</t>
    <phoneticPr fontId="2"/>
  </si>
  <si>
    <t>在庫・システム・コスト管理</t>
    <phoneticPr fontId="2"/>
  </si>
  <si>
    <t>在庫・システム・コスト管理</t>
    <phoneticPr fontId="2"/>
  </si>
  <si>
    <t xml:space="preserve">業務に必要な知識を入手し、社内外ともに関係者とのネットワークを築いている。 </t>
    <phoneticPr fontId="2"/>
  </si>
  <si>
    <t xml:space="preserve">物流を取り巻く諸問題とその傾向、また、重要度の高い関連法規の改正状況等を把握し、環境変化に対応するシステム・仕組みの構築に向けて検討を行っている。 </t>
    <phoneticPr fontId="2"/>
  </si>
  <si>
    <t xml:space="preserve">  物流部門の予算や年度目標をスケジュールどおり企画している。</t>
    <phoneticPr fontId="2"/>
  </si>
  <si>
    <t xml:space="preserve">自社に応じたKPI（重要業績評価指標）を選択し管理基準として活用している。 </t>
    <phoneticPr fontId="2"/>
  </si>
  <si>
    <t xml:space="preserve">自社の要望や選定条件に合う物流委託先に委託している。 </t>
    <phoneticPr fontId="2"/>
  </si>
  <si>
    <t xml:space="preserve">社内教育研修や計画的なローテーション案の策定を行い、物流人材の育成に関する教育計画を立案している。  </t>
    <phoneticPr fontId="2"/>
  </si>
  <si>
    <t xml:space="preserve">改善に関する担当業務について、社内外の関係者との報告・連絡・相談をもとに現状の課題発見や優先事項を検討し、実行計画を策定している。  </t>
    <phoneticPr fontId="2"/>
  </si>
  <si>
    <t xml:space="preserve">担当業務の実施方法や業務分担や工程表に問題がある場合には、ボトルネックの発見とその改善・解消を行うことで業務効率化を推進している。  </t>
    <phoneticPr fontId="2"/>
  </si>
  <si>
    <t xml:space="preserve">望ましい物流活動が達成されるよう、物流の将来計画に沿って、現在の問題点を抽出し、市場や環境の変化を考慮した物流業務の改善、物流システムの開発を行っている。  </t>
    <phoneticPr fontId="2"/>
  </si>
  <si>
    <t xml:space="preserve">関連する社内の各部門と調整し、他部門の協力を得ながら、関連するデータ分析や新しいロジスティクス管理のあり方などの提案を行っている。  </t>
    <phoneticPr fontId="2"/>
  </si>
  <si>
    <t xml:space="preserve">ロジスティクス業務に伴い発生するおそれのあるリスクを事前に検討し、適切な対策をとってリスクマネジメントを行っている。 </t>
    <phoneticPr fontId="2"/>
  </si>
  <si>
    <t xml:space="preserve">自社の物流品質を評価指標と照らし合わせてチェックし、品質基準をクリアーできるよう継続的に対策をとっている。 </t>
    <phoneticPr fontId="2"/>
  </si>
  <si>
    <t xml:space="preserve"> 現場からの定期報告を踏まえた、物流関係者の定期会議を調整・運営している。 </t>
    <phoneticPr fontId="2"/>
  </si>
  <si>
    <t xml:space="preserve">自社の物流・ロジスティクスが地域や社会全般に及ぼす環境問題を検討し、CSR（企業の社会的責任）を果たせるように対策を立案している。 </t>
    <phoneticPr fontId="2"/>
  </si>
  <si>
    <t xml:space="preserve">物流管理の年度計画が予定どおり実行されているかどうかを適切に評価・検証している。 </t>
    <phoneticPr fontId="2"/>
  </si>
  <si>
    <t>物流委託先の評価を行い改善点を協議し、委託先に必要な情報をフィードバックするとともに適切 な指導を行っている。</t>
    <phoneticPr fontId="2"/>
  </si>
  <si>
    <t>○</t>
    <phoneticPr fontId="2"/>
  </si>
  <si>
    <t xml:space="preserve">企業経営に必要な在庫管理と商品供給コントロールの役割を理解している。 </t>
    <phoneticPr fontId="2"/>
  </si>
  <si>
    <t xml:space="preserve">計画段階では、製品別の販売予測を策定したうえで、市場動向、販売実績、流通段階別の在庫動態、 販売施策、 宣伝計画等を勘案しながら製品別出荷予測を作成している。 </t>
    <phoneticPr fontId="2"/>
  </si>
  <si>
    <t xml:space="preserve">物流における物流サービスと物流コストの役割を理解し、業務に必要な知識を入手し、関係者とのネットワークを築いている。 </t>
    <phoneticPr fontId="2"/>
  </si>
  <si>
    <t xml:space="preserve">物流サービスの水準設定に際しては、 リードタイム・納期などの時間的サービス、 納品単位・納品場所・返品受け入れ条件などの納品条件等を総合的に勘案しながら的確に設定している。 </t>
    <phoneticPr fontId="2"/>
  </si>
  <si>
    <t xml:space="preserve">物流コストの把握に際しては、 支払い物流費、 社内物流費の区別を明確にしたうえで問題点の整理・掘り起こしを実施している。 </t>
    <phoneticPr fontId="2"/>
  </si>
  <si>
    <t xml:space="preserve">実行段階では、マクロ市場動向や受注実績等から変動要素を推定しながら需要予測を行い、その予測値をもとに在庫配分や補充を行うとともに生産計画を必要に応じて変更・修正している。  </t>
    <phoneticPr fontId="2"/>
  </si>
  <si>
    <t xml:space="preserve">物流拠点、輸送方法の選定などを踏まえ、委託先と連携を図りながら物流システムの構築もしくはシステム改善を推進している。  </t>
    <phoneticPr fontId="2"/>
  </si>
  <si>
    <t xml:space="preserve">総合的な物流コストダウンとして、流通在庫の適正化、物流ネットワークの合理化、ユニットロードシステムの適用などの対策を検討している。  </t>
    <phoneticPr fontId="2"/>
  </si>
  <si>
    <t xml:space="preserve">物流予算管理として、契約方法・内容の吟味、重複交錯輸送の防止、運賃の適正化などの支払い物流費の削減を進めている。  </t>
    <phoneticPr fontId="2"/>
  </si>
  <si>
    <t xml:space="preserve">適正な労働力配置と機械化、IE（インダストリアルエンジニアリング）による作業の標準化、物流センターの適正配置などにより、社内物流コストの見直しを行っている。  </t>
    <phoneticPr fontId="2"/>
  </si>
  <si>
    <t xml:space="preserve">在庫管理、物流システム、コスト管理に関する担当業務について、社内外の関係者との報告・連絡・相談をもとに現状の課題発見や優先事項を検討し、実行に移している。  </t>
    <phoneticPr fontId="2"/>
  </si>
  <si>
    <t xml:space="preserve">在庫管理の年度計画が予定どおり実行されているかどうかを適切に評価・検証している。 </t>
    <phoneticPr fontId="2"/>
  </si>
  <si>
    <t xml:space="preserve">物流サービスと物流コストとのトレードオフの関係を理解し、適切な水準の設定に向けて検証・評価を行っている。 </t>
    <phoneticPr fontId="2"/>
  </si>
  <si>
    <t xml:space="preserve">営業や製造部門等の他部門、顧客等の第三者からの在庫管理業務への評価をもとに適切なアクションをとっている。  </t>
    <phoneticPr fontId="2"/>
  </si>
  <si>
    <t xml:space="preserve">担当業務に関する問題点や改善点をまとめて速やかに上司に相談したうえで、業務プロセスの見直し、 不要業務の廃止等の効率化を定期的に実施している。 </t>
    <phoneticPr fontId="2"/>
  </si>
  <si>
    <t xml:space="preserve">物流情報システムの機能と構成を理解している。 </t>
    <phoneticPr fontId="2"/>
  </si>
  <si>
    <t xml:space="preserve">生産管理、販売、経理などの全社的な情報システムとの関連を把握している。 </t>
    <phoneticPr fontId="2"/>
  </si>
  <si>
    <t xml:space="preserve">計画・管理・実行・通信という各フェーズのそれぞれの基本システムと管理運用手順を把握し、物流情報システムの計画及び業務フローを作成している。  </t>
    <phoneticPr fontId="2"/>
  </si>
  <si>
    <t xml:space="preserve">物流情報システムに関する担当業務について、 社内外の関係者との報告・連絡・相談をもとに現状の課題発見や優先事項を検討し、実行計画を策定している。 </t>
    <phoneticPr fontId="2"/>
  </si>
  <si>
    <t xml:space="preserve">ＩoＴ（Internet of Things）の最新事例について適宜情報収集を行い、物流情報システムにおける問題解決や効率化に関して、積極的に上司に提案している。 </t>
    <phoneticPr fontId="2"/>
  </si>
  <si>
    <t xml:space="preserve">担当業務の実施方法や業務分担や工程表に曖昧な点がある場合には、ボトルネックの発見とその改善・解消を行うことで業務効率化を推進している。  </t>
    <phoneticPr fontId="2"/>
  </si>
  <si>
    <t xml:space="preserve">物流情報システムの各フェーズの開発及び保守を適切に行っている。 </t>
    <phoneticPr fontId="2"/>
  </si>
  <si>
    <t>計画フェーズでは、シミュレーションソフト等を活用しながら、物流拠点ネットワーク、輸送・配送方式、在庫政策等を検討・構築している。</t>
    <phoneticPr fontId="2"/>
  </si>
  <si>
    <t xml:space="preserve">管理フェーズでは、全社的な情報システムとのつながりを考慮しながら、ERP（経営資源計画）やSCM（サプライチェーン・マネジメント）等のソフトウェアを活用し、需要予測、生産計画、販売計画、出荷計画、在庫計画等の分析・評価システムを構築している。   </t>
    <phoneticPr fontId="2"/>
  </si>
  <si>
    <t xml:space="preserve">実行フェーズではバーコード等を活用した受注出荷システムや現物在庫管理、輸送配送管理を実施している。  </t>
    <phoneticPr fontId="2"/>
  </si>
  <si>
    <t xml:space="preserve">通信フェーズでは、 各フェーズのシステムをもっとも効率よく動作させるために最適な方式を採用すべく検討している。 </t>
    <phoneticPr fontId="2"/>
  </si>
  <si>
    <t xml:space="preserve">配送シミュレーション、倉庫内シミュレーション及び各々の実績把握のシステムを検討している。 </t>
    <phoneticPr fontId="2"/>
  </si>
  <si>
    <t xml:space="preserve">国内の物流拠点のみならず、海外の物流拠点への展開に合わせて、国際物流に関する情報システムを検討している。 </t>
    <phoneticPr fontId="2"/>
  </si>
  <si>
    <t xml:space="preserve">システムフローを変更した場合、規程の手順に添って記録管理している。  </t>
    <phoneticPr fontId="2"/>
  </si>
  <si>
    <t xml:space="preserve">わかりやすい手順書を作成し、実際のオペレーションを担当する方々の指導を行っている。 </t>
    <phoneticPr fontId="2"/>
  </si>
  <si>
    <t xml:space="preserve">物流情報システムの内容検証に際しては、 製造部門や品質管理部門等の関連部門との密なコミュニケーションをもとに、関係者からのフィードバックを効果的に反映させている。  </t>
    <phoneticPr fontId="2"/>
  </si>
  <si>
    <t xml:space="preserve">担当者（オペレーター）からのQ&amp;Aを整理し、適切な対策をとっている。 </t>
    <phoneticPr fontId="2"/>
  </si>
  <si>
    <t xml:space="preserve">担当業務に関する問題点や改善点をまとめて速やかに上司に相談したうえで、業務プロセスの見直し、 不要業務の廃止等の効率化を定期的に実施している。  </t>
    <phoneticPr fontId="2"/>
  </si>
  <si>
    <t xml:space="preserve">トラブルやエラー時のデータ保護・バックアップシステムを構築し、不測の事態に備えている。 </t>
    <phoneticPr fontId="2"/>
  </si>
  <si>
    <t>企業倫理とコンプライアンス</t>
    <rPh sb="0" eb="2">
      <t>キギョウ</t>
    </rPh>
    <rPh sb="2" eb="4">
      <t>リンリ</t>
    </rPh>
    <phoneticPr fontId="26"/>
  </si>
  <si>
    <t>①担当業務に関する企画・立案</t>
    <phoneticPr fontId="2"/>
  </si>
  <si>
    <t xml:space="preserve">②ロジスティクス計画・管理の推進  </t>
    <phoneticPr fontId="2"/>
  </si>
  <si>
    <t>③担当業務の評価</t>
    <phoneticPr fontId="2"/>
  </si>
  <si>
    <t>①担当業務に関する企画・立案</t>
    <phoneticPr fontId="2"/>
  </si>
  <si>
    <t>②在庫・システム・コスト管理の推進</t>
    <phoneticPr fontId="2"/>
  </si>
  <si>
    <t>③担当業務の評価</t>
    <phoneticPr fontId="2"/>
  </si>
  <si>
    <t>①担当業務に関する企画・立案</t>
    <phoneticPr fontId="2"/>
  </si>
  <si>
    <t xml:space="preserve">②物流情報システム業務の推進 </t>
    <phoneticPr fontId="2"/>
  </si>
  <si>
    <t xml:space="preserve">③担当業務の評価 </t>
    <phoneticPr fontId="2"/>
  </si>
  <si>
    <t xml:space="preserve">物流業務に関連する行政機関、 業界団体、 学会・研究団体等との交流や共同研究を通じて、 競合の状況や標準化対応等の情報を入手し、社内で共有化している。  </t>
    <phoneticPr fontId="2"/>
  </si>
  <si>
    <t xml:space="preserve"> KPI（重要業績評価指標）の時系列管理を行い問題点を分析し、適切な対応を取っている。 </t>
    <phoneticPr fontId="2"/>
  </si>
  <si>
    <t xml:space="preserve">担当業務に関する問題点や改善点をまとめて速やかに上司に相談したうえで、業務プロセスの見直し、 不要業務の廃止等の効率化を定期的に実施している。  </t>
    <phoneticPr fontId="2"/>
  </si>
  <si>
    <t xml:space="preserve">営業や製造部門等の他部門、 顧客等の第三者からの物流業務への評価をもとに適切な対策をとっている。 </t>
    <phoneticPr fontId="2"/>
  </si>
  <si>
    <t>出荷計画をもとに、生産担当と生産計画を調整し、的確な在庫計画を策定している。</t>
    <phoneticPr fontId="2"/>
  </si>
  <si>
    <t xml:space="preserve">物流コストを管理する上で、 自社のKPI（重要業績評価指標）を正しく理解し、 これを踏まえてコスト削減等に関する具体策を上司に提案している。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</si>
</sst>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57" x14ac:knownFonts="1">
    <font>
      <sz val="11"/>
      <name val="ＭＳ Ｐゴシック"/>
      <family val="3"/>
    </font>
    <font>
      <sz val="11"/>
      <color theme="1"/>
      <name val="游ゴシック"/>
      <family val="2"/>
      <charset val="128"/>
      <scheme val="minor"/>
    </font>
    <font>
      <sz val="6"/>
      <name val="ＭＳ Ｐゴシック"/>
      <family val="3"/>
      <charset val="128"/>
    </font>
    <font>
      <sz val="11"/>
      <color indexed="0"/>
      <name val="ＭＳ Ｐ明朝"/>
      <family val="1"/>
      <charset val="128"/>
    </font>
    <font>
      <sz val="8"/>
      <color indexed="0"/>
      <name val="ＭＳ Ｐ明朝"/>
      <family val="1"/>
      <charset val="128"/>
    </font>
    <font>
      <sz val="12"/>
      <color indexed="0"/>
      <name val="ＭＳ Ｐ明朝"/>
      <family val="1"/>
      <charset val="128"/>
    </font>
    <font>
      <sz val="9"/>
      <name val="ARIAL"/>
      <family val="2"/>
    </font>
    <font>
      <sz val="9"/>
      <name val="ＭＳ Ｐゴシック"/>
      <family val="3"/>
      <charset val="128"/>
    </font>
    <font>
      <sz val="11"/>
      <name val="ＭＳ Ｐゴシック"/>
      <family val="3"/>
      <charset val="128"/>
    </font>
    <font>
      <sz val="26"/>
      <name val="HG創英角ｺﾞｼｯｸUB"/>
      <family val="3"/>
      <charset val="128"/>
    </font>
    <font>
      <sz val="14"/>
      <color theme="0"/>
      <name val="HG創英角ｺﾞｼｯｸUB"/>
      <family val="3"/>
      <charset val="128"/>
    </font>
    <font>
      <sz val="9"/>
      <color theme="0"/>
      <name val="ARIAL"/>
      <family val="2"/>
    </font>
    <font>
      <sz val="20"/>
      <name val="HG創英角ｺﾞｼｯｸUB"/>
      <family val="3"/>
      <charset val="128"/>
    </font>
    <font>
      <sz val="12"/>
      <color theme="0"/>
      <name val="HG創英角ｺﾞｼｯｸUB"/>
      <family val="3"/>
      <charset val="128"/>
    </font>
    <font>
      <sz val="12"/>
      <color theme="0"/>
      <name val="ARIAL"/>
      <family val="2"/>
    </font>
    <font>
      <sz val="12"/>
      <name val="HGPｺﾞｼｯｸM"/>
      <family val="3"/>
      <charset val="128"/>
    </font>
    <font>
      <b/>
      <sz val="18"/>
      <name val="ＭＳ Ｐゴシック"/>
      <family val="3"/>
      <charset val="128"/>
    </font>
    <font>
      <b/>
      <sz val="14"/>
      <name val="ＭＳ Ｐゴシック"/>
      <family val="3"/>
      <charset val="128"/>
    </font>
    <font>
      <b/>
      <sz val="18"/>
      <color theme="1"/>
      <name val="ＭＳ Ｐゴシック"/>
      <family val="3"/>
      <charset val="128"/>
    </font>
    <font>
      <b/>
      <sz val="9"/>
      <name val="ＭＳ Ｐゴシック"/>
      <family val="3"/>
      <charset val="128"/>
    </font>
    <font>
      <u/>
      <sz val="18"/>
      <name val="ＭＳ Ｐゴシック"/>
      <family val="3"/>
      <charset val="128"/>
    </font>
    <font>
      <sz val="9"/>
      <color theme="1"/>
      <name val="ARIAL"/>
      <family val="2"/>
    </font>
    <font>
      <b/>
      <sz val="9"/>
      <name val="ARIAL"/>
      <family val="2"/>
    </font>
    <font>
      <b/>
      <sz val="10"/>
      <name val="ＭＳ Ｐゴシック"/>
      <family val="3"/>
      <charset val="128"/>
    </font>
    <font>
      <b/>
      <sz val="11"/>
      <name val="ＭＳ Ｐゴシック"/>
      <family val="3"/>
      <charset val="128"/>
    </font>
    <font>
      <b/>
      <sz val="11"/>
      <color theme="0"/>
      <name val="ＭＳ Ｐゴシック"/>
      <family val="3"/>
      <charset val="128"/>
    </font>
    <font>
      <b/>
      <sz val="13"/>
      <color indexed="56"/>
      <name val="ＭＳ Ｐゴシック"/>
      <family val="3"/>
      <charset val="128"/>
    </font>
    <font>
      <sz val="9"/>
      <color theme="1"/>
      <name val="ＭＳ Ｐゴシック"/>
      <family val="3"/>
      <charset val="128"/>
    </font>
    <font>
      <sz val="14"/>
      <name val="ＭＳ Ｐゴシック"/>
      <family val="3"/>
      <charset val="128"/>
    </font>
    <font>
      <sz val="10"/>
      <name val="ＭＳ ゴシック"/>
      <family val="3"/>
      <charset val="128"/>
    </font>
    <font>
      <sz val="10"/>
      <color theme="1"/>
      <name val="ＭＳ ゴシック"/>
      <family val="3"/>
      <charset val="128"/>
    </font>
    <font>
      <b/>
      <sz val="9"/>
      <color theme="0"/>
      <name val="ＭＳ Ｐゴシック"/>
      <family val="3"/>
      <charset val="128"/>
    </font>
    <font>
      <sz val="10"/>
      <color theme="1"/>
      <name val="ＭＳ Ｐゴシック"/>
      <family val="3"/>
      <charset val="128"/>
    </font>
    <font>
      <sz val="10"/>
      <color indexed="42"/>
      <name val="ＭＳ Ｐゴシック"/>
      <family val="3"/>
      <charset val="128"/>
    </font>
    <font>
      <b/>
      <sz val="10"/>
      <color theme="0"/>
      <name val="ＭＳ Ｐゴシック"/>
      <family val="3"/>
      <charset val="128"/>
    </font>
    <font>
      <sz val="14"/>
      <name val="游ゴシック"/>
      <family val="3"/>
      <charset val="128"/>
      <scheme val="minor"/>
    </font>
    <font>
      <sz val="10"/>
      <name val="ＭＳ Ｐゴシック"/>
      <family val="3"/>
      <charset val="128"/>
    </font>
    <font>
      <sz val="10"/>
      <name val="Arial"/>
      <family val="2"/>
    </font>
    <font>
      <b/>
      <sz val="14"/>
      <name val="游ゴシック"/>
      <family val="3"/>
      <charset val="128"/>
      <scheme val="minor"/>
    </font>
    <font>
      <sz val="10"/>
      <name val="HG創英角ｺﾞｼｯｸUB"/>
      <family val="3"/>
      <charset val="128"/>
    </font>
    <font>
      <sz val="9"/>
      <name val="ＭＳ ゴシック"/>
      <family val="3"/>
      <charset val="128"/>
    </font>
    <font>
      <sz val="9"/>
      <color theme="1"/>
      <name val="ＭＳ Ｐゴシック"/>
      <family val="2"/>
      <charset val="128"/>
    </font>
    <font>
      <sz val="9"/>
      <name val="ＭＳ Ｐ明朝"/>
      <family val="1"/>
      <charset val="128"/>
    </font>
    <font>
      <u/>
      <sz val="14"/>
      <name val="ＭＳ Ｐゴシック"/>
      <family val="3"/>
      <charset val="128"/>
    </font>
    <font>
      <sz val="9"/>
      <name val="游ゴシック Light"/>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b/>
      <sz val="10"/>
      <color theme="1" tint="4.9989318521683403E-2"/>
      <name val="Arial"/>
      <family val="2"/>
    </font>
    <font>
      <sz val="10"/>
      <color indexed="0"/>
      <name val="ＭＳ Ｐゴシック"/>
      <family val="3"/>
      <charset val="128"/>
    </font>
    <font>
      <sz val="9"/>
      <color indexed="0"/>
      <name val="ＭＳ Ｐゴシック"/>
      <family val="3"/>
      <charset val="128"/>
    </font>
  </fonts>
  <fills count="10">
    <fill>
      <patternFill patternType="none"/>
    </fill>
    <fill>
      <patternFill patternType="gray125"/>
    </fill>
    <fill>
      <patternFill patternType="solid">
        <fgColor theme="4" tint="0.39997558519241921"/>
        <bgColor indexed="64"/>
      </patternFill>
    </fill>
    <fill>
      <patternFill patternType="solid">
        <fgColor theme="4"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rgb="FFBDD7EE"/>
        <bgColor indexed="64"/>
      </patternFill>
    </fill>
    <fill>
      <patternFill patternType="solid">
        <fgColor theme="4" tint="-0.499984740745262"/>
        <bgColor indexed="64"/>
      </patternFill>
    </fill>
    <fill>
      <patternFill patternType="solid">
        <fgColor theme="2" tint="-9.9978637043366805E-2"/>
        <bgColor indexed="64"/>
      </patternFill>
    </fill>
    <fill>
      <patternFill patternType="solid">
        <fgColor theme="0" tint="-0.14999847407452621"/>
        <bgColor indexed="64"/>
      </patternFill>
    </fill>
  </fills>
  <borders count="5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46"/>
      </left>
      <right style="thin">
        <color indexed="46"/>
      </right>
      <top style="thin">
        <color indexed="46"/>
      </top>
      <bottom style="thin">
        <color indexed="46"/>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double">
        <color auto="1"/>
      </left>
      <right style="double">
        <color auto="1"/>
      </right>
      <top style="double">
        <color auto="1"/>
      </top>
      <bottom style="double">
        <color auto="1"/>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6" fillId="0" borderId="0"/>
    <xf numFmtId="0" fontId="8" fillId="0" borderId="0">
      <alignment vertical="center"/>
    </xf>
    <xf numFmtId="0" fontId="6" fillId="0" borderId="0"/>
    <xf numFmtId="0" fontId="8" fillId="0" borderId="0">
      <alignment vertical="center"/>
    </xf>
    <xf numFmtId="0" fontId="8" fillId="0" borderId="0"/>
  </cellStyleXfs>
  <cellXfs count="326">
    <xf numFmtId="0" fontId="0" fillId="0" borderId="0" xfId="0"/>
    <xf numFmtId="0" fontId="5" fillId="0" borderId="2" xfId="0" applyNumberFormat="1" applyFont="1" applyFill="1" applyBorder="1" applyAlignment="1" applyProtection="1">
      <alignment horizontal="left" vertical="center" wrapText="1"/>
    </xf>
    <xf numFmtId="0" fontId="6" fillId="0" borderId="0" xfId="1"/>
    <xf numFmtId="0" fontId="7" fillId="2" borderId="5" xfId="1" applyFont="1" applyFill="1" applyBorder="1" applyAlignment="1">
      <alignment horizontal="center"/>
    </xf>
    <xf numFmtId="0" fontId="6" fillId="0" borderId="5" xfId="1" applyBorder="1"/>
    <xf numFmtId="0" fontId="6" fillId="0" borderId="0" xfId="1" applyBorder="1" applyAlignment="1"/>
    <xf numFmtId="0" fontId="6" fillId="0" borderId="0" xfId="1" applyBorder="1"/>
    <xf numFmtId="0" fontId="8" fillId="0" borderId="0" xfId="2">
      <alignment vertical="center"/>
    </xf>
    <xf numFmtId="0" fontId="6" fillId="0" borderId="0" xfId="2" applyFont="1">
      <alignment vertical="center"/>
    </xf>
    <xf numFmtId="0" fontId="6" fillId="0" borderId="0" xfId="1" applyFont="1"/>
    <xf numFmtId="0" fontId="16" fillId="0" borderId="0" xfId="3" applyFont="1" applyAlignment="1">
      <alignment vertical="center"/>
    </xf>
    <xf numFmtId="0" fontId="17" fillId="0" borderId="0" xfId="3" applyFont="1" applyAlignment="1">
      <alignment vertical="center"/>
    </xf>
    <xf numFmtId="0" fontId="18" fillId="0" borderId="0" xfId="3" applyFont="1" applyAlignment="1">
      <alignment vertical="center"/>
    </xf>
    <xf numFmtId="0" fontId="6" fillId="0" borderId="0" xfId="3" applyAlignment="1">
      <alignment vertical="center"/>
    </xf>
    <xf numFmtId="0" fontId="20" fillId="0" borderId="0" xfId="3" applyFont="1" applyAlignment="1">
      <alignment vertical="center"/>
    </xf>
    <xf numFmtId="0" fontId="6" fillId="0" borderId="0" xfId="3" applyAlignment="1">
      <alignment horizontal="center" vertical="center"/>
    </xf>
    <xf numFmtId="0" fontId="6" fillId="2" borderId="0" xfId="3" applyFill="1" applyAlignment="1">
      <alignment vertical="center"/>
    </xf>
    <xf numFmtId="0" fontId="21" fillId="0" borderId="0" xfId="3" applyFont="1" applyAlignment="1">
      <alignment vertical="center"/>
    </xf>
    <xf numFmtId="0" fontId="22" fillId="0" borderId="0" xfId="3" applyFont="1" applyAlignment="1">
      <alignment vertical="center"/>
    </xf>
    <xf numFmtId="0" fontId="23" fillId="0" borderId="0" xfId="3" applyFont="1" applyAlignment="1">
      <alignment vertical="center"/>
    </xf>
    <xf numFmtId="0" fontId="24" fillId="0" borderId="9" xfId="3" applyFont="1" applyBorder="1"/>
    <xf numFmtId="0" fontId="6" fillId="0" borderId="0" xfId="3" applyAlignment="1">
      <alignment horizontal="left" vertical="center"/>
    </xf>
    <xf numFmtId="0" fontId="6" fillId="4" borderId="0" xfId="3" applyFill="1" applyAlignment="1">
      <alignment vertical="center"/>
    </xf>
    <xf numFmtId="0" fontId="7" fillId="2" borderId="0" xfId="3" applyFont="1" applyFill="1" applyAlignment="1">
      <alignment vertical="center"/>
    </xf>
    <xf numFmtId="0" fontId="25" fillId="3" borderId="10" xfId="3" applyFont="1" applyFill="1" applyBorder="1" applyAlignment="1">
      <alignment horizontal="center" vertical="center"/>
    </xf>
    <xf numFmtId="0" fontId="25" fillId="3" borderId="4" xfId="3" applyFont="1" applyFill="1" applyBorder="1" applyAlignment="1">
      <alignment horizontal="center" vertical="center"/>
    </xf>
    <xf numFmtId="0" fontId="25" fillId="3" borderId="10" xfId="3" applyFont="1" applyFill="1" applyBorder="1" applyAlignment="1">
      <alignment horizontal="center" vertical="center" shrinkToFit="1"/>
    </xf>
    <xf numFmtId="0" fontId="25" fillId="3" borderId="10" xfId="3" applyFont="1" applyFill="1" applyBorder="1" applyAlignment="1">
      <alignment horizontal="center" vertical="center" wrapText="1"/>
    </xf>
    <xf numFmtId="0" fontId="7" fillId="0" borderId="0" xfId="3" applyFont="1" applyAlignment="1">
      <alignment vertical="center"/>
    </xf>
    <xf numFmtId="0" fontId="6" fillId="0" borderId="0" xfId="3" applyFill="1" applyAlignment="1">
      <alignment vertical="center"/>
    </xf>
    <xf numFmtId="0" fontId="27" fillId="0" borderId="10" xfId="3" applyFont="1" applyBorder="1" applyAlignment="1">
      <alignment vertical="center" wrapText="1"/>
    </xf>
    <xf numFmtId="0" fontId="6" fillId="0" borderId="10" xfId="3" applyFont="1" applyFill="1" applyBorder="1" applyAlignment="1">
      <alignment horizontal="center" vertical="center" wrapText="1"/>
    </xf>
    <xf numFmtId="0" fontId="7" fillId="0" borderId="10" xfId="3" applyFont="1" applyBorder="1" applyAlignment="1">
      <alignment vertical="center" wrapText="1"/>
    </xf>
    <xf numFmtId="0" fontId="28" fillId="0" borderId="10" xfId="3" applyFont="1" applyFill="1" applyBorder="1" applyAlignment="1">
      <alignment horizontal="center" vertical="center"/>
    </xf>
    <xf numFmtId="0" fontId="28" fillId="0" borderId="11" xfId="3" applyFont="1" applyFill="1" applyBorder="1" applyAlignment="1">
      <alignment horizontal="center" vertical="center"/>
    </xf>
    <xf numFmtId="0" fontId="6" fillId="0" borderId="10" xfId="3" applyFill="1" applyBorder="1" applyAlignment="1">
      <alignment horizontal="center" vertical="center"/>
    </xf>
    <xf numFmtId="49" fontId="7" fillId="0" borderId="10" xfId="3" applyNumberFormat="1" applyFont="1" applyBorder="1" applyAlignment="1">
      <alignment vertical="center" wrapText="1"/>
    </xf>
    <xf numFmtId="0" fontId="27" fillId="0" borderId="10" xfId="3" applyFont="1" applyBorder="1" applyAlignment="1">
      <alignment vertical="center"/>
    </xf>
    <xf numFmtId="0" fontId="6" fillId="0" borderId="10" xfId="3" applyFont="1" applyFill="1" applyBorder="1" applyAlignment="1">
      <alignment vertical="center" wrapText="1"/>
    </xf>
    <xf numFmtId="49" fontId="28" fillId="0" borderId="10" xfId="3" applyNumberFormat="1" applyFont="1" applyFill="1" applyBorder="1" applyAlignment="1">
      <alignment horizontal="center" vertical="center"/>
    </xf>
    <xf numFmtId="0" fontId="29" fillId="0" borderId="0" xfId="4" applyFont="1" applyBorder="1" applyAlignment="1">
      <alignment horizontal="left" vertical="center"/>
    </xf>
    <xf numFmtId="0" fontId="30" fillId="0" borderId="0" xfId="3" applyFont="1" applyBorder="1" applyAlignment="1">
      <alignment vertical="center" wrapText="1"/>
    </xf>
    <xf numFmtId="0" fontId="29" fillId="0" borderId="0" xfId="3" applyFont="1" applyBorder="1" applyAlignment="1">
      <alignment horizontal="center" vertical="center" wrapText="1"/>
    </xf>
    <xf numFmtId="0" fontId="29" fillId="0" borderId="0" xfId="3" applyFont="1" applyBorder="1" applyAlignment="1">
      <alignment vertical="center" wrapText="1"/>
    </xf>
    <xf numFmtId="0" fontId="29" fillId="0" borderId="0" xfId="3" applyFont="1" applyBorder="1" applyAlignment="1">
      <alignment vertical="center"/>
    </xf>
    <xf numFmtId="0" fontId="6" fillId="0" borderId="0" xfId="3" applyBorder="1" applyAlignment="1">
      <alignment vertical="center"/>
    </xf>
    <xf numFmtId="0" fontId="24" fillId="0" borderId="0" xfId="3" applyFont="1"/>
    <xf numFmtId="0" fontId="6" fillId="0" borderId="9" xfId="3" applyBorder="1" applyAlignment="1">
      <alignment vertical="center"/>
    </xf>
    <xf numFmtId="0" fontId="31" fillId="3" borderId="10" xfId="3" applyFont="1" applyFill="1" applyBorder="1" applyAlignment="1">
      <alignment horizontal="center" vertical="center"/>
    </xf>
    <xf numFmtId="0" fontId="25" fillId="3" borderId="11" xfId="3" applyFont="1" applyFill="1" applyBorder="1" applyAlignment="1">
      <alignment horizontal="center" vertical="center" wrapText="1"/>
    </xf>
    <xf numFmtId="0" fontId="7" fillId="4" borderId="10" xfId="3" applyFont="1" applyFill="1" applyBorder="1" applyAlignment="1">
      <alignment vertical="center" wrapText="1"/>
    </xf>
    <xf numFmtId="0" fontId="6" fillId="0" borderId="10" xfId="3" applyBorder="1" applyAlignment="1">
      <alignment vertical="center"/>
    </xf>
    <xf numFmtId="0" fontId="6" fillId="0" borderId="10" xfId="3" applyBorder="1" applyAlignment="1">
      <alignment horizontal="center" vertical="center"/>
    </xf>
    <xf numFmtId="0" fontId="32" fillId="0" borderId="10" xfId="4" applyFont="1" applyBorder="1" applyAlignment="1">
      <alignment vertical="center" wrapText="1"/>
    </xf>
    <xf numFmtId="0" fontId="33" fillId="0" borderId="0" xfId="4" applyFont="1" applyBorder="1" applyAlignment="1">
      <alignment vertical="center" textRotation="255"/>
    </xf>
    <xf numFmtId="0" fontId="21" fillId="0" borderId="0" xfId="3" applyFont="1" applyBorder="1" applyAlignment="1">
      <alignment vertical="center"/>
    </xf>
    <xf numFmtId="0" fontId="6" fillId="0" borderId="0" xfId="3" applyBorder="1" applyAlignment="1">
      <alignment horizontal="center" vertical="center"/>
    </xf>
    <xf numFmtId="0" fontId="6" fillId="0" borderId="0" xfId="3"/>
    <xf numFmtId="0" fontId="34" fillId="3" borderId="10" xfId="3" applyFont="1" applyFill="1" applyBorder="1" applyAlignment="1">
      <alignment horizontal="center" vertical="center" wrapText="1"/>
    </xf>
    <xf numFmtId="0" fontId="28" fillId="0" borderId="0" xfId="3" applyFont="1" applyFill="1" applyBorder="1" applyAlignment="1">
      <alignment horizontal="right" vertical="center" wrapText="1"/>
    </xf>
    <xf numFmtId="0" fontId="35" fillId="0" borderId="1" xfId="3" applyFont="1" applyBorder="1"/>
    <xf numFmtId="9" fontId="36" fillId="0" borderId="10" xfId="3" applyNumberFormat="1" applyFont="1" applyBorder="1" applyAlignment="1">
      <alignment horizontal="right" vertical="center"/>
    </xf>
    <xf numFmtId="0" fontId="32" fillId="0" borderId="0" xfId="4" applyFont="1" applyBorder="1" applyAlignment="1">
      <alignment vertical="center" wrapText="1"/>
    </xf>
    <xf numFmtId="0" fontId="6" fillId="0" borderId="0" xfId="3" applyAlignment="1">
      <alignment horizontal="center"/>
    </xf>
    <xf numFmtId="0" fontId="6" fillId="0" borderId="0" xfId="3" applyBorder="1" applyAlignment="1">
      <alignment horizontal="center"/>
    </xf>
    <xf numFmtId="0" fontId="6" fillId="0" borderId="0" xfId="3" applyBorder="1"/>
    <xf numFmtId="0" fontId="6" fillId="0" borderId="14" xfId="3" applyBorder="1" applyAlignment="1">
      <alignment vertical="center"/>
    </xf>
    <xf numFmtId="9" fontId="37" fillId="0" borderId="0" xfId="3" applyNumberFormat="1" applyFont="1" applyAlignment="1">
      <alignment horizontal="right"/>
    </xf>
    <xf numFmtId="0" fontId="21" fillId="0" borderId="15" xfId="3" applyFont="1" applyBorder="1" applyAlignment="1">
      <alignment vertical="center"/>
    </xf>
    <xf numFmtId="0" fontId="6" fillId="0" borderId="16" xfId="3" applyBorder="1" applyAlignment="1">
      <alignment horizontal="center" vertical="center"/>
    </xf>
    <xf numFmtId="0" fontId="21" fillId="0" borderId="4" xfId="3" applyFont="1" applyBorder="1" applyAlignment="1">
      <alignment vertical="center"/>
    </xf>
    <xf numFmtId="0" fontId="6" fillId="0" borderId="4" xfId="3" applyBorder="1" applyAlignment="1">
      <alignment horizontal="center" vertical="center"/>
    </xf>
    <xf numFmtId="0" fontId="38" fillId="0" borderId="0" xfId="3" applyFont="1"/>
    <xf numFmtId="0" fontId="39" fillId="2" borderId="3" xfId="4" applyFont="1" applyFill="1" applyBorder="1" applyAlignment="1">
      <alignment horizontal="center" vertical="center" shrinkToFit="1"/>
    </xf>
    <xf numFmtId="0" fontId="39" fillId="2" borderId="3" xfId="3" applyFont="1" applyFill="1" applyBorder="1" applyAlignment="1">
      <alignment horizontal="center" vertical="center"/>
    </xf>
    <xf numFmtId="0" fontId="39" fillId="2" borderId="3" xfId="3" applyFont="1" applyFill="1" applyBorder="1" applyAlignment="1">
      <alignment horizontal="center" vertical="center" wrapText="1"/>
    </xf>
    <xf numFmtId="0" fontId="6" fillId="2" borderId="0" xfId="3" applyFill="1"/>
    <xf numFmtId="0" fontId="36" fillId="4" borderId="3" xfId="3" applyFont="1" applyFill="1" applyBorder="1" applyAlignment="1">
      <alignment horizontal="left" vertical="center"/>
    </xf>
    <xf numFmtId="0" fontId="36" fillId="4" borderId="3" xfId="3" applyFont="1" applyFill="1" applyBorder="1" applyAlignment="1">
      <alignment horizontal="left" vertical="center" wrapText="1"/>
    </xf>
    <xf numFmtId="0" fontId="7" fillId="0" borderId="0" xfId="3" applyFont="1" applyAlignment="1">
      <alignment horizontal="left" vertical="center"/>
    </xf>
    <xf numFmtId="0" fontId="7" fillId="2" borderId="0" xfId="3" applyFont="1" applyFill="1" applyAlignment="1">
      <alignment horizontal="left" vertical="center"/>
    </xf>
    <xf numFmtId="0" fontId="7" fillId="0" borderId="2" xfId="3" applyFont="1" applyBorder="1" applyAlignment="1">
      <alignment vertical="center"/>
    </xf>
    <xf numFmtId="0" fontId="40" fillId="4" borderId="2" xfId="3" applyFont="1" applyFill="1" applyBorder="1" applyAlignment="1">
      <alignment vertical="center"/>
    </xf>
    <xf numFmtId="0" fontId="36" fillId="0" borderId="0" xfId="4" applyFont="1" applyBorder="1" applyAlignment="1">
      <alignment vertical="center" wrapText="1"/>
    </xf>
    <xf numFmtId="0" fontId="7" fillId="0" borderId="0" xfId="3" applyFont="1" applyBorder="1" applyAlignment="1">
      <alignment vertical="center" wrapText="1"/>
    </xf>
    <xf numFmtId="0" fontId="6" fillId="0" borderId="9" xfId="3" applyBorder="1"/>
    <xf numFmtId="0" fontId="39" fillId="5" borderId="2" xfId="4" applyFont="1" applyFill="1" applyBorder="1" applyAlignment="1">
      <alignment horizontal="center" vertical="center" shrinkToFit="1"/>
    </xf>
    <xf numFmtId="0" fontId="39" fillId="5" borderId="2" xfId="3" applyFont="1" applyFill="1" applyBorder="1" applyAlignment="1">
      <alignment horizontal="center" vertical="center"/>
    </xf>
    <xf numFmtId="0" fontId="39" fillId="2" borderId="4" xfId="3" applyFont="1" applyFill="1" applyBorder="1" applyAlignment="1">
      <alignment horizontal="center" vertical="center" wrapText="1"/>
    </xf>
    <xf numFmtId="0" fontId="36" fillId="0" borderId="0" xfId="3" applyFont="1" applyBorder="1" applyAlignment="1">
      <alignment vertical="center" wrapText="1"/>
    </xf>
    <xf numFmtId="0" fontId="7" fillId="0" borderId="0" xfId="3" applyFont="1" applyBorder="1" applyAlignment="1">
      <alignment horizontal="left" vertical="center" wrapText="1"/>
    </xf>
    <xf numFmtId="0" fontId="29" fillId="0" borderId="0" xfId="4" applyFont="1" applyBorder="1" applyAlignment="1">
      <alignment vertical="center" wrapText="1"/>
    </xf>
    <xf numFmtId="0" fontId="6" fillId="0" borderId="15" xfId="3" applyBorder="1"/>
    <xf numFmtId="0" fontId="6" fillId="0" borderId="16" xfId="3" applyBorder="1"/>
    <xf numFmtId="0" fontId="6" fillId="0" borderId="4" xfId="3" applyBorder="1"/>
    <xf numFmtId="0" fontId="8" fillId="0" borderId="0" xfId="4">
      <alignment vertical="center"/>
    </xf>
    <xf numFmtId="0" fontId="8" fillId="0" borderId="0" xfId="4" applyAlignment="1">
      <alignment horizontal="left" vertical="center" wrapText="1"/>
    </xf>
    <xf numFmtId="0" fontId="8" fillId="0" borderId="0" xfId="4" applyAlignment="1">
      <alignment horizontal="left" vertical="center"/>
    </xf>
    <xf numFmtId="0" fontId="8" fillId="0" borderId="0" xfId="4" applyAlignment="1">
      <alignment vertical="center"/>
    </xf>
    <xf numFmtId="0" fontId="8" fillId="2" borderId="0" xfId="4" applyFill="1">
      <alignment vertical="center"/>
    </xf>
    <xf numFmtId="0" fontId="8" fillId="0" borderId="0" xfId="4" applyAlignment="1">
      <alignment horizontal="center" vertical="center"/>
    </xf>
    <xf numFmtId="0" fontId="36" fillId="5" borderId="10" xfId="4" applyFont="1" applyFill="1" applyBorder="1" applyAlignment="1">
      <alignment horizontal="left" vertical="center" shrinkToFit="1"/>
    </xf>
    <xf numFmtId="0" fontId="36" fillId="5" borderId="21" xfId="4" applyFont="1" applyFill="1" applyBorder="1" applyAlignment="1">
      <alignment horizontal="center" vertical="center"/>
    </xf>
    <xf numFmtId="0" fontId="36" fillId="0" borderId="0" xfId="4" applyFont="1">
      <alignment vertical="center"/>
    </xf>
    <xf numFmtId="0" fontId="7" fillId="0" borderId="16" xfId="3" applyFont="1" applyBorder="1" applyAlignment="1">
      <alignment vertical="top" wrapText="1"/>
    </xf>
    <xf numFmtId="0" fontId="7" fillId="0" borderId="9" xfId="4" applyFont="1" applyBorder="1" applyAlignment="1">
      <alignment horizontal="center" vertical="center" wrapText="1"/>
    </xf>
    <xf numFmtId="0" fontId="7" fillId="0" borderId="20" xfId="3" applyFont="1" applyBorder="1" applyAlignment="1">
      <alignment horizontal="left" vertical="center" wrapText="1"/>
    </xf>
    <xf numFmtId="0" fontId="7" fillId="0" borderId="20" xfId="3" applyFont="1" applyBorder="1" applyAlignment="1">
      <alignment horizontal="center" vertical="center"/>
    </xf>
    <xf numFmtId="0" fontId="7" fillId="0" borderId="12" xfId="3" applyFont="1" applyBorder="1" applyAlignment="1">
      <alignment vertical="top" wrapText="1"/>
    </xf>
    <xf numFmtId="0" fontId="4" fillId="0" borderId="0" xfId="0" applyNumberFormat="1" applyFont="1" applyFill="1" applyBorder="1" applyAlignment="1" applyProtection="1">
      <alignment horizontal="center" vertical="distributed" wrapText="1"/>
    </xf>
    <xf numFmtId="0" fontId="4"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left" vertical="center" wrapText="1"/>
    </xf>
    <xf numFmtId="0" fontId="4" fillId="6" borderId="10" xfId="0" applyNumberFormat="1" applyFont="1" applyFill="1" applyBorder="1" applyAlignment="1" applyProtection="1">
      <alignment horizontal="center" vertical="center" wrapText="1"/>
    </xf>
    <xf numFmtId="0" fontId="8" fillId="0" borderId="0" xfId="5"/>
    <xf numFmtId="0" fontId="46" fillId="0" borderId="0" xfId="5" applyFont="1" applyAlignment="1">
      <alignment horizontal="center" vertical="center"/>
    </xf>
    <xf numFmtId="0" fontId="36" fillId="0" borderId="0" xfId="5" applyFont="1"/>
    <xf numFmtId="0" fontId="36" fillId="2" borderId="11" xfId="5" applyFont="1" applyFill="1" applyBorder="1"/>
    <xf numFmtId="0" fontId="36" fillId="2" borderId="20" xfId="5" applyFont="1" applyFill="1" applyBorder="1"/>
    <xf numFmtId="0" fontId="37" fillId="2" borderId="12" xfId="5" applyFont="1" applyFill="1" applyBorder="1"/>
    <xf numFmtId="0" fontId="36" fillId="0" borderId="20" xfId="5" applyFont="1" applyBorder="1"/>
    <xf numFmtId="0" fontId="37" fillId="0" borderId="20" xfId="5" applyFont="1" applyBorder="1"/>
    <xf numFmtId="0" fontId="36" fillId="2" borderId="22" xfId="5" applyFont="1" applyFill="1" applyBorder="1"/>
    <xf numFmtId="0" fontId="37" fillId="2" borderId="20" xfId="5" applyFont="1" applyFill="1" applyBorder="1"/>
    <xf numFmtId="0" fontId="36" fillId="0" borderId="11" xfId="5" applyFont="1" applyBorder="1"/>
    <xf numFmtId="0" fontId="2" fillId="0" borderId="12" xfId="5" applyFont="1" applyBorder="1"/>
    <xf numFmtId="0" fontId="47" fillId="0" borderId="0" xfId="5" applyFont="1" applyAlignment="1">
      <alignment vertical="center"/>
    </xf>
    <xf numFmtId="0" fontId="8" fillId="0" borderId="20" xfId="5" applyBorder="1"/>
    <xf numFmtId="0" fontId="37" fillId="0" borderId="12" xfId="5" applyFont="1" applyBorder="1"/>
    <xf numFmtId="0" fontId="36" fillId="2" borderId="12" xfId="5" applyFont="1" applyFill="1" applyBorder="1"/>
    <xf numFmtId="0" fontId="8" fillId="0" borderId="12" xfId="5" applyBorder="1"/>
    <xf numFmtId="0" fontId="37" fillId="0" borderId="0" xfId="5" applyFont="1"/>
    <xf numFmtId="0" fontId="24" fillId="0" borderId="0" xfId="5" applyFont="1"/>
    <xf numFmtId="0" fontId="49" fillId="0" borderId="0" xfId="5" applyFont="1"/>
    <xf numFmtId="0" fontId="23" fillId="0" borderId="0" xfId="5" applyFont="1"/>
    <xf numFmtId="0" fontId="8" fillId="0" borderId="24" xfId="5" applyBorder="1"/>
    <xf numFmtId="0" fontId="8" fillId="0" borderId="25" xfId="5" applyBorder="1"/>
    <xf numFmtId="0" fontId="8" fillId="0" borderId="26" xfId="5" applyBorder="1"/>
    <xf numFmtId="0" fontId="8" fillId="0" borderId="23" xfId="5" applyBorder="1"/>
    <xf numFmtId="0" fontId="37" fillId="0" borderId="27" xfId="5" applyFont="1" applyBorder="1"/>
    <xf numFmtId="0" fontId="36" fillId="0" borderId="31" xfId="5" applyFont="1" applyBorder="1"/>
    <xf numFmtId="0" fontId="36" fillId="0" borderId="32" xfId="5" applyFont="1" applyBorder="1"/>
    <xf numFmtId="0" fontId="8" fillId="0" borderId="32" xfId="5" applyBorder="1"/>
    <xf numFmtId="0" fontId="8" fillId="0" borderId="33" xfId="5" applyBorder="1"/>
    <xf numFmtId="0" fontId="36" fillId="0" borderId="31" xfId="5" applyFont="1" applyBorder="1" applyAlignment="1">
      <alignment horizontal="left"/>
    </xf>
    <xf numFmtId="0" fontId="36" fillId="0" borderId="33" xfId="5" applyFont="1" applyBorder="1"/>
    <xf numFmtId="0" fontId="36" fillId="0" borderId="31" xfId="5" applyFont="1" applyBorder="1" applyAlignment="1">
      <alignment vertical="center"/>
    </xf>
    <xf numFmtId="0" fontId="36" fillId="0" borderId="32" xfId="5" applyFont="1" applyBorder="1" applyAlignment="1">
      <alignment vertical="center"/>
    </xf>
    <xf numFmtId="0" fontId="36" fillId="0" borderId="33" xfId="5" applyFont="1" applyBorder="1" applyAlignment="1">
      <alignment vertical="center"/>
    </xf>
    <xf numFmtId="0" fontId="37" fillId="0" borderId="23" xfId="5" applyFont="1" applyBorder="1"/>
    <xf numFmtId="0" fontId="8" fillId="0" borderId="28" xfId="5" applyBorder="1"/>
    <xf numFmtId="0" fontId="8" fillId="0" borderId="29" xfId="5" applyBorder="1"/>
    <xf numFmtId="0" fontId="37" fillId="0" borderId="29" xfId="5" applyFont="1" applyBorder="1"/>
    <xf numFmtId="0" fontId="37" fillId="0" borderId="30" xfId="5" applyFont="1" applyBorder="1"/>
    <xf numFmtId="177" fontId="8" fillId="0" borderId="0" xfId="5" applyNumberFormat="1"/>
    <xf numFmtId="0" fontId="48" fillId="7" borderId="34" xfId="5" applyFont="1" applyFill="1" applyBorder="1"/>
    <xf numFmtId="0" fontId="50" fillId="7" borderId="35" xfId="5" applyFont="1" applyFill="1" applyBorder="1"/>
    <xf numFmtId="0" fontId="51" fillId="7" borderId="35" xfId="5" applyFont="1" applyFill="1" applyBorder="1"/>
    <xf numFmtId="0" fontId="51" fillId="7" borderId="36" xfId="5" applyFont="1" applyFill="1" applyBorder="1"/>
    <xf numFmtId="0" fontId="24" fillId="2" borderId="38" xfId="5" applyFont="1" applyFill="1" applyBorder="1" applyAlignment="1">
      <alignment horizontal="center" vertical="center" wrapText="1"/>
    </xf>
    <xf numFmtId="0" fontId="24" fillId="2" borderId="39" xfId="5" applyFont="1" applyFill="1" applyBorder="1" applyAlignment="1">
      <alignment horizontal="center" vertical="center" wrapText="1"/>
    </xf>
    <xf numFmtId="0" fontId="37" fillId="0" borderId="32" xfId="5" applyFont="1" applyBorder="1"/>
    <xf numFmtId="0" fontId="24" fillId="2" borderId="41" xfId="5" applyFont="1" applyFill="1" applyBorder="1" applyAlignment="1">
      <alignment horizontal="center" vertical="center" wrapText="1"/>
    </xf>
    <xf numFmtId="0" fontId="24" fillId="2" borderId="42" xfId="5" applyFont="1" applyFill="1" applyBorder="1" applyAlignment="1">
      <alignment horizontal="center" vertical="center" wrapText="1"/>
    </xf>
    <xf numFmtId="0" fontId="36" fillId="0" borderId="43" xfId="5" applyFont="1" applyBorder="1"/>
    <xf numFmtId="0" fontId="36" fillId="0" borderId="7" xfId="5" applyFont="1" applyBorder="1"/>
    <xf numFmtId="0" fontId="37" fillId="0" borderId="7" xfId="5" applyFont="1" applyBorder="1"/>
    <xf numFmtId="177" fontId="49" fillId="0" borderId="7" xfId="5" applyNumberFormat="1" applyFont="1" applyBorder="1" applyAlignment="1">
      <alignment horizontal="center"/>
    </xf>
    <xf numFmtId="177" fontId="49" fillId="0" borderId="44" xfId="5" applyNumberFormat="1" applyFont="1" applyBorder="1" applyAlignment="1">
      <alignment horizontal="center"/>
    </xf>
    <xf numFmtId="0" fontId="36" fillId="8" borderId="43" xfId="5" applyFont="1" applyFill="1" applyBorder="1"/>
    <xf numFmtId="0" fontId="36" fillId="8" borderId="7" xfId="5" applyFont="1" applyFill="1" applyBorder="1"/>
    <xf numFmtId="0" fontId="37" fillId="8" borderId="7" xfId="5" applyFont="1" applyFill="1" applyBorder="1"/>
    <xf numFmtId="177" fontId="49" fillId="8" borderId="7" xfId="5" applyNumberFormat="1" applyFont="1" applyFill="1" applyBorder="1" applyAlignment="1">
      <alignment horizontal="center"/>
    </xf>
    <xf numFmtId="177" fontId="49" fillId="8" borderId="44" xfId="5" applyNumberFormat="1" applyFont="1" applyFill="1" applyBorder="1" applyAlignment="1">
      <alignment horizontal="center"/>
    </xf>
    <xf numFmtId="0" fontId="36" fillId="9" borderId="43" xfId="5" applyFont="1" applyFill="1" applyBorder="1"/>
    <xf numFmtId="0" fontId="36" fillId="9" borderId="7" xfId="5" applyFont="1" applyFill="1" applyBorder="1"/>
    <xf numFmtId="0" fontId="37" fillId="9" borderId="7" xfId="5" applyFont="1" applyFill="1" applyBorder="1"/>
    <xf numFmtId="177" fontId="49" fillId="9" borderId="7" xfId="5" applyNumberFormat="1" applyFont="1" applyFill="1" applyBorder="1" applyAlignment="1">
      <alignment horizontal="center"/>
    </xf>
    <xf numFmtId="177" fontId="49" fillId="9" borderId="44" xfId="5" applyNumberFormat="1" applyFont="1" applyFill="1" applyBorder="1" applyAlignment="1">
      <alignment horizontal="center"/>
    </xf>
    <xf numFmtId="0" fontId="53" fillId="0" borderId="0" xfId="5" applyFont="1" applyAlignment="1">
      <alignment horizontal="left" vertical="center" wrapText="1"/>
    </xf>
    <xf numFmtId="0" fontId="36" fillId="4" borderId="43" xfId="5" applyFont="1" applyFill="1" applyBorder="1"/>
    <xf numFmtId="0" fontId="36" fillId="4" borderId="7" xfId="5" applyFont="1" applyFill="1" applyBorder="1"/>
    <xf numFmtId="0" fontId="37" fillId="4" borderId="7" xfId="5" applyFont="1" applyFill="1" applyBorder="1"/>
    <xf numFmtId="177" fontId="49" fillId="4" borderId="7" xfId="5" applyNumberFormat="1" applyFont="1" applyFill="1" applyBorder="1" applyAlignment="1">
      <alignment horizontal="center"/>
    </xf>
    <xf numFmtId="177" fontId="54" fillId="9" borderId="7" xfId="5" applyNumberFormat="1" applyFont="1" applyFill="1" applyBorder="1" applyAlignment="1">
      <alignment horizontal="center"/>
    </xf>
    <xf numFmtId="177" fontId="54" fillId="4" borderId="7" xfId="5" applyNumberFormat="1" applyFont="1" applyFill="1" applyBorder="1" applyAlignment="1">
      <alignment horizontal="center"/>
    </xf>
    <xf numFmtId="0" fontId="36" fillId="0" borderId="31" xfId="5" applyFont="1" applyBorder="1" applyAlignment="1">
      <alignment vertical="top"/>
    </xf>
    <xf numFmtId="0" fontId="37" fillId="0" borderId="32" xfId="5" applyFont="1" applyBorder="1" applyAlignment="1">
      <alignment vertical="top"/>
    </xf>
    <xf numFmtId="0" fontId="37" fillId="0" borderId="33" xfId="5" applyFont="1" applyBorder="1" applyAlignment="1">
      <alignment vertical="top"/>
    </xf>
    <xf numFmtId="0" fontId="36" fillId="4" borderId="45" xfId="5" applyFont="1" applyFill="1" applyBorder="1"/>
    <xf numFmtId="0" fontId="36" fillId="4" borderId="46" xfId="5" applyFont="1" applyFill="1" applyBorder="1"/>
    <xf numFmtId="0" fontId="37" fillId="4" borderId="46" xfId="5" applyFont="1" applyFill="1" applyBorder="1"/>
    <xf numFmtId="177" fontId="49" fillId="4" borderId="46" xfId="5" applyNumberFormat="1" applyFont="1" applyFill="1" applyBorder="1" applyAlignment="1">
      <alignment horizontal="center"/>
    </xf>
    <xf numFmtId="177" fontId="54" fillId="4" borderId="46" xfId="5" applyNumberFormat="1" applyFont="1" applyFill="1" applyBorder="1" applyAlignment="1">
      <alignment horizontal="center"/>
    </xf>
    <xf numFmtId="177" fontId="49" fillId="0" borderId="0" xfId="5" applyNumberFormat="1" applyFont="1" applyAlignment="1">
      <alignment horizontal="center"/>
    </xf>
    <xf numFmtId="0" fontId="55" fillId="0" borderId="2" xfId="0" applyNumberFormat="1" applyFont="1" applyFill="1" applyBorder="1" applyAlignment="1" applyProtection="1">
      <alignment horizontal="left" vertical="center" wrapText="1"/>
    </xf>
    <xf numFmtId="0" fontId="41" fillId="0" borderId="47" xfId="3" applyFont="1" applyFill="1" applyBorder="1" applyAlignment="1">
      <alignment horizontal="left" vertical="center" wrapText="1"/>
    </xf>
    <xf numFmtId="0" fontId="7" fillId="0" borderId="47" xfId="3" applyFont="1" applyBorder="1" applyAlignment="1">
      <alignment vertical="center"/>
    </xf>
    <xf numFmtId="0" fontId="40" fillId="4" borderId="47" xfId="3" applyFont="1" applyFill="1" applyBorder="1" applyAlignment="1">
      <alignment vertical="center"/>
    </xf>
    <xf numFmtId="0" fontId="7" fillId="0" borderId="16" xfId="4" applyFont="1" applyBorder="1" applyAlignment="1">
      <alignment vertical="center" wrapText="1"/>
    </xf>
    <xf numFmtId="0" fontId="2" fillId="6" borderId="10" xfId="0" applyNumberFormat="1" applyFont="1" applyFill="1" applyBorder="1" applyAlignment="1" applyProtection="1">
      <alignment horizontal="left" vertical="center" wrapText="1"/>
    </xf>
    <xf numFmtId="0" fontId="7" fillId="0" borderId="0" xfId="4" applyFont="1" applyAlignment="1">
      <alignment vertical="center" wrapText="1"/>
    </xf>
    <xf numFmtId="0" fontId="56" fillId="0" borderId="36" xfId="0" applyNumberFormat="1" applyFont="1" applyFill="1" applyBorder="1" applyAlignment="1" applyProtection="1">
      <alignment horizontal="left" vertical="center" wrapText="1"/>
    </xf>
    <xf numFmtId="0" fontId="56" fillId="0" borderId="16" xfId="0" applyNumberFormat="1" applyFont="1" applyFill="1" applyBorder="1" applyAlignment="1" applyProtection="1">
      <alignment horizontal="left" vertical="center" wrapText="1"/>
    </xf>
    <xf numFmtId="0" fontId="7" fillId="0" borderId="36" xfId="0" applyNumberFormat="1" applyFont="1" applyFill="1" applyBorder="1" applyAlignment="1" applyProtection="1">
      <alignment horizontal="left" vertical="center" wrapText="1"/>
    </xf>
    <xf numFmtId="0" fontId="7" fillId="0" borderId="16" xfId="0" applyNumberFormat="1" applyFont="1" applyFill="1" applyBorder="1" applyAlignment="1" applyProtection="1">
      <alignment horizontal="left" vertical="center" wrapText="1"/>
    </xf>
    <xf numFmtId="0" fontId="7" fillId="0" borderId="16" xfId="0" applyNumberFormat="1" applyFont="1" applyFill="1" applyBorder="1" applyAlignment="1" applyProtection="1">
      <alignment horizontal="left" vertical="distributed" wrapText="1"/>
    </xf>
    <xf numFmtId="0" fontId="42" fillId="0" borderId="34" xfId="0" applyNumberFormat="1" applyFont="1" applyFill="1" applyBorder="1" applyAlignment="1" applyProtection="1">
      <alignment horizontal="left" vertical="top" wrapText="1"/>
    </xf>
    <xf numFmtId="0" fontId="42" fillId="0" borderId="15" xfId="0" applyNumberFormat="1" applyFont="1" applyFill="1" applyBorder="1" applyAlignment="1" applyProtection="1">
      <alignment horizontal="left" vertical="top" wrapText="1"/>
    </xf>
    <xf numFmtId="0" fontId="42" fillId="0" borderId="50" xfId="0" applyNumberFormat="1" applyFont="1" applyFill="1" applyBorder="1" applyAlignment="1" applyProtection="1">
      <alignment horizontal="left" vertical="top" wrapText="1"/>
    </xf>
    <xf numFmtId="0" fontId="7" fillId="0" borderId="36" xfId="3" applyFont="1" applyBorder="1" applyAlignment="1">
      <alignment vertical="top" wrapText="1"/>
    </xf>
    <xf numFmtId="0" fontId="7" fillId="0" borderId="51" xfId="3" applyFont="1" applyBorder="1" applyAlignment="1">
      <alignment vertical="top" wrapText="1"/>
    </xf>
    <xf numFmtId="0" fontId="36" fillId="0" borderId="36" xfId="4" applyFont="1" applyBorder="1">
      <alignment vertical="center"/>
    </xf>
    <xf numFmtId="0" fontId="36" fillId="0" borderId="36" xfId="4" applyFont="1" applyBorder="1" applyAlignment="1">
      <alignment vertical="center" wrapText="1"/>
    </xf>
    <xf numFmtId="0" fontId="7" fillId="0" borderId="34" xfId="3" applyFont="1" applyBorder="1" applyAlignment="1">
      <alignment horizontal="center" vertical="top"/>
    </xf>
    <xf numFmtId="0" fontId="7" fillId="0" borderId="15" xfId="3" applyFont="1" applyBorder="1" applyAlignment="1">
      <alignment horizontal="center" vertical="top"/>
    </xf>
    <xf numFmtId="0" fontId="7" fillId="0" borderId="50" xfId="3" applyFont="1" applyBorder="1" applyAlignment="1">
      <alignment horizontal="center" vertical="top"/>
    </xf>
    <xf numFmtId="0" fontId="10" fillId="3" borderId="5" xfId="1" applyFont="1" applyFill="1" applyBorder="1" applyAlignment="1">
      <alignment horizontal="center" vertical="center"/>
    </xf>
    <xf numFmtId="0" fontId="11" fillId="3" borderId="5" xfId="1" applyFont="1" applyFill="1" applyBorder="1" applyAlignment="1">
      <alignment horizontal="center" vertical="center"/>
    </xf>
    <xf numFmtId="176" fontId="12" fillId="0" borderId="5" xfId="1" applyNumberFormat="1" applyFont="1" applyBorder="1" applyAlignment="1">
      <alignment horizontal="center" vertical="center"/>
    </xf>
    <xf numFmtId="176" fontId="6" fillId="0" borderId="5" xfId="1" applyNumberFormat="1" applyFont="1" applyBorder="1" applyAlignment="1">
      <alignment horizontal="center" vertical="center"/>
    </xf>
    <xf numFmtId="0" fontId="13" fillId="3" borderId="5" xfId="2" applyFont="1" applyFill="1" applyBorder="1" applyAlignment="1">
      <alignment horizontal="center" vertical="center"/>
    </xf>
    <xf numFmtId="0" fontId="14" fillId="3" borderId="5" xfId="2" applyFont="1" applyFill="1" applyBorder="1" applyAlignment="1">
      <alignment horizontal="center" vertical="center"/>
    </xf>
    <xf numFmtId="0" fontId="15" fillId="0" borderId="6" xfId="2" applyFont="1" applyFill="1" applyBorder="1" applyAlignment="1">
      <alignment horizontal="left" vertical="center" wrapText="1"/>
    </xf>
    <xf numFmtId="0" fontId="15" fillId="0" borderId="7" xfId="2" applyFont="1" applyFill="1" applyBorder="1" applyAlignment="1">
      <alignment horizontal="left" vertical="center"/>
    </xf>
    <xf numFmtId="0" fontId="15" fillId="0" borderId="8" xfId="2" applyFont="1" applyFill="1" applyBorder="1" applyAlignment="1">
      <alignment horizontal="left" vertical="center"/>
    </xf>
    <xf numFmtId="0" fontId="7" fillId="2" borderId="5" xfId="1" applyFont="1" applyFill="1" applyBorder="1" applyAlignment="1">
      <alignment horizontal="center" vertical="justify"/>
    </xf>
    <xf numFmtId="0" fontId="6" fillId="0" borderId="5" xfId="1" applyBorder="1" applyAlignment="1"/>
    <xf numFmtId="0" fontId="9" fillId="0" borderId="0" xfId="2" applyFont="1" applyAlignment="1">
      <alignment horizontal="center" vertical="center"/>
    </xf>
    <xf numFmtId="176" fontId="12" fillId="0" borderId="6" xfId="1" applyNumberFormat="1" applyFont="1" applyBorder="1" applyAlignment="1">
      <alignment horizontal="center" vertical="center" shrinkToFit="1"/>
    </xf>
    <xf numFmtId="176" fontId="6" fillId="0" borderId="7" xfId="1" applyNumberFormat="1" applyFont="1" applyBorder="1" applyAlignment="1">
      <alignment horizontal="center" vertical="center" shrinkToFit="1"/>
    </xf>
    <xf numFmtId="176" fontId="6" fillId="0" borderId="8" xfId="1" applyNumberFormat="1" applyFont="1" applyBorder="1" applyAlignment="1">
      <alignment horizontal="center" vertical="center" shrinkToFit="1"/>
    </xf>
    <xf numFmtId="0" fontId="0" fillId="0" borderId="10" xfId="0" applyBorder="1" applyAlignment="1">
      <alignment vertical="center" wrapText="1"/>
    </xf>
    <xf numFmtId="0" fontId="0" fillId="0" borderId="13" xfId="0"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31" fillId="3" borderId="11" xfId="3" applyFont="1" applyFill="1" applyBorder="1" applyAlignment="1">
      <alignment horizontal="center" vertical="center"/>
    </xf>
    <xf numFmtId="0" fontId="31" fillId="3" borderId="12" xfId="3" applyFont="1" applyFill="1" applyBorder="1" applyAlignment="1">
      <alignment horizontal="center" vertical="center"/>
    </xf>
    <xf numFmtId="0" fontId="19" fillId="0" borderId="0" xfId="3" applyFont="1" applyFill="1" applyBorder="1" applyAlignment="1">
      <alignment horizontal="left" vertical="center" wrapText="1"/>
    </xf>
    <xf numFmtId="0" fontId="19" fillId="2" borderId="0" xfId="3" applyFont="1" applyFill="1" applyBorder="1" applyAlignment="1">
      <alignment horizontal="left" vertical="center" wrapText="1"/>
    </xf>
    <xf numFmtId="0" fontId="25" fillId="3" borderId="4" xfId="3" applyFont="1" applyFill="1" applyBorder="1" applyAlignment="1">
      <alignment horizontal="center" vertical="center"/>
    </xf>
    <xf numFmtId="0" fontId="25" fillId="3" borderId="10" xfId="3" applyFont="1" applyFill="1" applyBorder="1" applyAlignment="1">
      <alignment horizontal="center" vertical="center"/>
    </xf>
    <xf numFmtId="0" fontId="7" fillId="0" borderId="10" xfId="3" applyFont="1" applyFill="1" applyBorder="1" applyAlignment="1">
      <alignment horizontal="left" vertical="center" wrapText="1"/>
    </xf>
    <xf numFmtId="0" fontId="36" fillId="0" borderId="3" xfId="0" applyNumberFormat="1" applyFont="1" applyFill="1" applyBorder="1" applyAlignment="1" applyProtection="1">
      <alignment horizontal="left" vertical="center" wrapText="1"/>
    </xf>
    <xf numFmtId="0" fontId="36" fillId="0" borderId="4" xfId="0" applyNumberFormat="1" applyFont="1" applyFill="1" applyBorder="1" applyAlignment="1" applyProtection="1">
      <alignment horizontal="left" vertical="center" wrapText="1"/>
    </xf>
    <xf numFmtId="0" fontId="36" fillId="0" borderId="1" xfId="0" applyNumberFormat="1" applyFont="1" applyFill="1" applyBorder="1" applyAlignment="1" applyProtection="1">
      <alignment horizontal="left" vertical="center" wrapText="1"/>
    </xf>
    <xf numFmtId="0" fontId="36" fillId="4" borderId="3" xfId="4" applyFont="1" applyFill="1"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left" vertical="center" wrapText="1"/>
    </xf>
    <xf numFmtId="0" fontId="7" fillId="0" borderId="17" xfId="3" applyFont="1" applyFill="1" applyBorder="1" applyAlignment="1">
      <alignment horizontal="left" vertical="center" wrapText="1"/>
    </xf>
    <xf numFmtId="0" fontId="7" fillId="0" borderId="18" xfId="3" applyFont="1" applyFill="1" applyBorder="1" applyAlignment="1">
      <alignment horizontal="left" vertical="center" wrapText="1"/>
    </xf>
    <xf numFmtId="0" fontId="7" fillId="0" borderId="19" xfId="3" applyFont="1" applyFill="1" applyBorder="1" applyAlignment="1">
      <alignment horizontal="left" vertical="center" wrapText="1"/>
    </xf>
    <xf numFmtId="0" fontId="7" fillId="0" borderId="3" xfId="3" applyFont="1" applyFill="1" applyBorder="1" applyAlignment="1">
      <alignment horizontal="left" vertical="center" wrapText="1"/>
    </xf>
    <xf numFmtId="0" fontId="7" fillId="0" borderId="4" xfId="3" applyFont="1" applyFill="1" applyBorder="1" applyAlignment="1">
      <alignment horizontal="left" vertical="center" wrapText="1"/>
    </xf>
    <xf numFmtId="0" fontId="41" fillId="0" borderId="17" xfId="3" applyFont="1" applyFill="1" applyBorder="1" applyAlignment="1">
      <alignment horizontal="left" vertical="center" wrapText="1"/>
    </xf>
    <xf numFmtId="0" fontId="41" fillId="0" borderId="1" xfId="3" applyFont="1" applyFill="1" applyBorder="1" applyAlignment="1">
      <alignment horizontal="left" vertical="center" wrapText="1"/>
    </xf>
    <xf numFmtId="0" fontId="38" fillId="0" borderId="9" xfId="3" applyFont="1" applyBorder="1" applyAlignment="1"/>
    <xf numFmtId="0" fontId="0" fillId="0" borderId="9" xfId="0" applyBorder="1" applyAlignment="1"/>
    <xf numFmtId="0" fontId="4" fillId="6" borderId="48" xfId="0" applyNumberFormat="1" applyFont="1" applyFill="1" applyBorder="1" applyAlignment="1" applyProtection="1">
      <alignment horizontal="center" vertical="center" wrapText="1"/>
    </xf>
    <xf numFmtId="0" fontId="4" fillId="6" borderId="49"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left" vertical="center" wrapText="1"/>
    </xf>
    <xf numFmtId="0" fontId="7" fillId="0" borderId="4" xfId="0" applyNumberFormat="1" applyFont="1" applyFill="1" applyBorder="1" applyAlignment="1" applyProtection="1">
      <alignment horizontal="left" vertical="center" wrapText="1"/>
    </xf>
    <xf numFmtId="0" fontId="7" fillId="0" borderId="4" xfId="0" applyFont="1" applyBorder="1" applyAlignment="1">
      <alignment horizontal="left" vertical="center" wrapText="1"/>
    </xf>
    <xf numFmtId="0" fontId="7" fillId="0" borderId="4" xfId="0" applyFont="1" applyBorder="1" applyAlignment="1">
      <alignment vertical="center" wrapText="1"/>
    </xf>
    <xf numFmtId="0" fontId="7" fillId="0" borderId="1" xfId="0" applyFont="1" applyBorder="1" applyAlignment="1">
      <alignment vertical="center" wrapText="1"/>
    </xf>
    <xf numFmtId="0" fontId="4" fillId="6" borderId="11" xfId="0" applyNumberFormat="1" applyFont="1" applyFill="1" applyBorder="1" applyAlignment="1" applyProtection="1">
      <alignment horizontal="center" vertical="center" wrapText="1"/>
    </xf>
    <xf numFmtId="0" fontId="0" fillId="6" borderId="12" xfId="0" applyFill="1" applyBorder="1" applyAlignment="1">
      <alignment horizontal="center" vertical="center" wrapText="1"/>
    </xf>
    <xf numFmtId="0" fontId="8" fillId="0" borderId="4" xfId="0" applyFont="1" applyBorder="1" applyAlignment="1">
      <alignment horizontal="left" vertical="center" wrapText="1"/>
    </xf>
    <xf numFmtId="0" fontId="44" fillId="0" borderId="13" xfId="0" applyNumberFormat="1" applyFont="1" applyFill="1" applyBorder="1" applyAlignment="1" applyProtection="1">
      <alignment horizontal="left" vertical="center" wrapText="1"/>
    </xf>
    <xf numFmtId="0" fontId="44" fillId="0" borderId="4" xfId="0" applyNumberFormat="1" applyFont="1" applyFill="1" applyBorder="1" applyAlignment="1" applyProtection="1">
      <alignment horizontal="left" vertical="center" wrapText="1"/>
    </xf>
    <xf numFmtId="0" fontId="44" fillId="0" borderId="4" xfId="0" applyFont="1" applyBorder="1" applyAlignment="1">
      <alignment vertical="center" wrapText="1"/>
    </xf>
    <xf numFmtId="0" fontId="44" fillId="0" borderId="1" xfId="0" applyFont="1" applyBorder="1" applyAlignment="1">
      <alignment vertical="center" wrapText="1"/>
    </xf>
    <xf numFmtId="0" fontId="7" fillId="0" borderId="3" xfId="4" applyFont="1" applyBorder="1" applyAlignment="1">
      <alignment horizontal="left" vertical="center" wrapText="1"/>
    </xf>
    <xf numFmtId="0" fontId="7" fillId="0" borderId="13" xfId="3" applyFont="1" applyBorder="1" applyAlignment="1">
      <alignment horizontal="left" vertical="center" wrapText="1"/>
    </xf>
    <xf numFmtId="0" fontId="23" fillId="6" borderId="11" xfId="4" applyFont="1" applyFill="1" applyBorder="1" applyAlignment="1">
      <alignment horizontal="left" vertical="center" shrinkToFit="1"/>
    </xf>
    <xf numFmtId="0" fontId="23" fillId="6" borderId="20" xfId="4" applyFont="1" applyFill="1" applyBorder="1" applyAlignment="1">
      <alignment horizontal="left" vertical="center" shrinkToFit="1"/>
    </xf>
    <xf numFmtId="0" fontId="23" fillId="6" borderId="12" xfId="4" applyFont="1" applyFill="1" applyBorder="1" applyAlignment="1">
      <alignment horizontal="left" vertical="center" shrinkToFit="1"/>
    </xf>
    <xf numFmtId="0" fontId="7" fillId="0" borderId="13" xfId="4" applyFont="1" applyBorder="1" applyAlignment="1">
      <alignment horizontal="left" vertical="center" wrapText="1"/>
    </xf>
    <xf numFmtId="0" fontId="7" fillId="0" borderId="4" xfId="4" applyFont="1" applyBorder="1" applyAlignment="1">
      <alignment horizontal="left" vertical="center" wrapText="1"/>
    </xf>
    <xf numFmtId="0" fontId="7" fillId="0" borderId="1" xfId="4" applyFont="1" applyBorder="1" applyAlignment="1">
      <alignment horizontal="left" vertical="center" wrapText="1"/>
    </xf>
    <xf numFmtId="0" fontId="7" fillId="0" borderId="4" xfId="3" applyFont="1" applyBorder="1" applyAlignment="1">
      <alignment horizontal="left" vertical="center" wrapText="1"/>
    </xf>
    <xf numFmtId="0" fontId="7" fillId="0" borderId="1" xfId="3" applyFont="1" applyBorder="1" applyAlignment="1">
      <alignment horizontal="left" vertical="center" wrapText="1"/>
    </xf>
    <xf numFmtId="0" fontId="7" fillId="0" borderId="22" xfId="3" applyFont="1" applyBorder="1" applyAlignment="1">
      <alignment horizontal="left" vertical="center" wrapText="1"/>
    </xf>
    <xf numFmtId="0" fontId="0" fillId="0" borderId="0" xfId="0" applyBorder="1" applyAlignment="1">
      <alignment horizontal="left" vertical="center" wrapText="1"/>
    </xf>
    <xf numFmtId="0" fontId="0" fillId="0" borderId="9" xfId="0" applyBorder="1" applyAlignment="1">
      <alignment horizontal="left" vertical="center" wrapText="1"/>
    </xf>
    <xf numFmtId="0" fontId="43" fillId="0" borderId="0" xfId="4" applyFont="1" applyAlignment="1">
      <alignment horizontal="center" vertical="center"/>
    </xf>
    <xf numFmtId="0" fontId="23" fillId="5" borderId="11" xfId="4" applyFont="1" applyFill="1" applyBorder="1" applyAlignment="1">
      <alignment horizontal="left" vertical="center" shrinkToFit="1"/>
    </xf>
    <xf numFmtId="0" fontId="23" fillId="5" borderId="20" xfId="4" applyFont="1" applyFill="1" applyBorder="1" applyAlignment="1">
      <alignment horizontal="left" vertical="center" shrinkToFit="1"/>
    </xf>
    <xf numFmtId="0" fontId="23" fillId="5" borderId="12" xfId="4" applyFont="1" applyFill="1" applyBorder="1" applyAlignment="1">
      <alignment horizontal="left" vertical="center" shrinkToFit="1"/>
    </xf>
    <xf numFmtId="0" fontId="36" fillId="5" borderId="11" xfId="4" applyFont="1" applyFill="1" applyBorder="1" applyAlignment="1">
      <alignment horizontal="center" vertical="center"/>
    </xf>
    <xf numFmtId="0" fontId="36" fillId="5" borderId="12" xfId="4" applyFont="1" applyFill="1" applyBorder="1" applyAlignment="1">
      <alignment horizontal="center" vertical="center"/>
    </xf>
    <xf numFmtId="0" fontId="7" fillId="0" borderId="10" xfId="3" applyFont="1" applyBorder="1" applyAlignment="1">
      <alignment horizontal="left" vertical="center" wrapText="1"/>
    </xf>
    <xf numFmtId="0" fontId="24" fillId="2" borderId="37" xfId="5" applyFont="1" applyFill="1" applyBorder="1" applyAlignment="1">
      <alignment horizontal="left" vertical="center"/>
    </xf>
    <xf numFmtId="0" fontId="24" fillId="2" borderId="38" xfId="5" applyFont="1" applyFill="1" applyBorder="1" applyAlignment="1">
      <alignment horizontal="left" vertical="center"/>
    </xf>
    <xf numFmtId="0" fontId="24" fillId="2" borderId="40" xfId="5" applyFont="1" applyFill="1" applyBorder="1" applyAlignment="1">
      <alignment horizontal="left" vertical="center"/>
    </xf>
    <xf numFmtId="0" fontId="24" fillId="2" borderId="41" xfId="5" applyFont="1" applyFill="1" applyBorder="1" applyAlignment="1">
      <alignment horizontal="left" vertical="center"/>
    </xf>
    <xf numFmtId="0" fontId="52" fillId="0" borderId="24" xfId="5" applyFont="1" applyBorder="1" applyAlignment="1">
      <alignment horizontal="left" vertical="center" wrapText="1"/>
    </xf>
    <xf numFmtId="0" fontId="53" fillId="0" borderId="25" xfId="5" applyFont="1" applyBorder="1" applyAlignment="1">
      <alignment horizontal="left" vertical="center" wrapText="1"/>
    </xf>
    <xf numFmtId="0" fontId="53" fillId="0" borderId="26" xfId="5" applyFont="1" applyBorder="1" applyAlignment="1">
      <alignment horizontal="left" vertical="center" wrapText="1"/>
    </xf>
    <xf numFmtId="0" fontId="53" fillId="0" borderId="28" xfId="5" applyFont="1" applyBorder="1" applyAlignment="1">
      <alignment horizontal="left" vertical="center" wrapText="1"/>
    </xf>
    <xf numFmtId="0" fontId="53" fillId="0" borderId="29" xfId="5" applyFont="1" applyBorder="1" applyAlignment="1">
      <alignment horizontal="left" vertical="center" wrapText="1"/>
    </xf>
    <xf numFmtId="0" fontId="53" fillId="0" borderId="30" xfId="5" applyFont="1" applyBorder="1" applyAlignment="1">
      <alignment horizontal="left" vertical="center" wrapText="1"/>
    </xf>
    <xf numFmtId="0" fontId="52" fillId="0" borderId="23" xfId="5" applyFont="1" applyBorder="1" applyAlignment="1">
      <alignment horizontal="left" vertical="center" wrapText="1"/>
    </xf>
    <xf numFmtId="0" fontId="52" fillId="0" borderId="0" xfId="5" applyFont="1" applyAlignment="1">
      <alignment horizontal="left" vertical="center" wrapText="1"/>
    </xf>
    <xf numFmtId="0" fontId="52" fillId="0" borderId="27" xfId="5" applyFont="1" applyBorder="1" applyAlignment="1">
      <alignment horizontal="left" vertical="center" wrapText="1"/>
    </xf>
    <xf numFmtId="0" fontId="52" fillId="0" borderId="28" xfId="5" applyFont="1" applyBorder="1" applyAlignment="1">
      <alignment horizontal="left" vertical="center" wrapText="1"/>
    </xf>
    <xf numFmtId="0" fontId="52" fillId="0" borderId="29" xfId="5" applyFont="1" applyBorder="1" applyAlignment="1">
      <alignment horizontal="left" vertical="center" wrapText="1"/>
    </xf>
    <xf numFmtId="0" fontId="52" fillId="0" borderId="30" xfId="5" applyFont="1" applyBorder="1" applyAlignment="1">
      <alignment horizontal="left" vertical="center" wrapText="1"/>
    </xf>
    <xf numFmtId="0" fontId="36" fillId="0" borderId="31" xfId="5" applyFont="1" applyBorder="1" applyAlignment="1">
      <alignment horizontal="center"/>
    </xf>
    <xf numFmtId="0" fontId="36" fillId="0" borderId="32" xfId="5" applyFont="1" applyBorder="1" applyAlignment="1">
      <alignment horizontal="center"/>
    </xf>
    <xf numFmtId="0" fontId="36" fillId="0" borderId="33" xfId="5" applyFont="1" applyBorder="1" applyAlignment="1">
      <alignment horizontal="center"/>
    </xf>
    <xf numFmtId="0" fontId="45" fillId="0" borderId="0" xfId="5" applyFont="1" applyAlignment="1">
      <alignment horizontal="center" vertical="center" wrapText="1"/>
    </xf>
    <xf numFmtId="0" fontId="45" fillId="0" borderId="0" xfId="5" applyFont="1" applyAlignment="1">
      <alignment horizontal="center" vertical="center"/>
    </xf>
    <xf numFmtId="0" fontId="48" fillId="7" borderId="23" xfId="5" applyFont="1" applyFill="1" applyBorder="1" applyAlignment="1">
      <alignment horizontal="center" vertical="center" wrapText="1"/>
    </xf>
    <xf numFmtId="0" fontId="48" fillId="7" borderId="0" xfId="5" applyFont="1" applyFill="1" applyAlignment="1">
      <alignment horizontal="center" vertical="center" wrapText="1"/>
    </xf>
    <xf numFmtId="0" fontId="8" fillId="0" borderId="24" xfId="5" applyBorder="1" applyAlignment="1">
      <alignment horizontal="left" vertical="center" wrapText="1"/>
    </xf>
    <xf numFmtId="0" fontId="8" fillId="0" borderId="25" xfId="5" applyBorder="1" applyAlignment="1">
      <alignment horizontal="left" vertical="center" wrapText="1"/>
    </xf>
    <xf numFmtId="0" fontId="8" fillId="0" borderId="26" xfId="5" applyBorder="1" applyAlignment="1">
      <alignment horizontal="left" vertical="center" wrapText="1"/>
    </xf>
    <xf numFmtId="0" fontId="8" fillId="0" borderId="23" xfId="5" applyBorder="1" applyAlignment="1">
      <alignment horizontal="left" vertical="center" wrapText="1"/>
    </xf>
    <xf numFmtId="0" fontId="8" fillId="0" borderId="0" xfId="5" applyAlignment="1">
      <alignment horizontal="left" vertical="center" wrapText="1"/>
    </xf>
    <xf numFmtId="0" fontId="8" fillId="0" borderId="27" xfId="5" applyBorder="1" applyAlignment="1">
      <alignment horizontal="left" vertical="center" wrapText="1"/>
    </xf>
    <xf numFmtId="0" fontId="8" fillId="0" borderId="28" xfId="5" applyBorder="1" applyAlignment="1">
      <alignment horizontal="left" vertical="center" wrapText="1"/>
    </xf>
    <xf numFmtId="0" fontId="8" fillId="0" borderId="29" xfId="5" applyBorder="1" applyAlignment="1">
      <alignment horizontal="left" vertical="center" wrapText="1"/>
    </xf>
    <xf numFmtId="0" fontId="8" fillId="0" borderId="30" xfId="5" applyBorder="1" applyAlignment="1">
      <alignment horizontal="left" vertical="center" wrapText="1"/>
    </xf>
    <xf numFmtId="0" fontId="36" fillId="0" borderId="31" xfId="5" applyFont="1" applyBorder="1" applyAlignment="1">
      <alignment horizontal="left"/>
    </xf>
    <xf numFmtId="0" fontId="36" fillId="0" borderId="32" xfId="5" applyFont="1" applyBorder="1" applyAlignment="1">
      <alignment horizontal="left"/>
    </xf>
    <xf numFmtId="0" fontId="36" fillId="0" borderId="33" xfId="5" applyFont="1" applyBorder="1" applyAlignment="1">
      <alignment horizontal="left"/>
    </xf>
  </cellXfs>
  <cellStyles count="6">
    <cellStyle name="標準" xfId="0" builtinId="0"/>
    <cellStyle name="標準 2" xfId="3" xr:uid="{00000000-0005-0000-0000-000001000000}"/>
    <cellStyle name="標準_OJTコミュニケーションｼｰﾄ_01" xfId="5" xr:uid="{00000000-0005-0000-0000-000002000000}"/>
    <cellStyle name="標準_フォーマット案_モデル評価シート" xfId="1" xr:uid="{00000000-0005-0000-0000-000003000000}"/>
    <cellStyle name="標準_現場管理_レベル2" xfId="2" xr:uid="{00000000-0005-0000-0000-000004000000}"/>
    <cellStyle name="標準_能力細目、職務遂行のための基準一覧（スーパーマーケット）"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0"/>
          <c:order val="0"/>
          <c:spPr>
            <a:ln w="28575" cap="rnd">
              <a:solidFill>
                <a:schemeClr val="accent1"/>
              </a:solidFill>
              <a:round/>
            </a:ln>
            <a:effectLst/>
          </c:spPr>
          <c:marker>
            <c:symbol val="none"/>
          </c:marker>
          <c:cat>
            <c:strRef>
              <c:f>'OJTｺﾐｭﾆｹｰｼｮﾝｼｰﾄ (2)'!$B$25:$B$31</c:f>
              <c:strCache>
                <c:ptCount val="7"/>
                <c:pt idx="0">
                  <c:v>企業倫理とコンプライアンス</c:v>
                </c:pt>
                <c:pt idx="1">
                  <c:v>関係者との連携による業務の遂行</c:v>
                </c:pt>
                <c:pt idx="2">
                  <c:v>課題の設定と成果の追求</c:v>
                </c:pt>
                <c:pt idx="3">
                  <c:v>業務効率化の推進</c:v>
                </c:pt>
                <c:pt idx="4">
                  <c:v>ロジスティクス計画・管理</c:v>
                </c:pt>
                <c:pt idx="5">
                  <c:v>在庫・システム・コスト管理 </c:v>
                </c:pt>
                <c:pt idx="6">
                  <c:v>物流情報システム</c:v>
                </c:pt>
              </c:strCache>
            </c:strRef>
          </c:cat>
          <c:val>
            <c:numRef>
              <c:f>'OJTｺﾐｭﾆｹｰｼｮﾝｼｰﾄ (2)'!$C$25:$C$31</c:f>
              <c:numCache>
                <c:formatCode>General</c:formatCode>
                <c:ptCount val="7"/>
              </c:numCache>
            </c:numRef>
          </c:val>
          <c:extLst xmlns:c15="http://schemas.microsoft.com/office/drawing/2012/chart">
            <c:ext xmlns:c16="http://schemas.microsoft.com/office/drawing/2014/chart" uri="{C3380CC4-5D6E-409C-BE32-E72D297353CC}">
              <c16:uniqueId val="{00000000-89C9-4102-9D0A-750F785A061D}"/>
            </c:ext>
          </c:extLst>
        </c:ser>
        <c:ser>
          <c:idx val="1"/>
          <c:order val="1"/>
          <c:spPr>
            <a:ln w="28575" cap="rnd">
              <a:solidFill>
                <a:schemeClr val="accent2"/>
              </a:solidFill>
              <a:round/>
            </a:ln>
            <a:effectLst/>
          </c:spPr>
          <c:marker>
            <c:symbol val="none"/>
          </c:marker>
          <c:cat>
            <c:strRef>
              <c:f>'OJTｺﾐｭﾆｹｰｼｮﾝｼｰﾄ (2)'!$B$25:$B$31</c:f>
              <c:strCache>
                <c:ptCount val="7"/>
                <c:pt idx="0">
                  <c:v>企業倫理とコンプライアンス</c:v>
                </c:pt>
                <c:pt idx="1">
                  <c:v>関係者との連携による業務の遂行</c:v>
                </c:pt>
                <c:pt idx="2">
                  <c:v>課題の設定と成果の追求</c:v>
                </c:pt>
                <c:pt idx="3">
                  <c:v>業務効率化の推進</c:v>
                </c:pt>
                <c:pt idx="4">
                  <c:v>ロジスティクス計画・管理</c:v>
                </c:pt>
                <c:pt idx="5">
                  <c:v>在庫・システム・コスト管理 </c:v>
                </c:pt>
                <c:pt idx="6">
                  <c:v>物流情報システム</c:v>
                </c:pt>
              </c:strCache>
            </c:strRef>
          </c:cat>
          <c:val>
            <c:numRef>
              <c:f>'OJTｺﾐｭﾆｹｰｼｮﾝｼｰﾄ (2)'!$D$25:$D$31</c:f>
              <c:numCache>
                <c:formatCode>General</c:formatCode>
                <c:ptCount val="7"/>
              </c:numCache>
            </c:numRef>
          </c:val>
          <c:extLst xmlns:c15="http://schemas.microsoft.com/office/drawing/2012/chart">
            <c:ext xmlns:c16="http://schemas.microsoft.com/office/drawing/2014/chart" uri="{C3380CC4-5D6E-409C-BE32-E72D297353CC}">
              <c16:uniqueId val="{00000001-89C9-4102-9D0A-750F785A061D}"/>
            </c:ext>
          </c:extLst>
        </c:ser>
        <c:ser>
          <c:idx val="2"/>
          <c:order val="2"/>
          <c:spPr>
            <a:ln w="28575" cap="rnd">
              <a:solidFill>
                <a:schemeClr val="accent3"/>
              </a:solidFill>
              <a:round/>
            </a:ln>
            <a:effectLst/>
          </c:spPr>
          <c:marker>
            <c:symbol val="none"/>
          </c:marker>
          <c:cat>
            <c:strRef>
              <c:f>'OJTｺﾐｭﾆｹｰｼｮﾝｼｰﾄ (2)'!$B$25:$B$31</c:f>
              <c:strCache>
                <c:ptCount val="7"/>
                <c:pt idx="0">
                  <c:v>企業倫理とコンプライアンス</c:v>
                </c:pt>
                <c:pt idx="1">
                  <c:v>関係者との連携による業務の遂行</c:v>
                </c:pt>
                <c:pt idx="2">
                  <c:v>課題の設定と成果の追求</c:v>
                </c:pt>
                <c:pt idx="3">
                  <c:v>業務効率化の推進</c:v>
                </c:pt>
                <c:pt idx="4">
                  <c:v>ロジスティクス計画・管理</c:v>
                </c:pt>
                <c:pt idx="5">
                  <c:v>在庫・システム・コスト管理 </c:v>
                </c:pt>
                <c:pt idx="6">
                  <c:v>物流情報システム</c:v>
                </c:pt>
              </c:strCache>
            </c:strRef>
          </c:cat>
          <c:val>
            <c:numRef>
              <c:f>'OJTｺﾐｭﾆｹｰｼｮﾝｼｰﾄ (2)'!$E$25:$E$31</c:f>
              <c:numCache>
                <c:formatCode>General</c:formatCode>
                <c:ptCount val="7"/>
              </c:numCache>
            </c:numRef>
          </c:val>
          <c:extLst xmlns:c15="http://schemas.microsoft.com/office/drawing/2012/chart">
            <c:ext xmlns:c16="http://schemas.microsoft.com/office/drawing/2014/chart" uri="{C3380CC4-5D6E-409C-BE32-E72D297353CC}">
              <c16:uniqueId val="{00000002-89C9-4102-9D0A-750F785A061D}"/>
            </c:ext>
          </c:extLst>
        </c:ser>
        <c:ser>
          <c:idx val="3"/>
          <c:order val="3"/>
          <c:spPr>
            <a:ln w="28575" cap="rnd">
              <a:solidFill>
                <a:schemeClr val="accent4"/>
              </a:solidFill>
              <a:round/>
            </a:ln>
            <a:effectLst/>
          </c:spPr>
          <c:marker>
            <c:symbol val="none"/>
          </c:marker>
          <c:cat>
            <c:strRef>
              <c:f>'OJTｺﾐｭﾆｹｰｼｮﾝｼｰﾄ (2)'!$B$25:$B$31</c:f>
              <c:strCache>
                <c:ptCount val="7"/>
                <c:pt idx="0">
                  <c:v>企業倫理とコンプライアンス</c:v>
                </c:pt>
                <c:pt idx="1">
                  <c:v>関係者との連携による業務の遂行</c:v>
                </c:pt>
                <c:pt idx="2">
                  <c:v>課題の設定と成果の追求</c:v>
                </c:pt>
                <c:pt idx="3">
                  <c:v>業務効率化の推進</c:v>
                </c:pt>
                <c:pt idx="4">
                  <c:v>ロジスティクス計画・管理</c:v>
                </c:pt>
                <c:pt idx="5">
                  <c:v>在庫・システム・コスト管理 </c:v>
                </c:pt>
                <c:pt idx="6">
                  <c:v>物流情報システム</c:v>
                </c:pt>
              </c:strCache>
            </c:strRef>
          </c:cat>
          <c:val>
            <c:numRef>
              <c:f>'OJTｺﾐｭﾆｹｰｼｮﾝｼｰﾄ (2)'!$F$25:$F$31</c:f>
              <c:numCache>
                <c:formatCode>0.0_ </c:formatCode>
                <c:ptCount val="7"/>
              </c:numCache>
            </c:numRef>
          </c:val>
          <c:extLst xmlns:c15="http://schemas.microsoft.com/office/drawing/2012/chart">
            <c:ext xmlns:c16="http://schemas.microsoft.com/office/drawing/2014/chart" uri="{C3380CC4-5D6E-409C-BE32-E72D297353CC}">
              <c16:uniqueId val="{00000003-89C9-4102-9D0A-750F785A061D}"/>
            </c:ext>
          </c:extLst>
        </c:ser>
        <c:ser>
          <c:idx val="4"/>
          <c:order val="4"/>
          <c:spPr>
            <a:ln w="28575" cap="rnd">
              <a:solidFill>
                <a:schemeClr val="accent5"/>
              </a:solidFill>
              <a:round/>
            </a:ln>
            <a:effectLst/>
          </c:spPr>
          <c:marker>
            <c:symbol val="none"/>
          </c:marker>
          <c:cat>
            <c:strRef>
              <c:f>'OJTｺﾐｭﾆｹｰｼｮﾝｼｰﾄ (2)'!$B$25:$B$31</c:f>
              <c:strCache>
                <c:ptCount val="7"/>
                <c:pt idx="0">
                  <c:v>企業倫理とコンプライアンス</c:v>
                </c:pt>
                <c:pt idx="1">
                  <c:v>関係者との連携による業務の遂行</c:v>
                </c:pt>
                <c:pt idx="2">
                  <c:v>課題の設定と成果の追求</c:v>
                </c:pt>
                <c:pt idx="3">
                  <c:v>業務効率化の推進</c:v>
                </c:pt>
                <c:pt idx="4">
                  <c:v>ロジスティクス計画・管理</c:v>
                </c:pt>
                <c:pt idx="5">
                  <c:v>在庫・システム・コスト管理 </c:v>
                </c:pt>
                <c:pt idx="6">
                  <c:v>物流情報システム</c:v>
                </c:pt>
              </c:strCache>
            </c:strRef>
          </c:cat>
          <c:val>
            <c:numRef>
              <c:f>'OJTｺﾐｭﾆｹｰｼｮﾝｼｰﾄ (2)'!$G$25:$G$31</c:f>
              <c:numCache>
                <c:formatCode>0.0_ </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89C9-4102-9D0A-750F785A061D}"/>
            </c:ext>
          </c:extLst>
        </c:ser>
        <c:ser>
          <c:idx val="5"/>
          <c:order val="5"/>
          <c:spPr>
            <a:ln w="12700" cap="rnd">
              <a:solidFill>
                <a:schemeClr val="accent6"/>
              </a:solidFill>
              <a:round/>
            </a:ln>
            <a:effectLst/>
          </c:spPr>
          <c:marker>
            <c:symbol val="none"/>
          </c:marker>
          <c:cat>
            <c:strRef>
              <c:f>'OJTｺﾐｭﾆｹｰｼｮﾝｼｰﾄ (2)'!$B$25:$B$31</c:f>
              <c:strCache>
                <c:ptCount val="7"/>
                <c:pt idx="0">
                  <c:v>企業倫理とコンプライアンス</c:v>
                </c:pt>
                <c:pt idx="1">
                  <c:v>関係者との連携による業務の遂行</c:v>
                </c:pt>
                <c:pt idx="2">
                  <c:v>課題の設定と成果の追求</c:v>
                </c:pt>
                <c:pt idx="3">
                  <c:v>業務効率化の推進</c:v>
                </c:pt>
                <c:pt idx="4">
                  <c:v>ロジスティクス計画・管理</c:v>
                </c:pt>
                <c:pt idx="5">
                  <c:v>在庫・システム・コスト管理 </c:v>
                </c:pt>
                <c:pt idx="6">
                  <c:v>物流情報システム</c:v>
                </c:pt>
              </c:strCache>
            </c:strRef>
          </c:cat>
          <c:val>
            <c:numRef>
              <c:f>'OJTｺﾐｭﾆｹｰｼｮﾝｼｰﾄ (2)'!$H$25:$H$31</c:f>
              <c:numCache>
                <c:formatCode>0.0_ </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5-89C9-4102-9D0A-750F785A061D}"/>
            </c:ext>
          </c:extLst>
        </c:ser>
        <c:dLbls>
          <c:showLegendKey val="0"/>
          <c:showVal val="0"/>
          <c:showCatName val="0"/>
          <c:showSerName val="0"/>
          <c:showPercent val="0"/>
          <c:showBubbleSize val="0"/>
        </c:dLbls>
        <c:axId val="246962440"/>
        <c:axId val="246962832"/>
        <c:extLst/>
      </c:radarChart>
      <c:catAx>
        <c:axId val="246962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46962832"/>
        <c:crosses val="autoZero"/>
        <c:auto val="1"/>
        <c:lblAlgn val="ctr"/>
        <c:lblOffset val="100"/>
        <c:noMultiLvlLbl val="0"/>
      </c:catAx>
      <c:valAx>
        <c:axId val="246962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6962440"/>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2"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3"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26</xdr:row>
      <xdr:rowOff>0</xdr:rowOff>
    </xdr:to>
    <xdr:sp macro="" textlink="">
      <xdr:nvSpPr>
        <xdr:cNvPr id="2"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562100" y="3028950"/>
          <a:ext cx="49530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26</xdr:row>
      <xdr:rowOff>0</xdr:rowOff>
    </xdr:from>
    <xdr:to>
      <xdr:col>10</xdr:col>
      <xdr:colOff>152400</xdr:colOff>
      <xdr:row>30</xdr:row>
      <xdr:rowOff>180975</xdr:rowOff>
    </xdr:to>
    <xdr:sp macro="" textlink="">
      <xdr:nvSpPr>
        <xdr:cNvPr id="3"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62312" y="63388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37354</xdr:colOff>
      <xdr:row>7</xdr:row>
      <xdr:rowOff>85911</xdr:rowOff>
    </xdr:from>
    <xdr:to>
      <xdr:col>7</xdr:col>
      <xdr:colOff>530412</xdr:colOff>
      <xdr:row>18</xdr:row>
      <xdr:rowOff>150159</xdr:rowOff>
    </xdr:to>
    <xdr:graphicFrame macro="">
      <xdr:nvGraphicFramePr>
        <xdr:cNvPr id="4" name="グラフ 3">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E16" sqref="E16"/>
    </sheetView>
  </sheetViews>
  <sheetFormatPr defaultColWidth="8" defaultRowHeight="12" x14ac:dyDescent="0.2"/>
  <cols>
    <col min="1" max="1" width="3.25" style="2" customWidth="1"/>
    <col min="2" max="11" width="8.125" style="2" customWidth="1"/>
    <col min="12" max="12" width="3.25" style="2" customWidth="1"/>
    <col min="13" max="16384" width="8" style="2"/>
  </cols>
  <sheetData>
    <row r="2" spans="2:17" ht="12" customHeight="1" x14ac:dyDescent="0.2">
      <c r="H2" s="225" t="s">
        <v>23</v>
      </c>
      <c r="I2" s="225"/>
      <c r="J2" s="225"/>
      <c r="K2" s="3" t="s">
        <v>24</v>
      </c>
    </row>
    <row r="3" spans="2:17" ht="22.5" customHeight="1" x14ac:dyDescent="0.2">
      <c r="H3" s="226"/>
      <c r="I3" s="226"/>
      <c r="J3" s="226"/>
      <c r="K3" s="4"/>
    </row>
    <row r="5" spans="2:17" ht="12" customHeight="1" x14ac:dyDescent="0.2">
      <c r="H5" s="225" t="s">
        <v>25</v>
      </c>
      <c r="I5" s="225"/>
      <c r="J5" s="225"/>
      <c r="K5" s="3" t="s">
        <v>24</v>
      </c>
    </row>
    <row r="6" spans="2:17" ht="22.5" customHeight="1" x14ac:dyDescent="0.2">
      <c r="H6" s="226"/>
      <c r="I6" s="226"/>
      <c r="J6" s="226"/>
      <c r="K6" s="4"/>
    </row>
    <row r="7" spans="2:17" ht="10.5" customHeight="1" x14ac:dyDescent="0.2">
      <c r="H7" s="5"/>
      <c r="I7" s="5"/>
      <c r="J7" s="5"/>
      <c r="K7" s="6"/>
    </row>
    <row r="8" spans="2:17" s="7" customFormat="1" ht="13.5" x14ac:dyDescent="0.15"/>
    <row r="9" spans="2:17" s="7" customFormat="1" ht="13.5" x14ac:dyDescent="0.15">
      <c r="B9" s="227" t="s">
        <v>26</v>
      </c>
      <c r="C9" s="227"/>
      <c r="D9" s="227"/>
      <c r="E9" s="227"/>
      <c r="F9" s="227"/>
      <c r="G9" s="227"/>
      <c r="H9" s="227"/>
      <c r="I9" s="227"/>
      <c r="J9" s="227"/>
      <c r="K9" s="227"/>
    </row>
    <row r="10" spans="2:17" s="7" customFormat="1" ht="13.5" x14ac:dyDescent="0.15">
      <c r="B10" s="227"/>
      <c r="C10" s="227"/>
      <c r="D10" s="227"/>
      <c r="E10" s="227"/>
      <c r="F10" s="227"/>
      <c r="G10" s="227"/>
      <c r="H10" s="227"/>
      <c r="I10" s="227"/>
      <c r="J10" s="227"/>
      <c r="K10" s="227"/>
    </row>
    <row r="11" spans="2:17" s="7" customFormat="1" ht="13.5" x14ac:dyDescent="0.15">
      <c r="B11" s="227"/>
      <c r="C11" s="227"/>
      <c r="D11" s="227"/>
      <c r="E11" s="227"/>
      <c r="F11" s="227"/>
      <c r="G11" s="227"/>
      <c r="H11" s="227"/>
      <c r="I11" s="227"/>
      <c r="J11" s="227"/>
      <c r="K11" s="227"/>
    </row>
    <row r="13" spans="2:17" ht="32.25" customHeight="1" x14ac:dyDescent="0.2">
      <c r="B13" s="216" t="s">
        <v>27</v>
      </c>
      <c r="C13" s="217"/>
      <c r="D13" s="217"/>
      <c r="E13" s="228" t="s">
        <v>166</v>
      </c>
      <c r="F13" s="229"/>
      <c r="G13" s="229"/>
      <c r="H13" s="229"/>
      <c r="I13" s="229"/>
      <c r="J13" s="229"/>
      <c r="K13" s="230"/>
      <c r="L13" s="6"/>
    </row>
    <row r="14" spans="2:17" ht="32.25" customHeight="1" x14ac:dyDescent="0.2">
      <c r="B14" s="216" t="s">
        <v>28</v>
      </c>
      <c r="C14" s="217"/>
      <c r="D14" s="217"/>
      <c r="E14" s="218" t="s">
        <v>29</v>
      </c>
      <c r="F14" s="219"/>
      <c r="G14" s="219"/>
      <c r="H14" s="219"/>
      <c r="I14" s="219"/>
      <c r="J14" s="219"/>
      <c r="K14" s="219"/>
    </row>
    <row r="15" spans="2:17" s="7" customFormat="1" ht="84" customHeight="1" x14ac:dyDescent="0.15">
      <c r="B15" s="220" t="s">
        <v>30</v>
      </c>
      <c r="C15" s="221"/>
      <c r="D15" s="221"/>
      <c r="E15" s="222" t="s">
        <v>172</v>
      </c>
      <c r="F15" s="223"/>
      <c r="G15" s="223"/>
      <c r="H15" s="223"/>
      <c r="I15" s="223"/>
      <c r="J15" s="223"/>
      <c r="K15" s="224"/>
      <c r="Q15" s="8"/>
    </row>
    <row r="17" s="9" customFormat="1" x14ac:dyDescent="0.2"/>
    <row r="18" s="9" customFormat="1" x14ac:dyDescent="0.2"/>
    <row r="19" s="9" customFormat="1" x14ac:dyDescent="0.2"/>
    <row r="20" s="9" customFormat="1" x14ac:dyDescent="0.2"/>
    <row r="21" s="9" customFormat="1" x14ac:dyDescent="0.2"/>
    <row r="22" s="9" customFormat="1" x14ac:dyDescent="0.2"/>
    <row r="23" s="9" customFormat="1" x14ac:dyDescent="0.2"/>
    <row r="24" s="9" customFormat="1" x14ac:dyDescent="0.2"/>
    <row r="25" s="9" customFormat="1" x14ac:dyDescent="0.2"/>
    <row r="26" s="9" customFormat="1" x14ac:dyDescent="0.2"/>
    <row r="27" s="9" customFormat="1" x14ac:dyDescent="0.2"/>
    <row r="28" s="9" customFormat="1" x14ac:dyDescent="0.2"/>
    <row r="29" s="9" customFormat="1" x14ac:dyDescent="0.2"/>
    <row r="30" s="9" customFormat="1" x14ac:dyDescent="0.2"/>
    <row r="31" s="9" customFormat="1" x14ac:dyDescent="0.2"/>
    <row r="32" s="9" customFormat="1" x14ac:dyDescent="0.2"/>
    <row r="33" s="9" customFormat="1" x14ac:dyDescent="0.2"/>
    <row r="34" s="9" customFormat="1" x14ac:dyDescent="0.2"/>
    <row r="35" s="9" customFormat="1" x14ac:dyDescent="0.2"/>
    <row r="36" s="9" customFormat="1" x14ac:dyDescent="0.2"/>
    <row r="37" s="9" customFormat="1" x14ac:dyDescent="0.2"/>
    <row r="38" s="9" customFormat="1" x14ac:dyDescent="0.2"/>
    <row r="39" s="9" customFormat="1" x14ac:dyDescent="0.2"/>
    <row r="40" s="9" customFormat="1" x14ac:dyDescent="0.2"/>
    <row r="41" s="9" customFormat="1" x14ac:dyDescent="0.2"/>
    <row r="42" s="9" customFormat="1" x14ac:dyDescent="0.2"/>
    <row r="43" s="9" customFormat="1" x14ac:dyDescent="0.2"/>
    <row r="44" s="9" customFormat="1" x14ac:dyDescent="0.2"/>
    <row r="45" s="9" customFormat="1" x14ac:dyDescent="0.2"/>
    <row r="46" s="9" customFormat="1" x14ac:dyDescent="0.2"/>
    <row r="47" s="9" customFormat="1" x14ac:dyDescent="0.2"/>
    <row r="48" s="9" customFormat="1" x14ac:dyDescent="0.2"/>
    <row r="49" s="9" customFormat="1" x14ac:dyDescent="0.2"/>
    <row r="50" s="9" customFormat="1" x14ac:dyDescent="0.2"/>
    <row r="51" s="9" customFormat="1" x14ac:dyDescent="0.2"/>
    <row r="52" s="9" customFormat="1" x14ac:dyDescent="0.2"/>
    <row r="53" s="9" customFormat="1" x14ac:dyDescent="0.2"/>
    <row r="54" s="9" customFormat="1" x14ac:dyDescent="0.2"/>
    <row r="55" s="9" customFormat="1" x14ac:dyDescent="0.2"/>
    <row r="56" s="9" customFormat="1" x14ac:dyDescent="0.2"/>
    <row r="57" s="9" customFormat="1" x14ac:dyDescent="0.2"/>
    <row r="58" s="9" customFormat="1" x14ac:dyDescent="0.2"/>
    <row r="59" s="9" customFormat="1" x14ac:dyDescent="0.2"/>
    <row r="60" s="9" customFormat="1" x14ac:dyDescent="0.2"/>
  </sheetData>
  <mergeCells count="11">
    <mergeCell ref="B14:D14"/>
    <mergeCell ref="E14:K14"/>
    <mergeCell ref="B15:D15"/>
    <mergeCell ref="E15:K15"/>
    <mergeCell ref="H2:J2"/>
    <mergeCell ref="H3:J3"/>
    <mergeCell ref="H5:J5"/>
    <mergeCell ref="H6:J6"/>
    <mergeCell ref="B9:K11"/>
    <mergeCell ref="B13:D13"/>
    <mergeCell ref="E13:K13"/>
  </mergeCells>
  <phoneticPr fontId="2"/>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3"/>
  <sheetViews>
    <sheetView view="pageBreakPreview" topLeftCell="A19" zoomScaleSheetLayoutView="80" workbookViewId="0">
      <selection activeCell="C27" sqref="C27"/>
    </sheetView>
  </sheetViews>
  <sheetFormatPr defaultColWidth="8" defaultRowHeight="12" x14ac:dyDescent="0.15"/>
  <cols>
    <col min="1" max="1" width="1.125" style="13" customWidth="1"/>
    <col min="2" max="2" width="13.125" style="13" customWidth="1"/>
    <col min="3" max="3" width="16.75" style="17" customWidth="1"/>
    <col min="4" max="4" width="3.5" style="15" bestFit="1" customWidth="1"/>
    <col min="5" max="5" width="52.75" style="13" customWidth="1"/>
    <col min="6" max="7" width="8.125" style="13" customWidth="1"/>
    <col min="8" max="8" width="26" style="13" customWidth="1"/>
    <col min="9" max="9" width="8.25" style="13" customWidth="1"/>
    <col min="10" max="10" width="9.75" style="13" hidden="1" customWidth="1"/>
    <col min="11" max="11" width="0.25" style="13" customWidth="1"/>
    <col min="12" max="16384" width="8" style="13"/>
  </cols>
  <sheetData>
    <row r="1" spans="1:11" ht="29.25" customHeight="1" x14ac:dyDescent="0.15">
      <c r="A1" s="10"/>
      <c r="B1" s="11" t="s">
        <v>167</v>
      </c>
      <c r="C1" s="12"/>
      <c r="D1" s="10"/>
      <c r="E1" s="10"/>
      <c r="F1" s="237" t="s">
        <v>31</v>
      </c>
      <c r="G1" s="237"/>
      <c r="H1" s="237"/>
    </row>
    <row r="2" spans="1:11" ht="29.25" customHeight="1" x14ac:dyDescent="0.15">
      <c r="B2" s="14"/>
      <c r="C2" s="12"/>
      <c r="F2" s="237"/>
      <c r="G2" s="237"/>
      <c r="H2" s="238"/>
      <c r="I2" s="16"/>
      <c r="J2" s="16"/>
      <c r="K2" s="16"/>
    </row>
    <row r="3" spans="1:11" ht="29.25" customHeight="1" x14ac:dyDescent="0.15">
      <c r="B3" s="14"/>
      <c r="E3" s="18"/>
      <c r="F3" s="237"/>
      <c r="G3" s="237"/>
      <c r="H3" s="237"/>
    </row>
    <row r="4" spans="1:11" x14ac:dyDescent="0.15">
      <c r="B4" s="19"/>
      <c r="F4" s="237"/>
      <c r="G4" s="237"/>
      <c r="H4" s="237"/>
    </row>
    <row r="5" spans="1:11" ht="18" customHeight="1" x14ac:dyDescent="0.15">
      <c r="B5" s="20" t="s">
        <v>32</v>
      </c>
      <c r="E5" s="21"/>
      <c r="H5" s="22"/>
      <c r="I5" s="16"/>
      <c r="J5" s="23" t="s">
        <v>33</v>
      </c>
      <c r="K5" s="16"/>
    </row>
    <row r="6" spans="1:11" ht="13.5" customHeight="1" x14ac:dyDescent="0.15">
      <c r="B6" s="24" t="s">
        <v>34</v>
      </c>
      <c r="C6" s="25" t="s">
        <v>35</v>
      </c>
      <c r="D6" s="239" t="s">
        <v>36</v>
      </c>
      <c r="E6" s="240"/>
      <c r="F6" s="26" t="s">
        <v>37</v>
      </c>
      <c r="G6" s="26" t="s">
        <v>38</v>
      </c>
      <c r="H6" s="27" t="s">
        <v>39</v>
      </c>
      <c r="J6" s="28" t="s">
        <v>37</v>
      </c>
      <c r="K6" s="28" t="s">
        <v>38</v>
      </c>
    </row>
    <row r="7" spans="1:11" s="29" customFormat="1" ht="50.25" customHeight="1" x14ac:dyDescent="0.15">
      <c r="B7" s="241" t="s">
        <v>241</v>
      </c>
      <c r="C7" s="30" t="s">
        <v>40</v>
      </c>
      <c r="D7" s="31">
        <v>1</v>
      </c>
      <c r="E7" s="32" t="s">
        <v>41</v>
      </c>
      <c r="F7" s="33"/>
      <c r="G7" s="34"/>
      <c r="H7" s="35"/>
      <c r="J7" s="29">
        <f t="shared" ref="J7:K15" si="0">IF(F7="○",2,IF(F7="△",1,0))</f>
        <v>0</v>
      </c>
      <c r="K7" s="29">
        <f t="shared" si="0"/>
        <v>0</v>
      </c>
    </row>
    <row r="8" spans="1:11" s="29" customFormat="1" ht="50.25" customHeight="1" x14ac:dyDescent="0.15">
      <c r="B8" s="241"/>
      <c r="C8" s="30" t="s">
        <v>43</v>
      </c>
      <c r="D8" s="31">
        <v>2</v>
      </c>
      <c r="E8" s="32" t="s">
        <v>44</v>
      </c>
      <c r="F8" s="33"/>
      <c r="G8" s="34"/>
      <c r="H8" s="35"/>
      <c r="J8" s="29">
        <f t="shared" si="0"/>
        <v>0</v>
      </c>
      <c r="K8" s="29">
        <f t="shared" si="0"/>
        <v>0</v>
      </c>
    </row>
    <row r="9" spans="1:11" s="29" customFormat="1" ht="50.25" customHeight="1" x14ac:dyDescent="0.15">
      <c r="B9" s="241" t="s">
        <v>45</v>
      </c>
      <c r="C9" s="30" t="s">
        <v>47</v>
      </c>
      <c r="D9" s="31">
        <v>3</v>
      </c>
      <c r="E9" s="32" t="s">
        <v>48</v>
      </c>
      <c r="F9" s="33"/>
      <c r="G9" s="34"/>
      <c r="H9" s="35"/>
      <c r="J9" s="29">
        <f t="shared" si="0"/>
        <v>0</v>
      </c>
      <c r="K9" s="29">
        <f t="shared" si="0"/>
        <v>0</v>
      </c>
    </row>
    <row r="10" spans="1:11" s="29" customFormat="1" ht="50.25" customHeight="1" x14ac:dyDescent="0.15">
      <c r="B10" s="241"/>
      <c r="C10" s="30" t="s">
        <v>49</v>
      </c>
      <c r="D10" s="31">
        <v>4</v>
      </c>
      <c r="E10" s="32" t="s">
        <v>50</v>
      </c>
      <c r="F10" s="33"/>
      <c r="G10" s="34"/>
      <c r="H10" s="35"/>
      <c r="J10" s="29">
        <f t="shared" si="0"/>
        <v>0</v>
      </c>
      <c r="K10" s="29">
        <f t="shared" si="0"/>
        <v>0</v>
      </c>
    </row>
    <row r="11" spans="1:11" s="29" customFormat="1" ht="50.25" customHeight="1" x14ac:dyDescent="0.15">
      <c r="B11" s="241" t="s">
        <v>51</v>
      </c>
      <c r="C11" s="30" t="s">
        <v>52</v>
      </c>
      <c r="D11" s="31">
        <v>5</v>
      </c>
      <c r="E11" s="36" t="s">
        <v>53</v>
      </c>
      <c r="F11" s="33"/>
      <c r="G11" s="34"/>
      <c r="H11" s="35"/>
      <c r="J11" s="29">
        <f t="shared" si="0"/>
        <v>0</v>
      </c>
      <c r="K11" s="29">
        <f t="shared" si="0"/>
        <v>0</v>
      </c>
    </row>
    <row r="12" spans="1:11" s="29" customFormat="1" ht="50.25" customHeight="1" x14ac:dyDescent="0.15">
      <c r="B12" s="241"/>
      <c r="C12" s="30" t="s">
        <v>54</v>
      </c>
      <c r="D12" s="31">
        <v>6</v>
      </c>
      <c r="E12" s="36" t="s">
        <v>55</v>
      </c>
      <c r="F12" s="33"/>
      <c r="G12" s="34"/>
      <c r="H12" s="35"/>
      <c r="J12" s="29">
        <f t="shared" si="0"/>
        <v>0</v>
      </c>
      <c r="K12" s="29">
        <f t="shared" si="0"/>
        <v>0</v>
      </c>
    </row>
    <row r="13" spans="1:11" s="29" customFormat="1" ht="50.25" customHeight="1" x14ac:dyDescent="0.15">
      <c r="B13" s="241"/>
      <c r="C13" s="30" t="s">
        <v>56</v>
      </c>
      <c r="D13" s="31">
        <v>7</v>
      </c>
      <c r="E13" s="36" t="s">
        <v>57</v>
      </c>
      <c r="F13" s="33"/>
      <c r="G13" s="34"/>
      <c r="H13" s="35"/>
      <c r="J13" s="29">
        <f t="shared" si="0"/>
        <v>0</v>
      </c>
      <c r="K13" s="29">
        <f t="shared" si="0"/>
        <v>0</v>
      </c>
    </row>
    <row r="14" spans="1:11" s="29" customFormat="1" ht="50.25" customHeight="1" x14ac:dyDescent="0.15">
      <c r="B14" s="241" t="s">
        <v>58</v>
      </c>
      <c r="C14" s="37" t="s">
        <v>59</v>
      </c>
      <c r="D14" s="38">
        <v>8</v>
      </c>
      <c r="E14" s="36" t="s">
        <v>60</v>
      </c>
      <c r="F14" s="39"/>
      <c r="G14" s="34"/>
      <c r="H14" s="35"/>
      <c r="J14" s="29">
        <f t="shared" si="0"/>
        <v>0</v>
      </c>
      <c r="K14" s="29">
        <f t="shared" si="0"/>
        <v>0</v>
      </c>
    </row>
    <row r="15" spans="1:11" s="29" customFormat="1" ht="50.25" customHeight="1" x14ac:dyDescent="0.15">
      <c r="B15" s="241"/>
      <c r="C15" s="37" t="s">
        <v>62</v>
      </c>
      <c r="D15" s="38">
        <v>9</v>
      </c>
      <c r="E15" s="36" t="s">
        <v>63</v>
      </c>
      <c r="F15" s="39"/>
      <c r="G15" s="34"/>
      <c r="H15" s="35"/>
      <c r="J15" s="29">
        <f t="shared" si="0"/>
        <v>0</v>
      </c>
      <c r="K15" s="29">
        <f t="shared" si="0"/>
        <v>0</v>
      </c>
    </row>
    <row r="16" spans="1:11" ht="6" customHeight="1" x14ac:dyDescent="0.15">
      <c r="B16" s="40"/>
      <c r="C16" s="41"/>
      <c r="D16" s="42"/>
      <c r="E16" s="43"/>
      <c r="F16" s="44"/>
      <c r="G16" s="44"/>
      <c r="H16" s="45"/>
      <c r="J16" s="29"/>
      <c r="K16" s="29"/>
    </row>
    <row r="17" spans="2:11" ht="13.5" x14ac:dyDescent="0.15">
      <c r="B17" s="46" t="s">
        <v>168</v>
      </c>
      <c r="H17" s="47"/>
    </row>
    <row r="18" spans="2:11" ht="27" x14ac:dyDescent="0.15">
      <c r="B18" s="48" t="s">
        <v>34</v>
      </c>
      <c r="C18" s="48" t="s">
        <v>35</v>
      </c>
      <c r="D18" s="235" t="s">
        <v>36</v>
      </c>
      <c r="E18" s="236"/>
      <c r="F18" s="27" t="s">
        <v>37</v>
      </c>
      <c r="G18" s="49" t="s">
        <v>38</v>
      </c>
      <c r="H18" s="27" t="s">
        <v>39</v>
      </c>
    </row>
    <row r="19" spans="2:11" ht="50.25" customHeight="1" x14ac:dyDescent="0.15">
      <c r="B19" s="232" t="s">
        <v>182</v>
      </c>
      <c r="C19" s="30" t="s">
        <v>242</v>
      </c>
      <c r="D19" s="52">
        <v>10</v>
      </c>
      <c r="E19" s="50" t="s">
        <v>173</v>
      </c>
      <c r="F19" s="33"/>
      <c r="G19" s="34"/>
      <c r="H19" s="51"/>
      <c r="J19" s="29">
        <f t="shared" ref="J19:J27" si="1">IF(F19="○",2,IF(F19="△",1,0))</f>
        <v>0</v>
      </c>
      <c r="K19" s="29">
        <f t="shared" ref="K19:K27" si="2">IF(G19="○",2,IF(G19="△",1,0))</f>
        <v>0</v>
      </c>
    </row>
    <row r="20" spans="2:11" ht="50.25" customHeight="1" x14ac:dyDescent="0.15">
      <c r="B20" s="233"/>
      <c r="C20" s="30" t="s">
        <v>243</v>
      </c>
      <c r="D20" s="52">
        <v>11</v>
      </c>
      <c r="E20" s="50" t="s">
        <v>174</v>
      </c>
      <c r="F20" s="33"/>
      <c r="G20" s="34"/>
      <c r="H20" s="51"/>
      <c r="J20" s="29">
        <f t="shared" si="1"/>
        <v>0</v>
      </c>
      <c r="K20" s="29">
        <f t="shared" si="2"/>
        <v>0</v>
      </c>
    </row>
    <row r="21" spans="2:11" ht="50.25" customHeight="1" x14ac:dyDescent="0.15">
      <c r="B21" s="234"/>
      <c r="C21" s="53" t="s">
        <v>244</v>
      </c>
      <c r="D21" s="52">
        <v>12</v>
      </c>
      <c r="E21" s="50" t="s">
        <v>175</v>
      </c>
      <c r="F21" s="33"/>
      <c r="G21" s="34"/>
      <c r="H21" s="51"/>
      <c r="J21" s="29">
        <f t="shared" si="1"/>
        <v>0</v>
      </c>
      <c r="K21" s="29">
        <f t="shared" si="2"/>
        <v>0</v>
      </c>
    </row>
    <row r="22" spans="2:11" ht="50.25" customHeight="1" x14ac:dyDescent="0.15">
      <c r="B22" s="231" t="s">
        <v>183</v>
      </c>
      <c r="C22" s="30" t="s">
        <v>245</v>
      </c>
      <c r="D22" s="52">
        <v>13</v>
      </c>
      <c r="E22" s="50" t="s">
        <v>176</v>
      </c>
      <c r="F22" s="33"/>
      <c r="G22" s="34"/>
      <c r="H22" s="51"/>
      <c r="J22" s="29">
        <f t="shared" si="1"/>
        <v>0</v>
      </c>
      <c r="K22" s="29">
        <f t="shared" si="2"/>
        <v>0</v>
      </c>
    </row>
    <row r="23" spans="2:11" ht="50.25" customHeight="1" x14ac:dyDescent="0.15">
      <c r="B23" s="231"/>
      <c r="C23" s="30" t="s">
        <v>246</v>
      </c>
      <c r="D23" s="52">
        <v>14</v>
      </c>
      <c r="E23" s="50" t="s">
        <v>177</v>
      </c>
      <c r="F23" s="33"/>
      <c r="G23" s="34"/>
      <c r="H23" s="51"/>
      <c r="J23" s="29">
        <f t="shared" si="1"/>
        <v>0</v>
      </c>
      <c r="K23" s="29">
        <f t="shared" si="2"/>
        <v>0</v>
      </c>
    </row>
    <row r="24" spans="2:11" ht="50.25" customHeight="1" x14ac:dyDescent="0.15">
      <c r="B24" s="231"/>
      <c r="C24" s="53" t="s">
        <v>247</v>
      </c>
      <c r="D24" s="52">
        <v>15</v>
      </c>
      <c r="E24" s="50" t="s">
        <v>178</v>
      </c>
      <c r="F24" s="33"/>
      <c r="G24" s="34"/>
      <c r="H24" s="51"/>
      <c r="J24" s="29">
        <f t="shared" si="1"/>
        <v>0</v>
      </c>
      <c r="K24" s="29">
        <f t="shared" si="2"/>
        <v>0</v>
      </c>
    </row>
    <row r="25" spans="2:11" ht="50.25" customHeight="1" x14ac:dyDescent="0.15">
      <c r="B25" s="231" t="s">
        <v>184</v>
      </c>
      <c r="C25" s="30" t="s">
        <v>248</v>
      </c>
      <c r="D25" s="52">
        <v>16</v>
      </c>
      <c r="E25" s="50" t="s">
        <v>179</v>
      </c>
      <c r="F25" s="33"/>
      <c r="G25" s="34"/>
      <c r="H25" s="51"/>
      <c r="J25" s="29">
        <f t="shared" si="1"/>
        <v>0</v>
      </c>
      <c r="K25" s="29">
        <f t="shared" si="2"/>
        <v>0</v>
      </c>
    </row>
    <row r="26" spans="2:11" ht="50.25" customHeight="1" x14ac:dyDescent="0.15">
      <c r="B26" s="231"/>
      <c r="C26" s="30" t="s">
        <v>249</v>
      </c>
      <c r="D26" s="52">
        <v>17</v>
      </c>
      <c r="E26" s="50" t="s">
        <v>180</v>
      </c>
      <c r="F26" s="33"/>
      <c r="G26" s="34"/>
      <c r="H26" s="51"/>
      <c r="J26" s="29">
        <f t="shared" si="1"/>
        <v>0</v>
      </c>
      <c r="K26" s="29">
        <f t="shared" si="2"/>
        <v>0</v>
      </c>
    </row>
    <row r="27" spans="2:11" ht="50.25" customHeight="1" x14ac:dyDescent="0.15">
      <c r="B27" s="231"/>
      <c r="C27" s="53" t="s">
        <v>250</v>
      </c>
      <c r="D27" s="52">
        <v>18</v>
      </c>
      <c r="E27" s="50" t="s">
        <v>181</v>
      </c>
      <c r="F27" s="33"/>
      <c r="G27" s="34"/>
      <c r="H27" s="51"/>
      <c r="J27" s="29">
        <f t="shared" si="1"/>
        <v>0</v>
      </c>
      <c r="K27" s="29">
        <f t="shared" si="2"/>
        <v>0</v>
      </c>
    </row>
    <row r="28" spans="2:11" ht="50.25" customHeight="1" x14ac:dyDescent="0.2">
      <c r="B28" s="54"/>
      <c r="C28" s="55"/>
      <c r="D28" s="56"/>
      <c r="E28" s="57" t="s">
        <v>64</v>
      </c>
      <c r="F28" s="27" t="s">
        <v>65</v>
      </c>
      <c r="G28" s="49" t="s">
        <v>66</v>
      </c>
      <c r="H28" s="58" t="s">
        <v>67</v>
      </c>
    </row>
    <row r="29" spans="2:11" ht="50.25" customHeight="1" x14ac:dyDescent="0.5">
      <c r="B29" s="54"/>
      <c r="C29" s="57"/>
      <c r="D29" s="57"/>
      <c r="E29" s="59" t="s">
        <v>68</v>
      </c>
      <c r="F29" s="60">
        <f>COUNTIF($F$7:$F$27,"○")</f>
        <v>0</v>
      </c>
      <c r="G29" s="60">
        <f>COUNTIF($G$7:$G$27,"○")</f>
        <v>0</v>
      </c>
      <c r="H29" s="61" t="e">
        <f>G29/G32</f>
        <v>#DIV/0!</v>
      </c>
    </row>
    <row r="30" spans="2:11" ht="50.25" customHeight="1" x14ac:dyDescent="0.5">
      <c r="B30" s="54"/>
      <c r="C30" s="62"/>
      <c r="D30" s="63"/>
      <c r="E30" s="59" t="s">
        <v>69</v>
      </c>
      <c r="F30" s="60">
        <f>COUNTIF($F$7:$F$27,"△")</f>
        <v>0</v>
      </c>
      <c r="G30" s="60">
        <f>COUNTIF($G$7:$G$27,"△")</f>
        <v>0</v>
      </c>
      <c r="H30" s="61" t="e">
        <f>G30/G32</f>
        <v>#DIV/0!</v>
      </c>
    </row>
    <row r="31" spans="2:11" ht="50.25" customHeight="1" thickBot="1" x14ac:dyDescent="0.55000000000000004">
      <c r="B31" s="54"/>
      <c r="C31" s="62"/>
      <c r="D31" s="64"/>
      <c r="E31" s="59" t="s">
        <v>70</v>
      </c>
      <c r="F31" s="60">
        <f>COUNTIF($F$7:$F$27,"×")</f>
        <v>0</v>
      </c>
      <c r="G31" s="60">
        <f>COUNTIF($G$7:$G$27,"×")</f>
        <v>0</v>
      </c>
      <c r="H31" s="61" t="e">
        <f>G31/G32</f>
        <v>#DIV/0!</v>
      </c>
    </row>
    <row r="32" spans="2:11" ht="50.25" customHeight="1" thickTop="1" thickBot="1" x14ac:dyDescent="0.25">
      <c r="B32" s="54"/>
      <c r="C32" s="62"/>
      <c r="D32" s="65"/>
      <c r="E32" s="59" t="s">
        <v>71</v>
      </c>
      <c r="F32" s="66">
        <f>SUM(F29:F31)</f>
        <v>0</v>
      </c>
      <c r="G32" s="66">
        <f>SUM(G29:G31)</f>
        <v>0</v>
      </c>
      <c r="H32" s="67" t="e">
        <f>SUM(H29:H31)</f>
        <v>#DIV/0!</v>
      </c>
    </row>
    <row r="33" spans="3:4" ht="12.75" thickTop="1" x14ac:dyDescent="0.15">
      <c r="C33" s="55"/>
      <c r="D33" s="56"/>
    </row>
    <row r="36" spans="3:4" x14ac:dyDescent="0.15">
      <c r="C36" s="55"/>
      <c r="D36" s="56"/>
    </row>
    <row r="37" spans="3:4" x14ac:dyDescent="0.15">
      <c r="C37" s="55"/>
      <c r="D37" s="56"/>
    </row>
    <row r="40" spans="3:4" x14ac:dyDescent="0.15">
      <c r="C40" s="55"/>
      <c r="D40" s="56"/>
    </row>
    <row r="41" spans="3:4" x14ac:dyDescent="0.15">
      <c r="C41" s="55"/>
      <c r="D41" s="56"/>
    </row>
    <row r="43" spans="3:4" x14ac:dyDescent="0.15">
      <c r="C43" s="55"/>
      <c r="D43" s="56"/>
    </row>
    <row r="44" spans="3:4" x14ac:dyDescent="0.15">
      <c r="C44" s="55"/>
      <c r="D44" s="56"/>
    </row>
    <row r="45" spans="3:4" x14ac:dyDescent="0.15">
      <c r="C45" s="55"/>
      <c r="D45" s="56"/>
    </row>
    <row r="48" spans="3:4" x14ac:dyDescent="0.15">
      <c r="C48" s="55"/>
      <c r="D48" s="56"/>
    </row>
    <row r="49" spans="3:4" x14ac:dyDescent="0.15">
      <c r="C49" s="55"/>
      <c r="D49" s="56"/>
    </row>
    <row r="52" spans="3:4" x14ac:dyDescent="0.15">
      <c r="C52" s="55"/>
      <c r="D52" s="56"/>
    </row>
    <row r="53" spans="3:4" x14ac:dyDescent="0.15">
      <c r="C53" s="55"/>
      <c r="D53" s="56"/>
    </row>
    <row r="54" spans="3:4" x14ac:dyDescent="0.15">
      <c r="C54" s="55"/>
      <c r="D54" s="56"/>
    </row>
    <row r="60" spans="3:4" x14ac:dyDescent="0.15">
      <c r="C60" s="68"/>
      <c r="D60" s="69"/>
    </row>
    <row r="61" spans="3:4" x14ac:dyDescent="0.15">
      <c r="C61" s="68"/>
      <c r="D61" s="69"/>
    </row>
    <row r="64" spans="3:4" x14ac:dyDescent="0.15">
      <c r="C64" s="68"/>
      <c r="D64" s="69"/>
    </row>
    <row r="65" spans="3:4" x14ac:dyDescent="0.15">
      <c r="C65" s="68"/>
      <c r="D65" s="69"/>
    </row>
    <row r="66" spans="3:4" x14ac:dyDescent="0.15">
      <c r="C66" s="68"/>
      <c r="D66" s="69"/>
    </row>
    <row r="67" spans="3:4" x14ac:dyDescent="0.15">
      <c r="C67" s="68"/>
      <c r="D67" s="69"/>
    </row>
    <row r="68" spans="3:4" x14ac:dyDescent="0.15">
      <c r="C68" s="68"/>
      <c r="D68" s="69"/>
    </row>
    <row r="71" spans="3:4" x14ac:dyDescent="0.15">
      <c r="C71" s="70"/>
      <c r="D71" s="71"/>
    </row>
    <row r="72" spans="3:4" x14ac:dyDescent="0.15">
      <c r="C72" s="68"/>
      <c r="D72" s="69"/>
    </row>
    <row r="73" spans="3:4" x14ac:dyDescent="0.15">
      <c r="C73" s="68"/>
      <c r="D73" s="69"/>
    </row>
  </sheetData>
  <mergeCells count="10">
    <mergeCell ref="B22:B24"/>
    <mergeCell ref="B25:B27"/>
    <mergeCell ref="B19:B21"/>
    <mergeCell ref="D18:E18"/>
    <mergeCell ref="F1:H4"/>
    <mergeCell ref="D6:E6"/>
    <mergeCell ref="B7:B8"/>
    <mergeCell ref="B9:B10"/>
    <mergeCell ref="B11:B13"/>
    <mergeCell ref="B14:B15"/>
  </mergeCells>
  <phoneticPr fontId="2"/>
  <dataValidations count="1">
    <dataValidation type="list" allowBlank="1" showInputMessage="1" showErrorMessage="1" sqref="F7:G15 F19:G27"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rowBreaks count="1" manualBreakCount="1">
    <brk id="16"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1"/>
  <sheetViews>
    <sheetView view="pageBreakPreview" zoomScaleSheetLayoutView="85" workbookViewId="0">
      <pane xSplit="1" ySplit="2" topLeftCell="B11" activePane="bottomRight" state="frozen"/>
      <selection activeCell="E15" sqref="E15:K15"/>
      <selection pane="topRight" activeCell="E15" sqref="E15:K15"/>
      <selection pane="bottomLeft" activeCell="E15" sqref="E15:K15"/>
      <selection pane="bottomRight" activeCell="A18" sqref="A18:B18"/>
    </sheetView>
  </sheetViews>
  <sheetFormatPr defaultColWidth="7.75" defaultRowHeight="12" x14ac:dyDescent="0.2"/>
  <cols>
    <col min="1" max="1" width="25.125" style="57" customWidth="1"/>
    <col min="2" max="2" width="81.25" style="57" customWidth="1"/>
    <col min="3" max="3" width="9.375" style="57" customWidth="1"/>
    <col min="4" max="4" width="27" style="57" customWidth="1"/>
    <col min="5" max="16384" width="7.75" style="57"/>
  </cols>
  <sheetData>
    <row r="1" spans="1:11" ht="26.25" customHeight="1" x14ac:dyDescent="0.5">
      <c r="A1" s="72" t="s">
        <v>169</v>
      </c>
    </row>
    <row r="2" spans="1:11" ht="26.25" customHeight="1" x14ac:dyDescent="0.2">
      <c r="A2" s="73" t="s">
        <v>34</v>
      </c>
      <c r="B2" s="74" t="s">
        <v>72</v>
      </c>
      <c r="C2" s="75" t="s">
        <v>73</v>
      </c>
      <c r="H2" s="76"/>
      <c r="I2" s="76"/>
      <c r="J2" s="76"/>
      <c r="K2" s="76"/>
    </row>
    <row r="3" spans="1:11" ht="26.25" customHeight="1" x14ac:dyDescent="0.2">
      <c r="A3" s="245" t="s">
        <v>21</v>
      </c>
      <c r="B3" s="77" t="s">
        <v>20</v>
      </c>
      <c r="C3" s="78"/>
      <c r="D3" s="79"/>
      <c r="E3" s="79"/>
      <c r="F3" s="79"/>
      <c r="G3" s="79"/>
      <c r="H3" s="80"/>
      <c r="I3" s="80"/>
      <c r="J3" s="80"/>
      <c r="K3" s="80"/>
    </row>
    <row r="4" spans="1:11" ht="26.25" customHeight="1" x14ac:dyDescent="0.2">
      <c r="A4" s="246"/>
      <c r="B4" s="77" t="s">
        <v>19</v>
      </c>
      <c r="C4" s="78"/>
      <c r="D4" s="79"/>
      <c r="E4" s="79"/>
      <c r="F4" s="79"/>
      <c r="G4" s="79"/>
      <c r="H4" s="80"/>
      <c r="I4" s="80"/>
      <c r="J4" s="80"/>
      <c r="K4" s="80"/>
    </row>
    <row r="5" spans="1:11" ht="26.25" customHeight="1" x14ac:dyDescent="0.2">
      <c r="A5" s="246"/>
      <c r="B5" s="77" t="s">
        <v>18</v>
      </c>
      <c r="C5" s="78"/>
      <c r="D5" s="79"/>
      <c r="E5" s="79"/>
      <c r="F5" s="79"/>
      <c r="G5" s="79"/>
      <c r="H5" s="80"/>
      <c r="I5" s="80"/>
      <c r="J5" s="80"/>
      <c r="K5" s="80"/>
    </row>
    <row r="6" spans="1:11" ht="26.25" customHeight="1" x14ac:dyDescent="0.2">
      <c r="A6" s="247"/>
      <c r="B6" s="77" t="s">
        <v>17</v>
      </c>
      <c r="C6" s="78"/>
      <c r="D6" s="79"/>
      <c r="E6" s="79"/>
      <c r="F6" s="79"/>
      <c r="G6" s="79"/>
      <c r="H6" s="80"/>
      <c r="I6" s="80"/>
      <c r="J6" s="80"/>
      <c r="K6" s="80"/>
    </row>
    <row r="7" spans="1:11" ht="26.25" customHeight="1" x14ac:dyDescent="0.2">
      <c r="A7" s="248" t="s">
        <v>45</v>
      </c>
      <c r="B7" s="81" t="s">
        <v>16</v>
      </c>
      <c r="C7" s="82"/>
      <c r="D7" s="83"/>
      <c r="E7" s="65"/>
    </row>
    <row r="8" spans="1:11" ht="26.25" customHeight="1" x14ac:dyDescent="0.2">
      <c r="A8" s="249"/>
      <c r="B8" s="81" t="s">
        <v>15</v>
      </c>
      <c r="C8" s="82"/>
      <c r="D8" s="83"/>
      <c r="E8" s="65"/>
    </row>
    <row r="9" spans="1:11" ht="26.25" customHeight="1" x14ac:dyDescent="0.2">
      <c r="A9" s="249"/>
      <c r="B9" s="81" t="s">
        <v>74</v>
      </c>
      <c r="C9" s="82"/>
      <c r="D9" s="83"/>
      <c r="E9" s="65"/>
    </row>
    <row r="10" spans="1:11" ht="26.25" customHeight="1" x14ac:dyDescent="0.2">
      <c r="A10" s="249"/>
      <c r="B10" s="81" t="s">
        <v>75</v>
      </c>
      <c r="C10" s="82"/>
      <c r="D10" s="83"/>
      <c r="E10" s="65"/>
    </row>
    <row r="11" spans="1:11" ht="26.25" customHeight="1" x14ac:dyDescent="0.2">
      <c r="A11" s="250"/>
      <c r="B11" s="81" t="s">
        <v>76</v>
      </c>
      <c r="C11" s="82"/>
      <c r="D11" s="83"/>
      <c r="E11" s="65"/>
    </row>
    <row r="12" spans="1:11" ht="26.25" customHeight="1" x14ac:dyDescent="0.2">
      <c r="A12" s="251" t="s">
        <v>77</v>
      </c>
      <c r="B12" s="81" t="s">
        <v>13</v>
      </c>
      <c r="C12" s="82"/>
      <c r="D12" s="83"/>
      <c r="E12" s="65"/>
    </row>
    <row r="13" spans="1:11" ht="26.25" customHeight="1" x14ac:dyDescent="0.2">
      <c r="A13" s="252"/>
      <c r="B13" s="81" t="s">
        <v>78</v>
      </c>
      <c r="C13" s="82"/>
      <c r="D13" s="83"/>
      <c r="E13" s="65"/>
    </row>
    <row r="14" spans="1:11" ht="26.25" customHeight="1" x14ac:dyDescent="0.2">
      <c r="A14" s="252"/>
      <c r="B14" s="81" t="s">
        <v>79</v>
      </c>
      <c r="C14" s="82"/>
      <c r="D14" s="83"/>
      <c r="E14" s="65"/>
    </row>
    <row r="15" spans="1:11" ht="27" customHeight="1" x14ac:dyDescent="0.2">
      <c r="A15" s="253" t="s">
        <v>80</v>
      </c>
      <c r="B15" s="81" t="s">
        <v>81</v>
      </c>
      <c r="C15" s="82"/>
      <c r="D15" s="83"/>
      <c r="E15" s="65"/>
    </row>
    <row r="16" spans="1:11" ht="26.25" customHeight="1" x14ac:dyDescent="0.2">
      <c r="A16" s="254"/>
      <c r="B16" s="81" t="s">
        <v>82</v>
      </c>
      <c r="C16" s="82"/>
      <c r="D16" s="83"/>
      <c r="E16" s="65"/>
    </row>
    <row r="17" spans="1:5" ht="26.25" customHeight="1" x14ac:dyDescent="0.2">
      <c r="A17" s="195"/>
      <c r="B17" s="196"/>
      <c r="C17" s="197"/>
      <c r="D17" s="83"/>
      <c r="E17" s="65"/>
    </row>
    <row r="18" spans="1:5" ht="26.25" customHeight="1" x14ac:dyDescent="0.5">
      <c r="A18" s="255" t="s">
        <v>170</v>
      </c>
      <c r="B18" s="256"/>
      <c r="C18" s="85"/>
      <c r="D18" s="84"/>
      <c r="E18" s="83"/>
    </row>
    <row r="19" spans="1:5" ht="26.25" customHeight="1" x14ac:dyDescent="0.2">
      <c r="A19" s="86" t="s">
        <v>34</v>
      </c>
      <c r="B19" s="87" t="s">
        <v>14</v>
      </c>
      <c r="C19" s="88" t="s">
        <v>73</v>
      </c>
      <c r="D19" s="84"/>
      <c r="E19" s="83"/>
    </row>
    <row r="20" spans="1:5" ht="26.25" customHeight="1" x14ac:dyDescent="0.2">
      <c r="A20" s="242" t="s">
        <v>186</v>
      </c>
      <c r="B20" s="194" t="s">
        <v>11</v>
      </c>
      <c r="C20" s="1"/>
      <c r="D20" s="84"/>
      <c r="E20" s="83"/>
    </row>
    <row r="21" spans="1:5" ht="26.25" customHeight="1" x14ac:dyDescent="0.2">
      <c r="A21" s="243"/>
      <c r="B21" s="194" t="s">
        <v>10</v>
      </c>
      <c r="C21" s="1"/>
      <c r="D21" s="84"/>
      <c r="E21" s="83"/>
    </row>
    <row r="22" spans="1:5" ht="26.25" customHeight="1" x14ac:dyDescent="0.2">
      <c r="A22" s="243"/>
      <c r="B22" s="194" t="s">
        <v>9</v>
      </c>
      <c r="C22" s="1"/>
      <c r="D22" s="84"/>
      <c r="E22" s="83"/>
    </row>
    <row r="23" spans="1:5" ht="26.25" customHeight="1" x14ac:dyDescent="0.2">
      <c r="A23" s="243"/>
      <c r="B23" s="194" t="s">
        <v>8</v>
      </c>
      <c r="C23" s="1"/>
      <c r="D23" s="84"/>
      <c r="E23" s="83"/>
    </row>
    <row r="24" spans="1:5" ht="26.25" customHeight="1" x14ac:dyDescent="0.2">
      <c r="A24" s="243"/>
      <c r="B24" s="194" t="s">
        <v>7</v>
      </c>
      <c r="C24" s="1"/>
      <c r="D24" s="84"/>
      <c r="E24" s="83"/>
    </row>
    <row r="25" spans="1:5" ht="26.25" customHeight="1" x14ac:dyDescent="0.2">
      <c r="A25" s="242" t="s">
        <v>188</v>
      </c>
      <c r="B25" s="194" t="s">
        <v>6</v>
      </c>
      <c r="C25" s="1"/>
      <c r="D25" s="90"/>
      <c r="E25" s="89"/>
    </row>
    <row r="26" spans="1:5" ht="26.25" customHeight="1" x14ac:dyDescent="0.2">
      <c r="A26" s="243"/>
      <c r="B26" s="194" t="s">
        <v>5</v>
      </c>
      <c r="C26" s="1"/>
      <c r="D26" s="90"/>
      <c r="E26" s="89"/>
    </row>
    <row r="27" spans="1:5" ht="26.25" customHeight="1" x14ac:dyDescent="0.2">
      <c r="A27" s="243"/>
      <c r="B27" s="194" t="s">
        <v>4</v>
      </c>
      <c r="C27" s="1"/>
      <c r="D27" s="90"/>
      <c r="E27" s="89"/>
    </row>
    <row r="28" spans="1:5" ht="26.25" customHeight="1" x14ac:dyDescent="0.2">
      <c r="A28" s="242" t="s">
        <v>185</v>
      </c>
      <c r="B28" s="194" t="s">
        <v>3</v>
      </c>
      <c r="C28" s="1"/>
      <c r="D28" s="90"/>
      <c r="E28" s="83"/>
    </row>
    <row r="29" spans="1:5" ht="26.25" customHeight="1" x14ac:dyDescent="0.2">
      <c r="A29" s="243"/>
      <c r="B29" s="194" t="s">
        <v>2</v>
      </c>
      <c r="C29" s="1"/>
      <c r="D29" s="90"/>
      <c r="E29" s="83"/>
    </row>
    <row r="30" spans="1:5" ht="26.25" customHeight="1" x14ac:dyDescent="0.2">
      <c r="A30" s="244"/>
      <c r="B30" s="194" t="s">
        <v>1</v>
      </c>
      <c r="C30" s="1"/>
      <c r="D30" s="90"/>
      <c r="E30" s="83"/>
    </row>
    <row r="31" spans="1:5" x14ac:dyDescent="0.2">
      <c r="C31" s="65"/>
      <c r="D31" s="65"/>
    </row>
    <row r="32" spans="1:5" x14ac:dyDescent="0.2">
      <c r="C32" s="65"/>
      <c r="D32" s="65"/>
    </row>
    <row r="33" spans="3:4" x14ac:dyDescent="0.2">
      <c r="C33" s="65"/>
      <c r="D33" s="65"/>
    </row>
    <row r="36" spans="3:4" x14ac:dyDescent="0.2">
      <c r="C36" s="65"/>
      <c r="D36" s="65"/>
    </row>
    <row r="37" spans="3:4" x14ac:dyDescent="0.2">
      <c r="C37" s="65"/>
      <c r="D37" s="65"/>
    </row>
    <row r="40" spans="3:4" x14ac:dyDescent="0.2">
      <c r="C40" s="65"/>
      <c r="D40" s="65"/>
    </row>
    <row r="41" spans="3:4" x14ac:dyDescent="0.2">
      <c r="C41" s="65"/>
      <c r="D41" s="65"/>
    </row>
    <row r="42" spans="3:4" x14ac:dyDescent="0.2">
      <c r="C42" s="65"/>
      <c r="D42" s="65"/>
    </row>
    <row r="48" spans="3:4" x14ac:dyDescent="0.2">
      <c r="C48" s="92"/>
      <c r="D48" s="93"/>
    </row>
    <row r="49" spans="3:4" x14ac:dyDescent="0.2">
      <c r="C49" s="92"/>
      <c r="D49" s="93"/>
    </row>
    <row r="52" spans="3:4" x14ac:dyDescent="0.2">
      <c r="C52" s="92"/>
      <c r="D52" s="93"/>
    </row>
    <row r="53" spans="3:4" x14ac:dyDescent="0.2">
      <c r="C53" s="92"/>
      <c r="D53" s="93"/>
    </row>
    <row r="54" spans="3:4" x14ac:dyDescent="0.2">
      <c r="C54" s="92"/>
      <c r="D54" s="93"/>
    </row>
    <row r="55" spans="3:4" x14ac:dyDescent="0.2">
      <c r="C55" s="92"/>
      <c r="D55" s="93"/>
    </row>
    <row r="56" spans="3:4" x14ac:dyDescent="0.2">
      <c r="C56" s="92"/>
      <c r="D56" s="93"/>
    </row>
    <row r="59" spans="3:4" x14ac:dyDescent="0.2">
      <c r="C59" s="94"/>
      <c r="D59" s="94"/>
    </row>
    <row r="60" spans="3:4" x14ac:dyDescent="0.2">
      <c r="C60" s="92"/>
      <c r="D60" s="93"/>
    </row>
    <row r="61" spans="3:4" x14ac:dyDescent="0.2">
      <c r="C61" s="92"/>
      <c r="D61" s="93"/>
    </row>
  </sheetData>
  <mergeCells count="8">
    <mergeCell ref="A25:A27"/>
    <mergeCell ref="A28:A30"/>
    <mergeCell ref="A3:A6"/>
    <mergeCell ref="A7:A11"/>
    <mergeCell ref="A12:A14"/>
    <mergeCell ref="A15:A16"/>
    <mergeCell ref="A18:B18"/>
    <mergeCell ref="A20:A24"/>
  </mergeCells>
  <phoneticPr fontId="2"/>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93"/>
  <sheetViews>
    <sheetView tabSelected="1" view="pageBreakPreview" topLeftCell="A2" zoomScaleSheetLayoutView="100" workbookViewId="0">
      <selection activeCell="C5" sqref="C5:C33"/>
    </sheetView>
  </sheetViews>
  <sheetFormatPr defaultColWidth="9" defaultRowHeight="13.5" x14ac:dyDescent="0.15"/>
  <cols>
    <col min="1" max="1" width="7.625" style="96" customWidth="1"/>
    <col min="2" max="2" width="13.875" style="97" customWidth="1"/>
    <col min="3" max="3" width="2" style="97" customWidth="1"/>
    <col min="4" max="4" width="72.875" style="98" customWidth="1"/>
    <col min="5" max="256" width="9" style="95"/>
    <col min="257" max="257" width="7.625" style="95" customWidth="1"/>
    <col min="258" max="258" width="13.875" style="95" customWidth="1"/>
    <col min="259" max="259" width="2" style="95" customWidth="1"/>
    <col min="260" max="260" width="72.875" style="95" customWidth="1"/>
    <col min="261" max="512" width="9" style="95"/>
    <col min="513" max="513" width="7.625" style="95" customWidth="1"/>
    <col min="514" max="514" width="13.875" style="95" customWidth="1"/>
    <col min="515" max="515" width="2" style="95" customWidth="1"/>
    <col min="516" max="516" width="72.875" style="95" customWidth="1"/>
    <col min="517" max="768" width="9" style="95"/>
    <col min="769" max="769" width="7.625" style="95" customWidth="1"/>
    <col min="770" max="770" width="13.875" style="95" customWidth="1"/>
    <col min="771" max="771" width="2" style="95" customWidth="1"/>
    <col min="772" max="772" width="72.875" style="95" customWidth="1"/>
    <col min="773" max="1024" width="9" style="95"/>
    <col min="1025" max="1025" width="7.625" style="95" customWidth="1"/>
    <col min="1026" max="1026" width="13.875" style="95" customWidth="1"/>
    <col min="1027" max="1027" width="2" style="95" customWidth="1"/>
    <col min="1028" max="1028" width="72.875" style="95" customWidth="1"/>
    <col min="1029" max="1280" width="9" style="95"/>
    <col min="1281" max="1281" width="7.625" style="95" customWidth="1"/>
    <col min="1282" max="1282" width="13.875" style="95" customWidth="1"/>
    <col min="1283" max="1283" width="2" style="95" customWidth="1"/>
    <col min="1284" max="1284" width="72.875" style="95" customWidth="1"/>
    <col min="1285" max="1536" width="9" style="95"/>
    <col min="1537" max="1537" width="7.625" style="95" customWidth="1"/>
    <col min="1538" max="1538" width="13.875" style="95" customWidth="1"/>
    <col min="1539" max="1539" width="2" style="95" customWidth="1"/>
    <col min="1540" max="1540" width="72.875" style="95" customWidth="1"/>
    <col min="1541" max="1792" width="9" style="95"/>
    <col min="1793" max="1793" width="7.625" style="95" customWidth="1"/>
    <col min="1794" max="1794" width="13.875" style="95" customWidth="1"/>
    <col min="1795" max="1795" width="2" style="95" customWidth="1"/>
    <col min="1796" max="1796" width="72.875" style="95" customWidth="1"/>
    <col min="1797" max="2048" width="9" style="95"/>
    <col min="2049" max="2049" width="7.625" style="95" customWidth="1"/>
    <col min="2050" max="2050" width="13.875" style="95" customWidth="1"/>
    <col min="2051" max="2051" width="2" style="95" customWidth="1"/>
    <col min="2052" max="2052" width="72.875" style="95" customWidth="1"/>
    <col min="2053" max="2304" width="9" style="95"/>
    <col min="2305" max="2305" width="7.625" style="95" customWidth="1"/>
    <col min="2306" max="2306" width="13.875" style="95" customWidth="1"/>
    <col min="2307" max="2307" width="2" style="95" customWidth="1"/>
    <col min="2308" max="2308" width="72.875" style="95" customWidth="1"/>
    <col min="2309" max="2560" width="9" style="95"/>
    <col min="2561" max="2561" width="7.625" style="95" customWidth="1"/>
    <col min="2562" max="2562" width="13.875" style="95" customWidth="1"/>
    <col min="2563" max="2563" width="2" style="95" customWidth="1"/>
    <col min="2564" max="2564" width="72.875" style="95" customWidth="1"/>
    <col min="2565" max="2816" width="9" style="95"/>
    <col min="2817" max="2817" width="7.625" style="95" customWidth="1"/>
    <col min="2818" max="2818" width="13.875" style="95" customWidth="1"/>
    <col min="2819" max="2819" width="2" style="95" customWidth="1"/>
    <col min="2820" max="2820" width="72.875" style="95" customWidth="1"/>
    <col min="2821" max="3072" width="9" style="95"/>
    <col min="3073" max="3073" width="7.625" style="95" customWidth="1"/>
    <col min="3074" max="3074" width="13.875" style="95" customWidth="1"/>
    <col min="3075" max="3075" width="2" style="95" customWidth="1"/>
    <col min="3076" max="3076" width="72.875" style="95" customWidth="1"/>
    <col min="3077" max="3328" width="9" style="95"/>
    <col min="3329" max="3329" width="7.625" style="95" customWidth="1"/>
    <col min="3330" max="3330" width="13.875" style="95" customWidth="1"/>
    <col min="3331" max="3331" width="2" style="95" customWidth="1"/>
    <col min="3332" max="3332" width="72.875" style="95" customWidth="1"/>
    <col min="3333" max="3584" width="9" style="95"/>
    <col min="3585" max="3585" width="7.625" style="95" customWidth="1"/>
    <col min="3586" max="3586" width="13.875" style="95" customWidth="1"/>
    <col min="3587" max="3587" width="2" style="95" customWidth="1"/>
    <col min="3588" max="3588" width="72.875" style="95" customWidth="1"/>
    <col min="3589" max="3840" width="9" style="95"/>
    <col min="3841" max="3841" width="7.625" style="95" customWidth="1"/>
    <col min="3842" max="3842" width="13.875" style="95" customWidth="1"/>
    <col min="3843" max="3843" width="2" style="95" customWidth="1"/>
    <col min="3844" max="3844" width="72.875" style="95" customWidth="1"/>
    <col min="3845" max="4096" width="9" style="95"/>
    <col min="4097" max="4097" width="7.625" style="95" customWidth="1"/>
    <col min="4098" max="4098" width="13.875" style="95" customWidth="1"/>
    <col min="4099" max="4099" width="2" style="95" customWidth="1"/>
    <col min="4100" max="4100" width="72.875" style="95" customWidth="1"/>
    <col min="4101" max="4352" width="9" style="95"/>
    <col min="4353" max="4353" width="7.625" style="95" customWidth="1"/>
    <col min="4354" max="4354" width="13.875" style="95" customWidth="1"/>
    <col min="4355" max="4355" width="2" style="95" customWidth="1"/>
    <col min="4356" max="4356" width="72.875" style="95" customWidth="1"/>
    <col min="4357" max="4608" width="9" style="95"/>
    <col min="4609" max="4609" width="7.625" style="95" customWidth="1"/>
    <col min="4610" max="4610" width="13.875" style="95" customWidth="1"/>
    <col min="4611" max="4611" width="2" style="95" customWidth="1"/>
    <col min="4612" max="4612" width="72.875" style="95" customWidth="1"/>
    <col min="4613" max="4864" width="9" style="95"/>
    <col min="4865" max="4865" width="7.625" style="95" customWidth="1"/>
    <col min="4866" max="4866" width="13.875" style="95" customWidth="1"/>
    <col min="4867" max="4867" width="2" style="95" customWidth="1"/>
    <col min="4868" max="4868" width="72.875" style="95" customWidth="1"/>
    <col min="4869" max="5120" width="9" style="95"/>
    <col min="5121" max="5121" width="7.625" style="95" customWidth="1"/>
    <col min="5122" max="5122" width="13.875" style="95" customWidth="1"/>
    <col min="5123" max="5123" width="2" style="95" customWidth="1"/>
    <col min="5124" max="5124" width="72.875" style="95" customWidth="1"/>
    <col min="5125" max="5376" width="9" style="95"/>
    <col min="5377" max="5377" width="7.625" style="95" customWidth="1"/>
    <col min="5378" max="5378" width="13.875" style="95" customWidth="1"/>
    <col min="5379" max="5379" width="2" style="95" customWidth="1"/>
    <col min="5380" max="5380" width="72.875" style="95" customWidth="1"/>
    <col min="5381" max="5632" width="9" style="95"/>
    <col min="5633" max="5633" width="7.625" style="95" customWidth="1"/>
    <col min="5634" max="5634" width="13.875" style="95" customWidth="1"/>
    <col min="5635" max="5635" width="2" style="95" customWidth="1"/>
    <col min="5636" max="5636" width="72.875" style="95" customWidth="1"/>
    <col min="5637" max="5888" width="9" style="95"/>
    <col min="5889" max="5889" width="7.625" style="95" customWidth="1"/>
    <col min="5890" max="5890" width="13.875" style="95" customWidth="1"/>
    <col min="5891" max="5891" width="2" style="95" customWidth="1"/>
    <col min="5892" max="5892" width="72.875" style="95" customWidth="1"/>
    <col min="5893" max="6144" width="9" style="95"/>
    <col min="6145" max="6145" width="7.625" style="95" customWidth="1"/>
    <col min="6146" max="6146" width="13.875" style="95" customWidth="1"/>
    <col min="6147" max="6147" width="2" style="95" customWidth="1"/>
    <col min="6148" max="6148" width="72.875" style="95" customWidth="1"/>
    <col min="6149" max="6400" width="9" style="95"/>
    <col min="6401" max="6401" width="7.625" style="95" customWidth="1"/>
    <col min="6402" max="6402" width="13.875" style="95" customWidth="1"/>
    <col min="6403" max="6403" width="2" style="95" customWidth="1"/>
    <col min="6404" max="6404" width="72.875" style="95" customWidth="1"/>
    <col min="6405" max="6656" width="9" style="95"/>
    <col min="6657" max="6657" width="7.625" style="95" customWidth="1"/>
    <col min="6658" max="6658" width="13.875" style="95" customWidth="1"/>
    <col min="6659" max="6659" width="2" style="95" customWidth="1"/>
    <col min="6660" max="6660" width="72.875" style="95" customWidth="1"/>
    <col min="6661" max="6912" width="9" style="95"/>
    <col min="6913" max="6913" width="7.625" style="95" customWidth="1"/>
    <col min="6914" max="6914" width="13.875" style="95" customWidth="1"/>
    <col min="6915" max="6915" width="2" style="95" customWidth="1"/>
    <col min="6916" max="6916" width="72.875" style="95" customWidth="1"/>
    <col min="6917" max="7168" width="9" style="95"/>
    <col min="7169" max="7169" width="7.625" style="95" customWidth="1"/>
    <col min="7170" max="7170" width="13.875" style="95" customWidth="1"/>
    <col min="7171" max="7171" width="2" style="95" customWidth="1"/>
    <col min="7172" max="7172" width="72.875" style="95" customWidth="1"/>
    <col min="7173" max="7424" width="9" style="95"/>
    <col min="7425" max="7425" width="7.625" style="95" customWidth="1"/>
    <col min="7426" max="7426" width="13.875" style="95" customWidth="1"/>
    <col min="7427" max="7427" width="2" style="95" customWidth="1"/>
    <col min="7428" max="7428" width="72.875" style="95" customWidth="1"/>
    <col min="7429" max="7680" width="9" style="95"/>
    <col min="7681" max="7681" width="7.625" style="95" customWidth="1"/>
    <col min="7682" max="7682" width="13.875" style="95" customWidth="1"/>
    <col min="7683" max="7683" width="2" style="95" customWidth="1"/>
    <col min="7684" max="7684" width="72.875" style="95" customWidth="1"/>
    <col min="7685" max="7936" width="9" style="95"/>
    <col min="7937" max="7937" width="7.625" style="95" customWidth="1"/>
    <col min="7938" max="7938" width="13.875" style="95" customWidth="1"/>
    <col min="7939" max="7939" width="2" style="95" customWidth="1"/>
    <col min="7940" max="7940" width="72.875" style="95" customWidth="1"/>
    <col min="7941" max="8192" width="9" style="95"/>
    <col min="8193" max="8193" width="7.625" style="95" customWidth="1"/>
    <col min="8194" max="8194" width="13.875" style="95" customWidth="1"/>
    <col min="8195" max="8195" width="2" style="95" customWidth="1"/>
    <col min="8196" max="8196" width="72.875" style="95" customWidth="1"/>
    <col min="8197" max="8448" width="9" style="95"/>
    <col min="8449" max="8449" width="7.625" style="95" customWidth="1"/>
    <col min="8450" max="8450" width="13.875" style="95" customWidth="1"/>
    <col min="8451" max="8451" width="2" style="95" customWidth="1"/>
    <col min="8452" max="8452" width="72.875" style="95" customWidth="1"/>
    <col min="8453" max="8704" width="9" style="95"/>
    <col min="8705" max="8705" width="7.625" style="95" customWidth="1"/>
    <col min="8706" max="8706" width="13.875" style="95" customWidth="1"/>
    <col min="8707" max="8707" width="2" style="95" customWidth="1"/>
    <col min="8708" max="8708" width="72.875" style="95" customWidth="1"/>
    <col min="8709" max="8960" width="9" style="95"/>
    <col min="8961" max="8961" width="7.625" style="95" customWidth="1"/>
    <col min="8962" max="8962" width="13.875" style="95" customWidth="1"/>
    <col min="8963" max="8963" width="2" style="95" customWidth="1"/>
    <col min="8964" max="8964" width="72.875" style="95" customWidth="1"/>
    <col min="8965" max="9216" width="9" style="95"/>
    <col min="9217" max="9217" width="7.625" style="95" customWidth="1"/>
    <col min="9218" max="9218" width="13.875" style="95" customWidth="1"/>
    <col min="9219" max="9219" width="2" style="95" customWidth="1"/>
    <col min="9220" max="9220" width="72.875" style="95" customWidth="1"/>
    <col min="9221" max="9472" width="9" style="95"/>
    <col min="9473" max="9473" width="7.625" style="95" customWidth="1"/>
    <col min="9474" max="9474" width="13.875" style="95" customWidth="1"/>
    <col min="9475" max="9475" width="2" style="95" customWidth="1"/>
    <col min="9476" max="9476" width="72.875" style="95" customWidth="1"/>
    <col min="9477" max="9728" width="9" style="95"/>
    <col min="9729" max="9729" width="7.625" style="95" customWidth="1"/>
    <col min="9730" max="9730" width="13.875" style="95" customWidth="1"/>
    <col min="9731" max="9731" width="2" style="95" customWidth="1"/>
    <col min="9732" max="9732" width="72.875" style="95" customWidth="1"/>
    <col min="9733" max="9984" width="9" style="95"/>
    <col min="9985" max="9985" width="7.625" style="95" customWidth="1"/>
    <col min="9986" max="9986" width="13.875" style="95" customWidth="1"/>
    <col min="9987" max="9987" width="2" style="95" customWidth="1"/>
    <col min="9988" max="9988" width="72.875" style="95" customWidth="1"/>
    <col min="9989" max="10240" width="9" style="95"/>
    <col min="10241" max="10241" width="7.625" style="95" customWidth="1"/>
    <col min="10242" max="10242" width="13.875" style="95" customWidth="1"/>
    <col min="10243" max="10243" width="2" style="95" customWidth="1"/>
    <col min="10244" max="10244" width="72.875" style="95" customWidth="1"/>
    <col min="10245" max="10496" width="9" style="95"/>
    <col min="10497" max="10497" width="7.625" style="95" customWidth="1"/>
    <col min="10498" max="10498" width="13.875" style="95" customWidth="1"/>
    <col min="10499" max="10499" width="2" style="95" customWidth="1"/>
    <col min="10500" max="10500" width="72.875" style="95" customWidth="1"/>
    <col min="10501" max="10752" width="9" style="95"/>
    <col min="10753" max="10753" width="7.625" style="95" customWidth="1"/>
    <col min="10754" max="10754" width="13.875" style="95" customWidth="1"/>
    <col min="10755" max="10755" width="2" style="95" customWidth="1"/>
    <col min="10756" max="10756" width="72.875" style="95" customWidth="1"/>
    <col min="10757" max="11008" width="9" style="95"/>
    <col min="11009" max="11009" width="7.625" style="95" customWidth="1"/>
    <col min="11010" max="11010" width="13.875" style="95" customWidth="1"/>
    <col min="11011" max="11011" width="2" style="95" customWidth="1"/>
    <col min="11012" max="11012" width="72.875" style="95" customWidth="1"/>
    <col min="11013" max="11264" width="9" style="95"/>
    <col min="11265" max="11265" width="7.625" style="95" customWidth="1"/>
    <col min="11266" max="11266" width="13.875" style="95" customWidth="1"/>
    <col min="11267" max="11267" width="2" style="95" customWidth="1"/>
    <col min="11268" max="11268" width="72.875" style="95" customWidth="1"/>
    <col min="11269" max="11520" width="9" style="95"/>
    <col min="11521" max="11521" width="7.625" style="95" customWidth="1"/>
    <col min="11522" max="11522" width="13.875" style="95" customWidth="1"/>
    <col min="11523" max="11523" width="2" style="95" customWidth="1"/>
    <col min="11524" max="11524" width="72.875" style="95" customWidth="1"/>
    <col min="11525" max="11776" width="9" style="95"/>
    <col min="11777" max="11777" width="7.625" style="95" customWidth="1"/>
    <col min="11778" max="11778" width="13.875" style="95" customWidth="1"/>
    <col min="11779" max="11779" width="2" style="95" customWidth="1"/>
    <col min="11780" max="11780" width="72.875" style="95" customWidth="1"/>
    <col min="11781" max="12032" width="9" style="95"/>
    <col min="12033" max="12033" width="7.625" style="95" customWidth="1"/>
    <col min="12034" max="12034" width="13.875" style="95" customWidth="1"/>
    <col min="12035" max="12035" width="2" style="95" customWidth="1"/>
    <col min="12036" max="12036" width="72.875" style="95" customWidth="1"/>
    <col min="12037" max="12288" width="9" style="95"/>
    <col min="12289" max="12289" width="7.625" style="95" customWidth="1"/>
    <col min="12290" max="12290" width="13.875" style="95" customWidth="1"/>
    <col min="12291" max="12291" width="2" style="95" customWidth="1"/>
    <col min="12292" max="12292" width="72.875" style="95" customWidth="1"/>
    <col min="12293" max="12544" width="9" style="95"/>
    <col min="12545" max="12545" width="7.625" style="95" customWidth="1"/>
    <col min="12546" max="12546" width="13.875" style="95" customWidth="1"/>
    <col min="12547" max="12547" width="2" style="95" customWidth="1"/>
    <col min="12548" max="12548" width="72.875" style="95" customWidth="1"/>
    <col min="12549" max="12800" width="9" style="95"/>
    <col min="12801" max="12801" width="7.625" style="95" customWidth="1"/>
    <col min="12802" max="12802" width="13.875" style="95" customWidth="1"/>
    <col min="12803" max="12803" width="2" style="95" customWidth="1"/>
    <col min="12804" max="12804" width="72.875" style="95" customWidth="1"/>
    <col min="12805" max="13056" width="9" style="95"/>
    <col min="13057" max="13057" width="7.625" style="95" customWidth="1"/>
    <col min="13058" max="13058" width="13.875" style="95" customWidth="1"/>
    <col min="13059" max="13059" width="2" style="95" customWidth="1"/>
    <col min="13060" max="13060" width="72.875" style="95" customWidth="1"/>
    <col min="13061" max="13312" width="9" style="95"/>
    <col min="13313" max="13313" width="7.625" style="95" customWidth="1"/>
    <col min="13314" max="13314" width="13.875" style="95" customWidth="1"/>
    <col min="13315" max="13315" width="2" style="95" customWidth="1"/>
    <col min="13316" max="13316" width="72.875" style="95" customWidth="1"/>
    <col min="13317" max="13568" width="9" style="95"/>
    <col min="13569" max="13569" width="7.625" style="95" customWidth="1"/>
    <col min="13570" max="13570" width="13.875" style="95" customWidth="1"/>
    <col min="13571" max="13571" width="2" style="95" customWidth="1"/>
    <col min="13572" max="13572" width="72.875" style="95" customWidth="1"/>
    <col min="13573" max="13824" width="9" style="95"/>
    <col min="13825" max="13825" width="7.625" style="95" customWidth="1"/>
    <col min="13826" max="13826" width="13.875" style="95" customWidth="1"/>
    <col min="13827" max="13827" width="2" style="95" customWidth="1"/>
    <col min="13828" max="13828" width="72.875" style="95" customWidth="1"/>
    <col min="13829" max="14080" width="9" style="95"/>
    <col min="14081" max="14081" width="7.625" style="95" customWidth="1"/>
    <col min="14082" max="14082" width="13.875" style="95" customWidth="1"/>
    <col min="14083" max="14083" width="2" style="95" customWidth="1"/>
    <col min="14084" max="14084" width="72.875" style="95" customWidth="1"/>
    <col min="14085" max="14336" width="9" style="95"/>
    <col min="14337" max="14337" width="7.625" style="95" customWidth="1"/>
    <col min="14338" max="14338" width="13.875" style="95" customWidth="1"/>
    <col min="14339" max="14339" width="2" style="95" customWidth="1"/>
    <col min="14340" max="14340" width="72.875" style="95" customWidth="1"/>
    <col min="14341" max="14592" width="9" style="95"/>
    <col min="14593" max="14593" width="7.625" style="95" customWidth="1"/>
    <col min="14594" max="14594" width="13.875" style="95" customWidth="1"/>
    <col min="14595" max="14595" width="2" style="95" customWidth="1"/>
    <col min="14596" max="14596" width="72.875" style="95" customWidth="1"/>
    <col min="14597" max="14848" width="9" style="95"/>
    <col min="14849" max="14849" width="7.625" style="95" customWidth="1"/>
    <col min="14850" max="14850" width="13.875" style="95" customWidth="1"/>
    <col min="14851" max="14851" width="2" style="95" customWidth="1"/>
    <col min="14852" max="14852" width="72.875" style="95" customWidth="1"/>
    <col min="14853" max="15104" width="9" style="95"/>
    <col min="15105" max="15105" width="7.625" style="95" customWidth="1"/>
    <col min="15106" max="15106" width="13.875" style="95" customWidth="1"/>
    <col min="15107" max="15107" width="2" style="95" customWidth="1"/>
    <col min="15108" max="15108" width="72.875" style="95" customWidth="1"/>
    <col min="15109" max="15360" width="9" style="95"/>
    <col min="15361" max="15361" width="7.625" style="95" customWidth="1"/>
    <col min="15362" max="15362" width="13.875" style="95" customWidth="1"/>
    <col min="15363" max="15363" width="2" style="95" customWidth="1"/>
    <col min="15364" max="15364" width="72.875" style="95" customWidth="1"/>
    <col min="15365" max="15616" width="9" style="95"/>
    <col min="15617" max="15617" width="7.625" style="95" customWidth="1"/>
    <col min="15618" max="15618" width="13.875" style="95" customWidth="1"/>
    <col min="15619" max="15619" width="2" style="95" customWidth="1"/>
    <col min="15620" max="15620" width="72.875" style="95" customWidth="1"/>
    <col min="15621" max="15872" width="9" style="95"/>
    <col min="15873" max="15873" width="7.625" style="95" customWidth="1"/>
    <col min="15874" max="15874" width="13.875" style="95" customWidth="1"/>
    <col min="15875" max="15875" width="2" style="95" customWidth="1"/>
    <col min="15876" max="15876" width="72.875" style="95" customWidth="1"/>
    <col min="15877" max="16128" width="9" style="95"/>
    <col min="16129" max="16129" width="7.625" style="95" customWidth="1"/>
    <col min="16130" max="16130" width="13.875" style="95" customWidth="1"/>
    <col min="16131" max="16131" width="2" style="95" customWidth="1"/>
    <col min="16132" max="16132" width="72.875" style="95" customWidth="1"/>
    <col min="16133" max="16384" width="9" style="95"/>
  </cols>
  <sheetData>
    <row r="1" spans="1:11" ht="17.25" x14ac:dyDescent="0.15">
      <c r="A1" s="284" t="s">
        <v>171</v>
      </c>
      <c r="B1" s="284"/>
      <c r="C1" s="284"/>
      <c r="D1" s="284"/>
    </row>
    <row r="2" spans="1:11" x14ac:dyDescent="0.15">
      <c r="H2" s="99"/>
      <c r="I2" s="99"/>
      <c r="J2" s="99"/>
      <c r="K2" s="99"/>
    </row>
    <row r="3" spans="1:11" s="100" customFormat="1" ht="12" customHeight="1" x14ac:dyDescent="0.15">
      <c r="A3" s="285" t="s">
        <v>83</v>
      </c>
      <c r="B3" s="286"/>
      <c r="C3" s="286"/>
      <c r="D3" s="287"/>
    </row>
    <row r="4" spans="1:11" s="103" customFormat="1" ht="12" x14ac:dyDescent="0.15">
      <c r="A4" s="101" t="s">
        <v>34</v>
      </c>
      <c r="B4" s="102" t="s">
        <v>35</v>
      </c>
      <c r="C4" s="288" t="s">
        <v>36</v>
      </c>
      <c r="D4" s="289"/>
    </row>
    <row r="5" spans="1:11" s="103" customFormat="1" ht="12" x14ac:dyDescent="0.15">
      <c r="A5" s="276" t="s">
        <v>84</v>
      </c>
      <c r="B5" s="290" t="s">
        <v>85</v>
      </c>
      <c r="C5" s="213" t="s">
        <v>86</v>
      </c>
      <c r="D5" s="209" t="s">
        <v>87</v>
      </c>
      <c r="E5" s="91"/>
      <c r="F5" s="91"/>
      <c r="G5" s="91"/>
      <c r="I5" s="91"/>
      <c r="J5" s="91"/>
    </row>
    <row r="6" spans="1:11" s="103" customFormat="1" ht="12" x14ac:dyDescent="0.15">
      <c r="A6" s="277"/>
      <c r="B6" s="290"/>
      <c r="C6" s="214" t="s">
        <v>86</v>
      </c>
      <c r="D6" s="104" t="s">
        <v>88</v>
      </c>
      <c r="E6" s="91"/>
      <c r="F6" s="91"/>
      <c r="G6" s="91"/>
      <c r="I6" s="91"/>
      <c r="J6" s="91"/>
    </row>
    <row r="7" spans="1:11" s="103" customFormat="1" ht="12" x14ac:dyDescent="0.15">
      <c r="A7" s="277"/>
      <c r="B7" s="290"/>
      <c r="C7" s="214" t="s">
        <v>86</v>
      </c>
      <c r="D7" s="104" t="s">
        <v>89</v>
      </c>
      <c r="E7" s="91"/>
      <c r="F7" s="91"/>
      <c r="G7" s="91"/>
      <c r="I7" s="91"/>
      <c r="J7" s="91"/>
    </row>
    <row r="8" spans="1:11" s="103" customFormat="1" ht="12" x14ac:dyDescent="0.15">
      <c r="A8" s="277"/>
      <c r="B8" s="272" t="s">
        <v>42</v>
      </c>
      <c r="C8" s="213" t="s">
        <v>86</v>
      </c>
      <c r="D8" s="209" t="s">
        <v>90</v>
      </c>
      <c r="E8" s="91"/>
      <c r="F8" s="91"/>
      <c r="G8" s="91"/>
      <c r="I8" s="91"/>
      <c r="J8" s="91"/>
    </row>
    <row r="9" spans="1:11" s="103" customFormat="1" ht="12" x14ac:dyDescent="0.15">
      <c r="A9" s="277"/>
      <c r="B9" s="279"/>
      <c r="C9" s="214" t="s">
        <v>86</v>
      </c>
      <c r="D9" s="104" t="s">
        <v>91</v>
      </c>
      <c r="E9" s="91"/>
      <c r="F9" s="91"/>
      <c r="G9" s="91"/>
      <c r="I9" s="91"/>
      <c r="J9" s="91"/>
    </row>
    <row r="10" spans="1:11" s="103" customFormat="1" ht="22.5" x14ac:dyDescent="0.15">
      <c r="A10" s="277"/>
      <c r="B10" s="279"/>
      <c r="C10" s="214" t="s">
        <v>86</v>
      </c>
      <c r="D10" s="104" t="s">
        <v>92</v>
      </c>
      <c r="E10" s="91"/>
      <c r="F10" s="91"/>
      <c r="G10" s="91"/>
      <c r="I10" s="91"/>
      <c r="J10" s="91"/>
    </row>
    <row r="11" spans="1:11" s="103" customFormat="1" ht="12" x14ac:dyDescent="0.15">
      <c r="A11" s="276" t="s">
        <v>93</v>
      </c>
      <c r="B11" s="272" t="s">
        <v>46</v>
      </c>
      <c r="C11" s="213" t="s">
        <v>86</v>
      </c>
      <c r="D11" s="209" t="s">
        <v>94</v>
      </c>
      <c r="E11" s="91"/>
      <c r="F11" s="91"/>
      <c r="G11" s="91"/>
      <c r="I11" s="91"/>
      <c r="J11" s="91"/>
    </row>
    <row r="12" spans="1:11" s="103" customFormat="1" ht="12" x14ac:dyDescent="0.15">
      <c r="A12" s="277"/>
      <c r="B12" s="279"/>
      <c r="C12" s="214" t="s">
        <v>95</v>
      </c>
      <c r="D12" s="104" t="s">
        <v>96</v>
      </c>
      <c r="E12" s="91"/>
      <c r="F12" s="91"/>
      <c r="G12" s="91"/>
      <c r="I12" s="91"/>
      <c r="J12" s="91"/>
    </row>
    <row r="13" spans="1:11" s="103" customFormat="1" ht="12" x14ac:dyDescent="0.15">
      <c r="A13" s="277"/>
      <c r="B13" s="279"/>
      <c r="C13" s="214" t="s">
        <v>86</v>
      </c>
      <c r="D13" s="104" t="s">
        <v>97</v>
      </c>
      <c r="E13" s="91"/>
      <c r="F13" s="91"/>
      <c r="G13" s="91"/>
      <c r="I13" s="91"/>
      <c r="J13" s="91"/>
    </row>
    <row r="14" spans="1:11" s="103" customFormat="1" ht="12" x14ac:dyDescent="0.15">
      <c r="A14" s="277"/>
      <c r="B14" s="279"/>
      <c r="C14" s="214" t="s">
        <v>86</v>
      </c>
      <c r="D14" s="104" t="s">
        <v>98</v>
      </c>
      <c r="E14" s="91"/>
      <c r="F14" s="91"/>
      <c r="G14" s="91"/>
      <c r="I14" s="91"/>
      <c r="J14" s="91"/>
    </row>
    <row r="15" spans="1:11" s="103" customFormat="1" ht="12" x14ac:dyDescent="0.15">
      <c r="A15" s="277"/>
      <c r="B15" s="272" t="s">
        <v>99</v>
      </c>
      <c r="C15" s="213" t="s">
        <v>86</v>
      </c>
      <c r="D15" s="209" t="s">
        <v>100</v>
      </c>
      <c r="E15" s="91"/>
      <c r="F15" s="91"/>
      <c r="G15" s="91"/>
      <c r="I15" s="91"/>
      <c r="J15" s="91"/>
    </row>
    <row r="16" spans="1:11" s="103" customFormat="1" ht="12" x14ac:dyDescent="0.15">
      <c r="A16" s="277"/>
      <c r="B16" s="279"/>
      <c r="C16" s="214" t="s">
        <v>86</v>
      </c>
      <c r="D16" s="104" t="s">
        <v>101</v>
      </c>
      <c r="E16" s="91"/>
      <c r="F16" s="91"/>
      <c r="G16" s="91"/>
      <c r="I16" s="91"/>
      <c r="J16" s="91"/>
    </row>
    <row r="17" spans="1:10" s="103" customFormat="1" ht="22.5" x14ac:dyDescent="0.15">
      <c r="A17" s="278"/>
      <c r="B17" s="280"/>
      <c r="C17" s="215" t="s">
        <v>86</v>
      </c>
      <c r="D17" s="210" t="s">
        <v>102</v>
      </c>
      <c r="E17" s="91"/>
      <c r="F17" s="91"/>
      <c r="G17" s="91"/>
      <c r="I17" s="91"/>
      <c r="J17" s="91"/>
    </row>
    <row r="18" spans="1:10" s="103" customFormat="1" ht="22.5" x14ac:dyDescent="0.15">
      <c r="A18" s="276" t="s">
        <v>103</v>
      </c>
      <c r="B18" s="281" t="s">
        <v>104</v>
      </c>
      <c r="C18" s="213" t="s">
        <v>86</v>
      </c>
      <c r="D18" s="209" t="s">
        <v>105</v>
      </c>
      <c r="E18" s="91"/>
      <c r="F18" s="91"/>
      <c r="G18" s="91"/>
      <c r="I18" s="91"/>
      <c r="J18" s="91"/>
    </row>
    <row r="19" spans="1:10" s="103" customFormat="1" ht="12" x14ac:dyDescent="0.15">
      <c r="A19" s="246"/>
      <c r="B19" s="282"/>
      <c r="C19" s="214" t="s">
        <v>86</v>
      </c>
      <c r="D19" s="104" t="s">
        <v>106</v>
      </c>
      <c r="E19" s="91"/>
      <c r="F19" s="91"/>
      <c r="G19" s="91"/>
      <c r="I19" s="91"/>
      <c r="J19" s="91"/>
    </row>
    <row r="20" spans="1:10" s="103" customFormat="1" ht="12" x14ac:dyDescent="0.15">
      <c r="A20" s="246"/>
      <c r="B20" s="282"/>
      <c r="C20" s="214" t="s">
        <v>86</v>
      </c>
      <c r="D20" s="104" t="s">
        <v>107</v>
      </c>
      <c r="E20" s="91"/>
      <c r="F20" s="91"/>
      <c r="G20" s="91"/>
      <c r="I20" s="91"/>
      <c r="J20" s="91"/>
    </row>
    <row r="21" spans="1:10" s="103" customFormat="1" ht="12" x14ac:dyDescent="0.15">
      <c r="A21" s="246"/>
      <c r="B21" s="281" t="s">
        <v>108</v>
      </c>
      <c r="C21" s="213" t="s">
        <v>86</v>
      </c>
      <c r="D21" s="209" t="s">
        <v>109</v>
      </c>
      <c r="E21" s="91"/>
      <c r="F21" s="91"/>
      <c r="G21" s="91"/>
      <c r="I21" s="91"/>
      <c r="J21" s="91"/>
    </row>
    <row r="22" spans="1:10" s="103" customFormat="1" ht="12" x14ac:dyDescent="0.15">
      <c r="A22" s="246"/>
      <c r="B22" s="282"/>
      <c r="C22" s="214" t="s">
        <v>86</v>
      </c>
      <c r="D22" s="104" t="s">
        <v>110</v>
      </c>
      <c r="E22" s="91"/>
      <c r="F22" s="91"/>
      <c r="G22" s="91"/>
      <c r="I22" s="91"/>
      <c r="J22" s="91"/>
    </row>
    <row r="23" spans="1:10" s="103" customFormat="1" ht="12" x14ac:dyDescent="0.15">
      <c r="A23" s="246"/>
      <c r="B23" s="282"/>
      <c r="C23" s="214" t="s">
        <v>86</v>
      </c>
      <c r="D23" s="104" t="s">
        <v>111</v>
      </c>
      <c r="E23" s="91"/>
      <c r="F23" s="91"/>
      <c r="G23" s="91"/>
      <c r="I23" s="91"/>
      <c r="J23" s="91"/>
    </row>
    <row r="24" spans="1:10" s="103" customFormat="1" ht="12" x14ac:dyDescent="0.15">
      <c r="A24" s="246"/>
      <c r="B24" s="283"/>
      <c r="C24" s="214" t="s">
        <v>86</v>
      </c>
      <c r="D24" s="210" t="s">
        <v>112</v>
      </c>
      <c r="E24" s="91"/>
      <c r="F24" s="91"/>
      <c r="G24" s="91"/>
      <c r="I24" s="91"/>
      <c r="J24" s="91"/>
    </row>
    <row r="25" spans="1:10" s="103" customFormat="1" ht="12" x14ac:dyDescent="0.15">
      <c r="A25" s="246"/>
      <c r="B25" s="281" t="s">
        <v>113</v>
      </c>
      <c r="C25" s="213" t="s">
        <v>86</v>
      </c>
      <c r="D25" s="211" t="s">
        <v>114</v>
      </c>
      <c r="E25" s="91"/>
      <c r="F25" s="91"/>
      <c r="G25" s="91"/>
      <c r="I25" s="91"/>
      <c r="J25" s="91"/>
    </row>
    <row r="26" spans="1:10" s="103" customFormat="1" ht="12" x14ac:dyDescent="0.15">
      <c r="A26" s="246"/>
      <c r="B26" s="282"/>
      <c r="C26" s="214" t="s">
        <v>86</v>
      </c>
      <c r="D26" s="104" t="s">
        <v>115</v>
      </c>
      <c r="E26" s="91"/>
      <c r="F26" s="91"/>
      <c r="G26" s="91"/>
      <c r="I26" s="91"/>
      <c r="J26" s="91"/>
    </row>
    <row r="27" spans="1:10" s="103" customFormat="1" ht="22.5" x14ac:dyDescent="0.15">
      <c r="A27" s="246"/>
      <c r="B27" s="282"/>
      <c r="C27" s="214" t="s">
        <v>86</v>
      </c>
      <c r="D27" s="104" t="s">
        <v>116</v>
      </c>
      <c r="E27" s="91"/>
      <c r="F27" s="91"/>
      <c r="G27" s="91"/>
      <c r="I27" s="91"/>
      <c r="J27" s="91"/>
    </row>
    <row r="28" spans="1:10" s="103" customFormat="1" ht="12" x14ac:dyDescent="0.15">
      <c r="A28" s="271" t="s">
        <v>117</v>
      </c>
      <c r="B28" s="272" t="s">
        <v>118</v>
      </c>
      <c r="C28" s="213" t="s">
        <v>86</v>
      </c>
      <c r="D28" s="209" t="s">
        <v>119</v>
      </c>
      <c r="E28" s="91"/>
      <c r="F28" s="91"/>
      <c r="G28" s="91"/>
      <c r="I28" s="91"/>
      <c r="J28" s="91"/>
    </row>
    <row r="29" spans="1:10" s="103" customFormat="1" ht="12" x14ac:dyDescent="0.15">
      <c r="A29" s="246"/>
      <c r="B29" s="246"/>
      <c r="C29" s="214" t="s">
        <v>86</v>
      </c>
      <c r="D29" s="104" t="s">
        <v>120</v>
      </c>
      <c r="E29" s="91"/>
      <c r="F29" s="91"/>
      <c r="G29" s="91"/>
      <c r="I29" s="91"/>
      <c r="J29" s="91"/>
    </row>
    <row r="30" spans="1:10" s="103" customFormat="1" ht="22.5" x14ac:dyDescent="0.15">
      <c r="A30" s="246"/>
      <c r="B30" s="246"/>
      <c r="C30" s="214" t="s">
        <v>86</v>
      </c>
      <c r="D30" s="104" t="s">
        <v>121</v>
      </c>
      <c r="E30" s="91"/>
      <c r="F30" s="91"/>
      <c r="G30" s="91"/>
      <c r="I30" s="91"/>
      <c r="J30" s="91"/>
    </row>
    <row r="31" spans="1:10" s="103" customFormat="1" ht="24" x14ac:dyDescent="0.15">
      <c r="A31" s="246"/>
      <c r="B31" s="272" t="s">
        <v>61</v>
      </c>
      <c r="C31" s="213" t="s">
        <v>86</v>
      </c>
      <c r="D31" s="212" t="s">
        <v>122</v>
      </c>
      <c r="E31" s="91"/>
      <c r="F31" s="91"/>
      <c r="G31" s="91"/>
      <c r="I31" s="91"/>
      <c r="J31" s="91"/>
    </row>
    <row r="32" spans="1:10" s="103" customFormat="1" ht="12" x14ac:dyDescent="0.15">
      <c r="A32" s="246"/>
      <c r="B32" s="246"/>
      <c r="C32" s="214" t="s">
        <v>86</v>
      </c>
      <c r="D32" s="104" t="s">
        <v>123</v>
      </c>
      <c r="E32" s="91"/>
      <c r="F32" s="91"/>
      <c r="G32" s="91"/>
      <c r="I32" s="91"/>
      <c r="J32" s="91"/>
    </row>
    <row r="33" spans="1:10" s="103" customFormat="1" ht="12" x14ac:dyDescent="0.15">
      <c r="A33" s="247"/>
      <c r="B33" s="246"/>
      <c r="C33" s="215" t="s">
        <v>124</v>
      </c>
      <c r="D33" s="104" t="s">
        <v>125</v>
      </c>
      <c r="E33" s="91"/>
      <c r="F33" s="91"/>
      <c r="G33" s="91"/>
      <c r="I33" s="91"/>
      <c r="J33" s="91"/>
    </row>
    <row r="34" spans="1:10" s="103" customFormat="1" ht="12" x14ac:dyDescent="0.15">
      <c r="A34" s="105"/>
      <c r="B34" s="106"/>
      <c r="C34" s="107"/>
      <c r="D34" s="108"/>
      <c r="E34" s="91"/>
      <c r="F34" s="91"/>
      <c r="G34" s="91"/>
      <c r="I34" s="91"/>
      <c r="J34" s="91"/>
    </row>
    <row r="35" spans="1:10" s="103" customFormat="1" ht="12" x14ac:dyDescent="0.15">
      <c r="A35" s="273" t="s">
        <v>126</v>
      </c>
      <c r="B35" s="274"/>
      <c r="C35" s="274"/>
      <c r="D35" s="275"/>
    </row>
    <row r="36" spans="1:10" ht="13.5" customHeight="1" x14ac:dyDescent="0.15">
      <c r="A36" s="112" t="s">
        <v>12</v>
      </c>
      <c r="B36" s="112" t="s">
        <v>22</v>
      </c>
      <c r="C36" s="264" t="s">
        <v>0</v>
      </c>
      <c r="D36" s="265"/>
      <c r="E36" s="110"/>
      <c r="F36" s="110"/>
    </row>
    <row r="37" spans="1:10" ht="18" customHeight="1" x14ac:dyDescent="0.15">
      <c r="A37" s="259" t="s">
        <v>187</v>
      </c>
      <c r="B37" s="267" t="s">
        <v>134</v>
      </c>
      <c r="C37" s="206" t="s">
        <v>128</v>
      </c>
      <c r="D37" s="201" t="s">
        <v>190</v>
      </c>
      <c r="E37" s="109"/>
      <c r="F37" s="109"/>
    </row>
    <row r="38" spans="1:10" ht="30.75" customHeight="1" x14ac:dyDescent="0.15">
      <c r="A38" s="260"/>
      <c r="B38" s="268"/>
      <c r="C38" s="207" t="s">
        <v>128</v>
      </c>
      <c r="D38" s="202" t="s">
        <v>191</v>
      </c>
      <c r="E38" s="109"/>
      <c r="F38" s="109"/>
    </row>
    <row r="39" spans="1:10" ht="12.75" customHeight="1" x14ac:dyDescent="0.15">
      <c r="A39" s="260"/>
      <c r="B39" s="269"/>
      <c r="C39" s="207" t="s">
        <v>128</v>
      </c>
      <c r="D39" s="198" t="s">
        <v>192</v>
      </c>
      <c r="E39" s="109"/>
      <c r="F39" s="109"/>
    </row>
    <row r="40" spans="1:10" ht="16.5" customHeight="1" x14ac:dyDescent="0.15">
      <c r="A40" s="260"/>
      <c r="B40" s="269"/>
      <c r="C40" s="207" t="s">
        <v>128</v>
      </c>
      <c r="D40" s="202" t="s">
        <v>193</v>
      </c>
      <c r="E40" s="109"/>
      <c r="F40" s="109"/>
    </row>
    <row r="41" spans="1:10" ht="16.5" customHeight="1" x14ac:dyDescent="0.15">
      <c r="A41" s="260"/>
      <c r="B41" s="269"/>
      <c r="C41" s="207" t="s">
        <v>128</v>
      </c>
      <c r="D41" s="202" t="s">
        <v>194</v>
      </c>
      <c r="E41" s="109"/>
      <c r="F41" s="109"/>
    </row>
    <row r="42" spans="1:10" ht="16.5" customHeight="1" x14ac:dyDescent="0.15">
      <c r="A42" s="260"/>
      <c r="B42" s="269"/>
      <c r="C42" s="207" t="s">
        <v>128</v>
      </c>
      <c r="D42" s="202" t="s">
        <v>195</v>
      </c>
      <c r="E42" s="109"/>
      <c r="F42" s="109"/>
    </row>
    <row r="43" spans="1:10" ht="26.25" customHeight="1" x14ac:dyDescent="0.15">
      <c r="A43" s="260"/>
      <c r="B43" s="269"/>
      <c r="C43" s="207" t="s">
        <v>128</v>
      </c>
      <c r="D43" s="202" t="s">
        <v>196</v>
      </c>
      <c r="E43" s="109"/>
      <c r="F43" s="109"/>
    </row>
    <row r="44" spans="1:10" ht="25.5" customHeight="1" x14ac:dyDescent="0.15">
      <c r="A44" s="260"/>
      <c r="B44" s="270"/>
      <c r="C44" s="208" t="s">
        <v>124</v>
      </c>
      <c r="D44" s="202" t="s">
        <v>197</v>
      </c>
      <c r="E44" s="109"/>
      <c r="F44" s="109"/>
    </row>
    <row r="45" spans="1:10" ht="28.5" customHeight="1" x14ac:dyDescent="0.15">
      <c r="A45" s="260"/>
      <c r="B45" s="267" t="s">
        <v>135</v>
      </c>
      <c r="C45" s="206" t="s">
        <v>128</v>
      </c>
      <c r="D45" s="201" t="s">
        <v>198</v>
      </c>
      <c r="E45" s="109"/>
      <c r="F45" s="109"/>
    </row>
    <row r="46" spans="1:10" ht="30" customHeight="1" x14ac:dyDescent="0.15">
      <c r="A46" s="260"/>
      <c r="B46" s="268"/>
      <c r="C46" s="207" t="s">
        <v>128</v>
      </c>
      <c r="D46" s="202" t="s">
        <v>199</v>
      </c>
      <c r="E46" s="109"/>
      <c r="F46" s="109"/>
    </row>
    <row r="47" spans="1:10" ht="24.75" customHeight="1" x14ac:dyDescent="0.15">
      <c r="A47" s="260"/>
      <c r="B47" s="268"/>
      <c r="C47" s="207" t="s">
        <v>128</v>
      </c>
      <c r="D47" s="202" t="s">
        <v>200</v>
      </c>
      <c r="E47" s="109"/>
      <c r="F47" s="109"/>
    </row>
    <row r="48" spans="1:10" ht="18.75" customHeight="1" x14ac:dyDescent="0.15">
      <c r="A48" s="266"/>
      <c r="B48" s="269"/>
      <c r="C48" s="207" t="s">
        <v>128</v>
      </c>
      <c r="D48" s="204" t="s">
        <v>201</v>
      </c>
      <c r="E48" s="109"/>
      <c r="F48" s="109"/>
    </row>
    <row r="49" spans="1:6" ht="16.5" customHeight="1" x14ac:dyDescent="0.15">
      <c r="A49" s="266"/>
      <c r="B49" s="269"/>
      <c r="C49" s="207" t="s">
        <v>128</v>
      </c>
      <c r="D49" s="204" t="s">
        <v>202</v>
      </c>
      <c r="E49" s="109"/>
      <c r="F49" s="109"/>
    </row>
    <row r="50" spans="1:6" ht="32.25" customHeight="1" x14ac:dyDescent="0.15">
      <c r="A50" s="266"/>
      <c r="B50" s="269"/>
      <c r="C50" s="207" t="s">
        <v>127</v>
      </c>
      <c r="D50" s="204" t="s">
        <v>203</v>
      </c>
      <c r="E50" s="109"/>
      <c r="F50" s="109"/>
    </row>
    <row r="51" spans="1:6" ht="27.75" customHeight="1" x14ac:dyDescent="0.15">
      <c r="A51" s="266"/>
      <c r="B51" s="269"/>
      <c r="C51" s="207" t="s">
        <v>128</v>
      </c>
      <c r="D51" s="198" t="s">
        <v>251</v>
      </c>
      <c r="E51" s="109"/>
      <c r="F51" s="109"/>
    </row>
    <row r="52" spans="1:6" ht="16.5" customHeight="1" x14ac:dyDescent="0.15">
      <c r="A52" s="266"/>
      <c r="B52" s="267" t="s">
        <v>136</v>
      </c>
      <c r="C52" s="206" t="s">
        <v>128</v>
      </c>
      <c r="D52" s="201" t="s">
        <v>204</v>
      </c>
      <c r="E52" s="111"/>
      <c r="F52" s="111"/>
    </row>
    <row r="53" spans="1:6" ht="16.5" customHeight="1" x14ac:dyDescent="0.15">
      <c r="A53" s="266"/>
      <c r="B53" s="268"/>
      <c r="C53" s="207" t="s">
        <v>128</v>
      </c>
      <c r="D53" s="202" t="s">
        <v>252</v>
      </c>
      <c r="E53" s="111"/>
      <c r="F53" s="111"/>
    </row>
    <row r="54" spans="1:6" ht="30" customHeight="1" x14ac:dyDescent="0.15">
      <c r="A54" s="266"/>
      <c r="B54" s="268"/>
      <c r="C54" s="207" t="s">
        <v>128</v>
      </c>
      <c r="D54" s="202" t="s">
        <v>205</v>
      </c>
      <c r="E54" s="110"/>
      <c r="F54" s="110"/>
    </row>
    <row r="55" spans="1:6" ht="18" customHeight="1" x14ac:dyDescent="0.15">
      <c r="A55" s="266"/>
      <c r="B55" s="268"/>
      <c r="C55" s="207" t="s">
        <v>206</v>
      </c>
      <c r="D55" s="202" t="s">
        <v>254</v>
      </c>
      <c r="E55" s="110"/>
      <c r="F55" s="110"/>
    </row>
    <row r="56" spans="1:6" ht="27.75" customHeight="1" x14ac:dyDescent="0.15">
      <c r="A56" s="266"/>
      <c r="B56" s="268"/>
      <c r="C56" s="208" t="s">
        <v>127</v>
      </c>
      <c r="D56" s="200" t="s">
        <v>253</v>
      </c>
      <c r="E56" s="110"/>
      <c r="F56" s="110"/>
    </row>
    <row r="57" spans="1:6" ht="13.5" customHeight="1" x14ac:dyDescent="0.15">
      <c r="A57" s="199" t="s">
        <v>137</v>
      </c>
      <c r="B57" s="112" t="s">
        <v>22</v>
      </c>
      <c r="C57" s="257" t="s">
        <v>0</v>
      </c>
      <c r="D57" s="258"/>
      <c r="E57" s="111"/>
      <c r="F57" s="111"/>
    </row>
    <row r="58" spans="1:6" x14ac:dyDescent="0.15">
      <c r="A58" s="259" t="s">
        <v>189</v>
      </c>
      <c r="B58" s="259" t="s">
        <v>133</v>
      </c>
      <c r="C58" s="206" t="s">
        <v>128</v>
      </c>
      <c r="D58" s="201" t="s">
        <v>207</v>
      </c>
    </row>
    <row r="59" spans="1:6" ht="22.5" x14ac:dyDescent="0.15">
      <c r="A59" s="260"/>
      <c r="B59" s="260"/>
      <c r="C59" s="207" t="s">
        <v>128</v>
      </c>
      <c r="D59" s="202" t="s">
        <v>208</v>
      </c>
    </row>
    <row r="60" spans="1:6" x14ac:dyDescent="0.15">
      <c r="A60" s="260"/>
      <c r="B60" s="260"/>
      <c r="C60" s="207" t="s">
        <v>128</v>
      </c>
      <c r="D60" s="202" t="s">
        <v>255</v>
      </c>
    </row>
    <row r="61" spans="1:6" ht="22.5" x14ac:dyDescent="0.15">
      <c r="A61" s="260"/>
      <c r="B61" s="260"/>
      <c r="C61" s="207" t="s">
        <v>128</v>
      </c>
      <c r="D61" s="202" t="s">
        <v>209</v>
      </c>
    </row>
    <row r="62" spans="1:6" ht="22.5" x14ac:dyDescent="0.15">
      <c r="A62" s="260"/>
      <c r="B62" s="260"/>
      <c r="C62" s="207" t="s">
        <v>128</v>
      </c>
      <c r="D62" s="202" t="s">
        <v>210</v>
      </c>
    </row>
    <row r="63" spans="1:6" ht="22.5" x14ac:dyDescent="0.15">
      <c r="A63" s="260"/>
      <c r="B63" s="262"/>
      <c r="C63" s="207" t="s">
        <v>128</v>
      </c>
      <c r="D63" s="202" t="s">
        <v>211</v>
      </c>
    </row>
    <row r="64" spans="1:6" ht="22.5" x14ac:dyDescent="0.15">
      <c r="A64" s="260"/>
      <c r="B64" s="262"/>
      <c r="C64" s="207" t="s">
        <v>128</v>
      </c>
      <c r="D64" s="202" t="s">
        <v>256</v>
      </c>
    </row>
    <row r="65" spans="1:4" ht="22.5" x14ac:dyDescent="0.15">
      <c r="A65" s="260"/>
      <c r="B65" s="259" t="s">
        <v>135</v>
      </c>
      <c r="C65" s="206" t="s">
        <v>128</v>
      </c>
      <c r="D65" s="203" t="s">
        <v>212</v>
      </c>
    </row>
    <row r="66" spans="1:4" ht="22.5" x14ac:dyDescent="0.15">
      <c r="A66" s="260"/>
      <c r="B66" s="260"/>
      <c r="C66" s="207" t="s">
        <v>128</v>
      </c>
      <c r="D66" s="204" t="s">
        <v>213</v>
      </c>
    </row>
    <row r="67" spans="1:4" ht="22.5" x14ac:dyDescent="0.15">
      <c r="A67" s="260"/>
      <c r="B67" s="260"/>
      <c r="C67" s="207" t="s">
        <v>128</v>
      </c>
      <c r="D67" s="205" t="s">
        <v>214</v>
      </c>
    </row>
    <row r="68" spans="1:4" ht="22.5" x14ac:dyDescent="0.15">
      <c r="A68" s="261"/>
      <c r="B68" s="260"/>
      <c r="C68" s="207" t="s">
        <v>128</v>
      </c>
      <c r="D68" s="204" t="s">
        <v>215</v>
      </c>
    </row>
    <row r="69" spans="1:4" ht="22.5" x14ac:dyDescent="0.15">
      <c r="A69" s="261"/>
      <c r="B69" s="260"/>
      <c r="C69" s="207" t="s">
        <v>128</v>
      </c>
      <c r="D69" s="205" t="s">
        <v>216</v>
      </c>
    </row>
    <row r="70" spans="1:4" ht="22.5" x14ac:dyDescent="0.15">
      <c r="A70" s="261"/>
      <c r="B70" s="260"/>
      <c r="C70" s="207" t="s">
        <v>130</v>
      </c>
      <c r="D70" s="204" t="s">
        <v>217</v>
      </c>
    </row>
    <row r="71" spans="1:4" x14ac:dyDescent="0.15">
      <c r="A71" s="261"/>
      <c r="B71" s="259" t="s">
        <v>132</v>
      </c>
      <c r="C71" s="206" t="s">
        <v>128</v>
      </c>
      <c r="D71" s="203" t="s">
        <v>218</v>
      </c>
    </row>
    <row r="72" spans="1:4" x14ac:dyDescent="0.15">
      <c r="A72" s="261"/>
      <c r="B72" s="260"/>
      <c r="C72" s="207" t="s">
        <v>128</v>
      </c>
      <c r="D72" s="204" t="s">
        <v>219</v>
      </c>
    </row>
    <row r="73" spans="1:4" ht="22.5" x14ac:dyDescent="0.15">
      <c r="A73" s="261"/>
      <c r="B73" s="260"/>
      <c r="C73" s="207" t="s">
        <v>128</v>
      </c>
      <c r="D73" s="204" t="s">
        <v>220</v>
      </c>
    </row>
    <row r="74" spans="1:4" ht="22.5" x14ac:dyDescent="0.15">
      <c r="A74" s="261"/>
      <c r="B74" s="260"/>
      <c r="C74" s="207" t="s">
        <v>128</v>
      </c>
      <c r="D74" s="204" t="s">
        <v>221</v>
      </c>
    </row>
    <row r="75" spans="1:4" x14ac:dyDescent="0.15">
      <c r="A75" s="259" t="s">
        <v>185</v>
      </c>
      <c r="B75" s="259" t="s">
        <v>133</v>
      </c>
      <c r="C75" s="206" t="s">
        <v>129</v>
      </c>
      <c r="D75" s="201" t="s">
        <v>222</v>
      </c>
    </row>
    <row r="76" spans="1:4" x14ac:dyDescent="0.15">
      <c r="A76" s="260"/>
      <c r="B76" s="260"/>
      <c r="C76" s="207" t="s">
        <v>128</v>
      </c>
      <c r="D76" s="202" t="s">
        <v>223</v>
      </c>
    </row>
    <row r="77" spans="1:4" ht="22.5" x14ac:dyDescent="0.15">
      <c r="A77" s="260"/>
      <c r="B77" s="262"/>
      <c r="C77" s="207" t="s">
        <v>128</v>
      </c>
      <c r="D77" s="202" t="s">
        <v>224</v>
      </c>
    </row>
    <row r="78" spans="1:4" ht="22.5" x14ac:dyDescent="0.15">
      <c r="A78" s="260"/>
      <c r="B78" s="262"/>
      <c r="C78" s="207" t="s">
        <v>86</v>
      </c>
      <c r="D78" s="202" t="s">
        <v>225</v>
      </c>
    </row>
    <row r="79" spans="1:4" ht="22.5" x14ac:dyDescent="0.15">
      <c r="A79" s="260"/>
      <c r="B79" s="262"/>
      <c r="C79" s="207" t="s">
        <v>128</v>
      </c>
      <c r="D79" s="202" t="s">
        <v>226</v>
      </c>
    </row>
    <row r="80" spans="1:4" ht="22.5" x14ac:dyDescent="0.15">
      <c r="A80" s="260"/>
      <c r="B80" s="263"/>
      <c r="C80" s="207" t="s">
        <v>128</v>
      </c>
      <c r="D80" s="204" t="s">
        <v>227</v>
      </c>
    </row>
    <row r="81" spans="1:4" x14ac:dyDescent="0.15">
      <c r="A81" s="260"/>
      <c r="B81" s="259" t="s">
        <v>135</v>
      </c>
      <c r="C81" s="206" t="s">
        <v>129</v>
      </c>
      <c r="D81" s="203" t="s">
        <v>228</v>
      </c>
    </row>
    <row r="82" spans="1:4" ht="22.5" x14ac:dyDescent="0.15">
      <c r="A82" s="260"/>
      <c r="B82" s="260"/>
      <c r="C82" s="207" t="s">
        <v>131</v>
      </c>
      <c r="D82" s="204" t="s">
        <v>229</v>
      </c>
    </row>
    <row r="83" spans="1:4" ht="33.75" x14ac:dyDescent="0.15">
      <c r="A83" s="260"/>
      <c r="B83" s="260"/>
      <c r="C83" s="207" t="s">
        <v>128</v>
      </c>
      <c r="D83" s="205" t="s">
        <v>230</v>
      </c>
    </row>
    <row r="84" spans="1:4" x14ac:dyDescent="0.15">
      <c r="A84" s="261"/>
      <c r="B84" s="260"/>
      <c r="C84" s="207" t="s">
        <v>129</v>
      </c>
      <c r="D84" s="204" t="s">
        <v>231</v>
      </c>
    </row>
    <row r="85" spans="1:4" ht="22.5" x14ac:dyDescent="0.15">
      <c r="A85" s="261"/>
      <c r="B85" s="260"/>
      <c r="C85" s="207" t="s">
        <v>127</v>
      </c>
      <c r="D85" s="204" t="s">
        <v>232</v>
      </c>
    </row>
    <row r="86" spans="1:4" x14ac:dyDescent="0.15">
      <c r="A86" s="261"/>
      <c r="B86" s="260"/>
      <c r="C86" s="207" t="s">
        <v>131</v>
      </c>
      <c r="D86" s="204" t="s">
        <v>233</v>
      </c>
    </row>
    <row r="87" spans="1:4" ht="22.5" x14ac:dyDescent="0.15">
      <c r="A87" s="261"/>
      <c r="B87" s="260"/>
      <c r="C87" s="207" t="s">
        <v>128</v>
      </c>
      <c r="D87" s="204" t="s">
        <v>234</v>
      </c>
    </row>
    <row r="88" spans="1:4" x14ac:dyDescent="0.15">
      <c r="A88" s="261"/>
      <c r="B88" s="260"/>
      <c r="C88" s="207" t="s">
        <v>129</v>
      </c>
      <c r="D88" s="204" t="s">
        <v>235</v>
      </c>
    </row>
    <row r="89" spans="1:4" x14ac:dyDescent="0.15">
      <c r="A89" s="261"/>
      <c r="B89" s="260"/>
      <c r="C89" s="207" t="s">
        <v>127</v>
      </c>
      <c r="D89" s="204" t="s">
        <v>236</v>
      </c>
    </row>
    <row r="90" spans="1:4" ht="22.5" x14ac:dyDescent="0.15">
      <c r="A90" s="261"/>
      <c r="B90" s="259" t="s">
        <v>132</v>
      </c>
      <c r="C90" s="206" t="s">
        <v>130</v>
      </c>
      <c r="D90" s="203" t="s">
        <v>237</v>
      </c>
    </row>
    <row r="91" spans="1:4" x14ac:dyDescent="0.15">
      <c r="A91" s="261"/>
      <c r="B91" s="260"/>
      <c r="C91" s="207" t="s">
        <v>131</v>
      </c>
      <c r="D91" s="204" t="s">
        <v>238</v>
      </c>
    </row>
    <row r="92" spans="1:4" ht="22.5" x14ac:dyDescent="0.15">
      <c r="A92" s="261"/>
      <c r="B92" s="260"/>
      <c r="C92" s="207" t="s">
        <v>128</v>
      </c>
      <c r="D92" s="204" t="s">
        <v>239</v>
      </c>
    </row>
    <row r="93" spans="1:4" x14ac:dyDescent="0.15">
      <c r="A93" s="261"/>
      <c r="B93" s="260"/>
      <c r="C93" s="207" t="s">
        <v>128</v>
      </c>
      <c r="D93" s="204" t="s">
        <v>240</v>
      </c>
    </row>
  </sheetData>
  <mergeCells count="31">
    <mergeCell ref="A1:D1"/>
    <mergeCell ref="A3:D3"/>
    <mergeCell ref="C4:D4"/>
    <mergeCell ref="A5:A10"/>
    <mergeCell ref="B5:B7"/>
    <mergeCell ref="B8:B10"/>
    <mergeCell ref="A28:A33"/>
    <mergeCell ref="B28:B30"/>
    <mergeCell ref="B31:B33"/>
    <mergeCell ref="A35:D35"/>
    <mergeCell ref="A11:A17"/>
    <mergeCell ref="B11:B14"/>
    <mergeCell ref="B15:B17"/>
    <mergeCell ref="A18:A27"/>
    <mergeCell ref="B18:B20"/>
    <mergeCell ref="B21:B24"/>
    <mergeCell ref="B25:B27"/>
    <mergeCell ref="C36:D36"/>
    <mergeCell ref="A37:A56"/>
    <mergeCell ref="B37:B44"/>
    <mergeCell ref="B45:B51"/>
    <mergeCell ref="B52:B56"/>
    <mergeCell ref="C57:D57"/>
    <mergeCell ref="A75:A93"/>
    <mergeCell ref="B75:B80"/>
    <mergeCell ref="B81:B89"/>
    <mergeCell ref="B90:B93"/>
    <mergeCell ref="A58:A74"/>
    <mergeCell ref="B58:B64"/>
    <mergeCell ref="B65:B70"/>
    <mergeCell ref="B71:B74"/>
  </mergeCells>
  <phoneticPr fontId="2"/>
  <printOptions horizontalCentered="1"/>
  <pageMargins left="0.59055118110236227" right="0.59055118110236227" top="0.43307086614173229" bottom="0.23622047244094491" header="0.31496062992125984" footer="0.19685039370078741"/>
  <pageSetup paperSize="9" scale="72" fitToHeight="4" orientation="portrait" r:id="rId1"/>
  <headerFooter alignWithMargins="0">
    <oddFooter>&amp;C&amp;P / &amp;N &amp;R&amp;"ＭＳ Ｐゴシック,標準"（&amp;"ARIAL,標準"C&amp;"ＭＳ Ｐゴシック,標準"）厚生労働省</oddFooter>
  </headerFooter>
  <rowBreaks count="1" manualBreakCount="1">
    <brk id="56"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2"/>
  <sheetViews>
    <sheetView showGridLines="0" view="pageBreakPreview" topLeftCell="B1" zoomScale="85" zoomScaleNormal="85" zoomScaleSheetLayoutView="85" workbookViewId="0">
      <selection activeCell="L7" sqref="L7:AO11"/>
    </sheetView>
  </sheetViews>
  <sheetFormatPr defaultColWidth="2.625" defaultRowHeight="13.5" x14ac:dyDescent="0.15"/>
  <cols>
    <col min="1" max="1" width="0.75" style="113" customWidth="1"/>
    <col min="2" max="2" width="3.25" style="113" customWidth="1"/>
    <col min="3" max="4" width="4.5" style="113" customWidth="1"/>
    <col min="5" max="5" width="13.25" style="113" customWidth="1"/>
    <col min="6" max="8" width="7.25" style="113" customWidth="1"/>
    <col min="9" max="20" width="2.625" style="113" customWidth="1"/>
    <col min="21" max="21" width="2.75" style="113" customWidth="1"/>
    <col min="22" max="256" width="2.625" style="113"/>
    <col min="257" max="257" width="0.75" style="113" customWidth="1"/>
    <col min="258" max="258" width="3.25" style="113" customWidth="1"/>
    <col min="259" max="260" width="4.5" style="113" customWidth="1"/>
    <col min="261" max="261" width="13.25" style="113" customWidth="1"/>
    <col min="262" max="264" width="7.25" style="113" customWidth="1"/>
    <col min="265" max="276" width="2.625" style="113" customWidth="1"/>
    <col min="277" max="277" width="2.75" style="113" customWidth="1"/>
    <col min="278" max="512" width="2.625" style="113"/>
    <col min="513" max="513" width="0.75" style="113" customWidth="1"/>
    <col min="514" max="514" width="3.25" style="113" customWidth="1"/>
    <col min="515" max="516" width="4.5" style="113" customWidth="1"/>
    <col min="517" max="517" width="13.25" style="113" customWidth="1"/>
    <col min="518" max="520" width="7.25" style="113" customWidth="1"/>
    <col min="521" max="532" width="2.625" style="113" customWidth="1"/>
    <col min="533" max="533" width="2.75" style="113" customWidth="1"/>
    <col min="534" max="768" width="2.625" style="113"/>
    <col min="769" max="769" width="0.75" style="113" customWidth="1"/>
    <col min="770" max="770" width="3.25" style="113" customWidth="1"/>
    <col min="771" max="772" width="4.5" style="113" customWidth="1"/>
    <col min="773" max="773" width="13.25" style="113" customWidth="1"/>
    <col min="774" max="776" width="7.25" style="113" customWidth="1"/>
    <col min="777" max="788" width="2.625" style="113" customWidth="1"/>
    <col min="789" max="789" width="2.75" style="113" customWidth="1"/>
    <col min="790" max="1024" width="2.625" style="113"/>
    <col min="1025" max="1025" width="0.75" style="113" customWidth="1"/>
    <col min="1026" max="1026" width="3.25" style="113" customWidth="1"/>
    <col min="1027" max="1028" width="4.5" style="113" customWidth="1"/>
    <col min="1029" max="1029" width="13.25" style="113" customWidth="1"/>
    <col min="1030" max="1032" width="7.25" style="113" customWidth="1"/>
    <col min="1033" max="1044" width="2.625" style="113" customWidth="1"/>
    <col min="1045" max="1045" width="2.75" style="113" customWidth="1"/>
    <col min="1046" max="1280" width="2.625" style="113"/>
    <col min="1281" max="1281" width="0.75" style="113" customWidth="1"/>
    <col min="1282" max="1282" width="3.25" style="113" customWidth="1"/>
    <col min="1283" max="1284" width="4.5" style="113" customWidth="1"/>
    <col min="1285" max="1285" width="13.25" style="113" customWidth="1"/>
    <col min="1286" max="1288" width="7.25" style="113" customWidth="1"/>
    <col min="1289" max="1300" width="2.625" style="113" customWidth="1"/>
    <col min="1301" max="1301" width="2.75" style="113" customWidth="1"/>
    <col min="1302" max="1536" width="2.625" style="113"/>
    <col min="1537" max="1537" width="0.75" style="113" customWidth="1"/>
    <col min="1538" max="1538" width="3.25" style="113" customWidth="1"/>
    <col min="1539" max="1540" width="4.5" style="113" customWidth="1"/>
    <col min="1541" max="1541" width="13.25" style="113" customWidth="1"/>
    <col min="1542" max="1544" width="7.25" style="113" customWidth="1"/>
    <col min="1545" max="1556" width="2.625" style="113" customWidth="1"/>
    <col min="1557" max="1557" width="2.75" style="113" customWidth="1"/>
    <col min="1558" max="1792" width="2.625" style="113"/>
    <col min="1793" max="1793" width="0.75" style="113" customWidth="1"/>
    <col min="1794" max="1794" width="3.25" style="113" customWidth="1"/>
    <col min="1795" max="1796" width="4.5" style="113" customWidth="1"/>
    <col min="1797" max="1797" width="13.25" style="113" customWidth="1"/>
    <col min="1798" max="1800" width="7.25" style="113" customWidth="1"/>
    <col min="1801" max="1812" width="2.625" style="113" customWidth="1"/>
    <col min="1813" max="1813" width="2.75" style="113" customWidth="1"/>
    <col min="1814" max="2048" width="2.625" style="113"/>
    <col min="2049" max="2049" width="0.75" style="113" customWidth="1"/>
    <col min="2050" max="2050" width="3.25" style="113" customWidth="1"/>
    <col min="2051" max="2052" width="4.5" style="113" customWidth="1"/>
    <col min="2053" max="2053" width="13.25" style="113" customWidth="1"/>
    <col min="2054" max="2056" width="7.25" style="113" customWidth="1"/>
    <col min="2057" max="2068" width="2.625" style="113" customWidth="1"/>
    <col min="2069" max="2069" width="2.75" style="113" customWidth="1"/>
    <col min="2070" max="2304" width="2.625" style="113"/>
    <col min="2305" max="2305" width="0.75" style="113" customWidth="1"/>
    <col min="2306" max="2306" width="3.25" style="113" customWidth="1"/>
    <col min="2307" max="2308" width="4.5" style="113" customWidth="1"/>
    <col min="2309" max="2309" width="13.25" style="113" customWidth="1"/>
    <col min="2310" max="2312" width="7.25" style="113" customWidth="1"/>
    <col min="2313" max="2324" width="2.625" style="113" customWidth="1"/>
    <col min="2325" max="2325" width="2.75" style="113" customWidth="1"/>
    <col min="2326" max="2560" width="2.625" style="113"/>
    <col min="2561" max="2561" width="0.75" style="113" customWidth="1"/>
    <col min="2562" max="2562" width="3.25" style="113" customWidth="1"/>
    <col min="2563" max="2564" width="4.5" style="113" customWidth="1"/>
    <col min="2565" max="2565" width="13.25" style="113" customWidth="1"/>
    <col min="2566" max="2568" width="7.25" style="113" customWidth="1"/>
    <col min="2569" max="2580" width="2.625" style="113" customWidth="1"/>
    <col min="2581" max="2581" width="2.75" style="113" customWidth="1"/>
    <col min="2582" max="2816" width="2.625" style="113"/>
    <col min="2817" max="2817" width="0.75" style="113" customWidth="1"/>
    <col min="2818" max="2818" width="3.25" style="113" customWidth="1"/>
    <col min="2819" max="2820" width="4.5" style="113" customWidth="1"/>
    <col min="2821" max="2821" width="13.25" style="113" customWidth="1"/>
    <col min="2822" max="2824" width="7.25" style="113" customWidth="1"/>
    <col min="2825" max="2836" width="2.625" style="113" customWidth="1"/>
    <col min="2837" max="2837" width="2.75" style="113" customWidth="1"/>
    <col min="2838" max="3072" width="2.625" style="113"/>
    <col min="3073" max="3073" width="0.75" style="113" customWidth="1"/>
    <col min="3074" max="3074" width="3.25" style="113" customWidth="1"/>
    <col min="3075" max="3076" width="4.5" style="113" customWidth="1"/>
    <col min="3077" max="3077" width="13.25" style="113" customWidth="1"/>
    <col min="3078" max="3080" width="7.25" style="113" customWidth="1"/>
    <col min="3081" max="3092" width="2.625" style="113" customWidth="1"/>
    <col min="3093" max="3093" width="2.75" style="113" customWidth="1"/>
    <col min="3094" max="3328" width="2.625" style="113"/>
    <col min="3329" max="3329" width="0.75" style="113" customWidth="1"/>
    <col min="3330" max="3330" width="3.25" style="113" customWidth="1"/>
    <col min="3331" max="3332" width="4.5" style="113" customWidth="1"/>
    <col min="3333" max="3333" width="13.25" style="113" customWidth="1"/>
    <col min="3334" max="3336" width="7.25" style="113" customWidth="1"/>
    <col min="3337" max="3348" width="2.625" style="113" customWidth="1"/>
    <col min="3349" max="3349" width="2.75" style="113" customWidth="1"/>
    <col min="3350" max="3584" width="2.625" style="113"/>
    <col min="3585" max="3585" width="0.75" style="113" customWidth="1"/>
    <col min="3586" max="3586" width="3.25" style="113" customWidth="1"/>
    <col min="3587" max="3588" width="4.5" style="113" customWidth="1"/>
    <col min="3589" max="3589" width="13.25" style="113" customWidth="1"/>
    <col min="3590" max="3592" width="7.25" style="113" customWidth="1"/>
    <col min="3593" max="3604" width="2.625" style="113" customWidth="1"/>
    <col min="3605" max="3605" width="2.75" style="113" customWidth="1"/>
    <col min="3606" max="3840" width="2.625" style="113"/>
    <col min="3841" max="3841" width="0.75" style="113" customWidth="1"/>
    <col min="3842" max="3842" width="3.25" style="113" customWidth="1"/>
    <col min="3843" max="3844" width="4.5" style="113" customWidth="1"/>
    <col min="3845" max="3845" width="13.25" style="113" customWidth="1"/>
    <col min="3846" max="3848" width="7.25" style="113" customWidth="1"/>
    <col min="3849" max="3860" width="2.625" style="113" customWidth="1"/>
    <col min="3861" max="3861" width="2.75" style="113" customWidth="1"/>
    <col min="3862" max="4096" width="2.625" style="113"/>
    <col min="4097" max="4097" width="0.75" style="113" customWidth="1"/>
    <col min="4098" max="4098" width="3.25" style="113" customWidth="1"/>
    <col min="4099" max="4100" width="4.5" style="113" customWidth="1"/>
    <col min="4101" max="4101" width="13.25" style="113" customWidth="1"/>
    <col min="4102" max="4104" width="7.25" style="113" customWidth="1"/>
    <col min="4105" max="4116" width="2.625" style="113" customWidth="1"/>
    <col min="4117" max="4117" width="2.75" style="113" customWidth="1"/>
    <col min="4118" max="4352" width="2.625" style="113"/>
    <col min="4353" max="4353" width="0.75" style="113" customWidth="1"/>
    <col min="4354" max="4354" width="3.25" style="113" customWidth="1"/>
    <col min="4355" max="4356" width="4.5" style="113" customWidth="1"/>
    <col min="4357" max="4357" width="13.25" style="113" customWidth="1"/>
    <col min="4358" max="4360" width="7.25" style="113" customWidth="1"/>
    <col min="4361" max="4372" width="2.625" style="113" customWidth="1"/>
    <col min="4373" max="4373" width="2.75" style="113" customWidth="1"/>
    <col min="4374" max="4608" width="2.625" style="113"/>
    <col min="4609" max="4609" width="0.75" style="113" customWidth="1"/>
    <col min="4610" max="4610" width="3.25" style="113" customWidth="1"/>
    <col min="4611" max="4612" width="4.5" style="113" customWidth="1"/>
    <col min="4613" max="4613" width="13.25" style="113" customWidth="1"/>
    <col min="4614" max="4616" width="7.25" style="113" customWidth="1"/>
    <col min="4617" max="4628" width="2.625" style="113" customWidth="1"/>
    <col min="4629" max="4629" width="2.75" style="113" customWidth="1"/>
    <col min="4630" max="4864" width="2.625" style="113"/>
    <col min="4865" max="4865" width="0.75" style="113" customWidth="1"/>
    <col min="4866" max="4866" width="3.25" style="113" customWidth="1"/>
    <col min="4867" max="4868" width="4.5" style="113" customWidth="1"/>
    <col min="4869" max="4869" width="13.25" style="113" customWidth="1"/>
    <col min="4870" max="4872" width="7.25" style="113" customWidth="1"/>
    <col min="4873" max="4884" width="2.625" style="113" customWidth="1"/>
    <col min="4885" max="4885" width="2.75" style="113" customWidth="1"/>
    <col min="4886" max="5120" width="2.625" style="113"/>
    <col min="5121" max="5121" width="0.75" style="113" customWidth="1"/>
    <col min="5122" max="5122" width="3.25" style="113" customWidth="1"/>
    <col min="5123" max="5124" width="4.5" style="113" customWidth="1"/>
    <col min="5125" max="5125" width="13.25" style="113" customWidth="1"/>
    <col min="5126" max="5128" width="7.25" style="113" customWidth="1"/>
    <col min="5129" max="5140" width="2.625" style="113" customWidth="1"/>
    <col min="5141" max="5141" width="2.75" style="113" customWidth="1"/>
    <col min="5142" max="5376" width="2.625" style="113"/>
    <col min="5377" max="5377" width="0.75" style="113" customWidth="1"/>
    <col min="5378" max="5378" width="3.25" style="113" customWidth="1"/>
    <col min="5379" max="5380" width="4.5" style="113" customWidth="1"/>
    <col min="5381" max="5381" width="13.25" style="113" customWidth="1"/>
    <col min="5382" max="5384" width="7.25" style="113" customWidth="1"/>
    <col min="5385" max="5396" width="2.625" style="113" customWidth="1"/>
    <col min="5397" max="5397" width="2.75" style="113" customWidth="1"/>
    <col min="5398" max="5632" width="2.625" style="113"/>
    <col min="5633" max="5633" width="0.75" style="113" customWidth="1"/>
    <col min="5634" max="5634" width="3.25" style="113" customWidth="1"/>
    <col min="5635" max="5636" width="4.5" style="113" customWidth="1"/>
    <col min="5637" max="5637" width="13.25" style="113" customWidth="1"/>
    <col min="5638" max="5640" width="7.25" style="113" customWidth="1"/>
    <col min="5641" max="5652" width="2.625" style="113" customWidth="1"/>
    <col min="5653" max="5653" width="2.75" style="113" customWidth="1"/>
    <col min="5654" max="5888" width="2.625" style="113"/>
    <col min="5889" max="5889" width="0.75" style="113" customWidth="1"/>
    <col min="5890" max="5890" width="3.25" style="113" customWidth="1"/>
    <col min="5891" max="5892" width="4.5" style="113" customWidth="1"/>
    <col min="5893" max="5893" width="13.25" style="113" customWidth="1"/>
    <col min="5894" max="5896" width="7.25" style="113" customWidth="1"/>
    <col min="5897" max="5908" width="2.625" style="113" customWidth="1"/>
    <col min="5909" max="5909" width="2.75" style="113" customWidth="1"/>
    <col min="5910" max="6144" width="2.625" style="113"/>
    <col min="6145" max="6145" width="0.75" style="113" customWidth="1"/>
    <col min="6146" max="6146" width="3.25" style="113" customWidth="1"/>
    <col min="6147" max="6148" width="4.5" style="113" customWidth="1"/>
    <col min="6149" max="6149" width="13.25" style="113" customWidth="1"/>
    <col min="6150" max="6152" width="7.25" style="113" customWidth="1"/>
    <col min="6153" max="6164" width="2.625" style="113" customWidth="1"/>
    <col min="6165" max="6165" width="2.75" style="113" customWidth="1"/>
    <col min="6166" max="6400" width="2.625" style="113"/>
    <col min="6401" max="6401" width="0.75" style="113" customWidth="1"/>
    <col min="6402" max="6402" width="3.25" style="113" customWidth="1"/>
    <col min="6403" max="6404" width="4.5" style="113" customWidth="1"/>
    <col min="6405" max="6405" width="13.25" style="113" customWidth="1"/>
    <col min="6406" max="6408" width="7.25" style="113" customWidth="1"/>
    <col min="6409" max="6420" width="2.625" style="113" customWidth="1"/>
    <col min="6421" max="6421" width="2.75" style="113" customWidth="1"/>
    <col min="6422" max="6656" width="2.625" style="113"/>
    <col min="6657" max="6657" width="0.75" style="113" customWidth="1"/>
    <col min="6658" max="6658" width="3.25" style="113" customWidth="1"/>
    <col min="6659" max="6660" width="4.5" style="113" customWidth="1"/>
    <col min="6661" max="6661" width="13.25" style="113" customWidth="1"/>
    <col min="6662" max="6664" width="7.25" style="113" customWidth="1"/>
    <col min="6665" max="6676" width="2.625" style="113" customWidth="1"/>
    <col min="6677" max="6677" width="2.75" style="113" customWidth="1"/>
    <col min="6678" max="6912" width="2.625" style="113"/>
    <col min="6913" max="6913" width="0.75" style="113" customWidth="1"/>
    <col min="6914" max="6914" width="3.25" style="113" customWidth="1"/>
    <col min="6915" max="6916" width="4.5" style="113" customWidth="1"/>
    <col min="6917" max="6917" width="13.25" style="113" customWidth="1"/>
    <col min="6918" max="6920" width="7.25" style="113" customWidth="1"/>
    <col min="6921" max="6932" width="2.625" style="113" customWidth="1"/>
    <col min="6933" max="6933" width="2.75" style="113" customWidth="1"/>
    <col min="6934" max="7168" width="2.625" style="113"/>
    <col min="7169" max="7169" width="0.75" style="113" customWidth="1"/>
    <col min="7170" max="7170" width="3.25" style="113" customWidth="1"/>
    <col min="7171" max="7172" width="4.5" style="113" customWidth="1"/>
    <col min="7173" max="7173" width="13.25" style="113" customWidth="1"/>
    <col min="7174" max="7176" width="7.25" style="113" customWidth="1"/>
    <col min="7177" max="7188" width="2.625" style="113" customWidth="1"/>
    <col min="7189" max="7189" width="2.75" style="113" customWidth="1"/>
    <col min="7190" max="7424" width="2.625" style="113"/>
    <col min="7425" max="7425" width="0.75" style="113" customWidth="1"/>
    <col min="7426" max="7426" width="3.25" style="113" customWidth="1"/>
    <col min="7427" max="7428" width="4.5" style="113" customWidth="1"/>
    <col min="7429" max="7429" width="13.25" style="113" customWidth="1"/>
    <col min="7430" max="7432" width="7.25" style="113" customWidth="1"/>
    <col min="7433" max="7444" width="2.625" style="113" customWidth="1"/>
    <col min="7445" max="7445" width="2.75" style="113" customWidth="1"/>
    <col min="7446" max="7680" width="2.625" style="113"/>
    <col min="7681" max="7681" width="0.75" style="113" customWidth="1"/>
    <col min="7682" max="7682" width="3.25" style="113" customWidth="1"/>
    <col min="7683" max="7684" width="4.5" style="113" customWidth="1"/>
    <col min="7685" max="7685" width="13.25" style="113" customWidth="1"/>
    <col min="7686" max="7688" width="7.25" style="113" customWidth="1"/>
    <col min="7689" max="7700" width="2.625" style="113" customWidth="1"/>
    <col min="7701" max="7701" width="2.75" style="113" customWidth="1"/>
    <col min="7702" max="7936" width="2.625" style="113"/>
    <col min="7937" max="7937" width="0.75" style="113" customWidth="1"/>
    <col min="7938" max="7938" width="3.25" style="113" customWidth="1"/>
    <col min="7939" max="7940" width="4.5" style="113" customWidth="1"/>
    <col min="7941" max="7941" width="13.25" style="113" customWidth="1"/>
    <col min="7942" max="7944" width="7.25" style="113" customWidth="1"/>
    <col min="7945" max="7956" width="2.625" style="113" customWidth="1"/>
    <col min="7957" max="7957" width="2.75" style="113" customWidth="1"/>
    <col min="7958" max="8192" width="2.625" style="113"/>
    <col min="8193" max="8193" width="0.75" style="113" customWidth="1"/>
    <col min="8194" max="8194" width="3.25" style="113" customWidth="1"/>
    <col min="8195" max="8196" width="4.5" style="113" customWidth="1"/>
    <col min="8197" max="8197" width="13.25" style="113" customWidth="1"/>
    <col min="8198" max="8200" width="7.25" style="113" customWidth="1"/>
    <col min="8201" max="8212" width="2.625" style="113" customWidth="1"/>
    <col min="8213" max="8213" width="2.75" style="113" customWidth="1"/>
    <col min="8214" max="8448" width="2.625" style="113"/>
    <col min="8449" max="8449" width="0.75" style="113" customWidth="1"/>
    <col min="8450" max="8450" width="3.25" style="113" customWidth="1"/>
    <col min="8451" max="8452" width="4.5" style="113" customWidth="1"/>
    <col min="8453" max="8453" width="13.25" style="113" customWidth="1"/>
    <col min="8454" max="8456" width="7.25" style="113" customWidth="1"/>
    <col min="8457" max="8468" width="2.625" style="113" customWidth="1"/>
    <col min="8469" max="8469" width="2.75" style="113" customWidth="1"/>
    <col min="8470" max="8704" width="2.625" style="113"/>
    <col min="8705" max="8705" width="0.75" style="113" customWidth="1"/>
    <col min="8706" max="8706" width="3.25" style="113" customWidth="1"/>
    <col min="8707" max="8708" width="4.5" style="113" customWidth="1"/>
    <col min="8709" max="8709" width="13.25" style="113" customWidth="1"/>
    <col min="8710" max="8712" width="7.25" style="113" customWidth="1"/>
    <col min="8713" max="8724" width="2.625" style="113" customWidth="1"/>
    <col min="8725" max="8725" width="2.75" style="113" customWidth="1"/>
    <col min="8726" max="8960" width="2.625" style="113"/>
    <col min="8961" max="8961" width="0.75" style="113" customWidth="1"/>
    <col min="8962" max="8962" width="3.25" style="113" customWidth="1"/>
    <col min="8963" max="8964" width="4.5" style="113" customWidth="1"/>
    <col min="8965" max="8965" width="13.25" style="113" customWidth="1"/>
    <col min="8966" max="8968" width="7.25" style="113" customWidth="1"/>
    <col min="8969" max="8980" width="2.625" style="113" customWidth="1"/>
    <col min="8981" max="8981" width="2.75" style="113" customWidth="1"/>
    <col min="8982" max="9216" width="2.625" style="113"/>
    <col min="9217" max="9217" width="0.75" style="113" customWidth="1"/>
    <col min="9218" max="9218" width="3.25" style="113" customWidth="1"/>
    <col min="9219" max="9220" width="4.5" style="113" customWidth="1"/>
    <col min="9221" max="9221" width="13.25" style="113" customWidth="1"/>
    <col min="9222" max="9224" width="7.25" style="113" customWidth="1"/>
    <col min="9225" max="9236" width="2.625" style="113" customWidth="1"/>
    <col min="9237" max="9237" width="2.75" style="113" customWidth="1"/>
    <col min="9238" max="9472" width="2.625" style="113"/>
    <col min="9473" max="9473" width="0.75" style="113" customWidth="1"/>
    <col min="9474" max="9474" width="3.25" style="113" customWidth="1"/>
    <col min="9475" max="9476" width="4.5" style="113" customWidth="1"/>
    <col min="9477" max="9477" width="13.25" style="113" customWidth="1"/>
    <col min="9478" max="9480" width="7.25" style="113" customWidth="1"/>
    <col min="9481" max="9492" width="2.625" style="113" customWidth="1"/>
    <col min="9493" max="9493" width="2.75" style="113" customWidth="1"/>
    <col min="9494" max="9728" width="2.625" style="113"/>
    <col min="9729" max="9729" width="0.75" style="113" customWidth="1"/>
    <col min="9730" max="9730" width="3.25" style="113" customWidth="1"/>
    <col min="9731" max="9732" width="4.5" style="113" customWidth="1"/>
    <col min="9733" max="9733" width="13.25" style="113" customWidth="1"/>
    <col min="9734" max="9736" width="7.25" style="113" customWidth="1"/>
    <col min="9737" max="9748" width="2.625" style="113" customWidth="1"/>
    <col min="9749" max="9749" width="2.75" style="113" customWidth="1"/>
    <col min="9750" max="9984" width="2.625" style="113"/>
    <col min="9985" max="9985" width="0.75" style="113" customWidth="1"/>
    <col min="9986" max="9986" width="3.25" style="113" customWidth="1"/>
    <col min="9987" max="9988" width="4.5" style="113" customWidth="1"/>
    <col min="9989" max="9989" width="13.25" style="113" customWidth="1"/>
    <col min="9990" max="9992" width="7.25" style="113" customWidth="1"/>
    <col min="9993" max="10004" width="2.625" style="113" customWidth="1"/>
    <col min="10005" max="10005" width="2.75" style="113" customWidth="1"/>
    <col min="10006" max="10240" width="2.625" style="113"/>
    <col min="10241" max="10241" width="0.75" style="113" customWidth="1"/>
    <col min="10242" max="10242" width="3.25" style="113" customWidth="1"/>
    <col min="10243" max="10244" width="4.5" style="113" customWidth="1"/>
    <col min="10245" max="10245" width="13.25" style="113" customWidth="1"/>
    <col min="10246" max="10248" width="7.25" style="113" customWidth="1"/>
    <col min="10249" max="10260" width="2.625" style="113" customWidth="1"/>
    <col min="10261" max="10261" width="2.75" style="113" customWidth="1"/>
    <col min="10262" max="10496" width="2.625" style="113"/>
    <col min="10497" max="10497" width="0.75" style="113" customWidth="1"/>
    <col min="10498" max="10498" width="3.25" style="113" customWidth="1"/>
    <col min="10499" max="10500" width="4.5" style="113" customWidth="1"/>
    <col min="10501" max="10501" width="13.25" style="113" customWidth="1"/>
    <col min="10502" max="10504" width="7.25" style="113" customWidth="1"/>
    <col min="10505" max="10516" width="2.625" style="113" customWidth="1"/>
    <col min="10517" max="10517" width="2.75" style="113" customWidth="1"/>
    <col min="10518" max="10752" width="2.625" style="113"/>
    <col min="10753" max="10753" width="0.75" style="113" customWidth="1"/>
    <col min="10754" max="10754" width="3.25" style="113" customWidth="1"/>
    <col min="10755" max="10756" width="4.5" style="113" customWidth="1"/>
    <col min="10757" max="10757" width="13.25" style="113" customWidth="1"/>
    <col min="10758" max="10760" width="7.25" style="113" customWidth="1"/>
    <col min="10761" max="10772" width="2.625" style="113" customWidth="1"/>
    <col min="10773" max="10773" width="2.75" style="113" customWidth="1"/>
    <col min="10774" max="11008" width="2.625" style="113"/>
    <col min="11009" max="11009" width="0.75" style="113" customWidth="1"/>
    <col min="11010" max="11010" width="3.25" style="113" customWidth="1"/>
    <col min="11011" max="11012" width="4.5" style="113" customWidth="1"/>
    <col min="11013" max="11013" width="13.25" style="113" customWidth="1"/>
    <col min="11014" max="11016" width="7.25" style="113" customWidth="1"/>
    <col min="11017" max="11028" width="2.625" style="113" customWidth="1"/>
    <col min="11029" max="11029" width="2.75" style="113" customWidth="1"/>
    <col min="11030" max="11264" width="2.625" style="113"/>
    <col min="11265" max="11265" width="0.75" style="113" customWidth="1"/>
    <col min="11266" max="11266" width="3.25" style="113" customWidth="1"/>
    <col min="11267" max="11268" width="4.5" style="113" customWidth="1"/>
    <col min="11269" max="11269" width="13.25" style="113" customWidth="1"/>
    <col min="11270" max="11272" width="7.25" style="113" customWidth="1"/>
    <col min="11273" max="11284" width="2.625" style="113" customWidth="1"/>
    <col min="11285" max="11285" width="2.75" style="113" customWidth="1"/>
    <col min="11286" max="11520" width="2.625" style="113"/>
    <col min="11521" max="11521" width="0.75" style="113" customWidth="1"/>
    <col min="11522" max="11522" width="3.25" style="113" customWidth="1"/>
    <col min="11523" max="11524" width="4.5" style="113" customWidth="1"/>
    <col min="11525" max="11525" width="13.25" style="113" customWidth="1"/>
    <col min="11526" max="11528" width="7.25" style="113" customWidth="1"/>
    <col min="11529" max="11540" width="2.625" style="113" customWidth="1"/>
    <col min="11541" max="11541" width="2.75" style="113" customWidth="1"/>
    <col min="11542" max="11776" width="2.625" style="113"/>
    <col min="11777" max="11777" width="0.75" style="113" customWidth="1"/>
    <col min="11778" max="11778" width="3.25" style="113" customWidth="1"/>
    <col min="11779" max="11780" width="4.5" style="113" customWidth="1"/>
    <col min="11781" max="11781" width="13.25" style="113" customWidth="1"/>
    <col min="11782" max="11784" width="7.25" style="113" customWidth="1"/>
    <col min="11785" max="11796" width="2.625" style="113" customWidth="1"/>
    <col min="11797" max="11797" width="2.75" style="113" customWidth="1"/>
    <col min="11798" max="12032" width="2.625" style="113"/>
    <col min="12033" max="12033" width="0.75" style="113" customWidth="1"/>
    <col min="12034" max="12034" width="3.25" style="113" customWidth="1"/>
    <col min="12035" max="12036" width="4.5" style="113" customWidth="1"/>
    <col min="12037" max="12037" width="13.25" style="113" customWidth="1"/>
    <col min="12038" max="12040" width="7.25" style="113" customWidth="1"/>
    <col min="12041" max="12052" width="2.625" style="113" customWidth="1"/>
    <col min="12053" max="12053" width="2.75" style="113" customWidth="1"/>
    <col min="12054" max="12288" width="2.625" style="113"/>
    <col min="12289" max="12289" width="0.75" style="113" customWidth="1"/>
    <col min="12290" max="12290" width="3.25" style="113" customWidth="1"/>
    <col min="12291" max="12292" width="4.5" style="113" customWidth="1"/>
    <col min="12293" max="12293" width="13.25" style="113" customWidth="1"/>
    <col min="12294" max="12296" width="7.25" style="113" customWidth="1"/>
    <col min="12297" max="12308" width="2.625" style="113" customWidth="1"/>
    <col min="12309" max="12309" width="2.75" style="113" customWidth="1"/>
    <col min="12310" max="12544" width="2.625" style="113"/>
    <col min="12545" max="12545" width="0.75" style="113" customWidth="1"/>
    <col min="12546" max="12546" width="3.25" style="113" customWidth="1"/>
    <col min="12547" max="12548" width="4.5" style="113" customWidth="1"/>
    <col min="12549" max="12549" width="13.25" style="113" customWidth="1"/>
    <col min="12550" max="12552" width="7.25" style="113" customWidth="1"/>
    <col min="12553" max="12564" width="2.625" style="113" customWidth="1"/>
    <col min="12565" max="12565" width="2.75" style="113" customWidth="1"/>
    <col min="12566" max="12800" width="2.625" style="113"/>
    <col min="12801" max="12801" width="0.75" style="113" customWidth="1"/>
    <col min="12802" max="12802" width="3.25" style="113" customWidth="1"/>
    <col min="12803" max="12804" width="4.5" style="113" customWidth="1"/>
    <col min="12805" max="12805" width="13.25" style="113" customWidth="1"/>
    <col min="12806" max="12808" width="7.25" style="113" customWidth="1"/>
    <col min="12809" max="12820" width="2.625" style="113" customWidth="1"/>
    <col min="12821" max="12821" width="2.75" style="113" customWidth="1"/>
    <col min="12822" max="13056" width="2.625" style="113"/>
    <col min="13057" max="13057" width="0.75" style="113" customWidth="1"/>
    <col min="13058" max="13058" width="3.25" style="113" customWidth="1"/>
    <col min="13059" max="13060" width="4.5" style="113" customWidth="1"/>
    <col min="13061" max="13061" width="13.25" style="113" customWidth="1"/>
    <col min="13062" max="13064" width="7.25" style="113" customWidth="1"/>
    <col min="13065" max="13076" width="2.625" style="113" customWidth="1"/>
    <col min="13077" max="13077" width="2.75" style="113" customWidth="1"/>
    <col min="13078" max="13312" width="2.625" style="113"/>
    <col min="13313" max="13313" width="0.75" style="113" customWidth="1"/>
    <col min="13314" max="13314" width="3.25" style="113" customWidth="1"/>
    <col min="13315" max="13316" width="4.5" style="113" customWidth="1"/>
    <col min="13317" max="13317" width="13.25" style="113" customWidth="1"/>
    <col min="13318" max="13320" width="7.25" style="113" customWidth="1"/>
    <col min="13321" max="13332" width="2.625" style="113" customWidth="1"/>
    <col min="13333" max="13333" width="2.75" style="113" customWidth="1"/>
    <col min="13334" max="13568" width="2.625" style="113"/>
    <col min="13569" max="13569" width="0.75" style="113" customWidth="1"/>
    <col min="13570" max="13570" width="3.25" style="113" customWidth="1"/>
    <col min="13571" max="13572" width="4.5" style="113" customWidth="1"/>
    <col min="13573" max="13573" width="13.25" style="113" customWidth="1"/>
    <col min="13574" max="13576" width="7.25" style="113" customWidth="1"/>
    <col min="13577" max="13588" width="2.625" style="113" customWidth="1"/>
    <col min="13589" max="13589" width="2.75" style="113" customWidth="1"/>
    <col min="13590" max="13824" width="2.625" style="113"/>
    <col min="13825" max="13825" width="0.75" style="113" customWidth="1"/>
    <col min="13826" max="13826" width="3.25" style="113" customWidth="1"/>
    <col min="13827" max="13828" width="4.5" style="113" customWidth="1"/>
    <col min="13829" max="13829" width="13.25" style="113" customWidth="1"/>
    <col min="13830" max="13832" width="7.25" style="113" customWidth="1"/>
    <col min="13833" max="13844" width="2.625" style="113" customWidth="1"/>
    <col min="13845" max="13845" width="2.75" style="113" customWidth="1"/>
    <col min="13846" max="14080" width="2.625" style="113"/>
    <col min="14081" max="14081" width="0.75" style="113" customWidth="1"/>
    <col min="14082" max="14082" width="3.25" style="113" customWidth="1"/>
    <col min="14083" max="14084" width="4.5" style="113" customWidth="1"/>
    <col min="14085" max="14085" width="13.25" style="113" customWidth="1"/>
    <col min="14086" max="14088" width="7.25" style="113" customWidth="1"/>
    <col min="14089" max="14100" width="2.625" style="113" customWidth="1"/>
    <col min="14101" max="14101" width="2.75" style="113" customWidth="1"/>
    <col min="14102" max="14336" width="2.625" style="113"/>
    <col min="14337" max="14337" width="0.75" style="113" customWidth="1"/>
    <col min="14338" max="14338" width="3.25" style="113" customWidth="1"/>
    <col min="14339" max="14340" width="4.5" style="113" customWidth="1"/>
    <col min="14341" max="14341" width="13.25" style="113" customWidth="1"/>
    <col min="14342" max="14344" width="7.25" style="113" customWidth="1"/>
    <col min="14345" max="14356" width="2.625" style="113" customWidth="1"/>
    <col min="14357" max="14357" width="2.75" style="113" customWidth="1"/>
    <col min="14358" max="14592" width="2.625" style="113"/>
    <col min="14593" max="14593" width="0.75" style="113" customWidth="1"/>
    <col min="14594" max="14594" width="3.25" style="113" customWidth="1"/>
    <col min="14595" max="14596" width="4.5" style="113" customWidth="1"/>
    <col min="14597" max="14597" width="13.25" style="113" customWidth="1"/>
    <col min="14598" max="14600" width="7.25" style="113" customWidth="1"/>
    <col min="14601" max="14612" width="2.625" style="113" customWidth="1"/>
    <col min="14613" max="14613" width="2.75" style="113" customWidth="1"/>
    <col min="14614" max="14848" width="2.625" style="113"/>
    <col min="14849" max="14849" width="0.75" style="113" customWidth="1"/>
    <col min="14850" max="14850" width="3.25" style="113" customWidth="1"/>
    <col min="14851" max="14852" width="4.5" style="113" customWidth="1"/>
    <col min="14853" max="14853" width="13.25" style="113" customWidth="1"/>
    <col min="14854" max="14856" width="7.25" style="113" customWidth="1"/>
    <col min="14857" max="14868" width="2.625" style="113" customWidth="1"/>
    <col min="14869" max="14869" width="2.75" style="113" customWidth="1"/>
    <col min="14870" max="15104" width="2.625" style="113"/>
    <col min="15105" max="15105" width="0.75" style="113" customWidth="1"/>
    <col min="15106" max="15106" width="3.25" style="113" customWidth="1"/>
    <col min="15107" max="15108" width="4.5" style="113" customWidth="1"/>
    <col min="15109" max="15109" width="13.25" style="113" customWidth="1"/>
    <col min="15110" max="15112" width="7.25" style="113" customWidth="1"/>
    <col min="15113" max="15124" width="2.625" style="113" customWidth="1"/>
    <col min="15125" max="15125" width="2.75" style="113" customWidth="1"/>
    <col min="15126" max="15360" width="2.625" style="113"/>
    <col min="15361" max="15361" width="0.75" style="113" customWidth="1"/>
    <col min="15362" max="15362" width="3.25" style="113" customWidth="1"/>
    <col min="15363" max="15364" width="4.5" style="113" customWidth="1"/>
    <col min="15365" max="15365" width="13.25" style="113" customWidth="1"/>
    <col min="15366" max="15368" width="7.25" style="113" customWidth="1"/>
    <col min="15369" max="15380" width="2.625" style="113" customWidth="1"/>
    <col min="15381" max="15381" width="2.75" style="113" customWidth="1"/>
    <col min="15382" max="15616" width="2.625" style="113"/>
    <col min="15617" max="15617" width="0.75" style="113" customWidth="1"/>
    <col min="15618" max="15618" width="3.25" style="113" customWidth="1"/>
    <col min="15619" max="15620" width="4.5" style="113" customWidth="1"/>
    <col min="15621" max="15621" width="13.25" style="113" customWidth="1"/>
    <col min="15622" max="15624" width="7.25" style="113" customWidth="1"/>
    <col min="15625" max="15636" width="2.625" style="113" customWidth="1"/>
    <col min="15637" max="15637" width="2.75" style="113" customWidth="1"/>
    <col min="15638" max="15872" width="2.625" style="113"/>
    <col min="15873" max="15873" width="0.75" style="113" customWidth="1"/>
    <col min="15874" max="15874" width="3.25" style="113" customWidth="1"/>
    <col min="15875" max="15876" width="4.5" style="113" customWidth="1"/>
    <col min="15877" max="15877" width="13.25" style="113" customWidth="1"/>
    <col min="15878" max="15880" width="7.25" style="113" customWidth="1"/>
    <col min="15881" max="15892" width="2.625" style="113" customWidth="1"/>
    <col min="15893" max="15893" width="2.75" style="113" customWidth="1"/>
    <col min="15894" max="16128" width="2.625" style="113"/>
    <col min="16129" max="16129" width="0.75" style="113" customWidth="1"/>
    <col min="16130" max="16130" width="3.25" style="113" customWidth="1"/>
    <col min="16131" max="16132" width="4.5" style="113" customWidth="1"/>
    <col min="16133" max="16133" width="13.25" style="113" customWidth="1"/>
    <col min="16134" max="16136" width="7.25" style="113" customWidth="1"/>
    <col min="16137" max="16148" width="2.625" style="113" customWidth="1"/>
    <col min="16149" max="16149" width="2.75" style="113" customWidth="1"/>
    <col min="16150" max="16384" width="2.625" style="113"/>
  </cols>
  <sheetData>
    <row r="1" spans="1:42" ht="3.75" customHeight="1" x14ac:dyDescent="0.15"/>
    <row r="2" spans="1:42" ht="15" customHeight="1" x14ac:dyDescent="0.2">
      <c r="B2" s="310" t="s">
        <v>138</v>
      </c>
      <c r="C2" s="311"/>
      <c r="D2" s="311"/>
      <c r="E2" s="311"/>
      <c r="F2" s="311"/>
      <c r="G2" s="311"/>
      <c r="H2" s="114"/>
      <c r="I2" s="115"/>
      <c r="J2" s="116" t="s">
        <v>139</v>
      </c>
      <c r="K2" s="117"/>
      <c r="L2" s="117"/>
      <c r="M2" s="117"/>
      <c r="N2" s="118"/>
      <c r="O2" s="119"/>
      <c r="P2" s="120"/>
      <c r="Q2" s="120"/>
      <c r="R2" s="120"/>
      <c r="S2" s="120"/>
      <c r="T2" s="120"/>
      <c r="U2" s="120"/>
      <c r="V2" s="120"/>
      <c r="W2" s="120"/>
      <c r="X2" s="120"/>
      <c r="Y2" s="120"/>
      <c r="Z2" s="120"/>
      <c r="AA2" s="120"/>
      <c r="AB2" s="116" t="s">
        <v>140</v>
      </c>
      <c r="AC2" s="121"/>
      <c r="AD2" s="117"/>
      <c r="AE2" s="122"/>
      <c r="AF2" s="118"/>
      <c r="AG2" s="123"/>
      <c r="AH2" s="120"/>
      <c r="AI2" s="120"/>
      <c r="AJ2" s="120"/>
      <c r="AK2" s="120"/>
      <c r="AL2" s="120"/>
      <c r="AM2" s="120"/>
      <c r="AN2" s="120"/>
      <c r="AO2" s="124" t="s">
        <v>141</v>
      </c>
    </row>
    <row r="3" spans="1:42" ht="15" customHeight="1" x14ac:dyDescent="0.2">
      <c r="A3" s="125"/>
      <c r="B3" s="311"/>
      <c r="C3" s="311"/>
      <c r="D3" s="311"/>
      <c r="E3" s="311"/>
      <c r="F3" s="311"/>
      <c r="G3" s="311"/>
      <c r="H3" s="114"/>
      <c r="I3" s="115"/>
      <c r="J3" s="116" t="s">
        <v>27</v>
      </c>
      <c r="K3" s="117"/>
      <c r="L3" s="117"/>
      <c r="M3" s="122"/>
      <c r="N3" s="118"/>
      <c r="O3" s="126"/>
      <c r="P3" s="120"/>
      <c r="Q3" s="120"/>
      <c r="R3" s="120"/>
      <c r="S3" s="127"/>
      <c r="T3" s="116" t="s">
        <v>28</v>
      </c>
      <c r="U3" s="122"/>
      <c r="V3" s="118"/>
      <c r="W3" s="123"/>
      <c r="X3" s="126"/>
      <c r="Y3" s="119"/>
      <c r="Z3" s="119"/>
      <c r="AA3" s="127"/>
      <c r="AB3" s="116" t="s">
        <v>142</v>
      </c>
      <c r="AC3" s="117"/>
      <c r="AD3" s="117"/>
      <c r="AE3" s="117"/>
      <c r="AF3" s="128"/>
      <c r="AG3" s="123"/>
      <c r="AH3" s="120"/>
      <c r="AI3" s="120"/>
      <c r="AJ3" s="120"/>
      <c r="AK3" s="120"/>
      <c r="AL3" s="120"/>
      <c r="AM3" s="120"/>
      <c r="AN3" s="120"/>
      <c r="AO3" s="124" t="s">
        <v>141</v>
      </c>
    </row>
    <row r="4" spans="1:42" ht="15" customHeight="1" x14ac:dyDescent="0.2">
      <c r="B4" s="311"/>
      <c r="C4" s="311"/>
      <c r="D4" s="311"/>
      <c r="E4" s="311"/>
      <c r="F4" s="311"/>
      <c r="G4" s="311"/>
      <c r="H4" s="114"/>
      <c r="J4" s="116" t="s">
        <v>143</v>
      </c>
      <c r="K4" s="117"/>
      <c r="L4" s="117"/>
      <c r="M4" s="117"/>
      <c r="N4" s="128"/>
      <c r="O4" s="119"/>
      <c r="P4" s="119"/>
      <c r="Q4" s="119"/>
      <c r="R4" s="119" t="s">
        <v>144</v>
      </c>
      <c r="S4" s="119"/>
      <c r="T4" s="119"/>
      <c r="U4" s="119" t="s">
        <v>145</v>
      </c>
      <c r="V4" s="120"/>
      <c r="W4" s="120"/>
      <c r="X4" s="119" t="s">
        <v>146</v>
      </c>
      <c r="Y4" s="119"/>
      <c r="Z4" s="120"/>
      <c r="AA4" s="120"/>
      <c r="AB4" s="119" t="s">
        <v>147</v>
      </c>
      <c r="AC4" s="120"/>
      <c r="AD4" s="120"/>
      <c r="AE4" s="119"/>
      <c r="AF4" s="119"/>
      <c r="AG4" s="119" t="s">
        <v>144</v>
      </c>
      <c r="AH4" s="119"/>
      <c r="AI4" s="119" t="s">
        <v>145</v>
      </c>
      <c r="AJ4" s="120"/>
      <c r="AK4" s="120"/>
      <c r="AL4" s="120"/>
      <c r="AM4" s="119" t="s">
        <v>146</v>
      </c>
      <c r="AN4" s="119"/>
      <c r="AO4" s="129"/>
    </row>
    <row r="5" spans="1:42" ht="8.25" customHeight="1" x14ac:dyDescent="0.2">
      <c r="A5" s="130"/>
    </row>
    <row r="6" spans="1:42" ht="15" customHeight="1" x14ac:dyDescent="0.2">
      <c r="B6" s="312" t="s">
        <v>148</v>
      </c>
      <c r="C6" s="313"/>
      <c r="D6" s="313"/>
      <c r="E6" s="313"/>
      <c r="F6" s="313"/>
      <c r="G6" s="313"/>
      <c r="H6" s="313"/>
      <c r="L6" s="131" t="s">
        <v>149</v>
      </c>
      <c r="M6" s="131"/>
      <c r="N6" s="131"/>
      <c r="O6" s="131"/>
      <c r="P6" s="131"/>
      <c r="Q6" s="131"/>
      <c r="R6" s="131"/>
      <c r="S6" s="131"/>
      <c r="T6" s="132"/>
      <c r="U6" s="132"/>
      <c r="V6" s="132"/>
      <c r="W6" s="132"/>
      <c r="X6" s="132"/>
      <c r="Y6" s="132"/>
      <c r="Z6" s="132"/>
      <c r="AA6" s="132"/>
      <c r="AB6" s="132"/>
      <c r="AC6" s="132"/>
      <c r="AD6" s="133"/>
      <c r="AE6" s="133"/>
      <c r="AF6" s="131"/>
      <c r="AG6" s="131"/>
      <c r="AH6" s="131"/>
      <c r="AI6" s="131"/>
      <c r="AJ6" s="131"/>
      <c r="AK6" s="131"/>
      <c r="AL6" s="131"/>
      <c r="AM6" s="131"/>
      <c r="AN6" s="131"/>
      <c r="AO6" s="131"/>
    </row>
    <row r="7" spans="1:42" ht="15" customHeight="1" x14ac:dyDescent="0.2">
      <c r="A7" s="130"/>
      <c r="B7" s="312"/>
      <c r="C7" s="313"/>
      <c r="D7" s="313"/>
      <c r="E7" s="313"/>
      <c r="F7" s="313"/>
      <c r="G7" s="313"/>
      <c r="H7" s="313"/>
      <c r="I7" s="130"/>
      <c r="L7" s="314"/>
      <c r="M7" s="315"/>
      <c r="N7" s="315"/>
      <c r="O7" s="315"/>
      <c r="P7" s="315"/>
      <c r="Q7" s="315"/>
      <c r="R7" s="315"/>
      <c r="S7" s="315"/>
      <c r="T7" s="315"/>
      <c r="U7" s="315"/>
      <c r="V7" s="315"/>
      <c r="W7" s="315"/>
      <c r="X7" s="315"/>
      <c r="Y7" s="315"/>
      <c r="Z7" s="315"/>
      <c r="AA7" s="315"/>
      <c r="AB7" s="315"/>
      <c r="AC7" s="315"/>
      <c r="AD7" s="315"/>
      <c r="AE7" s="315"/>
      <c r="AF7" s="315"/>
      <c r="AG7" s="315"/>
      <c r="AH7" s="315"/>
      <c r="AI7" s="315"/>
      <c r="AJ7" s="315"/>
      <c r="AK7" s="315"/>
      <c r="AL7" s="315"/>
      <c r="AM7" s="315"/>
      <c r="AN7" s="315"/>
      <c r="AO7" s="316"/>
    </row>
    <row r="8" spans="1:42" ht="54" customHeight="1" x14ac:dyDescent="0.15">
      <c r="B8" s="134"/>
      <c r="C8" s="135"/>
      <c r="D8" s="135"/>
      <c r="E8" s="135"/>
      <c r="F8" s="135"/>
      <c r="G8" s="135"/>
      <c r="H8" s="136"/>
      <c r="L8" s="317"/>
      <c r="M8" s="318"/>
      <c r="N8" s="318"/>
      <c r="O8" s="318"/>
      <c r="P8" s="318"/>
      <c r="Q8" s="318"/>
      <c r="R8" s="318"/>
      <c r="S8" s="318"/>
      <c r="T8" s="318"/>
      <c r="U8" s="318"/>
      <c r="V8" s="318"/>
      <c r="W8" s="318"/>
      <c r="X8" s="318"/>
      <c r="Y8" s="318"/>
      <c r="Z8" s="318"/>
      <c r="AA8" s="318"/>
      <c r="AB8" s="318"/>
      <c r="AC8" s="318"/>
      <c r="AD8" s="318"/>
      <c r="AE8" s="318"/>
      <c r="AF8" s="318"/>
      <c r="AG8" s="318"/>
      <c r="AH8" s="318"/>
      <c r="AI8" s="318"/>
      <c r="AJ8" s="318"/>
      <c r="AK8" s="318"/>
      <c r="AL8" s="318"/>
      <c r="AM8" s="318"/>
      <c r="AN8" s="318"/>
      <c r="AO8" s="319"/>
    </row>
    <row r="9" spans="1:42" ht="15" customHeight="1" x14ac:dyDescent="0.2">
      <c r="A9" s="130"/>
      <c r="B9" s="137"/>
      <c r="D9" s="130"/>
      <c r="E9" s="130"/>
      <c r="F9" s="130"/>
      <c r="G9" s="130"/>
      <c r="H9" s="138"/>
      <c r="L9" s="317"/>
      <c r="M9" s="318"/>
      <c r="N9" s="318"/>
      <c r="O9" s="318"/>
      <c r="P9" s="318"/>
      <c r="Q9" s="318"/>
      <c r="R9" s="318"/>
      <c r="S9" s="318"/>
      <c r="T9" s="318"/>
      <c r="U9" s="318"/>
      <c r="V9" s="318"/>
      <c r="W9" s="318"/>
      <c r="X9" s="318"/>
      <c r="Y9" s="318"/>
      <c r="Z9" s="318"/>
      <c r="AA9" s="318"/>
      <c r="AB9" s="318"/>
      <c r="AC9" s="318"/>
      <c r="AD9" s="318"/>
      <c r="AE9" s="318"/>
      <c r="AF9" s="318"/>
      <c r="AG9" s="318"/>
      <c r="AH9" s="318"/>
      <c r="AI9" s="318"/>
      <c r="AJ9" s="318"/>
      <c r="AK9" s="318"/>
      <c r="AL9" s="318"/>
      <c r="AM9" s="318"/>
      <c r="AN9" s="318"/>
      <c r="AO9" s="319"/>
    </row>
    <row r="10" spans="1:42" ht="15" customHeight="1" x14ac:dyDescent="0.2">
      <c r="A10" s="130"/>
      <c r="B10" s="137"/>
      <c r="D10" s="130"/>
      <c r="E10" s="130"/>
      <c r="F10" s="130"/>
      <c r="G10" s="130"/>
      <c r="H10" s="138"/>
      <c r="I10" s="130"/>
      <c r="L10" s="317"/>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318"/>
      <c r="AO10" s="319"/>
    </row>
    <row r="11" spans="1:42" ht="15" customHeight="1" x14ac:dyDescent="0.2">
      <c r="A11" s="130"/>
      <c r="B11" s="137"/>
      <c r="D11" s="130"/>
      <c r="E11" s="130"/>
      <c r="F11" s="130"/>
      <c r="G11" s="130"/>
      <c r="H11" s="138"/>
      <c r="I11" s="130"/>
      <c r="L11" s="320"/>
      <c r="M11" s="321"/>
      <c r="N11" s="321"/>
      <c r="O11" s="321"/>
      <c r="P11" s="321"/>
      <c r="Q11" s="321"/>
      <c r="R11" s="321"/>
      <c r="S11" s="321"/>
      <c r="T11" s="321"/>
      <c r="U11" s="321"/>
      <c r="V11" s="321"/>
      <c r="W11" s="321"/>
      <c r="X11" s="321"/>
      <c r="Y11" s="321"/>
      <c r="Z11" s="321"/>
      <c r="AA11" s="321"/>
      <c r="AB11" s="321"/>
      <c r="AC11" s="321"/>
      <c r="AD11" s="321"/>
      <c r="AE11" s="321"/>
      <c r="AF11" s="321"/>
      <c r="AG11" s="321"/>
      <c r="AH11" s="321"/>
      <c r="AI11" s="321"/>
      <c r="AJ11" s="321"/>
      <c r="AK11" s="321"/>
      <c r="AL11" s="321"/>
      <c r="AM11" s="321"/>
      <c r="AN11" s="321"/>
      <c r="AO11" s="322"/>
    </row>
    <row r="12" spans="1:42" ht="15" customHeight="1" x14ac:dyDescent="0.2">
      <c r="A12" s="130"/>
      <c r="B12" s="137"/>
      <c r="D12" s="130"/>
      <c r="E12" s="130"/>
      <c r="F12" s="130"/>
      <c r="G12" s="130"/>
      <c r="H12" s="138"/>
      <c r="I12" s="130"/>
    </row>
    <row r="13" spans="1:42" ht="15" customHeight="1" x14ac:dyDescent="0.2">
      <c r="A13" s="130"/>
      <c r="B13" s="137"/>
      <c r="D13" s="130"/>
      <c r="E13" s="130"/>
      <c r="F13" s="130"/>
      <c r="G13" s="130"/>
      <c r="H13" s="138"/>
      <c r="I13" s="130"/>
      <c r="L13" s="131" t="s">
        <v>150</v>
      </c>
      <c r="M13" s="132"/>
      <c r="N13" s="132"/>
      <c r="O13" s="132"/>
      <c r="P13" s="132"/>
      <c r="Q13" s="132"/>
      <c r="R13" s="132"/>
      <c r="S13" s="132"/>
      <c r="T13" s="132"/>
      <c r="U13" s="132"/>
      <c r="V13" s="132"/>
      <c r="W13" s="132"/>
      <c r="X13" s="132"/>
      <c r="Y13" s="132"/>
      <c r="AA13" s="132"/>
      <c r="AB13" s="132"/>
      <c r="AC13" s="132"/>
      <c r="AD13" s="133"/>
      <c r="AE13" s="133"/>
      <c r="AF13" s="131"/>
      <c r="AG13" s="131"/>
      <c r="AH13" s="131"/>
      <c r="AI13" s="115" t="s">
        <v>151</v>
      </c>
      <c r="AK13" s="131"/>
      <c r="AL13" s="131"/>
      <c r="AM13" s="131"/>
      <c r="AN13" s="131"/>
      <c r="AO13" s="131"/>
    </row>
    <row r="14" spans="1:42" ht="15" customHeight="1" x14ac:dyDescent="0.2">
      <c r="A14" s="130"/>
      <c r="B14" s="137"/>
      <c r="D14" s="130"/>
      <c r="E14" s="130"/>
      <c r="F14" s="130"/>
      <c r="G14" s="130"/>
      <c r="H14" s="138"/>
      <c r="I14" s="130"/>
      <c r="L14" s="139" t="s">
        <v>34</v>
      </c>
      <c r="M14" s="140"/>
      <c r="N14" s="140"/>
      <c r="O14" s="140"/>
      <c r="P14" s="140"/>
      <c r="Q14" s="141"/>
      <c r="R14" s="141"/>
      <c r="S14" s="141"/>
      <c r="T14" s="141"/>
      <c r="U14" s="142"/>
      <c r="V14" s="323" t="s">
        <v>35</v>
      </c>
      <c r="W14" s="324"/>
      <c r="X14" s="324"/>
      <c r="Y14" s="324"/>
      <c r="Z14" s="324"/>
      <c r="AA14" s="324"/>
      <c r="AB14" s="324"/>
      <c r="AC14" s="324"/>
      <c r="AD14" s="324"/>
      <c r="AE14" s="324"/>
      <c r="AF14" s="324"/>
      <c r="AG14" s="324"/>
      <c r="AH14" s="324"/>
      <c r="AI14" s="325"/>
      <c r="AJ14" s="143" t="s">
        <v>152</v>
      </c>
      <c r="AK14" s="140"/>
      <c r="AL14" s="144"/>
      <c r="AM14" s="139" t="s">
        <v>153</v>
      </c>
      <c r="AN14" s="140"/>
      <c r="AO14" s="144"/>
      <c r="AP14" s="115"/>
    </row>
    <row r="15" spans="1:42" ht="15" customHeight="1" x14ac:dyDescent="0.2">
      <c r="A15" s="130"/>
      <c r="B15" s="137"/>
      <c r="D15" s="130"/>
      <c r="E15" s="130"/>
      <c r="F15" s="130"/>
      <c r="G15" s="130"/>
      <c r="H15" s="138"/>
      <c r="I15" s="130"/>
      <c r="L15" s="145"/>
      <c r="M15" s="146"/>
      <c r="N15" s="146"/>
      <c r="O15" s="146"/>
      <c r="P15" s="146"/>
      <c r="Q15" s="146"/>
      <c r="R15" s="146"/>
      <c r="S15" s="146"/>
      <c r="T15" s="146"/>
      <c r="U15" s="147"/>
      <c r="V15" s="139"/>
      <c r="W15" s="140"/>
      <c r="X15" s="140"/>
      <c r="Y15" s="140"/>
      <c r="Z15" s="140"/>
      <c r="AA15" s="140"/>
      <c r="AB15" s="140"/>
      <c r="AC15" s="140"/>
      <c r="AD15" s="140"/>
      <c r="AE15" s="140"/>
      <c r="AF15" s="140"/>
      <c r="AG15" s="140"/>
      <c r="AH15" s="140"/>
      <c r="AI15" s="144"/>
      <c r="AJ15" s="307"/>
      <c r="AK15" s="308"/>
      <c r="AL15" s="309"/>
      <c r="AM15" s="307"/>
      <c r="AN15" s="308"/>
      <c r="AO15" s="309"/>
    </row>
    <row r="16" spans="1:42" ht="15" customHeight="1" x14ac:dyDescent="0.2">
      <c r="A16" s="130"/>
      <c r="B16" s="137"/>
      <c r="D16" s="130"/>
      <c r="E16" s="130"/>
      <c r="F16" s="130"/>
      <c r="G16" s="130"/>
      <c r="H16" s="138"/>
      <c r="I16" s="130"/>
      <c r="L16" s="145"/>
      <c r="M16" s="146"/>
      <c r="N16" s="146"/>
      <c r="O16" s="146"/>
      <c r="P16" s="146"/>
      <c r="Q16" s="146"/>
      <c r="R16" s="146"/>
      <c r="S16" s="146"/>
      <c r="T16" s="146"/>
      <c r="U16" s="147"/>
      <c r="V16" s="139"/>
      <c r="W16" s="140"/>
      <c r="X16" s="140"/>
      <c r="Y16" s="140"/>
      <c r="Z16" s="140"/>
      <c r="AA16" s="140"/>
      <c r="AB16" s="140"/>
      <c r="AC16" s="140"/>
      <c r="AD16" s="140"/>
      <c r="AE16" s="140"/>
      <c r="AF16" s="140"/>
      <c r="AG16" s="140"/>
      <c r="AH16" s="140"/>
      <c r="AI16" s="144"/>
      <c r="AJ16" s="307"/>
      <c r="AK16" s="308"/>
      <c r="AL16" s="309"/>
      <c r="AM16" s="307"/>
      <c r="AN16" s="308"/>
      <c r="AO16" s="309"/>
    </row>
    <row r="17" spans="1:46" ht="15" customHeight="1" x14ac:dyDescent="0.2">
      <c r="A17" s="130"/>
      <c r="B17" s="137"/>
      <c r="D17" s="130"/>
      <c r="E17" s="130"/>
      <c r="F17" s="130"/>
      <c r="G17" s="130"/>
      <c r="H17" s="138"/>
      <c r="I17" s="130"/>
      <c r="L17" s="145"/>
      <c r="M17" s="146"/>
      <c r="N17" s="146"/>
      <c r="O17" s="146"/>
      <c r="P17" s="146"/>
      <c r="Q17" s="146"/>
      <c r="R17" s="146"/>
      <c r="S17" s="146"/>
      <c r="T17" s="146"/>
      <c r="U17" s="147"/>
      <c r="V17" s="139"/>
      <c r="W17" s="140"/>
      <c r="X17" s="140"/>
      <c r="Y17" s="140"/>
      <c r="Z17" s="140"/>
      <c r="AA17" s="140"/>
      <c r="AB17" s="140"/>
      <c r="AC17" s="140"/>
      <c r="AD17" s="140"/>
      <c r="AE17" s="140"/>
      <c r="AF17" s="140"/>
      <c r="AG17" s="140"/>
      <c r="AH17" s="140"/>
      <c r="AI17" s="144"/>
      <c r="AJ17" s="307"/>
      <c r="AK17" s="308"/>
      <c r="AL17" s="309"/>
      <c r="AM17" s="307"/>
      <c r="AN17" s="308"/>
      <c r="AO17" s="309"/>
    </row>
    <row r="18" spans="1:46" ht="15" customHeight="1" x14ac:dyDescent="0.2">
      <c r="A18" s="130"/>
      <c r="B18" s="148"/>
      <c r="C18" s="130"/>
      <c r="D18" s="130"/>
      <c r="E18" s="130"/>
      <c r="F18" s="130"/>
      <c r="G18" s="130"/>
      <c r="H18" s="138"/>
      <c r="I18" s="130"/>
      <c r="L18" s="145"/>
      <c r="M18" s="146"/>
      <c r="N18" s="146"/>
      <c r="O18" s="146"/>
      <c r="P18" s="146"/>
      <c r="Q18" s="146"/>
      <c r="R18" s="146"/>
      <c r="S18" s="146"/>
      <c r="T18" s="146"/>
      <c r="U18" s="147"/>
      <c r="V18" s="139"/>
      <c r="W18" s="140"/>
      <c r="X18" s="140"/>
      <c r="Y18" s="140"/>
      <c r="Z18" s="140"/>
      <c r="AA18" s="140"/>
      <c r="AB18" s="140"/>
      <c r="AC18" s="140"/>
      <c r="AD18" s="140"/>
      <c r="AE18" s="140"/>
      <c r="AF18" s="140"/>
      <c r="AG18" s="140"/>
      <c r="AH18" s="140"/>
      <c r="AI18" s="144"/>
      <c r="AJ18" s="307"/>
      <c r="AK18" s="308"/>
      <c r="AL18" s="309"/>
      <c r="AM18" s="307"/>
      <c r="AN18" s="308"/>
      <c r="AO18" s="309"/>
    </row>
    <row r="19" spans="1:46" ht="15" customHeight="1" x14ac:dyDescent="0.2">
      <c r="A19" s="130"/>
      <c r="B19" s="148"/>
      <c r="C19" s="130"/>
      <c r="D19" s="130"/>
      <c r="E19" s="130"/>
      <c r="F19" s="130"/>
      <c r="G19" s="130"/>
      <c r="H19" s="138"/>
      <c r="I19" s="130"/>
      <c r="L19" s="145"/>
      <c r="M19" s="146"/>
      <c r="N19" s="146"/>
      <c r="O19" s="146"/>
      <c r="P19" s="146"/>
      <c r="Q19" s="146"/>
      <c r="R19" s="146"/>
      <c r="S19" s="146"/>
      <c r="T19" s="146"/>
      <c r="U19" s="147"/>
      <c r="V19" s="139"/>
      <c r="W19" s="140"/>
      <c r="X19" s="140"/>
      <c r="Y19" s="140"/>
      <c r="Z19" s="140"/>
      <c r="AA19" s="140"/>
      <c r="AB19" s="140"/>
      <c r="AC19" s="140"/>
      <c r="AD19" s="140"/>
      <c r="AE19" s="140"/>
      <c r="AF19" s="140"/>
      <c r="AG19" s="140"/>
      <c r="AH19" s="140"/>
      <c r="AI19" s="144"/>
      <c r="AJ19" s="307"/>
      <c r="AK19" s="308"/>
      <c r="AL19" s="309"/>
      <c r="AM19" s="307"/>
      <c r="AN19" s="308"/>
      <c r="AO19" s="309"/>
    </row>
    <row r="20" spans="1:46" ht="15" customHeight="1" x14ac:dyDescent="0.2">
      <c r="A20" s="130"/>
      <c r="B20" s="149"/>
      <c r="C20" s="150"/>
      <c r="D20" s="151"/>
      <c r="E20" s="151"/>
      <c r="F20" s="151"/>
      <c r="G20" s="151"/>
      <c r="H20" s="152"/>
      <c r="I20" s="130"/>
      <c r="L20" s="145"/>
      <c r="M20" s="146"/>
      <c r="N20" s="146"/>
      <c r="O20" s="146"/>
      <c r="P20" s="146"/>
      <c r="Q20" s="146"/>
      <c r="R20" s="146"/>
      <c r="S20" s="146"/>
      <c r="T20" s="146"/>
      <c r="U20" s="147"/>
      <c r="V20" s="139"/>
      <c r="W20" s="140"/>
      <c r="X20" s="140"/>
      <c r="Y20" s="140"/>
      <c r="Z20" s="140"/>
      <c r="AA20" s="140"/>
      <c r="AB20" s="140"/>
      <c r="AC20" s="140"/>
      <c r="AD20" s="140"/>
      <c r="AE20" s="140"/>
      <c r="AF20" s="140"/>
      <c r="AG20" s="140"/>
      <c r="AH20" s="140"/>
      <c r="AI20" s="144"/>
      <c r="AJ20" s="307"/>
      <c r="AK20" s="308"/>
      <c r="AL20" s="309"/>
      <c r="AM20" s="307"/>
      <c r="AN20" s="308"/>
      <c r="AO20" s="309"/>
      <c r="AT20" s="153"/>
    </row>
    <row r="21" spans="1:46" ht="15" customHeight="1" x14ac:dyDescent="0.2">
      <c r="A21" s="130"/>
      <c r="D21" s="130"/>
      <c r="E21" s="130"/>
      <c r="F21" s="130"/>
      <c r="G21" s="130"/>
      <c r="H21" s="130"/>
      <c r="I21" s="130"/>
      <c r="L21" s="145"/>
      <c r="M21" s="146"/>
      <c r="N21" s="146"/>
      <c r="O21" s="146"/>
      <c r="P21" s="146"/>
      <c r="Q21" s="146"/>
      <c r="R21" s="146"/>
      <c r="S21" s="146"/>
      <c r="T21" s="146"/>
      <c r="U21" s="147"/>
      <c r="V21" s="139"/>
      <c r="W21" s="140"/>
      <c r="X21" s="140"/>
      <c r="Y21" s="140"/>
      <c r="Z21" s="140"/>
      <c r="AA21" s="140"/>
      <c r="AB21" s="140"/>
      <c r="AC21" s="140"/>
      <c r="AD21" s="140"/>
      <c r="AE21" s="140"/>
      <c r="AF21" s="140"/>
      <c r="AG21" s="140"/>
      <c r="AH21" s="140"/>
      <c r="AI21" s="144"/>
      <c r="AJ21" s="307"/>
      <c r="AK21" s="308"/>
      <c r="AL21" s="309"/>
      <c r="AM21" s="307"/>
      <c r="AN21" s="308"/>
      <c r="AO21" s="309"/>
      <c r="AT21" s="153"/>
    </row>
    <row r="22" spans="1:46" ht="15" customHeight="1" x14ac:dyDescent="0.2">
      <c r="A22" s="130"/>
      <c r="B22" s="154" t="s">
        <v>154</v>
      </c>
      <c r="C22" s="155"/>
      <c r="D22" s="156"/>
      <c r="E22" s="156"/>
      <c r="F22" s="156"/>
      <c r="G22" s="156"/>
      <c r="H22" s="157"/>
      <c r="I22" s="130"/>
      <c r="L22" s="131" t="s">
        <v>155</v>
      </c>
      <c r="AT22" s="153"/>
    </row>
    <row r="23" spans="1:46" ht="14.25" customHeight="1" x14ac:dyDescent="0.2">
      <c r="A23" s="130"/>
      <c r="B23" s="291" t="s">
        <v>156</v>
      </c>
      <c r="C23" s="292"/>
      <c r="D23" s="292"/>
      <c r="E23" s="292"/>
      <c r="F23" s="158"/>
      <c r="G23" s="158" t="s">
        <v>157</v>
      </c>
      <c r="H23" s="159" t="s">
        <v>158</v>
      </c>
      <c r="I23" s="130"/>
      <c r="L23" s="139" t="s">
        <v>159</v>
      </c>
      <c r="M23" s="160"/>
      <c r="N23" s="160"/>
      <c r="O23" s="160"/>
      <c r="P23" s="160"/>
      <c r="Q23" s="160"/>
      <c r="R23" s="160"/>
      <c r="S23" s="140"/>
      <c r="T23" s="141"/>
      <c r="U23" s="140"/>
      <c r="V23" s="141"/>
      <c r="W23" s="140"/>
      <c r="X23" s="141"/>
      <c r="Y23" s="140"/>
      <c r="Z23" s="142"/>
      <c r="AA23" s="139" t="s">
        <v>160</v>
      </c>
      <c r="AB23" s="160"/>
      <c r="AC23" s="140"/>
      <c r="AD23" s="140"/>
      <c r="AE23" s="140"/>
      <c r="AF23" s="141"/>
      <c r="AG23" s="141"/>
      <c r="AH23" s="141"/>
      <c r="AI23" s="140"/>
      <c r="AJ23" s="140"/>
      <c r="AK23" s="140"/>
      <c r="AL23" s="140"/>
      <c r="AM23" s="140"/>
      <c r="AN23" s="140"/>
      <c r="AO23" s="144"/>
      <c r="AT23" s="153"/>
    </row>
    <row r="24" spans="1:46" ht="14.25" customHeight="1" x14ac:dyDescent="0.2">
      <c r="A24" s="130"/>
      <c r="B24" s="293"/>
      <c r="C24" s="294"/>
      <c r="D24" s="294"/>
      <c r="E24" s="294"/>
      <c r="F24" s="161"/>
      <c r="G24" s="161" t="s">
        <v>161</v>
      </c>
      <c r="H24" s="162" t="s">
        <v>162</v>
      </c>
      <c r="I24" s="130"/>
      <c r="L24" s="295"/>
      <c r="M24" s="296"/>
      <c r="N24" s="296"/>
      <c r="O24" s="296"/>
      <c r="P24" s="296"/>
      <c r="Q24" s="296"/>
      <c r="R24" s="296"/>
      <c r="S24" s="296"/>
      <c r="T24" s="296"/>
      <c r="U24" s="296"/>
      <c r="V24" s="296"/>
      <c r="W24" s="296"/>
      <c r="X24" s="296"/>
      <c r="Y24" s="296"/>
      <c r="Z24" s="297"/>
      <c r="AA24" s="295"/>
      <c r="AB24" s="296"/>
      <c r="AC24" s="296"/>
      <c r="AD24" s="296"/>
      <c r="AE24" s="296"/>
      <c r="AF24" s="296"/>
      <c r="AG24" s="296"/>
      <c r="AH24" s="296"/>
      <c r="AI24" s="296"/>
      <c r="AJ24" s="296"/>
      <c r="AK24" s="296"/>
      <c r="AL24" s="296"/>
      <c r="AM24" s="296"/>
      <c r="AN24" s="296"/>
      <c r="AO24" s="297"/>
      <c r="AT24" s="153"/>
    </row>
    <row r="25" spans="1:46" ht="15" customHeight="1" x14ac:dyDescent="0.2">
      <c r="A25" s="130"/>
      <c r="B25" s="163" t="str">
        <f>職業能力評価シート!B7</f>
        <v>企業倫理とコンプライアンス</v>
      </c>
      <c r="C25" s="164"/>
      <c r="D25" s="165"/>
      <c r="E25" s="165"/>
      <c r="F25" s="166"/>
      <c r="G25" s="166">
        <f>AVERAGE(職業能力評価シート!J7:J8)</f>
        <v>0</v>
      </c>
      <c r="H25" s="167">
        <f>AVERAGE(職業能力評価シート!K7:K8)</f>
        <v>0</v>
      </c>
      <c r="I25" s="130"/>
      <c r="L25" s="298"/>
      <c r="M25" s="299"/>
      <c r="N25" s="299"/>
      <c r="O25" s="299"/>
      <c r="P25" s="299"/>
      <c r="Q25" s="299"/>
      <c r="R25" s="299"/>
      <c r="S25" s="299"/>
      <c r="T25" s="299"/>
      <c r="U25" s="299"/>
      <c r="V25" s="299"/>
      <c r="W25" s="299"/>
      <c r="X25" s="299"/>
      <c r="Y25" s="299"/>
      <c r="Z25" s="300"/>
      <c r="AA25" s="298"/>
      <c r="AB25" s="299"/>
      <c r="AC25" s="299"/>
      <c r="AD25" s="299"/>
      <c r="AE25" s="299"/>
      <c r="AF25" s="299"/>
      <c r="AG25" s="299"/>
      <c r="AH25" s="299"/>
      <c r="AI25" s="299"/>
      <c r="AJ25" s="299"/>
      <c r="AK25" s="299"/>
      <c r="AL25" s="299"/>
      <c r="AM25" s="299"/>
      <c r="AN25" s="299"/>
      <c r="AO25" s="300"/>
    </row>
    <row r="26" spans="1:46" ht="15" customHeight="1" x14ac:dyDescent="0.2">
      <c r="A26" s="130"/>
      <c r="B26" s="168" t="str">
        <f>職業能力評価シート!B9</f>
        <v>関係者との連携による業務の遂行</v>
      </c>
      <c r="C26" s="169"/>
      <c r="D26" s="170"/>
      <c r="E26" s="170"/>
      <c r="F26" s="171"/>
      <c r="G26" s="171">
        <f>AVERAGE(職業能力評価シート!J9:J10)</f>
        <v>0</v>
      </c>
      <c r="H26" s="172">
        <f>AVERAGE(職業能力評価シート!K9:K10)</f>
        <v>0</v>
      </c>
      <c r="I26" s="130"/>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178"/>
      <c r="AL26" s="178"/>
      <c r="AM26" s="178"/>
      <c r="AN26" s="178"/>
      <c r="AO26" s="178"/>
    </row>
    <row r="27" spans="1:46" ht="15" customHeight="1" x14ac:dyDescent="0.2">
      <c r="A27" s="130"/>
      <c r="B27" s="163" t="str">
        <f>職業能力評価シート!B11</f>
        <v>課題の設定と成果の追求</v>
      </c>
      <c r="C27" s="164"/>
      <c r="D27" s="165"/>
      <c r="E27" s="165"/>
      <c r="F27" s="166"/>
      <c r="G27" s="166">
        <f>AVERAGE(職業能力評価シート!J11:J13)</f>
        <v>0</v>
      </c>
      <c r="H27" s="167">
        <f>AVERAGE(職業能力評価シート!K11:K13)</f>
        <v>0</v>
      </c>
      <c r="I27" s="130"/>
      <c r="L27" s="131" t="s">
        <v>163</v>
      </c>
      <c r="M27" s="132"/>
      <c r="N27" s="132"/>
      <c r="O27" s="132"/>
      <c r="P27" s="132"/>
      <c r="Q27" s="132"/>
      <c r="R27" s="132"/>
      <c r="S27" s="132"/>
      <c r="T27" s="132"/>
      <c r="U27" s="132"/>
      <c r="V27" s="132"/>
      <c r="W27" s="132"/>
      <c r="X27" s="132"/>
      <c r="Y27" s="132"/>
      <c r="Z27" s="132"/>
      <c r="AA27" s="131"/>
      <c r="AB27" s="132"/>
      <c r="AC27" s="132"/>
      <c r="AD27" s="132"/>
      <c r="AE27" s="132"/>
      <c r="AF27" s="132"/>
      <c r="AG27" s="132"/>
      <c r="AH27" s="132"/>
      <c r="AI27" s="132"/>
      <c r="AJ27" s="132"/>
      <c r="AK27" s="132"/>
      <c r="AL27" s="132"/>
      <c r="AM27" s="132"/>
      <c r="AN27" s="132"/>
      <c r="AO27" s="132"/>
    </row>
    <row r="28" spans="1:46" ht="15" customHeight="1" x14ac:dyDescent="0.2">
      <c r="A28" s="130"/>
      <c r="B28" s="173" t="str">
        <f>職業能力評価シート!B14</f>
        <v>業務効率化の推進</v>
      </c>
      <c r="C28" s="174"/>
      <c r="D28" s="175"/>
      <c r="E28" s="175"/>
      <c r="F28" s="176"/>
      <c r="G28" s="176">
        <f>AVERAGE(職業能力評価シート!J14:J15)</f>
        <v>0</v>
      </c>
      <c r="H28" s="177">
        <f>AVERAGE(職業能力評価シート!K14:K15)</f>
        <v>0</v>
      </c>
      <c r="I28" s="130"/>
      <c r="L28" s="185" t="s">
        <v>164</v>
      </c>
      <c r="M28" s="186"/>
      <c r="N28" s="186"/>
      <c r="O28" s="186"/>
      <c r="P28" s="186"/>
      <c r="Q28" s="186"/>
      <c r="R28" s="186"/>
      <c r="S28" s="186"/>
      <c r="T28" s="186"/>
      <c r="U28" s="186"/>
      <c r="V28" s="186"/>
      <c r="W28" s="186"/>
      <c r="X28" s="186"/>
      <c r="Y28" s="186"/>
      <c r="Z28" s="187"/>
      <c r="AA28" s="139" t="s">
        <v>165</v>
      </c>
      <c r="AB28" s="186"/>
      <c r="AC28" s="186"/>
      <c r="AD28" s="186"/>
      <c r="AE28" s="186"/>
      <c r="AF28" s="186"/>
      <c r="AG28" s="186"/>
      <c r="AH28" s="186"/>
      <c r="AI28" s="186"/>
      <c r="AJ28" s="186"/>
      <c r="AK28" s="186"/>
      <c r="AL28" s="186"/>
      <c r="AM28" s="186"/>
      <c r="AN28" s="186"/>
      <c r="AO28" s="187"/>
    </row>
    <row r="29" spans="1:46" ht="15" customHeight="1" x14ac:dyDescent="0.2">
      <c r="A29" s="130"/>
      <c r="B29" s="179" t="str">
        <f>職業能力評価シート!B19</f>
        <v>ロジスティクス計画・管理</v>
      </c>
      <c r="C29" s="180"/>
      <c r="D29" s="181"/>
      <c r="E29" s="181"/>
      <c r="F29" s="182"/>
      <c r="G29" s="184">
        <f>AVERAGE(職業能力評価シート!J19:J21)</f>
        <v>0</v>
      </c>
      <c r="H29" s="184">
        <f>AVERAGE(職業能力評価シート!K19:K21)</f>
        <v>0</v>
      </c>
      <c r="I29" s="130"/>
      <c r="L29" s="301"/>
      <c r="M29" s="302"/>
      <c r="N29" s="302"/>
      <c r="O29" s="302"/>
      <c r="P29" s="302"/>
      <c r="Q29" s="302"/>
      <c r="R29" s="302"/>
      <c r="S29" s="302"/>
      <c r="T29" s="302"/>
      <c r="U29" s="302"/>
      <c r="V29" s="302"/>
      <c r="W29" s="302"/>
      <c r="X29" s="302"/>
      <c r="Y29" s="302"/>
      <c r="Z29" s="303"/>
      <c r="AA29" s="301"/>
      <c r="AB29" s="302"/>
      <c r="AC29" s="302"/>
      <c r="AD29" s="302"/>
      <c r="AE29" s="302"/>
      <c r="AF29" s="302"/>
      <c r="AG29" s="302"/>
      <c r="AH29" s="302"/>
      <c r="AI29" s="302"/>
      <c r="AJ29" s="302"/>
      <c r="AK29" s="302"/>
      <c r="AL29" s="302"/>
      <c r="AM29" s="302"/>
      <c r="AN29" s="302"/>
      <c r="AO29" s="303"/>
    </row>
    <row r="30" spans="1:46" ht="15" customHeight="1" x14ac:dyDescent="0.2">
      <c r="A30" s="130"/>
      <c r="B30" s="173" t="str">
        <f>職業能力評価シート!B22</f>
        <v xml:space="preserve">在庫・システム・コスト管理 </v>
      </c>
      <c r="C30" s="174"/>
      <c r="D30" s="175"/>
      <c r="E30" s="175"/>
      <c r="F30" s="176"/>
      <c r="G30" s="183">
        <f>AVERAGE(職業能力評価シート!J22:J24)</f>
        <v>0</v>
      </c>
      <c r="H30" s="183">
        <f>AVERAGE(職業能力評価シート!K22:K24)</f>
        <v>0</v>
      </c>
      <c r="I30" s="130"/>
      <c r="L30" s="301"/>
      <c r="M30" s="302"/>
      <c r="N30" s="302"/>
      <c r="O30" s="302"/>
      <c r="P30" s="302"/>
      <c r="Q30" s="302"/>
      <c r="R30" s="302"/>
      <c r="S30" s="302"/>
      <c r="T30" s="302"/>
      <c r="U30" s="302"/>
      <c r="V30" s="302"/>
      <c r="W30" s="302"/>
      <c r="X30" s="302"/>
      <c r="Y30" s="302"/>
      <c r="Z30" s="303"/>
      <c r="AA30" s="301"/>
      <c r="AB30" s="302"/>
      <c r="AC30" s="302"/>
      <c r="AD30" s="302"/>
      <c r="AE30" s="302"/>
      <c r="AF30" s="302"/>
      <c r="AG30" s="302"/>
      <c r="AH30" s="302"/>
      <c r="AI30" s="302"/>
      <c r="AJ30" s="302"/>
      <c r="AK30" s="302"/>
      <c r="AL30" s="302"/>
      <c r="AM30" s="302"/>
      <c r="AN30" s="302"/>
      <c r="AO30" s="303"/>
    </row>
    <row r="31" spans="1:46" ht="15" customHeight="1" x14ac:dyDescent="0.2">
      <c r="A31" s="130"/>
      <c r="B31" s="188" t="str">
        <f>職業能力評価シート!B25</f>
        <v>物流情報システム</v>
      </c>
      <c r="C31" s="189"/>
      <c r="D31" s="190"/>
      <c r="E31" s="190"/>
      <c r="F31" s="191"/>
      <c r="G31" s="192">
        <f>AVERAGE(職業能力評価シート!J25:J27)</f>
        <v>0</v>
      </c>
      <c r="H31" s="192">
        <f>AVERAGE(職業能力評価シート!K25:K27)</f>
        <v>0</v>
      </c>
      <c r="I31" s="130"/>
      <c r="L31" s="304"/>
      <c r="M31" s="305"/>
      <c r="N31" s="305"/>
      <c r="O31" s="305"/>
      <c r="P31" s="305"/>
      <c r="Q31" s="305"/>
      <c r="R31" s="305"/>
      <c r="S31" s="305"/>
      <c r="T31" s="305"/>
      <c r="U31" s="305"/>
      <c r="V31" s="305"/>
      <c r="W31" s="305"/>
      <c r="X31" s="305"/>
      <c r="Y31" s="305"/>
      <c r="Z31" s="306"/>
      <c r="AA31" s="304"/>
      <c r="AB31" s="305"/>
      <c r="AC31" s="305"/>
      <c r="AD31" s="305"/>
      <c r="AE31" s="305"/>
      <c r="AF31" s="305"/>
      <c r="AG31" s="305"/>
      <c r="AH31" s="305"/>
      <c r="AI31" s="305"/>
      <c r="AJ31" s="305"/>
      <c r="AK31" s="305"/>
      <c r="AL31" s="305"/>
      <c r="AM31" s="305"/>
      <c r="AN31" s="305"/>
      <c r="AO31" s="306"/>
    </row>
    <row r="32" spans="1:46" ht="14.25" x14ac:dyDescent="0.2">
      <c r="B32" s="115"/>
      <c r="C32" s="115"/>
      <c r="D32" s="130"/>
      <c r="E32" s="130"/>
      <c r="F32" s="193"/>
      <c r="G32" s="193"/>
      <c r="H32" s="193"/>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5"/>
    <mergeCell ref="AA24:AO25"/>
    <mergeCell ref="L29:Z31"/>
    <mergeCell ref="AA29:AO31"/>
  </mergeCells>
  <phoneticPr fontId="2"/>
  <printOptions horizontalCentered="1"/>
  <pageMargins left="0.28999999999999998" right="0.31" top="0.63" bottom="0.32" header="0.45" footer="0.26"/>
  <pageSetup paperSize="9" scale="8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 (2)</vt:lpstr>
      <vt:lpstr>'OJTｺﾐｭﾆｹｰｼｮﾝｼｰﾄ (2)'!Print_Area</vt:lpstr>
      <vt:lpstr>基準一覧!Print_Area</vt:lpstr>
      <vt:lpstr>職業能力評価シート!Print_Area</vt:lpstr>
      <vt:lpstr>必要な知識!Print_Area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2024-08-20T02:50:05Z</dcterms:created>
  <dcterms:modified xsi:type="dcterms:W3CDTF">2024-08-20T02:50:06Z</dcterms:modified>
</cp:coreProperties>
</file>