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C5DA2B86-A606-4CF9-B5A1-CB03EADB723D}" xr6:coauthVersionLast="47" xr6:coauthVersionMax="47" xr10:uidLastSave="{00000000-0000-0000-0000-000000000000}"/>
  <bookViews>
    <workbookView xWindow="-120" yWindow="-120" windowWidth="29040" windowHeight="15840" activeTab="3" xr2:uid="{00000000-000D-0000-FFFF-FFFF00000000}"/>
  </bookViews>
  <sheets>
    <sheet name="表紙" sheetId="9" r:id="rId1"/>
    <sheet name="職業能力評価シート" sheetId="10" r:id="rId2"/>
    <sheet name="必要な知識" sheetId="11" r:id="rId3"/>
    <sheet name="基準一覧" sheetId="12" r:id="rId4"/>
    <sheet name="OJTｺﾐｭﾆｹｰｼｮﾝｼｰﾄ (2)" sheetId="13" r:id="rId5"/>
  </sheets>
  <definedNames>
    <definedName name="_xlnm.Print_Area" localSheetId="4">'OJTｺﾐｭﾆｹｰｼｮﾝｼｰﾄ (2)'!$A$1:$AO$33</definedName>
    <definedName name="_xlnm.Print_Area" localSheetId="3">基準一覧!$A$1:$D$119</definedName>
    <definedName name="_xlnm.Print_Area" localSheetId="1">職業能力評価シート!$A$1:$H$38</definedName>
    <definedName name="_xlnm.Print_Area" localSheetId="2">必要な知識!$A$1:$C$37</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0" l="1"/>
  <c r="K31" i="10"/>
  <c r="J32" i="10"/>
  <c r="K32" i="10"/>
  <c r="J33" i="10"/>
  <c r="K33" i="10"/>
  <c r="B33" i="13" l="1"/>
  <c r="B32" i="13"/>
  <c r="B31" i="13"/>
  <c r="B30" i="13"/>
  <c r="B29" i="13"/>
  <c r="B28" i="13"/>
  <c r="B27" i="13"/>
  <c r="B26" i="13"/>
  <c r="B25" i="13"/>
  <c r="G37" i="10"/>
  <c r="F37" i="10"/>
  <c r="G36" i="10"/>
  <c r="F36" i="10"/>
  <c r="G35" i="10"/>
  <c r="F35" i="10"/>
  <c r="H33" i="13"/>
  <c r="G33" i="13"/>
  <c r="K30" i="10"/>
  <c r="J30" i="10"/>
  <c r="K29" i="10"/>
  <c r="J29" i="10"/>
  <c r="K28" i="10"/>
  <c r="J28" i="10"/>
  <c r="G32" i="13" s="1"/>
  <c r="K27" i="10"/>
  <c r="J27" i="10"/>
  <c r="K26" i="10"/>
  <c r="J26" i="10"/>
  <c r="K25" i="10"/>
  <c r="J25" i="10"/>
  <c r="K21" i="10"/>
  <c r="J21" i="10"/>
  <c r="K20" i="10"/>
  <c r="J20" i="10"/>
  <c r="K19" i="10"/>
  <c r="J19" i="10"/>
  <c r="K18" i="10"/>
  <c r="J18" i="10"/>
  <c r="K17" i="10"/>
  <c r="J17" i="10"/>
  <c r="K16" i="10"/>
  <c r="J16" i="10"/>
  <c r="K15" i="10"/>
  <c r="J15" i="10"/>
  <c r="G28" i="13" s="1"/>
  <c r="K14" i="10"/>
  <c r="J14" i="10"/>
  <c r="K13" i="10"/>
  <c r="H27" i="13" s="1"/>
  <c r="J13" i="10"/>
  <c r="G27" i="13" s="1"/>
  <c r="K12" i="10"/>
  <c r="J12" i="10"/>
  <c r="K11" i="10"/>
  <c r="J11" i="10"/>
  <c r="K10" i="10"/>
  <c r="J10" i="10"/>
  <c r="K9" i="10"/>
  <c r="J9" i="10"/>
  <c r="K8" i="10"/>
  <c r="J8" i="10"/>
  <c r="K7" i="10"/>
  <c r="J7" i="10"/>
  <c r="F38" i="10" l="1"/>
  <c r="H28" i="13"/>
  <c r="H32" i="13"/>
  <c r="H31" i="13"/>
  <c r="G25" i="13"/>
  <c r="G26" i="13"/>
  <c r="G29" i="13"/>
  <c r="G30" i="13"/>
  <c r="G31" i="13"/>
  <c r="G38" i="10"/>
  <c r="H37" i="10" s="1"/>
  <c r="H25" i="13"/>
  <c r="H26" i="13"/>
  <c r="H29" i="13"/>
  <c r="H30" i="13"/>
  <c r="H36" i="10" l="1"/>
  <c r="H35" i="10"/>
  <c r="H38" i="10" s="1"/>
</calcChain>
</file>

<file path=xl/sharedStrings.xml><?xml version="1.0" encoding="utf-8"?>
<sst xmlns="http://schemas.openxmlformats.org/spreadsheetml/2006/main" count="441" uniqueCount="309">
  <si>
    <t xml:space="preserve">職務遂行のための基準 </t>
  </si>
  <si>
    <t xml:space="preserve">③評価・検証 </t>
  </si>
  <si>
    <t xml:space="preserve">②実務の推進 </t>
  </si>
  <si>
    <t xml:space="preserve">①企画・計画 </t>
  </si>
  <si>
    <t xml:space="preserve">業務別物流情報システム </t>
  </si>
  <si>
    <t xml:space="preserve">物流情報システムの概念 </t>
  </si>
  <si>
    <t xml:space="preserve">物流コスト管理 </t>
  </si>
  <si>
    <t xml:space="preserve">物流システム管理 </t>
  </si>
  <si>
    <t xml:space="preserve">在庫管理 </t>
  </si>
  <si>
    <t xml:space="preserve">物流政策と関連法規 </t>
  </si>
  <si>
    <t xml:space="preserve">物流サービス管理 </t>
  </si>
  <si>
    <t xml:space="preserve">物流の概念と物流管理 </t>
  </si>
  <si>
    <t xml:space="preserve">能力ユニット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</si>
  <si>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</si>
  <si>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</si>
  <si>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</si>
  <si>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</si>
  <si>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</si>
  <si>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</si>
  <si>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</si>
  <si>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</si>
  <si>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</si>
  <si>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</si>
  <si>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</si>
  <si>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</si>
  <si>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</si>
  <si>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</si>
  <si>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</si>
  <si>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能力細目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</si>
  <si>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</si>
  <si>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</si>
  <si>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</si>
  <si>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</si>
  <si>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</si>
  <si>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レベル</t>
    <phoneticPr fontId="2"/>
  </si>
  <si>
    <t>レベル１</t>
    <phoneticPr fontId="2"/>
  </si>
  <si>
    <t>レベル1の目安</t>
    <rPh sb="5" eb="7">
      <t>メヤス</t>
    </rPh>
    <phoneticPr fontId="2"/>
  </si>
  <si>
    <t xml:space="preserve">担当者として、上司の指示・助言を踏まえて定例的業務を確実に遂行するために必要な能力水準 </t>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</si>
  <si>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</si>
  <si>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</si>
  <si>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</si>
  <si>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</si>
  <si>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</si>
  <si>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</si>
  <si>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</si>
  <si>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</si>
  <si>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</si>
  <si>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</si>
  <si>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①ビジネスや社会経済の一般動向の習得</t>
    <rPh sb="6" eb="8">
      <t>シャカイ</t>
    </rPh>
    <rPh sb="8" eb="10">
      <t>ケイザイ</t>
    </rPh>
    <rPh sb="11" eb="13">
      <t>イッパン</t>
    </rPh>
    <rPh sb="13" eb="15">
      <t>ドウコウ</t>
    </rPh>
    <rPh sb="16" eb="18">
      <t>シュウトク</t>
    </rPh>
    <phoneticPr fontId="29"/>
  </si>
  <si>
    <t xml:space="preserve">政治・経済・社会情勢に関する知識を身につけるよう、日頃から新聞等のニュース媒体等に目を通している。 </t>
    <phoneticPr fontId="2"/>
  </si>
  <si>
    <t>②会社の仕組みの理解</t>
    <rPh sb="1" eb="3">
      <t>カイシャ</t>
    </rPh>
    <rPh sb="4" eb="6">
      <t>シク</t>
    </rPh>
    <rPh sb="8" eb="10">
      <t>リカイ</t>
    </rPh>
    <phoneticPr fontId="2"/>
  </si>
  <si>
    <t>自社の経営理念や社是・社訓等の内容を正確に理解し、日常の行動において実践している。</t>
    <phoneticPr fontId="2"/>
  </si>
  <si>
    <t>③ビジネスマナーの習得</t>
    <rPh sb="9" eb="11">
      <t>シュウトク</t>
    </rPh>
    <phoneticPr fontId="29"/>
  </si>
  <si>
    <t xml:space="preserve">挨拶・敬語など、 日頃から社会人として相応しい振る舞いを行っている。 </t>
    <phoneticPr fontId="2"/>
  </si>
  <si>
    <t>PCの基本操作とネットワークの活用</t>
    <rPh sb="3" eb="5">
      <t>キホン</t>
    </rPh>
    <rPh sb="5" eb="7">
      <t>ソウサ</t>
    </rPh>
    <rPh sb="15" eb="17">
      <t>カツヨウ</t>
    </rPh>
    <phoneticPr fontId="31"/>
  </si>
  <si>
    <t>①PCの基本操作</t>
    <rPh sb="4" eb="6">
      <t>キホン</t>
    </rPh>
    <rPh sb="6" eb="8">
      <t>ソウサ</t>
    </rPh>
    <phoneticPr fontId="29"/>
  </si>
  <si>
    <t xml:space="preserve">PCの基本的な操作方法を身につけ、OS（オペレーティングシステム）など基本となるソフトウェアを的確に使いこなしている。 </t>
    <phoneticPr fontId="2"/>
  </si>
  <si>
    <t>②ワープロソフト、表計算ソフト等の活用</t>
    <rPh sb="9" eb="12">
      <t>ヒョウケイサン</t>
    </rPh>
    <rPh sb="15" eb="16">
      <t>トウ</t>
    </rPh>
    <rPh sb="17" eb="19">
      <t>カツヨウ</t>
    </rPh>
    <phoneticPr fontId="29"/>
  </si>
  <si>
    <t>ワープロソフトの様々な機能を活用し、レイアウト構成にも配慮した事務文書を作成している。</t>
    <phoneticPr fontId="2"/>
  </si>
  <si>
    <t>③情報の検索・加工と整理</t>
    <rPh sb="1" eb="3">
      <t>ジョウホウ</t>
    </rPh>
    <rPh sb="4" eb="6">
      <t>ケンサク</t>
    </rPh>
    <rPh sb="7" eb="9">
      <t>カコウ</t>
    </rPh>
    <rPh sb="10" eb="12">
      <t>セイリ</t>
    </rPh>
    <phoneticPr fontId="29"/>
  </si>
  <si>
    <t>インターネットを使って必要な情報の検索を的確に行っている。</t>
    <phoneticPr fontId="2"/>
  </si>
  <si>
    <r>
      <rPr>
        <sz val="9"/>
        <rFont val="ＭＳ Ｐゴシック"/>
        <family val="3"/>
        <charset val="128"/>
      </rPr>
      <t>企業倫理とコンプライアンス</t>
    </r>
    <rPh sb="0" eb="2">
      <t>キギョウ</t>
    </rPh>
    <rPh sb="2" eb="4">
      <t>リンリ</t>
    </rPh>
    <phoneticPr fontId="31"/>
  </si>
  <si>
    <t>①諸規程、諸ルールの順守</t>
    <rPh sb="1" eb="2">
      <t>ショ</t>
    </rPh>
    <rPh sb="2" eb="4">
      <t>キテイ</t>
    </rPh>
    <rPh sb="5" eb="6">
      <t>ショ</t>
    </rPh>
    <rPh sb="10" eb="12">
      <t>ジュンシュ</t>
    </rPh>
    <phoneticPr fontId="1"/>
  </si>
  <si>
    <t>企業人としての自覚や責任感をもち、日頃から自社の社会的信用を損なうことがないよう行動している。</t>
    <phoneticPr fontId="2"/>
  </si>
  <si>
    <t>②倫理的問題の解決</t>
    <rPh sb="1" eb="4">
      <t>リンリテキ</t>
    </rPh>
    <rPh sb="4" eb="6">
      <t>モンダイ</t>
    </rPh>
    <rPh sb="7" eb="9">
      <t>カイケツ</t>
    </rPh>
    <phoneticPr fontId="2"/>
  </si>
  <si>
    <t>②倫理的問題の解決</t>
    <rPh sb="1" eb="4">
      <t>リンリテキ</t>
    </rPh>
    <rPh sb="4" eb="6">
      <t>モンダイ</t>
    </rPh>
    <rPh sb="7" eb="9">
      <t>カイケツ</t>
    </rPh>
    <phoneticPr fontId="1"/>
  </si>
  <si>
    <t xml:space="preserve">コンプライアンス上のトラブルが発生した場合には、速やかに上位者への報告・連絡・相談を行って指示を仰いでいる。 </t>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</si>
  <si>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</si>
  <si>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</si>
  <si>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①チームワークの発揮</t>
    <rPh sb="8" eb="10">
      <t>ハッキ</t>
    </rPh>
    <phoneticPr fontId="1"/>
  </si>
  <si>
    <t xml:space="preserve">余力がある場合には進んで周囲の仕事を手伝っている。 </t>
    <phoneticPr fontId="2"/>
  </si>
  <si>
    <t>②周囲との関係構築</t>
    <rPh sb="1" eb="3">
      <t>シュウイ</t>
    </rPh>
    <rPh sb="5" eb="7">
      <t>カンケイ</t>
    </rPh>
    <rPh sb="7" eb="9">
      <t>コウチク</t>
    </rPh>
    <phoneticPr fontId="1"/>
  </si>
  <si>
    <t xml:space="preserve">周囲と積極的にコミュニケーションをとり、友好的な人間関係を構築している。 </t>
    <phoneticPr fontId="2"/>
  </si>
  <si>
    <t>課題の設定と成果の追求</t>
    <rPh sb="0" eb="2">
      <t>カダイ</t>
    </rPh>
    <rPh sb="3" eb="5">
      <t>セッテイ</t>
    </rPh>
    <rPh sb="6" eb="8">
      <t>セイカ</t>
    </rPh>
    <rPh sb="9" eb="11">
      <t>ツイキュウ</t>
    </rPh>
    <phoneticPr fontId="2"/>
  </si>
  <si>
    <t>①課題・目標の明確化</t>
    <rPh sb="1" eb="3">
      <t>カダイ</t>
    </rPh>
    <rPh sb="4" eb="6">
      <t>モクヒョウ</t>
    </rPh>
    <rPh sb="7" eb="9">
      <t>メイカク</t>
    </rPh>
    <rPh sb="9" eb="10">
      <t>カ</t>
    </rPh>
    <phoneticPr fontId="1"/>
  </si>
  <si>
    <t xml:space="preserve">組織内の業務分担や自分が果たすべき役割を自覚している。 </t>
    <phoneticPr fontId="2"/>
  </si>
  <si>
    <t>②進捗管理の推進</t>
    <rPh sb="1" eb="3">
      <t>シンチョク</t>
    </rPh>
    <rPh sb="3" eb="5">
      <t>カンリ</t>
    </rPh>
    <rPh sb="6" eb="8">
      <t>スイシン</t>
    </rPh>
    <phoneticPr fontId="1"/>
  </si>
  <si>
    <t xml:space="preserve">仕事が遅延しそうな場合には早めに上位者に報告している。 </t>
    <phoneticPr fontId="2"/>
  </si>
  <si>
    <t>③成果へのコミットメント</t>
    <rPh sb="1" eb="3">
      <t>セイカ</t>
    </rPh>
    <phoneticPr fontId="1"/>
  </si>
  <si>
    <t xml:space="preserve">困難なことがあっても、 真摯かつ誠実な態度で仕事に取り組んでいる。 </t>
    <phoneticPr fontId="2"/>
  </si>
  <si>
    <t>業務効率化の推進</t>
    <rPh sb="0" eb="2">
      <t>ギョウム</t>
    </rPh>
    <rPh sb="2" eb="5">
      <t>コウリツカ</t>
    </rPh>
    <rPh sb="6" eb="8">
      <t>スイシン</t>
    </rPh>
    <phoneticPr fontId="2"/>
  </si>
  <si>
    <t>①手続に則った業務遂行</t>
    <rPh sb="10" eb="11">
      <t>ギョウ</t>
    </rPh>
    <phoneticPr fontId="1"/>
  </si>
  <si>
    <t xml:space="preserve">業務プロセスを理解し、決められた手順で仕事を行っている。 </t>
    <phoneticPr fontId="2"/>
  </si>
  <si>
    <t>②工夫・改善</t>
    <phoneticPr fontId="1"/>
  </si>
  <si>
    <t xml:space="preserve">マニュアルに不効率な点や時代にそぐわない点を見つけた場合には、 上位者に指摘している。 </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</si>
  <si>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</si>
  <si>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</si>
  <si>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</si>
  <si>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</si>
  <si>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</si>
  <si>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</si>
  <si>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</si>
  <si>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</si>
  <si>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</si>
  <si>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t>表計算ソフトの使用方法</t>
    <phoneticPr fontId="2"/>
  </si>
  <si>
    <t xml:space="preserve">プレゼンテーションソフトなど基本ソフトの活用方法 </t>
    <phoneticPr fontId="2"/>
  </si>
  <si>
    <t>情報検索の知識（インターネット等）</t>
    <phoneticPr fontId="2"/>
  </si>
  <si>
    <t xml:space="preserve">データの加工と整理に関する技術 </t>
    <phoneticPr fontId="2"/>
  </si>
  <si>
    <t>企業倫理とコンプライアンス</t>
    <rPh sb="0" eb="2">
      <t>キギョウ</t>
    </rPh>
    <rPh sb="2" eb="4">
      <t>リンリ</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</si>
  <si>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</si>
  <si>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</si>
  <si>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</si>
  <si>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</si>
  <si>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</si>
  <si>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</si>
  <si>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</si>
  <si>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</si>
  <si>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</si>
  <si>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Ⅰ共通能力ユニット</t>
    <rPh sb="1" eb="3">
      <t>キョウツウ</t>
    </rPh>
    <rPh sb="3" eb="5">
      <t>ノウリョク</t>
    </rPh>
    <phoneticPr fontId="2"/>
  </si>
  <si>
    <t>①ビジネスや社会経済の一般動向の習得</t>
    <phoneticPr fontId="29"/>
  </si>
  <si>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</si>
  <si>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</si>
  <si>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</si>
  <si>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</si>
  <si>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</si>
  <si>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</si>
  <si>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</si>
  <si>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</si>
  <si>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</si>
  <si>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</si>
  <si>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t>
    <phoneticPr fontId="2"/>
  </si>
  <si>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</si>
  <si>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</si>
  <si>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</si>
  <si>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</si>
  <si>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挨拶・敬語、報告・連絡・相談など、社会人として最低限必要な態度・行動を身につけている。</t>
    <phoneticPr fontId="2"/>
  </si>
  <si>
    <t>PCの基本操作とネットワークの活用</t>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</si>
  <si>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</si>
  <si>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</si>
  <si>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</si>
  <si>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</si>
  <si>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</si>
  <si>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</si>
  <si>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ワープロソフトの様々な機能を活用し、レイアウト構成にも配慮した事務文書を作成している。</t>
    <phoneticPr fontId="2"/>
  </si>
  <si>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</si>
  <si>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</si>
  <si>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</si>
  <si>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</si>
  <si>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</si>
  <si>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</si>
  <si>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</si>
  <si>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</si>
  <si>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t>
    <phoneticPr fontId="2"/>
  </si>
  <si>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</si>
  <si>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</si>
  <si>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</si>
  <si>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</si>
  <si>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</si>
  <si>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</si>
  <si>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職業人としての自覚をもち、責任感と緊張感をもって仕事に取り組んでいる。</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</si>
  <si>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</si>
  <si>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</si>
  <si>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</si>
  <si>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</si>
  <si>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</si>
  <si>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</si>
  <si>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</si>
  <si>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</si>
  <si>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</si>
  <si>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t>
    <phoneticPr fontId="2"/>
  </si>
  <si>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</si>
  <si>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</si>
  <si>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</si>
  <si>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</si>
  <si>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</si>
  <si>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</si>
  <si>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上司や同僚・先輩に対し、「おはようございます」「お疲れ様でした」「お先に失礼します」などの挨拶を欠かさず行っている。</t>
    <phoneticPr fontId="2"/>
  </si>
  <si>
    <t>●</t>
  </si>
  <si>
    <t>○</t>
    <phoneticPr fontId="2"/>
  </si>
  <si>
    <t>Ⅱ選択能力ユニット</t>
    <rPh sb="1" eb="3">
      <t>センタク</t>
    </rPh>
    <rPh sb="3" eb="5">
      <t>ノウリョク</t>
    </rPh>
    <phoneticPr fontId="2"/>
  </si>
  <si>
    <t>①企画・計画</t>
    <phoneticPr fontId="2"/>
  </si>
  <si>
    <t>○</t>
    <phoneticPr fontId="2"/>
  </si>
  <si>
    <t>○</t>
    <phoneticPr fontId="2"/>
  </si>
  <si>
    <t xml:space="preserve">②実務の推進 </t>
    <phoneticPr fontId="2"/>
  </si>
  <si>
    <t>③評価・検証</t>
    <phoneticPr fontId="2"/>
  </si>
  <si>
    <t>●</t>
    <phoneticPr fontId="2"/>
  </si>
  <si>
    <t xml:space="preserve">○ </t>
    <phoneticPr fontId="2"/>
  </si>
  <si>
    <t xml:space="preserve">○ </t>
    <phoneticPr fontId="2"/>
  </si>
  <si>
    <t>②実務の推進</t>
    <phoneticPr fontId="2"/>
  </si>
  <si>
    <t xml:space="preserve">○ </t>
    <phoneticPr fontId="2"/>
  </si>
  <si>
    <t xml:space="preserve">○ </t>
    <phoneticPr fontId="2"/>
  </si>
  <si>
    <t xml:space="preserve">●  </t>
    <phoneticPr fontId="2"/>
  </si>
  <si>
    <t xml:space="preserve">③評価・検証 </t>
    <phoneticPr fontId="2"/>
  </si>
  <si>
    <t xml:space="preserve">● </t>
    <phoneticPr fontId="2"/>
  </si>
  <si>
    <t xml:space="preserve">①企画・計画 </t>
    <phoneticPr fontId="2"/>
  </si>
  <si>
    <t xml:space="preserve">②実務の推進  </t>
    <phoneticPr fontId="2"/>
  </si>
  <si>
    <t xml:space="preserve">③評価・検証  </t>
    <phoneticPr fontId="2"/>
  </si>
  <si>
    <t xml:space="preserve">○  </t>
    <phoneticPr fontId="2"/>
  </si>
  <si>
    <t xml:space="preserve">能力ユニット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</si>
  <si>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</si>
  <si>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</si>
  <si>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</si>
  <si>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</si>
  <si>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</si>
  <si>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</si>
  <si>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</si>
  <si>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</si>
  <si>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</si>
  <si>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</si>
  <si>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</si>
  <si>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</si>
  <si>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</si>
  <si>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</si>
  <si>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</si>
  <si>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</si>
  <si>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</si>
  <si>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</si>
  <si>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</si>
  <si>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</si>
  <si>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</si>
  <si>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</si>
  <si>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</si>
  <si>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</si>
  <si>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</si>
  <si>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</si>
  <si>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</si>
  <si>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</si>
  <si>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</si>
  <si>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ロジスティクス計画・管理</t>
    <phoneticPr fontId="2"/>
  </si>
  <si>
    <t>物流情報システム</t>
    <phoneticPr fontId="2"/>
  </si>
  <si>
    <t xml:space="preserve">自社の物流サービス・業務全体を把握し、コスト構造を分解してどのような行動がコスト変化に結び付くか理解している。  </t>
    <phoneticPr fontId="2"/>
  </si>
  <si>
    <t xml:space="preserve">物流計画に沿った物流業務の改善、物流システムの構築を上司の包括的助言に基づき独力で業務を遂行している。  </t>
    <phoneticPr fontId="2"/>
  </si>
  <si>
    <t xml:space="preserve">顧客サービスの把握など、至らなかった点については率直に反省し、上司の助言等を踏まえて次期の業務改善に活かすべく工夫している。  </t>
    <phoneticPr fontId="2"/>
  </si>
  <si>
    <t xml:space="preserve">物流の需要予測など、担当業務の実施方法や実施手順に曖昧な点がある場合には、そのままにすることなく上司や先輩に質問し解決を図っている。 </t>
    <phoneticPr fontId="2"/>
  </si>
  <si>
    <t xml:space="preserve">在庫管理の目的と管理手法について理解し、適正在庫量等の計算を上司の包括的助言に基づき独力で行っている。  </t>
    <phoneticPr fontId="2"/>
  </si>
  <si>
    <t xml:space="preserve">物流サービスとコストとのトレードオフの関係を理解し、最適な水準設定に向けた検証を行っている。 </t>
    <phoneticPr fontId="2"/>
  </si>
  <si>
    <t xml:space="preserve">自社及び他社における物流情報システム事例を観察することによりシステムの実際の影響・効果を把握している。  </t>
    <phoneticPr fontId="2"/>
  </si>
  <si>
    <t xml:space="preserve">物流情報システムの計画・管理・実行・通信という各フェーズの一部分において、システム開発または保守業務を、上司の包括的助言に基づき独力で遂行している。  </t>
    <phoneticPr fontId="2"/>
  </si>
  <si>
    <t xml:space="preserve">物流情報システム検討業務の妥当性・実行可能性を常に測定し、上司や関係者からのフィードバックを参照に必要な見直しを行っている。 </t>
    <phoneticPr fontId="2"/>
  </si>
  <si>
    <t xml:space="preserve">在庫・システム・コスト管理 </t>
    <phoneticPr fontId="2"/>
  </si>
  <si>
    <t xml:space="preserve">物流情報システム </t>
    <phoneticPr fontId="2"/>
  </si>
  <si>
    <t xml:space="preserve">ロジスティクス管理 </t>
    <phoneticPr fontId="2"/>
  </si>
  <si>
    <t>Ⅳ.必要な知識（選択能力ユニット ロジスティクス管理  レベル1）</t>
    <rPh sb="8" eb="10">
      <t>センタク</t>
    </rPh>
    <phoneticPr fontId="2"/>
  </si>
  <si>
    <t>Ⅲ. 必要な知識　（共通能力ユニット　ロジスティクス管理 レベル1）</t>
    <rPh sb="3" eb="5">
      <t>ヒツヨウ</t>
    </rPh>
    <rPh sb="6" eb="8">
      <t>チシキ</t>
    </rPh>
    <rPh sb="10" eb="12">
      <t>キョウツウ</t>
    </rPh>
    <rPh sb="12" eb="14">
      <t>ノウリョク</t>
    </rPh>
    <phoneticPr fontId="2"/>
  </si>
  <si>
    <t>【サブツール】能力細目・職務遂行のための基準一覧（ロジスティクス管理  レベル1）</t>
    <rPh sb="7" eb="9">
      <t>ノウリョク</t>
    </rPh>
    <rPh sb="9" eb="11">
      <t>サイモク</t>
    </rPh>
    <rPh sb="12" eb="14">
      <t>ショクム</t>
    </rPh>
    <rPh sb="14" eb="16">
      <t>スイコウ</t>
    </rPh>
    <rPh sb="20" eb="22">
      <t>キジュン</t>
    </rPh>
    <rPh sb="22" eb="24">
      <t>イチラン</t>
    </rPh>
    <phoneticPr fontId="2"/>
  </si>
  <si>
    <t>職業能力評価シート（ロジスティクス管理  レベル1）</t>
    <phoneticPr fontId="2"/>
  </si>
  <si>
    <t>Ⅱ.職務遂行のための基準　選択能力ユニット(ロジスティクス管理  レベル1 ）</t>
    <rPh sb="2" eb="12">
      <t>ｑ</t>
    </rPh>
    <rPh sb="13" eb="15">
      <t>センタク</t>
    </rPh>
    <rPh sb="15" eb="17">
      <t>ノウリョク</t>
    </rPh>
    <phoneticPr fontId="2"/>
  </si>
  <si>
    <t xml:space="preserve">企業経営における物流・ロジスティクスの基本的概念と役割、近年のトレンドを理解している。 </t>
    <phoneticPr fontId="2"/>
  </si>
  <si>
    <t xml:space="preserve">自社及び他社における関連事例を観察することにより実際の影響・効果を把握している。 </t>
    <phoneticPr fontId="2"/>
  </si>
  <si>
    <t xml:space="preserve">自社の物流サービス・業務全体を把握し、コスト構造を分解してどのような行動がコスト変化に結び付くか理解している。 </t>
    <phoneticPr fontId="2"/>
  </si>
  <si>
    <t xml:space="preserve">担当業務に関する実施手順や事務的手続き、社内決裁ルート等を正しく理解したうえで、適切な業務計画を立てている。 </t>
    <phoneticPr fontId="2"/>
  </si>
  <si>
    <t xml:space="preserve">ロジスティクスコストの計算方法等に曖昧な点がある場合には、そのままにすることなく上司や先輩に質問し解決を図っている。    </t>
    <phoneticPr fontId="2"/>
  </si>
  <si>
    <t xml:space="preserve">物流部門のスタッフとして身につけておくべき実用的な知識（関連法規の知識を含む）、スキルの向上に取り組んでいる。  </t>
    <phoneticPr fontId="2"/>
  </si>
  <si>
    <t xml:space="preserve">自分の検討業務について上司や先輩・同僚からの助言を踏まえ、現状における問題点や優先的に取り組むべき課題を整理している。  </t>
    <phoneticPr fontId="2"/>
  </si>
  <si>
    <t xml:space="preserve">物流計画に沿った物流業務の改善、物流システムの構築を上司の包括的助言に基づき独力で業務を遂行している。  </t>
    <phoneticPr fontId="2"/>
  </si>
  <si>
    <t xml:space="preserve">社内の関連部門との調整を行いながら、各部から物流管理の分析や検討に必要な関連データを入手している。 </t>
    <phoneticPr fontId="2"/>
  </si>
  <si>
    <t>○</t>
    <phoneticPr fontId="2"/>
  </si>
  <si>
    <t xml:space="preserve">ロジスティクスを取り巻く環境や諸情勢に敏感になり、関連する知識や情報を主体的に入手している。 </t>
    <phoneticPr fontId="2"/>
  </si>
  <si>
    <t>業務に取り掛かる前に過去の類例を調べるなど効率的に業務を行っている。</t>
    <phoneticPr fontId="2"/>
  </si>
  <si>
    <t xml:space="preserve">上司の包括的助言に基づいて業務全体の業務フロー図を作成し、決められた業務手順に従って計画通りに行われているかどうかチェックしている。 </t>
    <phoneticPr fontId="2"/>
  </si>
  <si>
    <t xml:space="preserve">物流システムにおけるトレードオフ等に関して、過去に類例のない問題に直面した場合、まずは上司に一報したうえで指示を踏まえて迅速に行動している。  </t>
    <phoneticPr fontId="2"/>
  </si>
  <si>
    <t>社内で調整が必要となる関連部門を正確に把握し、物流管理の分析や検討に必要なデータにはど のようなものがあるか、正しく理解している。</t>
    <phoneticPr fontId="2"/>
  </si>
  <si>
    <t xml:space="preserve">上司からの詳細な指示・助言に基づいて業務全体の業務フロー図を的確に作成している。 </t>
    <phoneticPr fontId="2"/>
  </si>
  <si>
    <t xml:space="preserve">物流システムにおけるトレードオフ等に関して問題が発生した場合には、いかなる場合でも迅速に上司や先輩に報告し、与えられた指示通りに対応している。  </t>
    <phoneticPr fontId="2"/>
  </si>
  <si>
    <t xml:space="preserve">物流管理の年度計画の進捗具合の遅れがないかどうかを確認している。 </t>
    <phoneticPr fontId="2"/>
  </si>
  <si>
    <t xml:space="preserve">自分の検討業務の妥当性・実行可能性を常に測定し、上司や関係者からのフィードバックを参照に必要な見直しを行っている。 </t>
    <phoneticPr fontId="2"/>
  </si>
  <si>
    <t xml:space="preserve">担当業務に関し、 満足できた点、 至らなかった点などに関する自己評価を行い、 今後改善すべき点は整理し、上司や先輩に対して積極的に意見具申している。 </t>
    <phoneticPr fontId="2"/>
  </si>
  <si>
    <t xml:space="preserve">顧客サービスの把握など、至らなかった点については率直に反省し、上司の助言等を踏まえて次期の業務改善に活かすべく工夫している。   </t>
    <phoneticPr fontId="2"/>
  </si>
  <si>
    <t xml:space="preserve">物流管理記録など、担当業務に関する報告書等は遅滞なく提出している。 </t>
    <phoneticPr fontId="2"/>
  </si>
  <si>
    <t xml:space="preserve">在庫・システム・コスト管理 </t>
    <phoneticPr fontId="2"/>
  </si>
  <si>
    <t>在庫・システム・コスト管理</t>
    <phoneticPr fontId="2"/>
  </si>
  <si>
    <t xml:space="preserve">物流部門における在庫・物流システム・コスト管理の基本的概念と役割を理解している。 </t>
    <phoneticPr fontId="2"/>
  </si>
  <si>
    <t xml:space="preserve">自社及び他社における関連事例を観察することにより実際の影響・効果を把握している。 </t>
    <phoneticPr fontId="2"/>
  </si>
  <si>
    <t xml:space="preserve">担当業務に関する実施手順や事務的手続き、社内決裁ルート等を正しく理解したうえで、適切な業務計画を立てている。  </t>
    <phoneticPr fontId="2"/>
  </si>
  <si>
    <t xml:space="preserve">物流の需要予測など、担当業務の実施方法や実施手順に曖昧な点がある場合には、そのままにすることなく上司や先輩に質問し解決を図っている。 </t>
    <phoneticPr fontId="2"/>
  </si>
  <si>
    <t xml:space="preserve">物流部門のスタッフとして身につけておくべき実用的な知識・スキルの向上に取り組んでいる。 </t>
    <phoneticPr fontId="2"/>
  </si>
  <si>
    <t xml:space="preserve">在庫・物流システム・コスト管理の検討業務について上司や先輩・同僚からの助言を踏まえ、現状における問題点や優先的に取り組むべき課題を整理している。  </t>
    <phoneticPr fontId="2"/>
  </si>
  <si>
    <t>上司の包括的助言に基づいて定期的に棚卸を実施し、在庫に過不足がないかどうか確認したうえ で適切に処理している。</t>
    <phoneticPr fontId="2"/>
  </si>
  <si>
    <t xml:space="preserve">委託先と連携をとって物流システムを効率的に運用している。 </t>
  </si>
  <si>
    <t xml:space="preserve">自社で行われている物流コストの計算方法を理解し、上司の包括的助言に基づいて正確に計算している。   </t>
    <phoneticPr fontId="2"/>
  </si>
  <si>
    <t xml:space="preserve">在庫・システム・コストの分析に際して、活用可能な統計資料にはどのようなものがあるかを理解するとともに、それぞれの数値データの意味・根拠を正しく理解している。  </t>
    <phoneticPr fontId="2"/>
  </si>
  <si>
    <t xml:space="preserve">マクロ市場や受注実績等の関連データをもとに、需要予測計算を上司の包括的助言に基づき適切 に行っている。 </t>
    <phoneticPr fontId="2"/>
  </si>
  <si>
    <t>需要予測に関する情報を委託先に的確に提供している。</t>
    <phoneticPr fontId="2"/>
  </si>
  <si>
    <t xml:space="preserve">物流合理化策の検討等に取り掛かる前に過去の類例を調べるなど効率的に業務を行っている。 </t>
    <phoneticPr fontId="2"/>
  </si>
  <si>
    <t xml:space="preserve">物流における品質管理上のトラブルなど、過去に類例のない問題や突発的事態が発生した場合には、 まずは上司に一報したうえで指示を踏まえて迅速に行動している。 </t>
    <phoneticPr fontId="2"/>
  </si>
  <si>
    <t xml:space="preserve">自社で行われている物流コストの計算方法を正しく理解している。 </t>
    <phoneticPr fontId="2"/>
  </si>
  <si>
    <t xml:space="preserve">在庫・システム・コストを管理する際に用いる数値データについて、それぞれのデータが何を示すのか的確に理解している。  </t>
    <phoneticPr fontId="2"/>
  </si>
  <si>
    <t xml:space="preserve">在庫・システム・コスト管理をめぐる問題が発生した場合には、いかなる場合でも迅速に上司や先輩に報告し、与えられた指示通りに対応している。  </t>
    <phoneticPr fontId="2"/>
  </si>
  <si>
    <t xml:space="preserve">物流サービスとコストとのトレードオフの関係を理解し、 最適な水準設定に向けた検証を行っている。  </t>
    <phoneticPr fontId="2"/>
  </si>
  <si>
    <t>物流コストの実態把握など、担当業務に関する報告書等は正確に作成し、遅滞なく提出している。</t>
    <phoneticPr fontId="2"/>
  </si>
  <si>
    <t xml:space="preserve">至らなかった点については率直に反省し、 上司の助言等を踏まえて次期の業務改善に活かすべく工夫している。   </t>
    <phoneticPr fontId="2"/>
  </si>
  <si>
    <t xml:space="preserve">物流コストの実態把握など、担当業務に関する報告書等は遅滞なく提出している。 </t>
    <phoneticPr fontId="2"/>
  </si>
  <si>
    <t>物流情報システム</t>
    <phoneticPr fontId="2"/>
  </si>
  <si>
    <t xml:space="preserve">物流部門における物流情報システムの基本的概念と役割を理解している。 </t>
    <phoneticPr fontId="2"/>
  </si>
  <si>
    <t xml:space="preserve">自社及び他社における物流情報システム事例を観察することによりシステムの実際の影響・効果を把握している。 </t>
    <phoneticPr fontId="2"/>
  </si>
  <si>
    <t xml:space="preserve">物流ネットワーク構築等に関する実施手順や事務的手続き、社内決裁ルート等を正しく理解したうえで職務を遂行している。   </t>
    <phoneticPr fontId="2"/>
  </si>
  <si>
    <t xml:space="preserve">情報のフローを適正に理解したうえで日常業務を適切に行っている。 </t>
    <phoneticPr fontId="2"/>
  </si>
  <si>
    <t xml:space="preserve">担当業務の実施方法や実施手順に曖昧な点がある場合には、そのままにすることなく上司や先輩に質問し解決を図っている。 </t>
    <phoneticPr fontId="2"/>
  </si>
  <si>
    <t xml:space="preserve">物流部門のスタッフとして身につけておくべき実用的な知識・スキルの向上に取り組んでいる。 </t>
    <phoneticPr fontId="2"/>
  </si>
  <si>
    <t>物流情報システムの検討業務について上司や先輩・同僚からの助言を踏まえ、 現状における問題点や優先的に取り組むべき課題を整理している。</t>
    <phoneticPr fontId="2"/>
  </si>
  <si>
    <t xml:space="preserve">物流情報システムの計画・管理・実行・通信という各フェーズの一部分において、システム開発または保守業務を、上司の包括的助言に基づき独力で遂行している。  </t>
    <phoneticPr fontId="2"/>
  </si>
  <si>
    <t xml:space="preserve">担当業務に必要とするデータの検索・抽出を、上司の包括的助言に基づき独力で的確に行っている。 </t>
    <phoneticPr fontId="2"/>
  </si>
  <si>
    <t xml:space="preserve">システムエラーやアラームが発生したとき、適切に対処している。  </t>
    <phoneticPr fontId="2"/>
  </si>
  <si>
    <t xml:space="preserve">受発注、出荷処理システム等の構築検討等に取り掛かる前に過去の類例を調べるなど効率的に業務を行っている。  </t>
    <phoneticPr fontId="2"/>
  </si>
  <si>
    <t xml:space="preserve">物流情報システムの計画・管理・実行・通信という各フェーズの一部分において、システム開発または保守業務を、上司からの詳細な指示・助言に基づいて遂行している。  </t>
    <phoneticPr fontId="2"/>
  </si>
  <si>
    <t xml:space="preserve"> システムエラーやアラームについては速やかに上司に報告し、 詳細な指示にしたがって適切に対処 している。 </t>
    <phoneticPr fontId="2"/>
  </si>
  <si>
    <t xml:space="preserve">物流情報システムをめぐる問題が発生した場合には、いかなる場合でも迅速に上司や先輩に報告し、与えられた指示通りに対応している。  </t>
    <phoneticPr fontId="2"/>
  </si>
  <si>
    <t>過去に類例のない問題に直面した場合、突発的事態が発生した場合には、まずは上司に一報した うえで指示を踏まえて迅速に行動している。</t>
    <phoneticPr fontId="2"/>
  </si>
  <si>
    <t>物流情報システム検討業務の妥当性・実行可能性を常に測定し、上司や関係者からのフィードバックを参照に必要な見直しを行っている。</t>
    <phoneticPr fontId="2"/>
  </si>
  <si>
    <t xml:space="preserve">システムエラーが発生したとき、真の原因を追究し記録している。  </t>
    <phoneticPr fontId="2"/>
  </si>
  <si>
    <t xml:space="preserve">担当業務に関し、 満足できた点、 至らなかった点などに関する自己評価を行い、 今後改善すべき点は整理し、上司や先輩に対して積極的に意見具申している。 </t>
    <phoneticPr fontId="2"/>
  </si>
  <si>
    <t xml:space="preserve">至らなかった点については率直に反省し、 上司の助言等を踏まえて次期の業務改善に活かすべく工夫している。 </t>
    <phoneticPr fontId="2"/>
  </si>
  <si>
    <t xml:space="preserve">物流情報システムの仕様書など、担当業務に関する報告書等は正確に作成し、遅滞なく提出している。 </t>
    <phoneticPr fontId="2"/>
  </si>
  <si>
    <t xml:space="preserve">物流情報システムの仕様書など、 担当業務に関する報告書等は遅滞なく提出している。  </t>
    <phoneticPr fontId="2"/>
  </si>
  <si>
    <t>PCの基本操作とネットワークの活用</t>
    <rPh sb="3" eb="5">
      <t>キホン</t>
    </rPh>
    <rPh sb="5" eb="7">
      <t>ソウサ</t>
    </rPh>
    <rPh sb="15" eb="17">
      <t>カツヨウ</t>
    </rPh>
    <phoneticPr fontId="2"/>
  </si>
  <si>
    <t xml:space="preserve">物流管理記録など、担当業務に関する報告書等は正確に作成し、遅滞なく提出している。  </t>
    <phoneticPr fontId="2"/>
  </si>
  <si>
    <t xml:space="preserve">物流の結果情報を分析し、次の計画策定に反映させている。 </t>
    <phoneticPr fontId="2"/>
  </si>
  <si>
    <t xml:space="preserve">適正在庫量の決定等の担当業務に関し、満足できた点、 至らなかった点などに関する自己評価を行い、今後改善すべき点は整理し、上司や先輩に対して積極的に意見具申している。 </t>
    <phoneticPr fontId="2"/>
  </si>
  <si>
    <t xml:space="preserve">営業支店、事業物流、本社、 工場などの社内関連部門や、物流会社等の社外関係先との関係をよく理解したうえで、物流情報システム構築の検討を行っている。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</si>
</sst>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0" x14ac:knownFonts="1">
    <font>
      <sz val="11"/>
      <name val="ＭＳ Ｐゴシック"/>
      <family val="3"/>
    </font>
    <font>
      <sz val="11"/>
      <color theme="1"/>
      <name val="游ゴシック"/>
      <family val="2"/>
      <charset val="128"/>
      <scheme val="minor"/>
    </font>
    <font>
      <sz val="6"/>
      <name val="ＭＳ Ｐゴシック"/>
      <family val="3"/>
      <charset val="128"/>
    </font>
    <font>
      <sz val="8"/>
      <color indexed="0"/>
      <name val="ＭＳ Ｐ明朝"/>
      <family val="1"/>
      <charset val="128"/>
    </font>
    <font>
      <sz val="12"/>
      <color indexed="0"/>
      <name val="ＭＳ Ｐゴシック"/>
      <family val="3"/>
    </font>
    <font>
      <sz val="12"/>
      <color indexed="0"/>
      <name val="ＭＳ Ｐ明朝"/>
      <family val="1"/>
      <charset val="128"/>
    </font>
    <font>
      <sz val="9"/>
      <color indexed="0"/>
      <name val="ＭＳ Ｐ明朝"/>
      <family val="1"/>
      <charset val="128"/>
    </font>
    <font>
      <sz val="9"/>
      <color indexed="0"/>
      <name val="ＭＳ Ｐゴシック"/>
      <family val="3"/>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sz val="10"/>
      <color theme="1"/>
      <name val="ＭＳ ゴシック"/>
      <family val="3"/>
      <charset val="128"/>
    </font>
    <font>
      <b/>
      <sz val="9"/>
      <color theme="0"/>
      <name val="ＭＳ Ｐゴシック"/>
      <family val="3"/>
      <charset val="128"/>
    </font>
    <font>
      <sz val="10"/>
      <color theme="1"/>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12"/>
      <name val="ＭＳ Ｐゴシック"/>
      <family val="3"/>
      <charset val="128"/>
    </font>
    <font>
      <sz val="9"/>
      <name val="ＭＳ Ｐ明朝"/>
      <family val="1"/>
      <charset val="128"/>
    </font>
    <font>
      <sz val="12"/>
      <name val="Arial"/>
      <family val="2"/>
    </font>
    <font>
      <u/>
      <sz val="14"/>
      <name val="ＭＳ Ｐゴシック"/>
      <family val="3"/>
      <charset val="128"/>
    </font>
    <font>
      <sz val="9"/>
      <name val="ＭＳ Ｐゴシック"/>
      <family val="3"/>
    </font>
    <font>
      <sz val="9"/>
      <color indexed="0"/>
      <name val="ＭＳ Ｐゴシック"/>
      <family val="3"/>
      <charset val="128"/>
    </font>
    <font>
      <sz val="9"/>
      <name val="游ゴシック Light"/>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b/>
      <sz val="10"/>
      <color theme="1" tint="4.9989318521683403E-2"/>
      <name val="Arial"/>
      <family val="2"/>
    </font>
    <font>
      <sz val="10"/>
      <color indexed="0"/>
      <name val="ＭＳ Ｐ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8" fillId="0" borderId="0"/>
    <xf numFmtId="0" fontId="10" fillId="0" borderId="0">
      <alignment vertical="center"/>
    </xf>
    <xf numFmtId="0" fontId="8" fillId="0" borderId="0"/>
    <xf numFmtId="0" fontId="10" fillId="0" borderId="0">
      <alignment vertical="center"/>
    </xf>
    <xf numFmtId="0" fontId="10" fillId="0" borderId="0"/>
  </cellStyleXfs>
  <cellXfs count="365">
    <xf numFmtId="0" fontId="0" fillId="0" borderId="0" xfId="0"/>
    <xf numFmtId="0" fontId="5" fillId="0" borderId="2" xfId="0" applyNumberFormat="1" applyFont="1" applyFill="1" applyBorder="1" applyAlignment="1" applyProtection="1">
      <alignment horizontal="left" vertical="center" wrapText="1"/>
    </xf>
    <xf numFmtId="0" fontId="8" fillId="0" borderId="0" xfId="1"/>
    <xf numFmtId="0" fontId="9" fillId="2" borderId="5" xfId="1" applyFont="1" applyFill="1" applyBorder="1" applyAlignment="1">
      <alignment horizontal="center"/>
    </xf>
    <xf numFmtId="0" fontId="8" fillId="0" borderId="5" xfId="1" applyBorder="1"/>
    <xf numFmtId="0" fontId="8" fillId="0" borderId="0" xfId="1" applyBorder="1" applyAlignment="1"/>
    <xf numFmtId="0" fontId="8" fillId="0" borderId="0" xfId="1" applyBorder="1"/>
    <xf numFmtId="0" fontId="10" fillId="0" borderId="0" xfId="2">
      <alignment vertical="center"/>
    </xf>
    <xf numFmtId="0" fontId="8" fillId="0" borderId="0" xfId="2" applyFont="1">
      <alignment vertical="center"/>
    </xf>
    <xf numFmtId="0" fontId="8" fillId="0" borderId="0" xfId="1" applyFont="1"/>
    <xf numFmtId="0" fontId="18" fillId="0" borderId="0" xfId="3" applyFont="1" applyAlignment="1">
      <alignment vertical="center"/>
    </xf>
    <xf numFmtId="0" fontId="19" fillId="0" borderId="0" xfId="3" applyFont="1" applyAlignment="1">
      <alignment vertical="center"/>
    </xf>
    <xf numFmtId="0" fontId="20" fillId="0" borderId="0" xfId="3" applyFont="1" applyAlignment="1">
      <alignment vertical="center"/>
    </xf>
    <xf numFmtId="0" fontId="8" fillId="0" borderId="0" xfId="3" applyAlignment="1">
      <alignment vertical="center"/>
    </xf>
    <xf numFmtId="0" fontId="22" fillId="0" borderId="0" xfId="3" applyFont="1" applyAlignment="1">
      <alignment vertical="center"/>
    </xf>
    <xf numFmtId="0" fontId="8" fillId="0" borderId="0" xfId="3" applyAlignment="1">
      <alignment horizontal="center" vertical="center"/>
    </xf>
    <xf numFmtId="0" fontId="8" fillId="2" borderId="0" xfId="3" applyFill="1" applyAlignment="1">
      <alignment vertical="center"/>
    </xf>
    <xf numFmtId="0" fontId="23" fillId="0" borderId="0" xfId="3" applyFont="1" applyAlignment="1">
      <alignment vertical="center"/>
    </xf>
    <xf numFmtId="0" fontId="24" fillId="0" borderId="0" xfId="3" applyFont="1" applyAlignment="1">
      <alignment vertical="center"/>
    </xf>
    <xf numFmtId="0" fontId="25" fillId="0" borderId="0" xfId="3" applyFont="1" applyAlignment="1">
      <alignment vertical="center"/>
    </xf>
    <xf numFmtId="0" fontId="26" fillId="0" borderId="9" xfId="3" applyFont="1" applyBorder="1"/>
    <xf numFmtId="0" fontId="8" fillId="0" borderId="0" xfId="3" applyAlignment="1">
      <alignment horizontal="left" vertical="center"/>
    </xf>
    <xf numFmtId="0" fontId="8" fillId="4" borderId="0" xfId="3" applyFill="1" applyAlignment="1">
      <alignment vertical="center"/>
    </xf>
    <xf numFmtId="0" fontId="9" fillId="2" borderId="0" xfId="3" applyFont="1" applyFill="1" applyAlignment="1">
      <alignment vertical="center"/>
    </xf>
    <xf numFmtId="0" fontId="27" fillId="3" borderId="10" xfId="3" applyFont="1" applyFill="1" applyBorder="1" applyAlignment="1">
      <alignment horizontal="center" vertical="center"/>
    </xf>
    <xf numFmtId="0" fontId="27" fillId="3" borderId="4" xfId="3" applyFont="1" applyFill="1" applyBorder="1" applyAlignment="1">
      <alignment horizontal="center" vertical="center"/>
    </xf>
    <xf numFmtId="0" fontId="27" fillId="3" borderId="10" xfId="3" applyFont="1" applyFill="1" applyBorder="1" applyAlignment="1">
      <alignment horizontal="center" vertical="center" shrinkToFit="1"/>
    </xf>
    <xf numFmtId="0" fontId="27" fillId="3" borderId="10" xfId="3" applyFont="1" applyFill="1" applyBorder="1" applyAlignment="1">
      <alignment horizontal="center" vertical="center" wrapText="1"/>
    </xf>
    <xf numFmtId="0" fontId="9" fillId="0" borderId="0" xfId="3" applyFont="1" applyAlignment="1">
      <alignment vertical="center"/>
    </xf>
    <xf numFmtId="0" fontId="8" fillId="0" borderId="0" xfId="3" applyFill="1" applyAlignment="1">
      <alignment vertical="center"/>
    </xf>
    <xf numFmtId="0" fontId="28" fillId="0" borderId="1" xfId="3" applyFont="1" applyFill="1" applyBorder="1" applyAlignment="1">
      <alignment horizontal="left" vertical="center" wrapText="1"/>
    </xf>
    <xf numFmtId="0" fontId="8" fillId="0" borderId="10" xfId="3" applyFont="1" applyFill="1" applyBorder="1" applyAlignment="1">
      <alignment horizontal="center" vertical="center" wrapText="1"/>
    </xf>
    <xf numFmtId="0" fontId="9" fillId="0" borderId="10" xfId="3" applyFont="1" applyFill="1" applyBorder="1" applyAlignment="1">
      <alignment vertical="center" wrapText="1"/>
    </xf>
    <xf numFmtId="0" fontId="30" fillId="0" borderId="10" xfId="3" applyFont="1" applyFill="1" applyBorder="1" applyAlignment="1">
      <alignment horizontal="center" vertical="center"/>
    </xf>
    <xf numFmtId="0" fontId="30" fillId="0" borderId="11" xfId="3" applyFont="1" applyFill="1" applyBorder="1" applyAlignment="1">
      <alignment horizontal="center" vertical="center"/>
    </xf>
    <xf numFmtId="0" fontId="8" fillId="0" borderId="10" xfId="3" applyFill="1" applyBorder="1" applyAlignment="1">
      <alignment vertical="center"/>
    </xf>
    <xf numFmtId="0" fontId="28" fillId="0" borderId="10" xfId="3" applyFont="1" applyFill="1" applyBorder="1" applyAlignment="1">
      <alignment horizontal="left" vertical="center" wrapText="1"/>
    </xf>
    <xf numFmtId="0" fontId="28" fillId="0" borderId="10" xfId="3" applyFont="1" applyBorder="1" applyAlignment="1">
      <alignment vertical="center" wrapText="1"/>
    </xf>
    <xf numFmtId="0" fontId="8" fillId="0" borderId="10" xfId="3" applyFill="1" applyBorder="1" applyAlignment="1">
      <alignment horizontal="center" vertical="center"/>
    </xf>
    <xf numFmtId="0" fontId="9" fillId="0" borderId="10" xfId="3" applyFont="1" applyBorder="1" applyAlignment="1">
      <alignment vertical="center" wrapText="1"/>
    </xf>
    <xf numFmtId="49" fontId="9" fillId="0" borderId="10" xfId="3" applyNumberFormat="1" applyFont="1" applyBorder="1" applyAlignment="1">
      <alignment vertical="center" wrapText="1"/>
    </xf>
    <xf numFmtId="0" fontId="28" fillId="0" borderId="10" xfId="3" applyFont="1" applyBorder="1" applyAlignment="1">
      <alignment vertical="center"/>
    </xf>
    <xf numFmtId="0" fontId="8" fillId="0" borderId="10" xfId="3" applyFont="1" applyFill="1" applyBorder="1" applyAlignment="1">
      <alignment vertical="center" wrapText="1"/>
    </xf>
    <xf numFmtId="49" fontId="30" fillId="0" borderId="10" xfId="3" applyNumberFormat="1" applyFont="1" applyFill="1" applyBorder="1" applyAlignment="1">
      <alignment horizontal="center" vertical="center"/>
    </xf>
    <xf numFmtId="0" fontId="32" fillId="0" borderId="0" xfId="4" applyFont="1" applyBorder="1" applyAlignment="1">
      <alignment horizontal="left" vertical="center"/>
    </xf>
    <xf numFmtId="0" fontId="33" fillId="0" borderId="0" xfId="3" applyFont="1" applyBorder="1" applyAlignment="1">
      <alignment vertical="center" wrapText="1"/>
    </xf>
    <xf numFmtId="0" fontId="32" fillId="0" borderId="0" xfId="3" applyFont="1" applyBorder="1" applyAlignment="1">
      <alignment horizontal="center" vertical="center" wrapText="1"/>
    </xf>
    <xf numFmtId="0" fontId="32" fillId="0" borderId="0" xfId="3" applyFont="1" applyBorder="1" applyAlignment="1">
      <alignment vertical="center" wrapText="1"/>
    </xf>
    <xf numFmtId="0" fontId="32" fillId="0" borderId="0" xfId="3" applyFont="1" applyBorder="1" applyAlignment="1">
      <alignment vertical="center"/>
    </xf>
    <xf numFmtId="0" fontId="8" fillId="0" borderId="0" xfId="3" applyBorder="1" applyAlignment="1">
      <alignment vertical="center"/>
    </xf>
    <xf numFmtId="0" fontId="26" fillId="0" borderId="0" xfId="3" applyFont="1"/>
    <xf numFmtId="0" fontId="8" fillId="0" borderId="9" xfId="3" applyBorder="1" applyAlignment="1">
      <alignment vertical="center"/>
    </xf>
    <xf numFmtId="0" fontId="34" fillId="3" borderId="10" xfId="3" applyFont="1" applyFill="1" applyBorder="1" applyAlignment="1">
      <alignment horizontal="center" vertical="center"/>
    </xf>
    <xf numFmtId="0" fontId="27" fillId="3" borderId="11" xfId="3" applyFont="1" applyFill="1" applyBorder="1" applyAlignment="1">
      <alignment horizontal="center" vertical="center" wrapText="1"/>
    </xf>
    <xf numFmtId="0" fontId="8" fillId="4" borderId="10" xfId="3" applyFont="1" applyFill="1" applyBorder="1" applyAlignment="1">
      <alignment horizontal="center" vertical="center" wrapText="1"/>
    </xf>
    <xf numFmtId="0" fontId="9" fillId="4" borderId="10" xfId="3" applyFont="1" applyFill="1" applyBorder="1" applyAlignment="1">
      <alignment vertical="center" wrapText="1"/>
    </xf>
    <xf numFmtId="0" fontId="8" fillId="0" borderId="10" xfId="3" applyBorder="1" applyAlignment="1">
      <alignment vertical="center"/>
    </xf>
    <xf numFmtId="0" fontId="9" fillId="4" borderId="13" xfId="3" applyFont="1" applyFill="1" applyBorder="1" applyAlignment="1">
      <alignment vertical="center" wrapText="1"/>
    </xf>
    <xf numFmtId="0" fontId="36" fillId="0" borderId="0" xfId="4" applyFont="1" applyBorder="1" applyAlignment="1">
      <alignment vertical="center" textRotation="255"/>
    </xf>
    <xf numFmtId="0" fontId="23" fillId="0" borderId="0" xfId="3" applyFont="1" applyBorder="1" applyAlignment="1">
      <alignment vertical="center"/>
    </xf>
    <xf numFmtId="0" fontId="8" fillId="0" borderId="0" xfId="3" applyBorder="1" applyAlignment="1">
      <alignment horizontal="center" vertical="center"/>
    </xf>
    <xf numFmtId="0" fontId="8" fillId="0" borderId="0" xfId="3"/>
    <xf numFmtId="0" fontId="37" fillId="3" borderId="10" xfId="3" applyFont="1" applyFill="1" applyBorder="1" applyAlignment="1">
      <alignment horizontal="center" vertical="center" wrapText="1"/>
    </xf>
    <xf numFmtId="0" fontId="30" fillId="0" borderId="0" xfId="3" applyFont="1" applyFill="1" applyBorder="1" applyAlignment="1">
      <alignment horizontal="right" vertical="center" wrapText="1"/>
    </xf>
    <xf numFmtId="0" fontId="38" fillId="0" borderId="1" xfId="3" applyFont="1" applyBorder="1"/>
    <xf numFmtId="9" fontId="39" fillId="0" borderId="10" xfId="3" applyNumberFormat="1" applyFont="1" applyBorder="1" applyAlignment="1">
      <alignment horizontal="right" vertical="center"/>
    </xf>
    <xf numFmtId="0" fontId="35" fillId="0" borderId="0" xfId="4" applyFont="1" applyBorder="1" applyAlignment="1">
      <alignment vertical="center" wrapText="1"/>
    </xf>
    <xf numFmtId="0" fontId="8" fillId="0" borderId="0" xfId="3" applyAlignment="1">
      <alignment horizontal="center"/>
    </xf>
    <xf numFmtId="0" fontId="8" fillId="0" borderId="0" xfId="3" applyBorder="1" applyAlignment="1">
      <alignment horizontal="center"/>
    </xf>
    <xf numFmtId="0" fontId="8" fillId="0" borderId="0" xfId="3" applyBorder="1"/>
    <xf numFmtId="0" fontId="8" fillId="0" borderId="14" xfId="3" applyBorder="1" applyAlignment="1">
      <alignment vertical="center"/>
    </xf>
    <xf numFmtId="9" fontId="40" fillId="0" borderId="0" xfId="3" applyNumberFormat="1" applyFont="1" applyAlignment="1">
      <alignment horizontal="right"/>
    </xf>
    <xf numFmtId="0" fontId="23" fillId="0" borderId="15" xfId="3" applyFont="1" applyBorder="1" applyAlignment="1">
      <alignment vertical="center"/>
    </xf>
    <xf numFmtId="0" fontId="8" fillId="0" borderId="16" xfId="3" applyBorder="1" applyAlignment="1">
      <alignment horizontal="center" vertical="center"/>
    </xf>
    <xf numFmtId="0" fontId="23" fillId="0" borderId="4" xfId="3" applyFont="1" applyBorder="1" applyAlignment="1">
      <alignment vertical="center"/>
    </xf>
    <xf numFmtId="0" fontId="8" fillId="0" borderId="4" xfId="3" applyBorder="1" applyAlignment="1">
      <alignment horizontal="center" vertical="center"/>
    </xf>
    <xf numFmtId="0" fontId="41" fillId="0" borderId="0" xfId="3" applyFont="1"/>
    <xf numFmtId="0" fontId="42" fillId="2" borderId="3" xfId="4" applyFont="1" applyFill="1" applyBorder="1" applyAlignment="1">
      <alignment horizontal="center" vertical="center" shrinkToFit="1"/>
    </xf>
    <xf numFmtId="0" fontId="42" fillId="2" borderId="3" xfId="3" applyFont="1" applyFill="1" applyBorder="1" applyAlignment="1">
      <alignment horizontal="center" vertical="center"/>
    </xf>
    <xf numFmtId="0" fontId="42" fillId="2" borderId="3" xfId="3" applyFont="1" applyFill="1" applyBorder="1" applyAlignment="1">
      <alignment horizontal="center" vertical="center" wrapText="1"/>
    </xf>
    <xf numFmtId="0" fontId="8" fillId="2" borderId="0" xfId="3" applyFill="1"/>
    <xf numFmtId="0" fontId="43" fillId="4" borderId="2" xfId="3" applyFont="1" applyFill="1" applyBorder="1" applyAlignment="1">
      <alignment vertical="center"/>
    </xf>
    <xf numFmtId="0" fontId="8" fillId="0" borderId="0" xfId="3" applyFont="1" applyFill="1" applyBorder="1" applyAlignment="1">
      <alignment vertical="center" wrapText="1"/>
    </xf>
    <xf numFmtId="0" fontId="39" fillId="0" borderId="0" xfId="4" applyFont="1" applyBorder="1" applyAlignment="1">
      <alignment vertical="center" wrapText="1"/>
    </xf>
    <xf numFmtId="0" fontId="9" fillId="0" borderId="0" xfId="3" applyFont="1" applyBorder="1" applyAlignment="1">
      <alignment vertical="center" wrapText="1"/>
    </xf>
    <xf numFmtId="0" fontId="8" fillId="0" borderId="9" xfId="3" applyBorder="1"/>
    <xf numFmtId="0" fontId="42" fillId="2" borderId="2" xfId="3" applyFont="1" applyFill="1" applyBorder="1" applyAlignment="1">
      <alignment horizontal="center" vertical="center" wrapText="1"/>
    </xf>
    <xf numFmtId="0" fontId="39" fillId="0" borderId="0" xfId="3" applyFont="1" applyBorder="1" applyAlignment="1">
      <alignment vertical="center" wrapText="1"/>
    </xf>
    <xf numFmtId="0" fontId="44" fillId="0" borderId="0" xfId="3" applyFont="1" applyBorder="1" applyAlignment="1">
      <alignment horizontal="left" vertical="center" wrapText="1"/>
    </xf>
    <xf numFmtId="0" fontId="44" fillId="0" borderId="0" xfId="3" applyFont="1" applyBorder="1" applyAlignment="1">
      <alignment vertical="center" wrapText="1"/>
    </xf>
    <xf numFmtId="0" fontId="32" fillId="0" borderId="0" xfId="4" applyFont="1" applyBorder="1" applyAlignment="1">
      <alignment vertical="center" wrapText="1"/>
    </xf>
    <xf numFmtId="0" fontId="8" fillId="0" borderId="15" xfId="3" applyBorder="1"/>
    <xf numFmtId="0" fontId="8" fillId="0" borderId="16" xfId="3" applyBorder="1"/>
    <xf numFmtId="0" fontId="8" fillId="0" borderId="4" xfId="3" applyBorder="1"/>
    <xf numFmtId="0" fontId="10" fillId="0" borderId="0" xfId="4">
      <alignment vertical="center"/>
    </xf>
    <xf numFmtId="0" fontId="10" fillId="0" borderId="0" xfId="4" applyAlignment="1">
      <alignment horizontal="left" vertical="center" wrapText="1"/>
    </xf>
    <xf numFmtId="0" fontId="10" fillId="0" borderId="0" xfId="4" applyAlignment="1">
      <alignment horizontal="left" vertical="center"/>
    </xf>
    <xf numFmtId="0" fontId="10" fillId="0" borderId="0" xfId="4" applyAlignment="1">
      <alignment vertical="center"/>
    </xf>
    <xf numFmtId="0" fontId="10" fillId="2" borderId="0" xfId="4" applyFill="1">
      <alignment vertical="center"/>
    </xf>
    <xf numFmtId="0" fontId="10" fillId="0" borderId="0" xfId="4" applyAlignment="1">
      <alignment horizontal="center" vertical="center"/>
    </xf>
    <xf numFmtId="0" fontId="39" fillId="5" borderId="2" xfId="4" applyFont="1" applyFill="1" applyBorder="1" applyAlignment="1">
      <alignment horizontal="left" vertical="center" shrinkToFit="1"/>
    </xf>
    <xf numFmtId="0" fontId="39" fillId="5" borderId="21" xfId="4" applyFont="1" applyFill="1" applyBorder="1" applyAlignment="1">
      <alignment horizontal="center" vertical="center"/>
    </xf>
    <xf numFmtId="0" fontId="39" fillId="0" borderId="0" xfId="4" applyFont="1">
      <alignment vertical="center"/>
    </xf>
    <xf numFmtId="0" fontId="39" fillId="2" borderId="0" xfId="4" applyFont="1" applyFill="1">
      <alignment vertical="center"/>
    </xf>
    <xf numFmtId="0" fontId="39" fillId="5" borderId="11" xfId="4" applyFont="1" applyFill="1" applyBorder="1" applyAlignment="1">
      <alignment horizontal="center" vertical="center"/>
    </xf>
    <xf numFmtId="0" fontId="9" fillId="0" borderId="9" xfId="4" applyFont="1" applyBorder="1" applyAlignment="1">
      <alignment horizontal="center" vertical="center" wrapText="1"/>
    </xf>
    <xf numFmtId="0" fontId="9" fillId="0" borderId="20" xfId="3" applyFont="1" applyBorder="1" applyAlignment="1">
      <alignment horizontal="left" vertical="center" wrapText="1"/>
    </xf>
    <xf numFmtId="0" fontId="9" fillId="0" borderId="20" xfId="3" applyFont="1" applyBorder="1" applyAlignment="1">
      <alignment horizontal="center" vertical="center"/>
    </xf>
    <xf numFmtId="0" fontId="9" fillId="0" borderId="12" xfId="3" applyFont="1" applyBorder="1" applyAlignment="1">
      <alignment vertical="top" wrapText="1"/>
    </xf>
    <xf numFmtId="0" fontId="39" fillId="0" borderId="16" xfId="4" applyFont="1" applyBorder="1" applyAlignment="1">
      <alignment vertical="center" wrapText="1"/>
    </xf>
    <xf numFmtId="0" fontId="39" fillId="0" borderId="16" xfId="4" applyFont="1" applyBorder="1">
      <alignment vertical="center"/>
    </xf>
    <xf numFmtId="0" fontId="9" fillId="0" borderId="16" xfId="3" applyFont="1" applyBorder="1" applyAlignment="1">
      <alignment horizontal="left" vertical="top" wrapText="1"/>
    </xf>
    <xf numFmtId="0" fontId="3" fillId="6" borderId="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10" fillId="0" borderId="0" xfId="4" applyAlignment="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distributed" wrapText="1"/>
    </xf>
    <xf numFmtId="0" fontId="10" fillId="0" borderId="0" xfId="5"/>
    <xf numFmtId="0" fontId="52" fillId="0" borderId="0" xfId="5" applyFont="1" applyAlignment="1">
      <alignment horizontal="center" vertical="center"/>
    </xf>
    <xf numFmtId="0" fontId="39" fillId="0" borderId="0" xfId="5" applyFont="1"/>
    <xf numFmtId="0" fontId="39" fillId="2" borderId="11" xfId="5" applyFont="1" applyFill="1" applyBorder="1"/>
    <xf numFmtId="0" fontId="39" fillId="2" borderId="20" xfId="5" applyFont="1" applyFill="1" applyBorder="1"/>
    <xf numFmtId="0" fontId="40" fillId="2" borderId="12" xfId="5" applyFont="1" applyFill="1" applyBorder="1"/>
    <xf numFmtId="0" fontId="39" fillId="0" borderId="20" xfId="5" applyFont="1" applyBorder="1"/>
    <xf numFmtId="0" fontId="40" fillId="0" borderId="20" xfId="5" applyFont="1" applyBorder="1"/>
    <xf numFmtId="0" fontId="39" fillId="2" borderId="22" xfId="5" applyFont="1" applyFill="1" applyBorder="1"/>
    <xf numFmtId="0" fontId="40" fillId="2" borderId="20" xfId="5" applyFont="1" applyFill="1" applyBorder="1"/>
    <xf numFmtId="0" fontId="39" fillId="0" borderId="11" xfId="5" applyFont="1" applyBorder="1"/>
    <xf numFmtId="0" fontId="2" fillId="0" borderId="12" xfId="5" applyFont="1" applyBorder="1"/>
    <xf numFmtId="0" fontId="53" fillId="0" borderId="0" xfId="5" applyFont="1" applyAlignment="1">
      <alignment vertical="center"/>
    </xf>
    <xf numFmtId="0" fontId="10" fillId="0" borderId="20" xfId="5" applyBorder="1"/>
    <xf numFmtId="0" fontId="40" fillId="0" borderId="12" xfId="5" applyFont="1" applyBorder="1"/>
    <xf numFmtId="0" fontId="39" fillId="2" borderId="12" xfId="5" applyFont="1" applyFill="1" applyBorder="1"/>
    <xf numFmtId="0" fontId="10" fillId="0" borderId="12" xfId="5" applyBorder="1"/>
    <xf numFmtId="0" fontId="40" fillId="0" borderId="0" xfId="5" applyFont="1"/>
    <xf numFmtId="0" fontId="26" fillId="0" borderId="0" xfId="5" applyFont="1"/>
    <xf numFmtId="0" fontId="55" fillId="0" borderId="0" xfId="5" applyFont="1"/>
    <xf numFmtId="0" fontId="25" fillId="0" borderId="0" xfId="5" applyFont="1"/>
    <xf numFmtId="0" fontId="10" fillId="0" borderId="24" xfId="5" applyBorder="1"/>
    <xf numFmtId="0" fontId="10" fillId="0" borderId="25" xfId="5" applyBorder="1"/>
    <xf numFmtId="0" fontId="10" fillId="0" borderId="26" xfId="5" applyBorder="1"/>
    <xf numFmtId="0" fontId="10" fillId="0" borderId="23" xfId="5" applyBorder="1"/>
    <xf numFmtId="0" fontId="40" fillId="0" borderId="27" xfId="5" applyFont="1" applyBorder="1"/>
    <xf numFmtId="0" fontId="39" fillId="0" borderId="31" xfId="5" applyFont="1" applyBorder="1"/>
    <xf numFmtId="0" fontId="39" fillId="0" borderId="32" xfId="5" applyFont="1" applyBorder="1"/>
    <xf numFmtId="0" fontId="10" fillId="0" borderId="32" xfId="5" applyBorder="1"/>
    <xf numFmtId="0" fontId="10" fillId="0" borderId="33" xfId="5" applyBorder="1"/>
    <xf numFmtId="0" fontId="39" fillId="0" borderId="31" xfId="5" applyFont="1" applyBorder="1" applyAlignment="1">
      <alignment horizontal="left"/>
    </xf>
    <xf numFmtId="0" fontId="39" fillId="0" borderId="33" xfId="5" applyFont="1" applyBorder="1"/>
    <xf numFmtId="0" fontId="39" fillId="0" borderId="31" xfId="5" applyFont="1" applyBorder="1" applyAlignment="1">
      <alignment vertical="center"/>
    </xf>
    <xf numFmtId="0" fontId="39" fillId="0" borderId="32" xfId="5" applyFont="1" applyBorder="1" applyAlignment="1">
      <alignment vertical="center"/>
    </xf>
    <xf numFmtId="0" fontId="39" fillId="0" borderId="33" xfId="5" applyFont="1" applyBorder="1" applyAlignment="1">
      <alignment vertical="center"/>
    </xf>
    <xf numFmtId="0" fontId="40" fillId="0" borderId="23" xfId="5" applyFont="1" applyBorder="1"/>
    <xf numFmtId="0" fontId="10" fillId="0" borderId="28" xfId="5" applyBorder="1"/>
    <xf numFmtId="0" fontId="10" fillId="0" borderId="29" xfId="5" applyBorder="1"/>
    <xf numFmtId="0" fontId="40" fillId="0" borderId="29" xfId="5" applyFont="1" applyBorder="1"/>
    <xf numFmtId="0" fontId="40" fillId="0" borderId="30" xfId="5" applyFont="1" applyBorder="1"/>
    <xf numFmtId="177" fontId="10" fillId="0" borderId="0" xfId="5" applyNumberFormat="1"/>
    <xf numFmtId="0" fontId="54" fillId="7" borderId="34" xfId="5" applyFont="1" applyFill="1" applyBorder="1"/>
    <xf numFmtId="0" fontId="56" fillId="7" borderId="35" xfId="5" applyFont="1" applyFill="1" applyBorder="1"/>
    <xf numFmtId="0" fontId="57" fillId="7" borderId="35" xfId="5" applyFont="1" applyFill="1" applyBorder="1"/>
    <xf numFmtId="0" fontId="57" fillId="7" borderId="36" xfId="5" applyFont="1" applyFill="1" applyBorder="1"/>
    <xf numFmtId="0" fontId="26" fillId="2" borderId="38" xfId="5" applyFont="1" applyFill="1" applyBorder="1" applyAlignment="1">
      <alignment horizontal="center" vertical="center" wrapText="1"/>
    </xf>
    <xf numFmtId="0" fontId="26" fillId="2" borderId="39" xfId="5" applyFont="1" applyFill="1" applyBorder="1" applyAlignment="1">
      <alignment horizontal="center" vertical="center" wrapText="1"/>
    </xf>
    <xf numFmtId="0" fontId="40" fillId="0" borderId="32" xfId="5" applyFont="1" applyBorder="1"/>
    <xf numFmtId="0" fontId="26" fillId="2" borderId="41" xfId="5" applyFont="1" applyFill="1" applyBorder="1" applyAlignment="1">
      <alignment horizontal="center" vertical="center" wrapText="1"/>
    </xf>
    <xf numFmtId="0" fontId="26" fillId="2" borderId="42" xfId="5" applyFont="1" applyFill="1" applyBorder="1" applyAlignment="1">
      <alignment horizontal="center" vertical="center" wrapText="1"/>
    </xf>
    <xf numFmtId="0" fontId="39" fillId="0" borderId="43" xfId="5" applyFont="1" applyBorder="1"/>
    <xf numFmtId="0" fontId="39" fillId="0" borderId="7" xfId="5" applyFont="1" applyBorder="1"/>
    <xf numFmtId="0" fontId="40" fillId="0" borderId="7" xfId="5" applyFont="1" applyBorder="1"/>
    <xf numFmtId="177" fontId="55" fillId="0" borderId="7" xfId="5" applyNumberFormat="1" applyFont="1" applyBorder="1" applyAlignment="1">
      <alignment horizontal="center"/>
    </xf>
    <xf numFmtId="177" fontId="55" fillId="0" borderId="44" xfId="5" applyNumberFormat="1" applyFont="1" applyBorder="1" applyAlignment="1">
      <alignment horizontal="center"/>
    </xf>
    <xf numFmtId="0" fontId="39" fillId="8" borderId="43" xfId="5" applyFont="1" applyFill="1" applyBorder="1"/>
    <xf numFmtId="0" fontId="39" fillId="8" borderId="7" xfId="5" applyFont="1" applyFill="1" applyBorder="1"/>
    <xf numFmtId="0" fontId="40" fillId="8" borderId="7" xfId="5" applyFont="1" applyFill="1" applyBorder="1"/>
    <xf numFmtId="177" fontId="55" fillId="8" borderId="7" xfId="5" applyNumberFormat="1" applyFont="1" applyFill="1" applyBorder="1" applyAlignment="1">
      <alignment horizontal="center"/>
    </xf>
    <xf numFmtId="177" fontId="55" fillId="8" borderId="44" xfId="5" applyNumberFormat="1" applyFont="1" applyFill="1" applyBorder="1" applyAlignment="1">
      <alignment horizontal="center"/>
    </xf>
    <xf numFmtId="0" fontId="39" fillId="9" borderId="43" xfId="5" applyFont="1" applyFill="1" applyBorder="1"/>
    <xf numFmtId="0" fontId="39" fillId="9" borderId="7" xfId="5" applyFont="1" applyFill="1" applyBorder="1"/>
    <xf numFmtId="0" fontId="40" fillId="9" borderId="7" xfId="5" applyFont="1" applyFill="1" applyBorder="1"/>
    <xf numFmtId="177" fontId="55" fillId="9" borderId="7" xfId="5" applyNumberFormat="1" applyFont="1" applyFill="1" applyBorder="1" applyAlignment="1">
      <alignment horizontal="center"/>
    </xf>
    <xf numFmtId="177" fontId="55" fillId="9" borderId="44" xfId="5" applyNumberFormat="1" applyFont="1" applyFill="1" applyBorder="1" applyAlignment="1">
      <alignment horizontal="center"/>
    </xf>
    <xf numFmtId="0" fontId="39" fillId="4" borderId="43" xfId="5" applyFont="1" applyFill="1" applyBorder="1"/>
    <xf numFmtId="0" fontId="39" fillId="4" borderId="7" xfId="5" applyFont="1" applyFill="1" applyBorder="1"/>
    <xf numFmtId="0" fontId="40" fillId="4" borderId="7" xfId="5" applyFont="1" applyFill="1" applyBorder="1"/>
    <xf numFmtId="177" fontId="55" fillId="4" borderId="7" xfId="5" applyNumberFormat="1" applyFont="1" applyFill="1" applyBorder="1" applyAlignment="1">
      <alignment horizontal="center"/>
    </xf>
    <xf numFmtId="177" fontId="55" fillId="4" borderId="44" xfId="5" applyNumberFormat="1" applyFont="1" applyFill="1" applyBorder="1" applyAlignment="1">
      <alignment horizontal="center"/>
    </xf>
    <xf numFmtId="177" fontId="58" fillId="9" borderId="7" xfId="5" applyNumberFormat="1" applyFont="1" applyFill="1" applyBorder="1" applyAlignment="1">
      <alignment horizontal="center"/>
    </xf>
    <xf numFmtId="177" fontId="58" fillId="4" borderId="7" xfId="5" applyNumberFormat="1" applyFont="1" applyFill="1" applyBorder="1" applyAlignment="1">
      <alignment horizontal="center"/>
    </xf>
    <xf numFmtId="0" fontId="39" fillId="0" borderId="31" xfId="5" applyFont="1" applyBorder="1" applyAlignment="1">
      <alignment vertical="top"/>
    </xf>
    <xf numFmtId="0" fontId="40" fillId="0" borderId="32" xfId="5" applyFont="1" applyBorder="1" applyAlignment="1">
      <alignment vertical="top"/>
    </xf>
    <xf numFmtId="0" fontId="40" fillId="0" borderId="33" xfId="5" applyFont="1" applyBorder="1" applyAlignment="1">
      <alignment vertical="top"/>
    </xf>
    <xf numFmtId="177" fontId="55" fillId="0" borderId="0" xfId="5" applyNumberFormat="1" applyFont="1" applyAlignment="1">
      <alignment horizontal="center"/>
    </xf>
    <xf numFmtId="0" fontId="45" fillId="0" borderId="16" xfId="0" applyNumberFormat="1" applyFont="1" applyFill="1" applyBorder="1" applyAlignment="1" applyProtection="1">
      <alignment horizontal="left" vertical="center" wrapText="1"/>
    </xf>
    <xf numFmtId="0" fontId="39" fillId="4" borderId="2" xfId="3" applyFont="1" applyFill="1" applyBorder="1" applyAlignment="1">
      <alignment vertical="center"/>
    </xf>
    <xf numFmtId="0" fontId="39" fillId="0" borderId="2" xfId="3" applyFont="1" applyBorder="1" applyAlignment="1">
      <alignment vertical="center"/>
    </xf>
    <xf numFmtId="0" fontId="39" fillId="4" borderId="2" xfId="3" applyFont="1" applyFill="1" applyBorder="1" applyAlignment="1">
      <alignment horizontal="left" vertical="center"/>
    </xf>
    <xf numFmtId="0" fontId="39" fillId="5" borderId="2" xfId="4" applyFont="1" applyFill="1" applyBorder="1" applyAlignment="1">
      <alignment horizontal="center" vertical="center" shrinkToFit="1"/>
    </xf>
    <xf numFmtId="0" fontId="39" fillId="5" borderId="2" xfId="3" applyFont="1" applyFill="1" applyBorder="1" applyAlignment="1">
      <alignment horizontal="center" vertical="center"/>
    </xf>
    <xf numFmtId="0" fontId="59" fillId="0" borderId="2" xfId="0" applyNumberFormat="1" applyFont="1" applyFill="1" applyBorder="1" applyAlignment="1" applyProtection="1">
      <alignment horizontal="left" vertical="center" wrapText="1"/>
    </xf>
    <xf numFmtId="0" fontId="39" fillId="0" borderId="2" xfId="3" applyFont="1" applyBorder="1"/>
    <xf numFmtId="0" fontId="42" fillId="4" borderId="2" xfId="3" applyFont="1" applyFill="1" applyBorder="1" applyAlignment="1">
      <alignment horizontal="center" vertical="center" wrapText="1"/>
    </xf>
    <xf numFmtId="0" fontId="9" fillId="0" borderId="36" xfId="3" applyFont="1" applyBorder="1" applyAlignment="1">
      <alignment horizontal="left" vertical="top" wrapText="1"/>
    </xf>
    <xf numFmtId="0" fontId="9" fillId="0" borderId="16" xfId="3" applyFont="1" applyBorder="1" applyAlignment="1">
      <alignment vertical="top" wrapText="1"/>
    </xf>
    <xf numFmtId="0" fontId="9" fillId="0" borderId="52" xfId="3" applyFont="1" applyBorder="1" applyAlignment="1">
      <alignment horizontal="left" vertical="top" wrapText="1"/>
    </xf>
    <xf numFmtId="0" fontId="9" fillId="0" borderId="34" xfId="3" applyFont="1" applyBorder="1" applyAlignment="1">
      <alignment horizontal="center" vertical="top"/>
    </xf>
    <xf numFmtId="0" fontId="9" fillId="0" borderId="47" xfId="3" applyFont="1" applyBorder="1" applyAlignment="1">
      <alignment horizontal="center" vertical="top"/>
    </xf>
    <xf numFmtId="176" fontId="9" fillId="0" borderId="53" xfId="3" applyNumberFormat="1" applyFont="1" applyBorder="1" applyAlignment="1">
      <alignment horizontal="center" vertical="top"/>
    </xf>
    <xf numFmtId="0" fontId="9" fillId="0" borderId="36" xfId="3" applyFont="1" applyFill="1" applyBorder="1" applyAlignment="1">
      <alignment vertical="center" wrapText="1"/>
    </xf>
    <xf numFmtId="0" fontId="9" fillId="0" borderId="16" xfId="3" applyFont="1" applyFill="1" applyBorder="1" applyAlignment="1">
      <alignment vertical="center" wrapText="1"/>
    </xf>
    <xf numFmtId="0" fontId="9" fillId="0" borderId="52" xfId="3" applyFont="1" applyFill="1" applyBorder="1" applyAlignment="1">
      <alignment vertical="center" wrapText="1"/>
    </xf>
    <xf numFmtId="0" fontId="9" fillId="0" borderId="36" xfId="3" applyFont="1" applyBorder="1" applyAlignment="1">
      <alignment vertical="center" wrapText="1"/>
    </xf>
    <xf numFmtId="0" fontId="9" fillId="0" borderId="16" xfId="3" applyFont="1" applyBorder="1" applyAlignment="1">
      <alignment vertical="center" wrapText="1"/>
    </xf>
    <xf numFmtId="0" fontId="9" fillId="0" borderId="52" xfId="3" applyFont="1" applyBorder="1" applyAlignment="1">
      <alignment vertical="center" wrapText="1"/>
    </xf>
    <xf numFmtId="49" fontId="9" fillId="0" borderId="36" xfId="3" applyNumberFormat="1" applyFont="1" applyBorder="1" applyAlignment="1">
      <alignment vertical="center" wrapText="1"/>
    </xf>
    <xf numFmtId="49" fontId="9" fillId="0" borderId="16" xfId="3" applyNumberFormat="1" applyFont="1" applyBorder="1" applyAlignment="1">
      <alignment vertical="center" wrapText="1"/>
    </xf>
    <xf numFmtId="49" fontId="9" fillId="0" borderId="52" xfId="3" applyNumberFormat="1" applyFont="1" applyBorder="1" applyAlignment="1">
      <alignment vertical="center" wrapText="1"/>
    </xf>
    <xf numFmtId="0" fontId="9" fillId="0" borderId="52" xfId="3" applyFont="1" applyBorder="1" applyAlignment="1">
      <alignment vertical="top" wrapText="1"/>
    </xf>
    <xf numFmtId="0" fontId="9" fillId="0" borderId="36" xfId="3" applyFont="1" applyBorder="1" applyAlignment="1">
      <alignment vertical="top" wrapText="1"/>
    </xf>
    <xf numFmtId="0" fontId="9" fillId="0" borderId="53" xfId="3" applyFont="1" applyBorder="1" applyAlignment="1">
      <alignment horizontal="center" vertical="top"/>
    </xf>
    <xf numFmtId="176" fontId="9" fillId="0" borderId="47" xfId="3" applyNumberFormat="1" applyFont="1" applyBorder="1" applyAlignment="1">
      <alignment horizontal="center" vertical="top"/>
    </xf>
    <xf numFmtId="176" fontId="9" fillId="0" borderId="34" xfId="3" applyNumberFormat="1" applyFont="1" applyBorder="1" applyAlignment="1">
      <alignment horizontal="center" vertical="top"/>
    </xf>
    <xf numFmtId="0" fontId="48" fillId="0" borderId="36" xfId="0" applyFont="1" applyBorder="1" applyAlignment="1">
      <alignment horizontal="left" vertical="top" wrapText="1"/>
    </xf>
    <xf numFmtId="0" fontId="9" fillId="0" borderId="16" xfId="0" applyFont="1" applyBorder="1" applyAlignment="1">
      <alignment wrapText="1"/>
    </xf>
    <xf numFmtId="0" fontId="48" fillId="0" borderId="36" xfId="0" applyFont="1" applyBorder="1" applyAlignment="1">
      <alignment vertical="distributed" wrapText="1"/>
    </xf>
    <xf numFmtId="0" fontId="48" fillId="0" borderId="16" xfId="0" applyFont="1" applyBorder="1" applyAlignment="1">
      <alignment horizontal="left" vertical="center" wrapText="1"/>
    </xf>
    <xf numFmtId="0" fontId="45" fillId="0" borderId="34" xfId="0" applyNumberFormat="1" applyFont="1" applyFill="1" applyBorder="1" applyAlignment="1" applyProtection="1">
      <alignment horizontal="left" vertical="top" wrapText="1"/>
    </xf>
    <xf numFmtId="0" fontId="45" fillId="0" borderId="47" xfId="0" applyNumberFormat="1" applyFont="1" applyFill="1" applyBorder="1" applyAlignment="1" applyProtection="1">
      <alignment horizontal="left" vertical="top" wrapText="1"/>
    </xf>
    <xf numFmtId="0" fontId="45" fillId="0" borderId="53" xfId="0" applyNumberFormat="1" applyFont="1" applyFill="1" applyBorder="1" applyAlignment="1" applyProtection="1">
      <alignment horizontal="left" vertical="top" wrapText="1"/>
    </xf>
    <xf numFmtId="0" fontId="48" fillId="0" borderId="36" xfId="0" applyFont="1" applyBorder="1" applyAlignment="1">
      <alignment wrapText="1"/>
    </xf>
    <xf numFmtId="0" fontId="9" fillId="0" borderId="16" xfId="4" applyFont="1" applyBorder="1" applyAlignment="1">
      <alignment vertical="center" wrapText="1"/>
    </xf>
    <xf numFmtId="0" fontId="9" fillId="0" borderId="16" xfId="0" applyFont="1" applyBorder="1" applyAlignment="1">
      <alignment horizontal="left" vertical="center" wrapText="1"/>
    </xf>
    <xf numFmtId="0" fontId="9" fillId="0" borderId="16" xfId="0" applyFont="1" applyBorder="1" applyAlignment="1">
      <alignment horizontal="left" vertical="distributed" wrapText="1"/>
    </xf>
    <xf numFmtId="0" fontId="9" fillId="0" borderId="52" xfId="0" applyFont="1" applyBorder="1" applyAlignment="1">
      <alignment horizontal="left" vertical="center" wrapText="1"/>
    </xf>
    <xf numFmtId="0" fontId="48" fillId="0" borderId="52" xfId="0" applyFont="1" applyBorder="1" applyAlignment="1">
      <alignment horizontal="left" vertical="center" wrapText="1"/>
    </xf>
    <xf numFmtId="0" fontId="9" fillId="0" borderId="0" xfId="4" applyFont="1" applyAlignment="1">
      <alignment vertical="center" wrapText="1"/>
    </xf>
    <xf numFmtId="0" fontId="6" fillId="0" borderId="36"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center" wrapText="1"/>
    </xf>
    <xf numFmtId="0" fontId="6" fillId="0" borderId="52" xfId="0" applyNumberFormat="1" applyFont="1" applyFill="1" applyBorder="1" applyAlignment="1" applyProtection="1">
      <alignment horizontal="left" vertical="center" wrapText="1"/>
    </xf>
    <xf numFmtId="0" fontId="12" fillId="3" borderId="5" xfId="1" applyFont="1" applyFill="1" applyBorder="1" applyAlignment="1">
      <alignment horizontal="center" vertical="center"/>
    </xf>
    <xf numFmtId="0" fontId="13" fillId="3" borderId="5" xfId="1" applyFont="1" applyFill="1" applyBorder="1" applyAlignment="1">
      <alignment horizontal="center" vertical="center"/>
    </xf>
    <xf numFmtId="176" fontId="14" fillId="0" borderId="5" xfId="1" applyNumberFormat="1" applyFont="1" applyBorder="1" applyAlignment="1">
      <alignment horizontal="center" vertical="center"/>
    </xf>
    <xf numFmtId="176" fontId="8" fillId="0" borderId="5" xfId="1" applyNumberFormat="1" applyFont="1" applyBorder="1" applyAlignment="1">
      <alignment horizontal="center" vertical="center"/>
    </xf>
    <xf numFmtId="0" fontId="15" fillId="3" borderId="5" xfId="2" applyFont="1" applyFill="1" applyBorder="1" applyAlignment="1">
      <alignment horizontal="center" vertical="center"/>
    </xf>
    <xf numFmtId="0" fontId="16" fillId="3" borderId="5" xfId="2" applyFont="1" applyFill="1" applyBorder="1" applyAlignment="1">
      <alignment horizontal="center" vertical="center"/>
    </xf>
    <xf numFmtId="0" fontId="17" fillId="0" borderId="6" xfId="2" applyFont="1" applyFill="1" applyBorder="1" applyAlignment="1">
      <alignment horizontal="left" vertical="center" wrapText="1"/>
    </xf>
    <xf numFmtId="0" fontId="17" fillId="0" borderId="7" xfId="2" applyFont="1" applyFill="1" applyBorder="1" applyAlignment="1">
      <alignment horizontal="left" vertical="center"/>
    </xf>
    <xf numFmtId="0" fontId="17" fillId="0" borderId="8" xfId="2" applyFont="1" applyFill="1" applyBorder="1" applyAlignment="1">
      <alignment horizontal="left" vertical="center"/>
    </xf>
    <xf numFmtId="0" fontId="9" fillId="2" borderId="5" xfId="1" applyFont="1" applyFill="1" applyBorder="1" applyAlignment="1">
      <alignment horizontal="center" vertical="justify"/>
    </xf>
    <xf numFmtId="0" fontId="8" fillId="0" borderId="5" xfId="1" applyBorder="1" applyAlignment="1"/>
    <xf numFmtId="0" fontId="11" fillId="0" borderId="0" xfId="2" applyFont="1" applyAlignment="1">
      <alignment horizontal="center" vertical="center"/>
    </xf>
    <xf numFmtId="176" fontId="14" fillId="0" borderId="6" xfId="1" applyNumberFormat="1" applyFont="1" applyBorder="1" applyAlignment="1">
      <alignment horizontal="center" vertical="center" shrinkToFit="1"/>
    </xf>
    <xf numFmtId="176" fontId="8" fillId="0" borderId="7" xfId="1" applyNumberFormat="1" applyFont="1" applyBorder="1" applyAlignment="1">
      <alignment horizontal="center" vertical="center" shrinkToFit="1"/>
    </xf>
    <xf numFmtId="176" fontId="8" fillId="0" borderId="8" xfId="1" applyNumberFormat="1" applyFont="1" applyBorder="1" applyAlignment="1">
      <alignment horizontal="center" vertical="center" shrinkToFit="1"/>
    </xf>
    <xf numFmtId="0" fontId="9" fillId="0" borderId="13" xfId="0" applyNumberFormat="1" applyFont="1" applyFill="1" applyBorder="1" applyAlignment="1" applyProtection="1">
      <alignment horizontal="left" vertical="center" wrapText="1"/>
    </xf>
    <xf numFmtId="0" fontId="9" fillId="0" borderId="45" xfId="0" applyNumberFormat="1" applyFont="1" applyFill="1" applyBorder="1" applyAlignment="1" applyProtection="1">
      <alignment horizontal="left" vertical="center" wrapText="1"/>
    </xf>
    <xf numFmtId="0" fontId="9" fillId="0" borderId="46" xfId="0" applyNumberFormat="1" applyFont="1" applyFill="1" applyBorder="1" applyAlignment="1" applyProtection="1">
      <alignment horizontal="left" vertical="center" wrapText="1"/>
    </xf>
    <xf numFmtId="0" fontId="21" fillId="0" borderId="0" xfId="3" applyFont="1" applyFill="1" applyBorder="1" applyAlignment="1">
      <alignment horizontal="left" vertical="center" wrapText="1"/>
    </xf>
    <xf numFmtId="0" fontId="21" fillId="2" borderId="0" xfId="3" applyFont="1" applyFill="1" applyBorder="1" applyAlignment="1">
      <alignment horizontal="left" vertical="center" wrapText="1"/>
    </xf>
    <xf numFmtId="0" fontId="27" fillId="3" borderId="4" xfId="3" applyFont="1" applyFill="1" applyBorder="1" applyAlignment="1">
      <alignment horizontal="center" vertical="center"/>
    </xf>
    <xf numFmtId="0" fontId="27" fillId="3" borderId="10" xfId="3" applyFont="1" applyFill="1" applyBorder="1" applyAlignment="1">
      <alignment horizontal="center" vertical="center"/>
    </xf>
    <xf numFmtId="0" fontId="9" fillId="0" borderId="10" xfId="3" applyFont="1" applyFill="1" applyBorder="1" applyAlignment="1">
      <alignment horizontal="left" vertical="center" wrapText="1"/>
    </xf>
    <xf numFmtId="0" fontId="8" fillId="0" borderId="10" xfId="3" applyFont="1" applyFill="1" applyBorder="1" applyAlignment="1">
      <alignment horizontal="left" vertical="center" wrapText="1"/>
    </xf>
    <xf numFmtId="0" fontId="34" fillId="3" borderId="11" xfId="3" applyFont="1" applyFill="1" applyBorder="1" applyAlignment="1">
      <alignment horizontal="center" vertical="center"/>
    </xf>
    <xf numFmtId="0" fontId="34" fillId="3" borderId="12" xfId="3" applyFont="1" applyFill="1" applyBorder="1" applyAlignment="1">
      <alignment horizontal="center" vertical="center"/>
    </xf>
    <xf numFmtId="0" fontId="9" fillId="0" borderId="4"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left" vertical="center" wrapText="1"/>
    </xf>
    <xf numFmtId="0" fontId="39" fillId="0" borderId="3" xfId="3" applyFont="1" applyFill="1" applyBorder="1" applyAlignment="1">
      <alignment horizontal="left" vertical="center" wrapText="1"/>
    </xf>
    <xf numFmtId="0" fontId="39" fillId="0" borderId="4" xfId="3" applyFont="1" applyFill="1" applyBorder="1" applyAlignment="1">
      <alignment horizontal="left" vertical="center" wrapText="1"/>
    </xf>
    <xf numFmtId="0" fontId="39" fillId="0" borderId="1" xfId="3" applyFont="1" applyFill="1" applyBorder="1" applyAlignment="1">
      <alignment horizontal="left" vertical="center" wrapText="1"/>
    </xf>
    <xf numFmtId="0" fontId="39" fillId="0" borderId="17" xfId="3" applyFont="1" applyFill="1" applyBorder="1" applyAlignment="1">
      <alignment horizontal="left" vertical="center" wrapText="1"/>
    </xf>
    <xf numFmtId="0" fontId="39" fillId="0" borderId="18" xfId="3" applyFont="1" applyFill="1" applyBorder="1" applyAlignment="1">
      <alignment horizontal="left" vertical="center" wrapText="1"/>
    </xf>
    <xf numFmtId="0" fontId="39" fillId="0" borderId="19" xfId="3" applyFont="1" applyFill="1" applyBorder="1" applyAlignment="1">
      <alignment horizontal="left" vertical="center" wrapText="1"/>
    </xf>
    <xf numFmtId="0" fontId="35" fillId="0" borderId="17" xfId="3" applyFont="1" applyFill="1" applyBorder="1" applyAlignment="1">
      <alignment horizontal="left" vertical="center" wrapText="1"/>
    </xf>
    <xf numFmtId="0" fontId="35" fillId="0" borderId="1" xfId="3" applyFont="1" applyFill="1" applyBorder="1" applyAlignment="1">
      <alignment horizontal="left" vertical="center" wrapText="1"/>
    </xf>
    <xf numFmtId="0" fontId="25" fillId="0" borderId="9" xfId="3" applyFont="1" applyBorder="1" applyAlignment="1"/>
    <xf numFmtId="0" fontId="39" fillId="0" borderId="9" xfId="0" applyFont="1" applyBorder="1" applyAlignment="1"/>
    <xf numFmtId="0" fontId="39" fillId="4" borderId="3" xfId="4" applyFont="1" applyFill="1" applyBorder="1" applyAlignment="1">
      <alignment horizontal="left" vertical="center"/>
    </xf>
    <xf numFmtId="0" fontId="39" fillId="4" borderId="45" xfId="4" applyFont="1" applyFill="1" applyBorder="1" applyAlignment="1">
      <alignment horizontal="left" vertical="center"/>
    </xf>
    <xf numFmtId="0" fontId="39" fillId="0" borderId="3" xfId="0" applyNumberFormat="1" applyFont="1" applyFill="1" applyBorder="1" applyAlignment="1" applyProtection="1">
      <alignment horizontal="left" vertical="center" wrapText="1"/>
    </xf>
    <xf numFmtId="0" fontId="39" fillId="0" borderId="45" xfId="0" applyFont="1" applyBorder="1" applyAlignment="1">
      <alignment horizontal="left" vertical="center" wrapText="1"/>
    </xf>
    <xf numFmtId="0" fontId="39" fillId="0" borderId="1" xfId="0" applyNumberFormat="1" applyFont="1" applyFill="1" applyBorder="1" applyAlignment="1" applyProtection="1">
      <alignment horizontal="left" vertical="center" wrapText="1"/>
    </xf>
    <xf numFmtId="0" fontId="47" fillId="0" borderId="0" xfId="4" applyFont="1" applyAlignment="1">
      <alignment horizontal="center" vertical="center"/>
    </xf>
    <xf numFmtId="0" fontId="25" fillId="5" borderId="11" xfId="4" applyFont="1" applyFill="1" applyBorder="1" applyAlignment="1">
      <alignment horizontal="left" vertical="center" shrinkToFit="1"/>
    </xf>
    <xf numFmtId="0" fontId="25" fillId="5" borderId="20" xfId="4" applyFont="1" applyFill="1" applyBorder="1" applyAlignment="1">
      <alignment horizontal="left" vertical="center" shrinkToFit="1"/>
    </xf>
    <xf numFmtId="0" fontId="25" fillId="5" borderId="12" xfId="4" applyFont="1" applyFill="1" applyBorder="1" applyAlignment="1">
      <alignment horizontal="left" vertical="center" shrinkToFit="1"/>
    </xf>
    <xf numFmtId="0" fontId="39" fillId="5" borderId="11" xfId="4" applyFont="1" applyFill="1" applyBorder="1" applyAlignment="1">
      <alignment horizontal="center" vertical="center"/>
    </xf>
    <xf numFmtId="0" fontId="39" fillId="5" borderId="12" xfId="4" applyFont="1" applyFill="1" applyBorder="1" applyAlignment="1">
      <alignment horizontal="center" vertical="center"/>
    </xf>
    <xf numFmtId="0" fontId="9" fillId="0" borderId="13" xfId="4" applyFont="1" applyBorder="1" applyAlignment="1">
      <alignment horizontal="left" vertical="center" wrapText="1"/>
    </xf>
    <xf numFmtId="0" fontId="9" fillId="0" borderId="4" xfId="4" applyFont="1" applyBorder="1" applyAlignment="1">
      <alignment horizontal="left" vertical="center" wrapText="1"/>
    </xf>
    <xf numFmtId="0" fontId="10" fillId="0" borderId="1" xfId="0" applyFont="1" applyBorder="1" applyAlignment="1">
      <alignment horizontal="left" vertical="center" wrapText="1"/>
    </xf>
    <xf numFmtId="0" fontId="28" fillId="0" borderId="4" xfId="3" applyFont="1" applyFill="1" applyBorder="1" applyAlignment="1">
      <alignment horizontal="left" vertical="center" wrapText="1"/>
    </xf>
    <xf numFmtId="0" fontId="0" fillId="0" borderId="1" xfId="0" applyBorder="1" applyAlignment="1">
      <alignment horizontal="left" vertical="center" wrapText="1"/>
    </xf>
    <xf numFmtId="0" fontId="28" fillId="0" borderId="13" xfId="3" applyFont="1" applyBorder="1" applyAlignment="1">
      <alignment horizontal="left" vertical="center" wrapText="1"/>
    </xf>
    <xf numFmtId="0" fontId="28" fillId="0" borderId="4" xfId="3" applyFont="1" applyBorder="1" applyAlignment="1">
      <alignment horizontal="left" vertical="center" wrapText="1"/>
    </xf>
    <xf numFmtId="0" fontId="28" fillId="0" borderId="1" xfId="3" applyFont="1" applyBorder="1" applyAlignment="1">
      <alignment horizontal="left" vertical="center" wrapText="1"/>
    </xf>
    <xf numFmtId="0" fontId="9" fillId="0" borderId="13" xfId="3" applyFont="1" applyBorder="1" applyAlignment="1">
      <alignment horizontal="left" vertical="center" wrapText="1"/>
    </xf>
    <xf numFmtId="0" fontId="9" fillId="0" borderId="4" xfId="3" applyFont="1" applyBorder="1" applyAlignment="1">
      <alignment horizontal="left" vertical="center" wrapText="1"/>
    </xf>
    <xf numFmtId="0" fontId="9" fillId="0" borderId="2" xfId="3" applyFont="1" applyBorder="1" applyAlignment="1">
      <alignment horizontal="left" vertical="center" wrapText="1"/>
    </xf>
    <xf numFmtId="0" fontId="9" fillId="0" borderId="2" xfId="4" applyFont="1" applyBorder="1" applyAlignment="1">
      <alignment horizontal="center" vertical="center" wrapText="1"/>
    </xf>
    <xf numFmtId="176" fontId="28" fillId="0" borderId="13" xfId="3" applyNumberFormat="1" applyFont="1" applyBorder="1" applyAlignment="1">
      <alignment horizontal="left" vertical="center" wrapText="1"/>
    </xf>
    <xf numFmtId="176" fontId="28" fillId="0" borderId="4" xfId="3" applyNumberFormat="1" applyFont="1" applyBorder="1" applyAlignment="1">
      <alignment horizontal="left" vertical="center" wrapText="1"/>
    </xf>
    <xf numFmtId="176" fontId="28" fillId="0" borderId="45" xfId="3" applyNumberFormat="1" applyFont="1" applyBorder="1" applyAlignment="1">
      <alignment horizontal="left" vertical="center" wrapText="1"/>
    </xf>
    <xf numFmtId="176" fontId="28" fillId="0" borderId="1" xfId="3" applyNumberFormat="1" applyFont="1" applyBorder="1" applyAlignment="1">
      <alignment horizontal="left" vertical="center" wrapText="1"/>
    </xf>
    <xf numFmtId="0" fontId="25" fillId="6" borderId="11" xfId="4" applyFont="1" applyFill="1" applyBorder="1" applyAlignment="1">
      <alignment horizontal="left" vertical="center" shrinkToFit="1"/>
    </xf>
    <xf numFmtId="0" fontId="25" fillId="6" borderId="20" xfId="4" applyFont="1" applyFill="1" applyBorder="1" applyAlignment="1">
      <alignment horizontal="left" vertical="center" shrinkToFit="1"/>
    </xf>
    <xf numFmtId="0" fontId="25" fillId="6" borderId="12" xfId="4" applyFont="1" applyFill="1" applyBorder="1" applyAlignment="1">
      <alignment horizontal="left" vertical="center" shrinkToFit="1"/>
    </xf>
    <xf numFmtId="0" fontId="3" fillId="6" borderId="11" xfId="0" applyNumberFormat="1" applyFont="1" applyFill="1" applyBorder="1" applyAlignment="1" applyProtection="1">
      <alignment horizontal="center" vertical="center" wrapText="1"/>
    </xf>
    <xf numFmtId="0" fontId="0" fillId="6" borderId="12" xfId="0" applyFill="1" applyBorder="1" applyAlignment="1">
      <alignment horizontal="center" vertical="center" wrapText="1"/>
    </xf>
    <xf numFmtId="0" fontId="4" fillId="0" borderId="13" xfId="0" applyNumberFormat="1" applyFont="1" applyFill="1" applyBorder="1" applyAlignment="1" applyProtection="1">
      <alignment horizontal="left" vertical="center" wrapText="1"/>
    </xf>
    <xf numFmtId="0" fontId="0" fillId="0" borderId="4" xfId="0" applyBorder="1" applyAlignment="1">
      <alignment horizontal="left" vertical="center" wrapText="1"/>
    </xf>
    <xf numFmtId="0" fontId="0" fillId="0" borderId="45" xfId="0" applyBorder="1" applyAlignment="1">
      <alignment horizontal="left" vertical="center" wrapText="1"/>
    </xf>
    <xf numFmtId="0" fontId="7" fillId="0" borderId="13" xfId="0" applyNumberFormat="1" applyFont="1" applyFill="1" applyBorder="1" applyAlignment="1" applyProtection="1">
      <alignment horizontal="left" vertical="center" wrapText="1"/>
    </xf>
    <xf numFmtId="0" fontId="9" fillId="0" borderId="4" xfId="0" applyFont="1" applyBorder="1" applyAlignment="1">
      <alignment horizontal="left" vertical="center" wrapText="1"/>
    </xf>
    <xf numFmtId="0" fontId="9" fillId="0" borderId="45" xfId="0" applyFont="1" applyBorder="1" applyAlignment="1">
      <alignment horizontal="left" vertical="center" wrapText="1"/>
    </xf>
    <xf numFmtId="0" fontId="49" fillId="0" borderId="13" xfId="0" applyNumberFormat="1" applyFont="1" applyFill="1" applyBorder="1" applyAlignment="1" applyProtection="1">
      <alignment horizontal="left" vertical="center" wrapText="1"/>
    </xf>
    <xf numFmtId="0" fontId="49" fillId="0" borderId="4" xfId="0" applyNumberFormat="1" applyFont="1" applyFill="1" applyBorder="1" applyAlignment="1" applyProtection="1">
      <alignment horizontal="left" vertical="center" wrapText="1"/>
    </xf>
    <xf numFmtId="0" fontId="9" fillId="0" borderId="1" xfId="0" applyFont="1" applyBorder="1" applyAlignment="1">
      <alignment horizontal="left" vertical="center" wrapText="1"/>
    </xf>
    <xf numFmtId="0" fontId="50" fillId="0" borderId="13" xfId="0" applyNumberFormat="1" applyFont="1" applyFill="1" applyBorder="1" applyAlignment="1" applyProtection="1">
      <alignment horizontal="left" vertical="center" wrapText="1"/>
    </xf>
    <xf numFmtId="0" fontId="50" fillId="0" borderId="4" xfId="0" applyNumberFormat="1" applyFont="1" applyFill="1" applyBorder="1" applyAlignment="1" applyProtection="1">
      <alignment horizontal="left" vertical="center" wrapText="1"/>
    </xf>
    <xf numFmtId="0" fontId="50" fillId="0" borderId="45" xfId="0" applyNumberFormat="1" applyFont="1" applyFill="1" applyBorder="1" applyAlignment="1" applyProtection="1">
      <alignment horizontal="left" vertical="center" wrapText="1"/>
    </xf>
    <xf numFmtId="0" fontId="50" fillId="0" borderId="4" xfId="0" applyFont="1" applyBorder="1" applyAlignment="1">
      <alignment vertical="center" wrapText="1"/>
    </xf>
    <xf numFmtId="0" fontId="50" fillId="0" borderId="45" xfId="0" applyFont="1" applyBorder="1" applyAlignment="1">
      <alignment vertical="center" wrapText="1"/>
    </xf>
    <xf numFmtId="0" fontId="50" fillId="0" borderId="1" xfId="0" applyFont="1" applyBorder="1" applyAlignment="1">
      <alignment vertical="center" wrapText="1"/>
    </xf>
    <xf numFmtId="0" fontId="0" fillId="0" borderId="4" xfId="0" applyBorder="1" applyAlignment="1">
      <alignment vertical="center" wrapText="1"/>
    </xf>
    <xf numFmtId="0" fontId="44" fillId="0" borderId="48" xfId="5" applyFont="1" applyBorder="1" applyAlignment="1">
      <alignment horizontal="left" vertical="center" wrapText="1"/>
    </xf>
    <xf numFmtId="0" fontId="44" fillId="0" borderId="49" xfId="5" applyFont="1" applyBorder="1" applyAlignment="1">
      <alignment horizontal="left" vertical="center" wrapText="1"/>
    </xf>
    <xf numFmtId="0" fontId="44" fillId="0" borderId="50" xfId="5" applyFont="1" applyBorder="1" applyAlignment="1">
      <alignment horizontal="left" vertical="center" wrapText="1"/>
    </xf>
    <xf numFmtId="0" fontId="44" fillId="0" borderId="23" xfId="5" applyFont="1" applyBorder="1" applyAlignment="1">
      <alignment horizontal="left" vertical="center" wrapText="1"/>
    </xf>
    <xf numFmtId="0" fontId="44" fillId="0" borderId="0" xfId="5" applyFont="1" applyBorder="1" applyAlignment="1">
      <alignment horizontal="left" vertical="center" wrapText="1"/>
    </xf>
    <xf numFmtId="0" fontId="44" fillId="0" borderId="27" xfId="5" applyFont="1" applyBorder="1" applyAlignment="1">
      <alignment horizontal="left" vertical="center" wrapText="1"/>
    </xf>
    <xf numFmtId="0" fontId="44" fillId="0" borderId="51" xfId="5" applyFont="1" applyBorder="1" applyAlignment="1">
      <alignment horizontal="left" vertical="center" wrapText="1"/>
    </xf>
    <xf numFmtId="0" fontId="51" fillId="0" borderId="0" xfId="5" applyFont="1" applyAlignment="1">
      <alignment horizontal="center" vertical="center" wrapText="1"/>
    </xf>
    <xf numFmtId="0" fontId="51" fillId="0" borderId="0" xfId="5" applyFont="1" applyAlignment="1">
      <alignment horizontal="center" vertical="center"/>
    </xf>
    <xf numFmtId="0" fontId="54" fillId="7" borderId="23" xfId="5" applyFont="1" applyFill="1" applyBorder="1" applyAlignment="1">
      <alignment horizontal="center" vertical="center" wrapText="1"/>
    </xf>
    <xf numFmtId="0" fontId="54" fillId="7" borderId="0" xfId="5" applyFont="1" applyFill="1" applyAlignment="1">
      <alignment horizontal="center" vertical="center" wrapText="1"/>
    </xf>
    <xf numFmtId="0" fontId="10" fillId="0" borderId="24" xfId="5" applyBorder="1" applyAlignment="1">
      <alignment horizontal="left" vertical="center" wrapText="1"/>
    </xf>
    <xf numFmtId="0" fontId="10" fillId="0" borderId="25" xfId="5" applyBorder="1" applyAlignment="1">
      <alignment horizontal="left" vertical="center" wrapText="1"/>
    </xf>
    <xf numFmtId="0" fontId="10" fillId="0" borderId="26" xfId="5" applyBorder="1" applyAlignment="1">
      <alignment horizontal="left" vertical="center" wrapText="1"/>
    </xf>
    <xf numFmtId="0" fontId="10" fillId="0" borderId="23" xfId="5" applyBorder="1" applyAlignment="1">
      <alignment horizontal="left" vertical="center" wrapText="1"/>
    </xf>
    <xf numFmtId="0" fontId="10" fillId="0" borderId="0" xfId="5" applyAlignment="1">
      <alignment horizontal="left" vertical="center" wrapText="1"/>
    </xf>
    <xf numFmtId="0" fontId="10" fillId="0" borderId="27" xfId="5" applyBorder="1" applyAlignment="1">
      <alignment horizontal="left" vertical="center" wrapText="1"/>
    </xf>
    <xf numFmtId="0" fontId="10" fillId="0" borderId="28" xfId="5" applyBorder="1" applyAlignment="1">
      <alignment horizontal="left" vertical="center" wrapText="1"/>
    </xf>
    <xf numFmtId="0" fontId="10" fillId="0" borderId="29" xfId="5" applyBorder="1" applyAlignment="1">
      <alignment horizontal="left" vertical="center" wrapText="1"/>
    </xf>
    <xf numFmtId="0" fontId="10" fillId="0" borderId="30" xfId="5" applyBorder="1" applyAlignment="1">
      <alignment horizontal="left" vertical="center" wrapText="1"/>
    </xf>
    <xf numFmtId="0" fontId="39" fillId="0" borderId="31" xfId="5" applyFont="1" applyBorder="1" applyAlignment="1">
      <alignment horizontal="left"/>
    </xf>
    <xf numFmtId="0" fontId="39" fillId="0" borderId="32" xfId="5" applyFont="1" applyBorder="1" applyAlignment="1">
      <alignment horizontal="left"/>
    </xf>
    <xf numFmtId="0" fontId="39" fillId="0" borderId="33" xfId="5" applyFont="1" applyBorder="1" applyAlignment="1">
      <alignment horizontal="left"/>
    </xf>
    <xf numFmtId="0" fontId="39" fillId="0" borderId="31" xfId="5" applyFont="1" applyBorder="1" applyAlignment="1">
      <alignment horizontal="center"/>
    </xf>
    <xf numFmtId="0" fontId="39" fillId="0" borderId="32" xfId="5" applyFont="1" applyBorder="1" applyAlignment="1">
      <alignment horizontal="center"/>
    </xf>
    <xf numFmtId="0" fontId="39" fillId="0" borderId="33" xfId="5" applyFont="1" applyBorder="1" applyAlignment="1">
      <alignment horizontal="center"/>
    </xf>
    <xf numFmtId="0" fontId="26" fillId="2" borderId="37" xfId="5" applyFont="1" applyFill="1" applyBorder="1" applyAlignment="1">
      <alignment horizontal="left" vertical="center"/>
    </xf>
    <xf numFmtId="0" fontId="26" fillId="2" borderId="38" xfId="5" applyFont="1" applyFill="1" applyBorder="1" applyAlignment="1">
      <alignment horizontal="left" vertical="center"/>
    </xf>
    <xf numFmtId="0" fontId="26" fillId="2" borderId="40" xfId="5" applyFont="1" applyFill="1" applyBorder="1" applyAlignment="1">
      <alignment horizontal="left" vertical="center"/>
    </xf>
    <xf numFmtId="0" fontId="26" fillId="2" borderId="41" xfId="5" applyFont="1" applyFill="1" applyBorder="1" applyAlignment="1">
      <alignment horizontal="left" vertical="center"/>
    </xf>
    <xf numFmtId="0" fontId="44" fillId="0" borderId="24" xfId="5" applyFont="1" applyBorder="1" applyAlignment="1">
      <alignment horizontal="left" vertical="center" wrapText="1"/>
    </xf>
    <xf numFmtId="0" fontId="46" fillId="0" borderId="25" xfId="5" applyFont="1" applyBorder="1" applyAlignment="1">
      <alignment horizontal="left" vertical="center" wrapText="1"/>
    </xf>
    <xf numFmtId="0" fontId="46" fillId="0" borderId="26" xfId="5" applyFont="1" applyBorder="1" applyAlignment="1">
      <alignment horizontal="left" vertical="center" wrapText="1"/>
    </xf>
    <xf numFmtId="0" fontId="46" fillId="0" borderId="23" xfId="5" applyFont="1" applyBorder="1" applyAlignment="1">
      <alignment horizontal="left" vertical="center" wrapText="1"/>
    </xf>
    <xf numFmtId="0" fontId="46" fillId="0" borderId="0" xfId="5" applyFont="1" applyAlignment="1">
      <alignment horizontal="left" vertical="center" wrapText="1"/>
    </xf>
    <xf numFmtId="0" fontId="46" fillId="0" borderId="27" xfId="5" applyFont="1" applyBorder="1" applyAlignment="1">
      <alignment horizontal="left" vertical="center" wrapText="1"/>
    </xf>
    <xf numFmtId="0" fontId="46" fillId="0" borderId="28" xfId="5" applyFont="1" applyBorder="1" applyAlignment="1">
      <alignment horizontal="left" vertical="center" wrapText="1"/>
    </xf>
    <xf numFmtId="0" fontId="46" fillId="0" borderId="29" xfId="5" applyFont="1" applyBorder="1" applyAlignment="1">
      <alignment horizontal="left" vertical="center" wrapText="1"/>
    </xf>
    <xf numFmtId="0" fontId="46" fillId="0" borderId="30" xfId="5" applyFont="1" applyBorder="1" applyAlignment="1">
      <alignment horizontal="left" vertical="center" wrapText="1"/>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(2)'!$C$25:$C$33</c:f>
              <c:numCache>
                <c:formatCode>General</c:formatCode>
                <c:ptCount val="9"/>
              </c:numCache>
            </c:numRef>
          </c:val>
          <c:extLst xmlns:c15="http://schemas.microsoft.com/office/drawing/2012/chart">
            <c:ext xmlns:c16="http://schemas.microsoft.com/office/drawing/2014/chart" uri="{C3380CC4-5D6E-409C-BE32-E72D297353CC}">
              <c16:uniqueId val="{00000000-7DAA-4592-89B0-A2D7111D9785}"/>
            </c:ext>
          </c:extLst>
        </c:ser>
        <c:ser>
          <c:idx val="1"/>
          <c:order val="1"/>
          <c:spPr>
            <a:ln w="28575" cap="rnd">
              <a:solidFill>
                <a:schemeClr val="accent2"/>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(2)'!$D$25:$D$33</c:f>
              <c:numCache>
                <c:formatCode>General</c:formatCode>
                <c:ptCount val="9"/>
              </c:numCache>
            </c:numRef>
          </c:val>
          <c:extLst xmlns:c15="http://schemas.microsoft.com/office/drawing/2012/chart">
            <c:ext xmlns:c16="http://schemas.microsoft.com/office/drawing/2014/chart" uri="{C3380CC4-5D6E-409C-BE32-E72D297353CC}">
              <c16:uniqueId val="{00000001-7DAA-4592-89B0-A2D7111D9785}"/>
            </c:ext>
          </c:extLst>
        </c:ser>
        <c:ser>
          <c:idx val="2"/>
          <c:order val="2"/>
          <c:spPr>
            <a:ln w="28575" cap="rnd">
              <a:solidFill>
                <a:schemeClr val="accent3"/>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(2)'!$E$25:$E$33</c:f>
              <c:numCache>
                <c:formatCode>General</c:formatCode>
                <c:ptCount val="9"/>
              </c:numCache>
            </c:numRef>
          </c:val>
          <c:extLst xmlns:c15="http://schemas.microsoft.com/office/drawing/2012/chart">
            <c:ext xmlns:c16="http://schemas.microsoft.com/office/drawing/2014/chart" uri="{C3380CC4-5D6E-409C-BE32-E72D297353CC}">
              <c16:uniqueId val="{00000002-7DAA-4592-89B0-A2D7111D9785}"/>
            </c:ext>
          </c:extLst>
        </c:ser>
        <c:ser>
          <c:idx val="3"/>
          <c:order val="3"/>
          <c:spPr>
            <a:ln w="28575" cap="rnd">
              <a:solidFill>
                <a:schemeClr val="accent4"/>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(2)'!$F$25:$F$33</c:f>
              <c:numCache>
                <c:formatCode>0.0_ </c:formatCode>
                <c:ptCount val="9"/>
              </c:numCache>
            </c:numRef>
          </c:val>
          <c:extLst xmlns:c15="http://schemas.microsoft.com/office/drawing/2012/chart">
            <c:ext xmlns:c16="http://schemas.microsoft.com/office/drawing/2014/chart" uri="{C3380CC4-5D6E-409C-BE32-E72D297353CC}">
              <c16:uniqueId val="{00000003-7DAA-4592-89B0-A2D7111D9785}"/>
            </c:ext>
          </c:extLst>
        </c:ser>
        <c:ser>
          <c:idx val="4"/>
          <c:order val="4"/>
          <c:spPr>
            <a:ln w="28575" cap="rnd">
              <a:solidFill>
                <a:schemeClr val="accent5"/>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7DAA-4592-89B0-A2D7111D9785}"/>
            </c:ext>
          </c:extLst>
        </c:ser>
        <c:ser>
          <c:idx val="5"/>
          <c:order val="5"/>
          <c:spPr>
            <a:ln w="12700" cap="rnd">
              <a:solidFill>
                <a:schemeClr val="accent6"/>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7DAA-4592-89B0-A2D7111D9785}"/>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27</xdr:row>
      <xdr:rowOff>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371600" y="3219450"/>
          <a:ext cx="53340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27</xdr:row>
      <xdr:rowOff>0</xdr:rowOff>
    </xdr:from>
    <xdr:to>
      <xdr:col>10</xdr:col>
      <xdr:colOff>152400</xdr:colOff>
      <xdr:row>33</xdr:row>
      <xdr:rowOff>0</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167062" y="6815138"/>
          <a:ext cx="17430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4" sqref="E14:K14"/>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49" t="s">
        <v>29</v>
      </c>
      <c r="I2" s="249"/>
      <c r="J2" s="249"/>
      <c r="K2" s="3" t="s">
        <v>30</v>
      </c>
    </row>
    <row r="3" spans="2:17" ht="22.5" customHeight="1" x14ac:dyDescent="0.2">
      <c r="H3" s="250"/>
      <c r="I3" s="250"/>
      <c r="J3" s="250"/>
      <c r="K3" s="4"/>
    </row>
    <row r="5" spans="2:17" ht="12" customHeight="1" x14ac:dyDescent="0.2">
      <c r="H5" s="249" t="s">
        <v>31</v>
      </c>
      <c r="I5" s="249"/>
      <c r="J5" s="249"/>
      <c r="K5" s="3" t="s">
        <v>30</v>
      </c>
    </row>
    <row r="6" spans="2:17" ht="22.5" customHeight="1" x14ac:dyDescent="0.2">
      <c r="H6" s="250"/>
      <c r="I6" s="250"/>
      <c r="J6" s="250"/>
      <c r="K6" s="4"/>
    </row>
    <row r="7" spans="2:17" ht="10.5" customHeight="1" x14ac:dyDescent="0.2">
      <c r="H7" s="5"/>
      <c r="I7" s="5"/>
      <c r="J7" s="5"/>
      <c r="K7" s="6"/>
    </row>
    <row r="8" spans="2:17" s="7" customFormat="1" ht="13.5" x14ac:dyDescent="0.15"/>
    <row r="9" spans="2:17" s="7" customFormat="1" ht="13.5" x14ac:dyDescent="0.15">
      <c r="B9" s="251" t="s">
        <v>32</v>
      </c>
      <c r="C9" s="251"/>
      <c r="D9" s="251"/>
      <c r="E9" s="251"/>
      <c r="F9" s="251"/>
      <c r="G9" s="251"/>
      <c r="H9" s="251"/>
      <c r="I9" s="251"/>
      <c r="J9" s="251"/>
      <c r="K9" s="251"/>
    </row>
    <row r="10" spans="2:17" s="7" customFormat="1" ht="13.5" x14ac:dyDescent="0.15">
      <c r="B10" s="251"/>
      <c r="C10" s="251"/>
      <c r="D10" s="251"/>
      <c r="E10" s="251"/>
      <c r="F10" s="251"/>
      <c r="G10" s="251"/>
      <c r="H10" s="251"/>
      <c r="I10" s="251"/>
      <c r="J10" s="251"/>
      <c r="K10" s="251"/>
    </row>
    <row r="11" spans="2:17" s="7" customFormat="1" ht="13.5" x14ac:dyDescent="0.15">
      <c r="B11" s="251"/>
      <c r="C11" s="251"/>
      <c r="D11" s="251"/>
      <c r="E11" s="251"/>
      <c r="F11" s="251"/>
      <c r="G11" s="251"/>
      <c r="H11" s="251"/>
      <c r="I11" s="251"/>
      <c r="J11" s="251"/>
      <c r="K11" s="251"/>
    </row>
    <row r="13" spans="2:17" ht="32.25" customHeight="1" x14ac:dyDescent="0.2">
      <c r="B13" s="240" t="s">
        <v>33</v>
      </c>
      <c r="C13" s="241"/>
      <c r="D13" s="241"/>
      <c r="E13" s="252" t="s">
        <v>231</v>
      </c>
      <c r="F13" s="253"/>
      <c r="G13" s="253"/>
      <c r="H13" s="253"/>
      <c r="I13" s="253"/>
      <c r="J13" s="253"/>
      <c r="K13" s="254"/>
      <c r="L13" s="6"/>
    </row>
    <row r="14" spans="2:17" ht="32.25" customHeight="1" x14ac:dyDescent="0.2">
      <c r="B14" s="240" t="s">
        <v>34</v>
      </c>
      <c r="C14" s="241"/>
      <c r="D14" s="241"/>
      <c r="E14" s="242" t="s">
        <v>35</v>
      </c>
      <c r="F14" s="243"/>
      <c r="G14" s="243"/>
      <c r="H14" s="243"/>
      <c r="I14" s="243"/>
      <c r="J14" s="243"/>
      <c r="K14" s="243"/>
    </row>
    <row r="15" spans="2:17" s="7" customFormat="1" ht="84" customHeight="1" x14ac:dyDescent="0.15">
      <c r="B15" s="244" t="s">
        <v>36</v>
      </c>
      <c r="C15" s="245"/>
      <c r="D15" s="245"/>
      <c r="E15" s="246" t="s">
        <v>37</v>
      </c>
      <c r="F15" s="247"/>
      <c r="G15" s="247"/>
      <c r="H15" s="247"/>
      <c r="I15" s="247"/>
      <c r="J15" s="247"/>
      <c r="K15" s="248"/>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9"/>
  <sheetViews>
    <sheetView view="pageBreakPreview" topLeftCell="A22" zoomScaleSheetLayoutView="80" workbookViewId="0">
      <selection activeCell="B25" sqref="B25:B33"/>
    </sheetView>
  </sheetViews>
  <sheetFormatPr defaultColWidth="8" defaultRowHeight="12" x14ac:dyDescent="0.15"/>
  <cols>
    <col min="1" max="1" width="1.125" style="13" customWidth="1"/>
    <col min="2" max="2" width="13.125" style="13" customWidth="1"/>
    <col min="3" max="3" width="16.75" style="17" customWidth="1"/>
    <col min="4" max="4" width="3.5" style="15" bestFit="1" customWidth="1"/>
    <col min="5" max="5" width="52.75" style="13" customWidth="1"/>
    <col min="6" max="7" width="8.125" style="13" customWidth="1"/>
    <col min="8" max="8" width="26" style="13" customWidth="1"/>
    <col min="9" max="9" width="8.125" style="13" customWidth="1"/>
    <col min="10" max="10" width="3.25" style="13" hidden="1" customWidth="1"/>
    <col min="11" max="11" width="6.25" style="13" hidden="1" customWidth="1"/>
    <col min="12" max="16384" width="8" style="13"/>
  </cols>
  <sheetData>
    <row r="1" spans="1:11" ht="29.25" customHeight="1" x14ac:dyDescent="0.15">
      <c r="A1" s="10"/>
      <c r="B1" s="11" t="s">
        <v>235</v>
      </c>
      <c r="C1" s="12"/>
      <c r="D1" s="10"/>
      <c r="E1" s="10"/>
      <c r="F1" s="258" t="s">
        <v>38</v>
      </c>
      <c r="G1" s="258"/>
      <c r="H1" s="258"/>
    </row>
    <row r="2" spans="1:11" ht="29.25" customHeight="1" x14ac:dyDescent="0.15">
      <c r="B2" s="14"/>
      <c r="C2" s="12"/>
      <c r="F2" s="258"/>
      <c r="G2" s="258"/>
      <c r="H2" s="259"/>
      <c r="I2" s="16"/>
      <c r="J2" s="16"/>
      <c r="K2" s="16"/>
    </row>
    <row r="3" spans="1:11" ht="29.25" customHeight="1" x14ac:dyDescent="0.15">
      <c r="B3" s="14"/>
      <c r="E3" s="18"/>
      <c r="F3" s="258"/>
      <c r="G3" s="258"/>
      <c r="H3" s="258"/>
    </row>
    <row r="4" spans="1:11" x14ac:dyDescent="0.15">
      <c r="B4" s="19"/>
      <c r="F4" s="258"/>
      <c r="G4" s="258"/>
      <c r="H4" s="258"/>
    </row>
    <row r="5" spans="1:11" ht="18" customHeight="1" x14ac:dyDescent="0.15">
      <c r="B5" s="20" t="s">
        <v>39</v>
      </c>
      <c r="E5" s="21"/>
      <c r="H5" s="22"/>
      <c r="I5" s="16"/>
      <c r="J5" s="23" t="s">
        <v>40</v>
      </c>
      <c r="K5" s="16"/>
    </row>
    <row r="6" spans="1:11" ht="13.5" customHeight="1" x14ac:dyDescent="0.15">
      <c r="B6" s="24" t="s">
        <v>41</v>
      </c>
      <c r="C6" s="25" t="s">
        <v>42</v>
      </c>
      <c r="D6" s="260" t="s">
        <v>43</v>
      </c>
      <c r="E6" s="261"/>
      <c r="F6" s="26" t="s">
        <v>44</v>
      </c>
      <c r="G6" s="26" t="s">
        <v>45</v>
      </c>
      <c r="H6" s="27" t="s">
        <v>46</v>
      </c>
      <c r="J6" s="28" t="s">
        <v>44</v>
      </c>
      <c r="K6" s="28" t="s">
        <v>45</v>
      </c>
    </row>
    <row r="7" spans="1:11" s="29" customFormat="1" ht="50.25" customHeight="1" x14ac:dyDescent="0.15">
      <c r="B7" s="262" t="s">
        <v>47</v>
      </c>
      <c r="C7" s="30" t="s">
        <v>48</v>
      </c>
      <c r="D7" s="31">
        <v>1</v>
      </c>
      <c r="E7" s="32" t="s">
        <v>49</v>
      </c>
      <c r="F7" s="33"/>
      <c r="G7" s="34"/>
      <c r="H7" s="35"/>
      <c r="J7" s="29">
        <f>IF(F7="○",2,IF(F7="△",1,0))</f>
        <v>0</v>
      </c>
      <c r="K7" s="29">
        <f>IF(G7="○",2,IF(G7="△",1,0))</f>
        <v>0</v>
      </c>
    </row>
    <row r="8" spans="1:11" s="29" customFormat="1" ht="50.25" customHeight="1" x14ac:dyDescent="0.15">
      <c r="B8" s="262"/>
      <c r="C8" s="30" t="s">
        <v>50</v>
      </c>
      <c r="D8" s="31">
        <v>2</v>
      </c>
      <c r="E8" s="32" t="s">
        <v>51</v>
      </c>
      <c r="F8" s="33"/>
      <c r="G8" s="34"/>
      <c r="H8" s="35"/>
      <c r="J8" s="29">
        <f>IF(F8="○",2,IF(F8="△",1,0))</f>
        <v>0</v>
      </c>
      <c r="K8" s="29">
        <f>IF(G8="○",2,IF(G8="△",1,0))</f>
        <v>0</v>
      </c>
    </row>
    <row r="9" spans="1:11" s="29" customFormat="1" ht="50.25" customHeight="1" x14ac:dyDescent="0.15">
      <c r="B9" s="263"/>
      <c r="C9" s="36" t="s">
        <v>52</v>
      </c>
      <c r="D9" s="31">
        <v>3</v>
      </c>
      <c r="E9" s="32" t="s">
        <v>53</v>
      </c>
      <c r="F9" s="33"/>
      <c r="G9" s="34"/>
      <c r="H9" s="35"/>
      <c r="J9" s="29">
        <f t="shared" ref="J9:K21" si="0">IF(F9="○",2,IF(F9="△",1,0))</f>
        <v>0</v>
      </c>
      <c r="K9" s="29">
        <f t="shared" si="0"/>
        <v>0</v>
      </c>
    </row>
    <row r="10" spans="1:11" s="29" customFormat="1" ht="50.25" customHeight="1" x14ac:dyDescent="0.15">
      <c r="B10" s="262" t="s">
        <v>54</v>
      </c>
      <c r="C10" s="37" t="s">
        <v>55</v>
      </c>
      <c r="D10" s="31">
        <v>4</v>
      </c>
      <c r="E10" s="32" t="s">
        <v>56</v>
      </c>
      <c r="F10" s="33"/>
      <c r="G10" s="34"/>
      <c r="H10" s="38"/>
      <c r="J10" s="29">
        <f t="shared" si="0"/>
        <v>0</v>
      </c>
      <c r="K10" s="29">
        <f t="shared" si="0"/>
        <v>0</v>
      </c>
    </row>
    <row r="11" spans="1:11" s="29" customFormat="1" ht="50.25" customHeight="1" x14ac:dyDescent="0.15">
      <c r="B11" s="263"/>
      <c r="C11" s="37" t="s">
        <v>57</v>
      </c>
      <c r="D11" s="31">
        <v>5</v>
      </c>
      <c r="E11" s="32" t="s">
        <v>58</v>
      </c>
      <c r="F11" s="33"/>
      <c r="G11" s="34"/>
      <c r="H11" s="38"/>
      <c r="J11" s="29">
        <f t="shared" si="0"/>
        <v>0</v>
      </c>
      <c r="K11" s="29">
        <f t="shared" si="0"/>
        <v>0</v>
      </c>
    </row>
    <row r="12" spans="1:11" s="29" customFormat="1" ht="50.25" customHeight="1" x14ac:dyDescent="0.15">
      <c r="B12" s="263"/>
      <c r="C12" s="37" t="s">
        <v>59</v>
      </c>
      <c r="D12" s="31">
        <v>6</v>
      </c>
      <c r="E12" s="32" t="s">
        <v>60</v>
      </c>
      <c r="F12" s="33"/>
      <c r="G12" s="34"/>
      <c r="H12" s="38"/>
      <c r="J12" s="29">
        <f t="shared" si="0"/>
        <v>0</v>
      </c>
      <c r="K12" s="29">
        <f t="shared" si="0"/>
        <v>0</v>
      </c>
    </row>
    <row r="13" spans="1:11" s="29" customFormat="1" ht="50.25" customHeight="1" x14ac:dyDescent="0.15">
      <c r="B13" s="263" t="s">
        <v>61</v>
      </c>
      <c r="C13" s="37" t="s">
        <v>62</v>
      </c>
      <c r="D13" s="31">
        <v>7</v>
      </c>
      <c r="E13" s="39" t="s">
        <v>63</v>
      </c>
      <c r="F13" s="33"/>
      <c r="G13" s="34"/>
      <c r="H13" s="38"/>
      <c r="J13" s="29">
        <f t="shared" si="0"/>
        <v>0</v>
      </c>
      <c r="K13" s="29">
        <f t="shared" si="0"/>
        <v>0</v>
      </c>
    </row>
    <row r="14" spans="1:11" s="29" customFormat="1" ht="50.25" customHeight="1" x14ac:dyDescent="0.15">
      <c r="B14" s="263"/>
      <c r="C14" s="37" t="s">
        <v>65</v>
      </c>
      <c r="D14" s="31">
        <v>8</v>
      </c>
      <c r="E14" s="39" t="s">
        <v>66</v>
      </c>
      <c r="F14" s="33"/>
      <c r="G14" s="34"/>
      <c r="H14" s="38"/>
      <c r="J14" s="29">
        <f t="shared" si="0"/>
        <v>0</v>
      </c>
      <c r="K14" s="29">
        <f t="shared" si="0"/>
        <v>0</v>
      </c>
    </row>
    <row r="15" spans="1:11" s="29" customFormat="1" ht="50.25" customHeight="1" x14ac:dyDescent="0.15">
      <c r="B15" s="262" t="s">
        <v>67</v>
      </c>
      <c r="C15" s="37" t="s">
        <v>69</v>
      </c>
      <c r="D15" s="31">
        <v>9</v>
      </c>
      <c r="E15" s="39" t="s">
        <v>70</v>
      </c>
      <c r="F15" s="33"/>
      <c r="G15" s="34"/>
      <c r="H15" s="38"/>
      <c r="J15" s="29">
        <f t="shared" si="0"/>
        <v>0</v>
      </c>
      <c r="K15" s="29">
        <f t="shared" si="0"/>
        <v>0</v>
      </c>
    </row>
    <row r="16" spans="1:11" s="29" customFormat="1" ht="50.25" customHeight="1" x14ac:dyDescent="0.15">
      <c r="B16" s="263"/>
      <c r="C16" s="37" t="s">
        <v>71</v>
      </c>
      <c r="D16" s="31">
        <v>10</v>
      </c>
      <c r="E16" s="39" t="s">
        <v>72</v>
      </c>
      <c r="F16" s="33"/>
      <c r="G16" s="34"/>
      <c r="H16" s="38"/>
      <c r="J16" s="29">
        <f t="shared" si="0"/>
        <v>0</v>
      </c>
      <c r="K16" s="29">
        <f t="shared" si="0"/>
        <v>0</v>
      </c>
    </row>
    <row r="17" spans="2:11" s="29" customFormat="1" ht="50.25" customHeight="1" x14ac:dyDescent="0.15">
      <c r="B17" s="262" t="s">
        <v>73</v>
      </c>
      <c r="C17" s="37" t="s">
        <v>74</v>
      </c>
      <c r="D17" s="31">
        <v>11</v>
      </c>
      <c r="E17" s="40" t="s">
        <v>75</v>
      </c>
      <c r="F17" s="33"/>
      <c r="G17" s="34"/>
      <c r="H17" s="38"/>
      <c r="J17" s="29">
        <f t="shared" si="0"/>
        <v>0</v>
      </c>
      <c r="K17" s="29">
        <f t="shared" si="0"/>
        <v>0</v>
      </c>
    </row>
    <row r="18" spans="2:11" s="29" customFormat="1" ht="50.25" customHeight="1" x14ac:dyDescent="0.15">
      <c r="B18" s="263"/>
      <c r="C18" s="37" t="s">
        <v>76</v>
      </c>
      <c r="D18" s="31">
        <v>12</v>
      </c>
      <c r="E18" s="40" t="s">
        <v>77</v>
      </c>
      <c r="F18" s="33"/>
      <c r="G18" s="34"/>
      <c r="H18" s="38"/>
      <c r="J18" s="29">
        <f t="shared" si="0"/>
        <v>0</v>
      </c>
      <c r="K18" s="29">
        <f t="shared" si="0"/>
        <v>0</v>
      </c>
    </row>
    <row r="19" spans="2:11" s="29" customFormat="1" ht="50.25" customHeight="1" x14ac:dyDescent="0.15">
      <c r="B19" s="263"/>
      <c r="C19" s="37" t="s">
        <v>78</v>
      </c>
      <c r="D19" s="31">
        <v>13</v>
      </c>
      <c r="E19" s="40" t="s">
        <v>79</v>
      </c>
      <c r="F19" s="33"/>
      <c r="G19" s="34"/>
      <c r="H19" s="38"/>
      <c r="J19" s="29">
        <f t="shared" si="0"/>
        <v>0</v>
      </c>
      <c r="K19" s="29">
        <f t="shared" si="0"/>
        <v>0</v>
      </c>
    </row>
    <row r="20" spans="2:11" s="29" customFormat="1" ht="50.25" customHeight="1" x14ac:dyDescent="0.15">
      <c r="B20" s="262" t="s">
        <v>80</v>
      </c>
      <c r="C20" s="41" t="s">
        <v>81</v>
      </c>
      <c r="D20" s="42">
        <v>14</v>
      </c>
      <c r="E20" s="40" t="s">
        <v>82</v>
      </c>
      <c r="F20" s="43"/>
      <c r="G20" s="34"/>
      <c r="H20" s="38"/>
      <c r="J20" s="29">
        <f t="shared" si="0"/>
        <v>0</v>
      </c>
      <c r="K20" s="29">
        <f t="shared" si="0"/>
        <v>0</v>
      </c>
    </row>
    <row r="21" spans="2:11" s="29" customFormat="1" ht="50.25" customHeight="1" x14ac:dyDescent="0.15">
      <c r="B21" s="263"/>
      <c r="C21" s="41" t="s">
        <v>83</v>
      </c>
      <c r="D21" s="42">
        <v>15</v>
      </c>
      <c r="E21" s="40" t="s">
        <v>84</v>
      </c>
      <c r="F21" s="43"/>
      <c r="G21" s="34"/>
      <c r="H21" s="38"/>
      <c r="J21" s="29">
        <f t="shared" si="0"/>
        <v>0</v>
      </c>
      <c r="K21" s="29">
        <f t="shared" si="0"/>
        <v>0</v>
      </c>
    </row>
    <row r="22" spans="2:11" ht="6" customHeight="1" x14ac:dyDescent="0.15">
      <c r="B22" s="44"/>
      <c r="C22" s="45"/>
      <c r="D22" s="46"/>
      <c r="E22" s="47"/>
      <c r="F22" s="48"/>
      <c r="G22" s="48"/>
      <c r="H22" s="49"/>
      <c r="J22" s="29"/>
      <c r="K22" s="29"/>
    </row>
    <row r="23" spans="2:11" ht="13.5" x14ac:dyDescent="0.15">
      <c r="B23" s="50" t="s">
        <v>236</v>
      </c>
      <c r="H23" s="51"/>
    </row>
    <row r="24" spans="2:11" ht="27" x14ac:dyDescent="0.15">
      <c r="B24" s="52" t="s">
        <v>41</v>
      </c>
      <c r="C24" s="52" t="s">
        <v>42</v>
      </c>
      <c r="D24" s="264" t="s">
        <v>43</v>
      </c>
      <c r="E24" s="265"/>
      <c r="F24" s="27" t="s">
        <v>44</v>
      </c>
      <c r="G24" s="53" t="s">
        <v>45</v>
      </c>
      <c r="H24" s="27" t="s">
        <v>46</v>
      </c>
    </row>
    <row r="25" spans="2:11" ht="50.25" customHeight="1" x14ac:dyDescent="0.15">
      <c r="B25" s="255" t="s">
        <v>218</v>
      </c>
      <c r="C25" s="37" t="s">
        <v>3</v>
      </c>
      <c r="D25" s="54">
        <v>16</v>
      </c>
      <c r="E25" s="55" t="s">
        <v>220</v>
      </c>
      <c r="F25" s="33"/>
      <c r="G25" s="34"/>
      <c r="H25" s="56"/>
      <c r="J25" s="29">
        <f>IF(F25="○",2,IF(F25="△",1,0))</f>
        <v>0</v>
      </c>
      <c r="K25" s="29">
        <f t="shared" ref="K25:K33" si="1">IF(G25="○",2,IF(G25="△",1,0))</f>
        <v>0</v>
      </c>
    </row>
    <row r="26" spans="2:11" ht="50.25" customHeight="1" x14ac:dyDescent="0.15">
      <c r="B26" s="266"/>
      <c r="C26" s="37" t="s">
        <v>2</v>
      </c>
      <c r="D26" s="54">
        <v>17</v>
      </c>
      <c r="E26" s="55" t="s">
        <v>221</v>
      </c>
      <c r="F26" s="33"/>
      <c r="G26" s="34"/>
      <c r="H26" s="56"/>
      <c r="J26" s="29">
        <f t="shared" ref="J26:J33" si="2">IF(F26="○",2,IF(F26="△",1,0))</f>
        <v>0</v>
      </c>
      <c r="K26" s="29">
        <f t="shared" si="1"/>
        <v>0</v>
      </c>
    </row>
    <row r="27" spans="2:11" ht="50.25" customHeight="1" x14ac:dyDescent="0.15">
      <c r="B27" s="267"/>
      <c r="C27" s="37" t="s">
        <v>1</v>
      </c>
      <c r="D27" s="54">
        <v>18</v>
      </c>
      <c r="E27" s="57" t="s">
        <v>222</v>
      </c>
      <c r="F27" s="33"/>
      <c r="G27" s="34"/>
      <c r="H27" s="56"/>
      <c r="J27" s="29">
        <f t="shared" si="2"/>
        <v>0</v>
      </c>
      <c r="K27" s="29">
        <f t="shared" si="1"/>
        <v>0</v>
      </c>
    </row>
    <row r="28" spans="2:11" ht="50.25" customHeight="1" x14ac:dyDescent="0.15">
      <c r="B28" s="255" t="s">
        <v>259</v>
      </c>
      <c r="C28" s="37" t="s">
        <v>3</v>
      </c>
      <c r="D28" s="54">
        <v>19</v>
      </c>
      <c r="E28" s="55" t="s">
        <v>223</v>
      </c>
      <c r="F28" s="33"/>
      <c r="G28" s="34"/>
      <c r="H28" s="56"/>
      <c r="J28" s="29">
        <f t="shared" si="2"/>
        <v>0</v>
      </c>
      <c r="K28" s="29">
        <f t="shared" si="1"/>
        <v>0</v>
      </c>
    </row>
    <row r="29" spans="2:11" ht="50.25" customHeight="1" x14ac:dyDescent="0.15">
      <c r="B29" s="266"/>
      <c r="C29" s="37" t="s">
        <v>2</v>
      </c>
      <c r="D29" s="54">
        <v>20</v>
      </c>
      <c r="E29" s="55" t="s">
        <v>224</v>
      </c>
      <c r="F29" s="33"/>
      <c r="G29" s="34"/>
      <c r="H29" s="56"/>
      <c r="J29" s="29">
        <f t="shared" si="2"/>
        <v>0</v>
      </c>
      <c r="K29" s="29">
        <f t="shared" si="1"/>
        <v>0</v>
      </c>
    </row>
    <row r="30" spans="2:11" ht="50.25" customHeight="1" x14ac:dyDescent="0.15">
      <c r="B30" s="267"/>
      <c r="C30" s="37" t="s">
        <v>1</v>
      </c>
      <c r="D30" s="54">
        <v>21</v>
      </c>
      <c r="E30" s="55" t="s">
        <v>225</v>
      </c>
      <c r="F30" s="33"/>
      <c r="G30" s="34"/>
      <c r="H30" s="56"/>
      <c r="J30" s="29">
        <f t="shared" si="2"/>
        <v>0</v>
      </c>
      <c r="K30" s="29">
        <f t="shared" si="1"/>
        <v>0</v>
      </c>
    </row>
    <row r="31" spans="2:11" ht="50.25" customHeight="1" x14ac:dyDescent="0.15">
      <c r="B31" s="255" t="s">
        <v>282</v>
      </c>
      <c r="C31" s="37" t="s">
        <v>3</v>
      </c>
      <c r="D31" s="54">
        <v>22</v>
      </c>
      <c r="E31" s="55" t="s">
        <v>226</v>
      </c>
      <c r="F31" s="33"/>
      <c r="G31" s="34"/>
      <c r="H31" s="56"/>
      <c r="J31" s="29">
        <f t="shared" si="2"/>
        <v>0</v>
      </c>
      <c r="K31" s="29">
        <f t="shared" si="1"/>
        <v>0</v>
      </c>
    </row>
    <row r="32" spans="2:11" ht="50.25" customHeight="1" x14ac:dyDescent="0.15">
      <c r="B32" s="256"/>
      <c r="C32" s="37" t="s">
        <v>2</v>
      </c>
      <c r="D32" s="54">
        <v>23</v>
      </c>
      <c r="E32" s="55" t="s">
        <v>227</v>
      </c>
      <c r="F32" s="33"/>
      <c r="G32" s="34"/>
      <c r="H32" s="56"/>
      <c r="J32" s="29">
        <f t="shared" si="2"/>
        <v>0</v>
      </c>
      <c r="K32" s="29">
        <f t="shared" si="1"/>
        <v>0</v>
      </c>
    </row>
    <row r="33" spans="2:11" ht="50.25" customHeight="1" x14ac:dyDescent="0.15">
      <c r="B33" s="257"/>
      <c r="C33" s="37" t="s">
        <v>1</v>
      </c>
      <c r="D33" s="54">
        <v>24</v>
      </c>
      <c r="E33" s="55" t="s">
        <v>228</v>
      </c>
      <c r="F33" s="33"/>
      <c r="G33" s="34"/>
      <c r="H33" s="56"/>
      <c r="J33" s="29">
        <f t="shared" si="2"/>
        <v>0</v>
      </c>
      <c r="K33" s="29">
        <f t="shared" si="1"/>
        <v>0</v>
      </c>
    </row>
    <row r="34" spans="2:11" ht="50.25" customHeight="1" x14ac:dyDescent="0.2">
      <c r="B34" s="58"/>
      <c r="C34" s="59"/>
      <c r="D34" s="60"/>
      <c r="E34" s="61"/>
      <c r="F34" s="27" t="s">
        <v>85</v>
      </c>
      <c r="G34" s="53" t="s">
        <v>86</v>
      </c>
      <c r="H34" s="62" t="s">
        <v>87</v>
      </c>
    </row>
    <row r="35" spans="2:11" ht="50.25" customHeight="1" x14ac:dyDescent="0.5">
      <c r="B35" s="58"/>
      <c r="C35" s="61"/>
      <c r="D35" s="61"/>
      <c r="E35" s="63" t="s">
        <v>88</v>
      </c>
      <c r="F35" s="64">
        <f>COUNTIF($F$7:$F$33,"○")</f>
        <v>0</v>
      </c>
      <c r="G35" s="64">
        <f>COUNTIF($G$7:$G$33,"○")</f>
        <v>0</v>
      </c>
      <c r="H35" s="65" t="e">
        <f>G35/G38</f>
        <v>#DIV/0!</v>
      </c>
    </row>
    <row r="36" spans="2:11" ht="50.25" customHeight="1" x14ac:dyDescent="0.5">
      <c r="B36" s="58"/>
      <c r="C36" s="66"/>
      <c r="D36" s="67"/>
      <c r="E36" s="63" t="s">
        <v>89</v>
      </c>
      <c r="F36" s="64">
        <f>COUNTIF($F$7:$F$33,"△")</f>
        <v>0</v>
      </c>
      <c r="G36" s="64">
        <f>COUNTIF($G$7:$G$33,"△")</f>
        <v>0</v>
      </c>
      <c r="H36" s="65" t="e">
        <f>G36/G38</f>
        <v>#DIV/0!</v>
      </c>
    </row>
    <row r="37" spans="2:11" ht="50.25" customHeight="1" thickBot="1" x14ac:dyDescent="0.55000000000000004">
      <c r="B37" s="58"/>
      <c r="C37" s="66"/>
      <c r="D37" s="68"/>
      <c r="E37" s="63" t="s">
        <v>90</v>
      </c>
      <c r="F37" s="64">
        <f>COUNTIF($F$7:$F$33,"×")</f>
        <v>0</v>
      </c>
      <c r="G37" s="64">
        <f>COUNTIF($G$7:$G$33,"×")</f>
        <v>0</v>
      </c>
      <c r="H37" s="65" t="e">
        <f>G37/G38</f>
        <v>#DIV/0!</v>
      </c>
    </row>
    <row r="38" spans="2:11" ht="50.25" customHeight="1" thickTop="1" thickBot="1" x14ac:dyDescent="0.25">
      <c r="B38" s="58"/>
      <c r="C38" s="66"/>
      <c r="D38" s="69"/>
      <c r="E38" s="63" t="s">
        <v>91</v>
      </c>
      <c r="F38" s="70">
        <f>SUM(F35:F37)</f>
        <v>0</v>
      </c>
      <c r="G38" s="70">
        <f>SUM(G35:G37)</f>
        <v>0</v>
      </c>
      <c r="H38" s="71" t="e">
        <f>SUM(H35:H37)</f>
        <v>#DIV/0!</v>
      </c>
    </row>
    <row r="39" spans="2:11" ht="12.75" thickTop="1" x14ac:dyDescent="0.15">
      <c r="C39" s="59"/>
      <c r="D39" s="60"/>
    </row>
    <row r="42" spans="2:11" x14ac:dyDescent="0.15">
      <c r="C42" s="59"/>
      <c r="D42" s="60"/>
    </row>
    <row r="43" spans="2:11" x14ac:dyDescent="0.15">
      <c r="C43" s="59"/>
      <c r="D43" s="60"/>
    </row>
    <row r="46" spans="2:11" x14ac:dyDescent="0.15">
      <c r="C46" s="59"/>
      <c r="D46" s="60"/>
    </row>
    <row r="47" spans="2:11" x14ac:dyDescent="0.15">
      <c r="C47" s="59"/>
      <c r="D47" s="60"/>
    </row>
    <row r="49" spans="3:4" x14ac:dyDescent="0.15">
      <c r="C49" s="59"/>
      <c r="D49" s="60"/>
    </row>
    <row r="50" spans="3:4" x14ac:dyDescent="0.15">
      <c r="C50" s="59"/>
      <c r="D50" s="60"/>
    </row>
    <row r="51" spans="3:4" x14ac:dyDescent="0.15">
      <c r="C51" s="59"/>
      <c r="D51" s="60"/>
    </row>
    <row r="54" spans="3:4" x14ac:dyDescent="0.15">
      <c r="C54" s="59"/>
      <c r="D54" s="60"/>
    </row>
    <row r="55" spans="3:4" x14ac:dyDescent="0.15">
      <c r="C55" s="59"/>
      <c r="D55" s="60"/>
    </row>
    <row r="58" spans="3:4" x14ac:dyDescent="0.15">
      <c r="C58" s="59"/>
      <c r="D58" s="60"/>
    </row>
    <row r="59" spans="3:4" x14ac:dyDescent="0.15">
      <c r="C59" s="59"/>
      <c r="D59" s="60"/>
    </row>
    <row r="60" spans="3:4" x14ac:dyDescent="0.15">
      <c r="C60" s="59"/>
      <c r="D60" s="60"/>
    </row>
    <row r="66" spans="3:4" x14ac:dyDescent="0.15">
      <c r="C66" s="72"/>
      <c r="D66" s="73"/>
    </row>
    <row r="67" spans="3:4" x14ac:dyDescent="0.15">
      <c r="C67" s="72"/>
      <c r="D67" s="73"/>
    </row>
    <row r="70" spans="3:4" x14ac:dyDescent="0.15">
      <c r="C70" s="72"/>
      <c r="D70" s="73"/>
    </row>
    <row r="71" spans="3:4" x14ac:dyDescent="0.15">
      <c r="C71" s="72"/>
      <c r="D71" s="73"/>
    </row>
    <row r="72" spans="3:4" x14ac:dyDescent="0.15">
      <c r="C72" s="72"/>
      <c r="D72" s="73"/>
    </row>
    <row r="73" spans="3:4" x14ac:dyDescent="0.15">
      <c r="C73" s="72"/>
      <c r="D73" s="73"/>
    </row>
    <row r="74" spans="3:4" x14ac:dyDescent="0.15">
      <c r="C74" s="72"/>
      <c r="D74" s="73"/>
    </row>
    <row r="77" spans="3:4" x14ac:dyDescent="0.15">
      <c r="C77" s="74"/>
      <c r="D77" s="75"/>
    </row>
    <row r="78" spans="3:4" x14ac:dyDescent="0.15">
      <c r="C78" s="72"/>
      <c r="D78" s="73"/>
    </row>
    <row r="79" spans="3:4" x14ac:dyDescent="0.15">
      <c r="C79" s="72"/>
      <c r="D79" s="73"/>
    </row>
  </sheetData>
  <mergeCells count="12">
    <mergeCell ref="B31:B33"/>
    <mergeCell ref="F1:H4"/>
    <mergeCell ref="D6:E6"/>
    <mergeCell ref="B7:B9"/>
    <mergeCell ref="B10:B12"/>
    <mergeCell ref="B13:B14"/>
    <mergeCell ref="B15:B16"/>
    <mergeCell ref="B17:B19"/>
    <mergeCell ref="B20:B21"/>
    <mergeCell ref="D24:E24"/>
    <mergeCell ref="B25:B27"/>
    <mergeCell ref="B28:B30"/>
  </mergeCells>
  <phoneticPr fontId="2"/>
  <dataValidations count="1">
    <dataValidation type="list" allowBlank="1" showInputMessage="1" showErrorMessage="1" sqref="F7:G21 F25:G3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8"/>
  <sheetViews>
    <sheetView view="pageBreakPreview" zoomScaleSheetLayoutView="85" workbookViewId="0">
      <pane xSplit="1" ySplit="2" topLeftCell="B26" activePane="bottomRight" state="frozen"/>
      <selection activeCell="E14" sqref="E14:K14"/>
      <selection pane="topRight" activeCell="E14" sqref="E14:K14"/>
      <selection pane="bottomLeft" activeCell="E14" sqref="E14:K14"/>
      <selection pane="bottomRight" activeCell="B35" sqref="B35"/>
    </sheetView>
  </sheetViews>
  <sheetFormatPr defaultColWidth="7.75" defaultRowHeight="12" x14ac:dyDescent="0.2"/>
  <cols>
    <col min="1" max="1" width="25.125" style="61" customWidth="1"/>
    <col min="2" max="2" width="81.25" style="61" customWidth="1"/>
    <col min="3" max="3" width="9.375" style="61" customWidth="1"/>
    <col min="4" max="4" width="27" style="61" customWidth="1"/>
    <col min="5" max="16384" width="7.75" style="61"/>
  </cols>
  <sheetData>
    <row r="1" spans="1:11" ht="26.25" customHeight="1" x14ac:dyDescent="0.5">
      <c r="A1" s="76" t="s">
        <v>233</v>
      </c>
    </row>
    <row r="2" spans="1:11" ht="26.25" customHeight="1" x14ac:dyDescent="0.2">
      <c r="A2" s="77" t="s">
        <v>41</v>
      </c>
      <c r="B2" s="78" t="s">
        <v>92</v>
      </c>
      <c r="C2" s="79" t="s">
        <v>93</v>
      </c>
      <c r="H2" s="80"/>
      <c r="I2" s="80"/>
      <c r="J2" s="80"/>
      <c r="K2" s="80"/>
    </row>
    <row r="3" spans="1:11" ht="26.25" customHeight="1" x14ac:dyDescent="0.2">
      <c r="A3" s="268" t="s">
        <v>47</v>
      </c>
      <c r="B3" s="195" t="s">
        <v>27</v>
      </c>
      <c r="C3" s="81"/>
      <c r="D3" s="82"/>
      <c r="E3" s="69"/>
    </row>
    <row r="4" spans="1:11" ht="26.25" customHeight="1" x14ac:dyDescent="0.2">
      <c r="A4" s="269"/>
      <c r="B4" s="195" t="s">
        <v>26</v>
      </c>
      <c r="C4" s="81"/>
      <c r="D4" s="82"/>
      <c r="E4" s="69"/>
    </row>
    <row r="5" spans="1:11" ht="26.25" customHeight="1" x14ac:dyDescent="0.2">
      <c r="A5" s="269"/>
      <c r="B5" s="195" t="s">
        <v>25</v>
      </c>
      <c r="C5" s="81"/>
      <c r="D5" s="82"/>
      <c r="E5" s="69"/>
      <c r="H5" s="80"/>
      <c r="I5" s="80"/>
      <c r="J5" s="80"/>
      <c r="K5" s="80"/>
    </row>
    <row r="6" spans="1:11" ht="26.25" customHeight="1" x14ac:dyDescent="0.2">
      <c r="A6" s="270"/>
      <c r="B6" s="195" t="s">
        <v>24</v>
      </c>
      <c r="C6" s="81"/>
      <c r="D6" s="82"/>
      <c r="E6" s="69"/>
    </row>
    <row r="7" spans="1:11" ht="26.25" customHeight="1" x14ac:dyDescent="0.2">
      <c r="A7" s="268" t="s">
        <v>304</v>
      </c>
      <c r="B7" s="195" t="s">
        <v>23</v>
      </c>
      <c r="C7" s="81"/>
      <c r="D7" s="82"/>
      <c r="E7" s="69"/>
    </row>
    <row r="8" spans="1:11" ht="26.25" customHeight="1" x14ac:dyDescent="0.2">
      <c r="A8" s="269"/>
      <c r="B8" s="195" t="s">
        <v>22</v>
      </c>
      <c r="C8" s="81"/>
      <c r="D8" s="82"/>
      <c r="E8" s="69"/>
    </row>
    <row r="9" spans="1:11" ht="26.25" customHeight="1" x14ac:dyDescent="0.2">
      <c r="A9" s="269"/>
      <c r="B9" s="195" t="s">
        <v>21</v>
      </c>
      <c r="C9" s="81"/>
      <c r="D9" s="83"/>
      <c r="E9" s="69"/>
    </row>
    <row r="10" spans="1:11" ht="26.25" customHeight="1" x14ac:dyDescent="0.2">
      <c r="A10" s="269"/>
      <c r="B10" s="195" t="s">
        <v>94</v>
      </c>
      <c r="C10" s="81"/>
      <c r="D10" s="83"/>
      <c r="E10" s="69"/>
    </row>
    <row r="11" spans="1:11" ht="26.25" customHeight="1" x14ac:dyDescent="0.2">
      <c r="A11" s="269"/>
      <c r="B11" s="195" t="s">
        <v>95</v>
      </c>
      <c r="C11" s="81"/>
      <c r="D11" s="83"/>
      <c r="E11" s="69"/>
    </row>
    <row r="12" spans="1:11" ht="26.25" customHeight="1" x14ac:dyDescent="0.2">
      <c r="A12" s="269"/>
      <c r="B12" s="195" t="s">
        <v>96</v>
      </c>
      <c r="C12" s="81"/>
      <c r="D12" s="83"/>
      <c r="E12" s="69"/>
    </row>
    <row r="13" spans="1:11" ht="26.25" customHeight="1" x14ac:dyDescent="0.2">
      <c r="A13" s="270"/>
      <c r="B13" s="195" t="s">
        <v>97</v>
      </c>
      <c r="C13" s="81"/>
      <c r="D13" s="83"/>
      <c r="E13" s="69"/>
    </row>
    <row r="14" spans="1:11" ht="26.25" customHeight="1" x14ac:dyDescent="0.2">
      <c r="A14" s="268" t="s">
        <v>98</v>
      </c>
      <c r="B14" s="196" t="s">
        <v>20</v>
      </c>
      <c r="C14" s="81"/>
      <c r="D14" s="83"/>
      <c r="E14" s="69"/>
    </row>
    <row r="15" spans="1:11" ht="26.25" customHeight="1" x14ac:dyDescent="0.2">
      <c r="A15" s="269"/>
      <c r="B15" s="196" t="s">
        <v>19</v>
      </c>
      <c r="C15" s="81"/>
      <c r="D15" s="83"/>
      <c r="E15" s="69"/>
    </row>
    <row r="16" spans="1:11" ht="26.25" customHeight="1" x14ac:dyDescent="0.2">
      <c r="A16" s="269"/>
      <c r="B16" s="196" t="s">
        <v>18</v>
      </c>
      <c r="C16" s="81"/>
      <c r="D16" s="83"/>
      <c r="E16" s="69"/>
    </row>
    <row r="17" spans="1:5" ht="26.25" customHeight="1" x14ac:dyDescent="0.2">
      <c r="A17" s="269"/>
      <c r="B17" s="196" t="s">
        <v>17</v>
      </c>
      <c r="C17" s="81"/>
      <c r="D17" s="83"/>
      <c r="E17" s="69"/>
    </row>
    <row r="18" spans="1:5" ht="26.25" customHeight="1" x14ac:dyDescent="0.2">
      <c r="A18" s="271" t="s">
        <v>67</v>
      </c>
      <c r="B18" s="196" t="s">
        <v>16</v>
      </c>
      <c r="C18" s="81"/>
      <c r="D18" s="83"/>
      <c r="E18" s="69"/>
    </row>
    <row r="19" spans="1:5" ht="26.25" customHeight="1" x14ac:dyDescent="0.2">
      <c r="A19" s="272"/>
      <c r="B19" s="196" t="s">
        <v>15</v>
      </c>
      <c r="C19" s="81"/>
      <c r="D19" s="83"/>
      <c r="E19" s="69"/>
    </row>
    <row r="20" spans="1:5" ht="26.25" customHeight="1" x14ac:dyDescent="0.2">
      <c r="A20" s="272"/>
      <c r="B20" s="196" t="s">
        <v>99</v>
      </c>
      <c r="C20" s="81"/>
      <c r="D20" s="83"/>
      <c r="E20" s="69"/>
    </row>
    <row r="21" spans="1:5" ht="26.25" customHeight="1" x14ac:dyDescent="0.2">
      <c r="A21" s="272"/>
      <c r="B21" s="196" t="s">
        <v>100</v>
      </c>
      <c r="C21" s="81"/>
      <c r="D21" s="83"/>
      <c r="E21" s="69"/>
    </row>
    <row r="22" spans="1:5" ht="26.25" customHeight="1" x14ac:dyDescent="0.2">
      <c r="A22" s="273"/>
      <c r="B22" s="196" t="s">
        <v>101</v>
      </c>
      <c r="C22" s="81"/>
      <c r="D22" s="83"/>
      <c r="E22" s="69"/>
    </row>
    <row r="23" spans="1:5" ht="26.25" customHeight="1" x14ac:dyDescent="0.2">
      <c r="A23" s="268" t="s">
        <v>102</v>
      </c>
      <c r="B23" s="196" t="s">
        <v>13</v>
      </c>
      <c r="C23" s="81"/>
      <c r="D23" s="83"/>
      <c r="E23" s="69"/>
    </row>
    <row r="24" spans="1:5" ht="26.25" customHeight="1" x14ac:dyDescent="0.2">
      <c r="A24" s="269"/>
      <c r="B24" s="196" t="s">
        <v>103</v>
      </c>
      <c r="C24" s="81"/>
      <c r="D24" s="83"/>
      <c r="E24" s="69"/>
    </row>
    <row r="25" spans="1:5" ht="26.25" customHeight="1" x14ac:dyDescent="0.2">
      <c r="A25" s="269"/>
      <c r="B25" s="196" t="s">
        <v>104</v>
      </c>
      <c r="C25" s="81"/>
      <c r="D25" s="83"/>
      <c r="E25" s="69"/>
    </row>
    <row r="26" spans="1:5" ht="27" customHeight="1" x14ac:dyDescent="0.2">
      <c r="A26" s="274" t="s">
        <v>105</v>
      </c>
      <c r="B26" s="196" t="s">
        <v>106</v>
      </c>
      <c r="C26" s="81"/>
      <c r="D26" s="83"/>
      <c r="E26" s="69"/>
    </row>
    <row r="27" spans="1:5" ht="26.25" customHeight="1" x14ac:dyDescent="0.2">
      <c r="A27" s="275"/>
      <c r="B27" s="196" t="s">
        <v>107</v>
      </c>
      <c r="C27" s="81"/>
      <c r="D27" s="83"/>
      <c r="E27" s="69"/>
    </row>
    <row r="28" spans="1:5" ht="26.25" customHeight="1" x14ac:dyDescent="0.2">
      <c r="A28" s="276" t="s">
        <v>232</v>
      </c>
      <c r="B28" s="277"/>
      <c r="C28" s="85"/>
      <c r="D28" s="84"/>
      <c r="E28" s="83"/>
    </row>
    <row r="29" spans="1:5" ht="26.25" customHeight="1" x14ac:dyDescent="0.2">
      <c r="A29" s="198" t="s">
        <v>41</v>
      </c>
      <c r="B29" s="199" t="s">
        <v>14</v>
      </c>
      <c r="C29" s="86" t="s">
        <v>93</v>
      </c>
      <c r="D29" s="84"/>
      <c r="E29" s="83"/>
    </row>
    <row r="30" spans="1:5" ht="26.25" customHeight="1" x14ac:dyDescent="0.2">
      <c r="A30" s="278" t="s">
        <v>218</v>
      </c>
      <c r="B30" s="200" t="s">
        <v>11</v>
      </c>
      <c r="C30" s="202"/>
      <c r="D30" s="84"/>
      <c r="E30" s="83"/>
    </row>
    <row r="31" spans="1:5" ht="26.25" customHeight="1" x14ac:dyDescent="0.2">
      <c r="A31" s="279"/>
      <c r="B31" s="197" t="s">
        <v>10</v>
      </c>
      <c r="C31" s="202"/>
      <c r="D31" s="84"/>
      <c r="E31" s="83"/>
    </row>
    <row r="32" spans="1:5" ht="26.25" customHeight="1" x14ac:dyDescent="0.2">
      <c r="A32" s="279"/>
      <c r="B32" s="197" t="s">
        <v>9</v>
      </c>
      <c r="C32" s="202"/>
      <c r="D32" s="84"/>
      <c r="E32" s="83"/>
    </row>
    <row r="33" spans="1:5" ht="26.25" customHeight="1" x14ac:dyDescent="0.2">
      <c r="A33" s="280" t="s">
        <v>229</v>
      </c>
      <c r="B33" s="197" t="s">
        <v>8</v>
      </c>
      <c r="C33" s="1"/>
      <c r="D33" s="84"/>
      <c r="E33" s="83"/>
    </row>
    <row r="34" spans="1:5" ht="26.25" customHeight="1" x14ac:dyDescent="0.2">
      <c r="A34" s="281"/>
      <c r="B34" s="197" t="s">
        <v>7</v>
      </c>
      <c r="C34" s="1"/>
      <c r="D34" s="84"/>
      <c r="E34" s="87"/>
    </row>
    <row r="35" spans="1:5" ht="26.25" customHeight="1" x14ac:dyDescent="0.2">
      <c r="A35" s="281"/>
      <c r="B35" s="200" t="s">
        <v>6</v>
      </c>
      <c r="C35" s="1"/>
      <c r="D35" s="84"/>
      <c r="E35" s="87"/>
    </row>
    <row r="36" spans="1:5" ht="26.25" customHeight="1" x14ac:dyDescent="0.2">
      <c r="A36" s="280" t="s">
        <v>230</v>
      </c>
      <c r="B36" s="201" t="s">
        <v>5</v>
      </c>
      <c r="C36" s="1"/>
      <c r="D36" s="88"/>
      <c r="E36" s="89"/>
    </row>
    <row r="37" spans="1:5" ht="26.25" customHeight="1" x14ac:dyDescent="0.2">
      <c r="A37" s="282"/>
      <c r="B37" s="201" t="s">
        <v>4</v>
      </c>
      <c r="C37" s="1"/>
      <c r="D37" s="88"/>
      <c r="E37" s="89"/>
    </row>
    <row r="38" spans="1:5" x14ac:dyDescent="0.2">
      <c r="C38" s="69"/>
      <c r="D38" s="69"/>
    </row>
    <row r="39" spans="1:5" x14ac:dyDescent="0.2">
      <c r="C39" s="69"/>
      <c r="D39" s="69"/>
    </row>
    <row r="40" spans="1:5" x14ac:dyDescent="0.2">
      <c r="C40" s="69"/>
      <c r="D40" s="69"/>
    </row>
    <row r="43" spans="1:5" x14ac:dyDescent="0.2">
      <c r="C43" s="69"/>
      <c r="D43" s="69"/>
    </row>
    <row r="44" spans="1:5" x14ac:dyDescent="0.2">
      <c r="C44" s="69"/>
      <c r="D44" s="69"/>
    </row>
    <row r="47" spans="1:5" x14ac:dyDescent="0.2">
      <c r="C47" s="69"/>
      <c r="D47" s="69"/>
    </row>
    <row r="48" spans="1:5" x14ac:dyDescent="0.2">
      <c r="C48" s="69"/>
      <c r="D48" s="69"/>
    </row>
    <row r="49" spans="3:4" x14ac:dyDescent="0.2">
      <c r="C49" s="69"/>
      <c r="D49" s="69"/>
    </row>
    <row r="55" spans="3:4" x14ac:dyDescent="0.2">
      <c r="C55" s="91"/>
      <c r="D55" s="92"/>
    </row>
    <row r="56" spans="3:4" x14ac:dyDescent="0.2">
      <c r="C56" s="91"/>
      <c r="D56" s="92"/>
    </row>
    <row r="59" spans="3:4" x14ac:dyDescent="0.2">
      <c r="C59" s="91"/>
      <c r="D59" s="92"/>
    </row>
    <row r="60" spans="3:4" x14ac:dyDescent="0.2">
      <c r="C60" s="91"/>
      <c r="D60" s="92"/>
    </row>
    <row r="61" spans="3:4" x14ac:dyDescent="0.2">
      <c r="C61" s="91"/>
      <c r="D61" s="92"/>
    </row>
    <row r="62" spans="3:4" x14ac:dyDescent="0.2">
      <c r="C62" s="91"/>
      <c r="D62" s="92"/>
    </row>
    <row r="63" spans="3:4" x14ac:dyDescent="0.2">
      <c r="C63" s="91"/>
      <c r="D63" s="92"/>
    </row>
    <row r="66" spans="3:4" x14ac:dyDescent="0.2">
      <c r="C66" s="93"/>
      <c r="D66" s="93"/>
    </row>
    <row r="67" spans="3:4" x14ac:dyDescent="0.2">
      <c r="C67" s="91"/>
      <c r="D67" s="92"/>
    </row>
    <row r="68" spans="3:4" x14ac:dyDescent="0.2">
      <c r="C68" s="91"/>
      <c r="D68" s="92"/>
    </row>
  </sheetData>
  <mergeCells count="10">
    <mergeCell ref="A26:A27"/>
    <mergeCell ref="A28:B28"/>
    <mergeCell ref="A30:A32"/>
    <mergeCell ref="A33:A35"/>
    <mergeCell ref="A36:A37"/>
    <mergeCell ref="A3:A6"/>
    <mergeCell ref="A7:A13"/>
    <mergeCell ref="A14:A17"/>
    <mergeCell ref="A18:A22"/>
    <mergeCell ref="A23:A25"/>
  </mergeCells>
  <phoneticPr fontId="2"/>
  <printOptions horizontalCentered="1"/>
  <pageMargins left="0.59055118110236227" right="0.59055118110236227" top="0.43307086614173229" bottom="0.23622047244094491" header="0.31496062992125984" footer="0.19685039370078741"/>
  <pageSetup paperSize="9" scale="75" firstPageNumber="4" orientation="portrait" verticalDpi="300" r:id="rId1"/>
  <headerFooter alignWithMargins="0">
    <oddFooter>&amp;C&amp;P / &amp;N &amp;R&amp;"ＭＳ Ｐゴシック,標準"（&amp;"ARIAL,標準"C&amp;"ＭＳ Ｐゴシック,標準"）厚生労働省</oddFooter>
  </headerFooter>
  <rowBreaks count="1" manualBreakCount="1">
    <brk id="2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9"/>
  <sheetViews>
    <sheetView tabSelected="1" view="pageBreakPreview" topLeftCell="A106" zoomScaleSheetLayoutView="100" workbookViewId="0">
      <selection activeCell="D105" sqref="D105"/>
    </sheetView>
  </sheetViews>
  <sheetFormatPr defaultColWidth="9" defaultRowHeight="13.5" x14ac:dyDescent="0.15"/>
  <cols>
    <col min="1" max="1" width="7.625" style="95" customWidth="1"/>
    <col min="2" max="2" width="13.875" style="96" customWidth="1"/>
    <col min="3" max="3" width="2" style="96" customWidth="1"/>
    <col min="4" max="4" width="72.875" style="97" customWidth="1"/>
    <col min="5" max="256" width="9" style="94"/>
    <col min="257" max="257" width="7.625" style="94" customWidth="1"/>
    <col min="258" max="258" width="13.875" style="94" customWidth="1"/>
    <col min="259" max="259" width="2" style="94" customWidth="1"/>
    <col min="260" max="260" width="72.875" style="94" customWidth="1"/>
    <col min="261" max="512" width="9" style="94"/>
    <col min="513" max="513" width="7.625" style="94" customWidth="1"/>
    <col min="514" max="514" width="13.875" style="94" customWidth="1"/>
    <col min="515" max="515" width="2" style="94" customWidth="1"/>
    <col min="516" max="516" width="72.875" style="94" customWidth="1"/>
    <col min="517" max="768" width="9" style="94"/>
    <col min="769" max="769" width="7.625" style="94" customWidth="1"/>
    <col min="770" max="770" width="13.875" style="94" customWidth="1"/>
    <col min="771" max="771" width="2" style="94" customWidth="1"/>
    <col min="772" max="772" width="72.875" style="94" customWidth="1"/>
    <col min="773" max="1024" width="9" style="94"/>
    <col min="1025" max="1025" width="7.625" style="94" customWidth="1"/>
    <col min="1026" max="1026" width="13.875" style="94" customWidth="1"/>
    <col min="1027" max="1027" width="2" style="94" customWidth="1"/>
    <col min="1028" max="1028" width="72.875" style="94" customWidth="1"/>
    <col min="1029" max="1280" width="9" style="94"/>
    <col min="1281" max="1281" width="7.625" style="94" customWidth="1"/>
    <col min="1282" max="1282" width="13.875" style="94" customWidth="1"/>
    <col min="1283" max="1283" width="2" style="94" customWidth="1"/>
    <col min="1284" max="1284" width="72.875" style="94" customWidth="1"/>
    <col min="1285" max="1536" width="9" style="94"/>
    <col min="1537" max="1537" width="7.625" style="94" customWidth="1"/>
    <col min="1538" max="1538" width="13.875" style="94" customWidth="1"/>
    <col min="1539" max="1539" width="2" style="94" customWidth="1"/>
    <col min="1540" max="1540" width="72.875" style="94" customWidth="1"/>
    <col min="1541" max="1792" width="9" style="94"/>
    <col min="1793" max="1793" width="7.625" style="94" customWidth="1"/>
    <col min="1794" max="1794" width="13.875" style="94" customWidth="1"/>
    <col min="1795" max="1795" width="2" style="94" customWidth="1"/>
    <col min="1796" max="1796" width="72.875" style="94" customWidth="1"/>
    <col min="1797" max="2048" width="9" style="94"/>
    <col min="2049" max="2049" width="7.625" style="94" customWidth="1"/>
    <col min="2050" max="2050" width="13.875" style="94" customWidth="1"/>
    <col min="2051" max="2051" width="2" style="94" customWidth="1"/>
    <col min="2052" max="2052" width="72.875" style="94" customWidth="1"/>
    <col min="2053" max="2304" width="9" style="94"/>
    <col min="2305" max="2305" width="7.625" style="94" customWidth="1"/>
    <col min="2306" max="2306" width="13.875" style="94" customWidth="1"/>
    <col min="2307" max="2307" width="2" style="94" customWidth="1"/>
    <col min="2308" max="2308" width="72.875" style="94" customWidth="1"/>
    <col min="2309" max="2560" width="9" style="94"/>
    <col min="2561" max="2561" width="7.625" style="94" customWidth="1"/>
    <col min="2562" max="2562" width="13.875" style="94" customWidth="1"/>
    <col min="2563" max="2563" width="2" style="94" customWidth="1"/>
    <col min="2564" max="2564" width="72.875" style="94" customWidth="1"/>
    <col min="2565" max="2816" width="9" style="94"/>
    <col min="2817" max="2817" width="7.625" style="94" customWidth="1"/>
    <col min="2818" max="2818" width="13.875" style="94" customWidth="1"/>
    <col min="2819" max="2819" width="2" style="94" customWidth="1"/>
    <col min="2820" max="2820" width="72.875" style="94" customWidth="1"/>
    <col min="2821" max="3072" width="9" style="94"/>
    <col min="3073" max="3073" width="7.625" style="94" customWidth="1"/>
    <col min="3074" max="3074" width="13.875" style="94" customWidth="1"/>
    <col min="3075" max="3075" width="2" style="94" customWidth="1"/>
    <col min="3076" max="3076" width="72.875" style="94" customWidth="1"/>
    <col min="3077" max="3328" width="9" style="94"/>
    <col min="3329" max="3329" width="7.625" style="94" customWidth="1"/>
    <col min="3330" max="3330" width="13.875" style="94" customWidth="1"/>
    <col min="3331" max="3331" width="2" style="94" customWidth="1"/>
    <col min="3332" max="3332" width="72.875" style="94" customWidth="1"/>
    <col min="3333" max="3584" width="9" style="94"/>
    <col min="3585" max="3585" width="7.625" style="94" customWidth="1"/>
    <col min="3586" max="3586" width="13.875" style="94" customWidth="1"/>
    <col min="3587" max="3587" width="2" style="94" customWidth="1"/>
    <col min="3588" max="3588" width="72.875" style="94" customWidth="1"/>
    <col min="3589" max="3840" width="9" style="94"/>
    <col min="3841" max="3841" width="7.625" style="94" customWidth="1"/>
    <col min="3842" max="3842" width="13.875" style="94" customWidth="1"/>
    <col min="3843" max="3843" width="2" style="94" customWidth="1"/>
    <col min="3844" max="3844" width="72.875" style="94" customWidth="1"/>
    <col min="3845" max="4096" width="9" style="94"/>
    <col min="4097" max="4097" width="7.625" style="94" customWidth="1"/>
    <col min="4098" max="4098" width="13.875" style="94" customWidth="1"/>
    <col min="4099" max="4099" width="2" style="94" customWidth="1"/>
    <col min="4100" max="4100" width="72.875" style="94" customWidth="1"/>
    <col min="4101" max="4352" width="9" style="94"/>
    <col min="4353" max="4353" width="7.625" style="94" customWidth="1"/>
    <col min="4354" max="4354" width="13.875" style="94" customWidth="1"/>
    <col min="4355" max="4355" width="2" style="94" customWidth="1"/>
    <col min="4356" max="4356" width="72.875" style="94" customWidth="1"/>
    <col min="4357" max="4608" width="9" style="94"/>
    <col min="4609" max="4609" width="7.625" style="94" customWidth="1"/>
    <col min="4610" max="4610" width="13.875" style="94" customWidth="1"/>
    <col min="4611" max="4611" width="2" style="94" customWidth="1"/>
    <col min="4612" max="4612" width="72.875" style="94" customWidth="1"/>
    <col min="4613" max="4864" width="9" style="94"/>
    <col min="4865" max="4865" width="7.625" style="94" customWidth="1"/>
    <col min="4866" max="4866" width="13.875" style="94" customWidth="1"/>
    <col min="4867" max="4867" width="2" style="94" customWidth="1"/>
    <col min="4868" max="4868" width="72.875" style="94" customWidth="1"/>
    <col min="4869" max="5120" width="9" style="94"/>
    <col min="5121" max="5121" width="7.625" style="94" customWidth="1"/>
    <col min="5122" max="5122" width="13.875" style="94" customWidth="1"/>
    <col min="5123" max="5123" width="2" style="94" customWidth="1"/>
    <col min="5124" max="5124" width="72.875" style="94" customWidth="1"/>
    <col min="5125" max="5376" width="9" style="94"/>
    <col min="5377" max="5377" width="7.625" style="94" customWidth="1"/>
    <col min="5378" max="5378" width="13.875" style="94" customWidth="1"/>
    <col min="5379" max="5379" width="2" style="94" customWidth="1"/>
    <col min="5380" max="5380" width="72.875" style="94" customWidth="1"/>
    <col min="5381" max="5632" width="9" style="94"/>
    <col min="5633" max="5633" width="7.625" style="94" customWidth="1"/>
    <col min="5634" max="5634" width="13.875" style="94" customWidth="1"/>
    <col min="5635" max="5635" width="2" style="94" customWidth="1"/>
    <col min="5636" max="5636" width="72.875" style="94" customWidth="1"/>
    <col min="5637" max="5888" width="9" style="94"/>
    <col min="5889" max="5889" width="7.625" style="94" customWidth="1"/>
    <col min="5890" max="5890" width="13.875" style="94" customWidth="1"/>
    <col min="5891" max="5891" width="2" style="94" customWidth="1"/>
    <col min="5892" max="5892" width="72.875" style="94" customWidth="1"/>
    <col min="5893" max="6144" width="9" style="94"/>
    <col min="6145" max="6145" width="7.625" style="94" customWidth="1"/>
    <col min="6146" max="6146" width="13.875" style="94" customWidth="1"/>
    <col min="6147" max="6147" width="2" style="94" customWidth="1"/>
    <col min="6148" max="6148" width="72.875" style="94" customWidth="1"/>
    <col min="6149" max="6400" width="9" style="94"/>
    <col min="6401" max="6401" width="7.625" style="94" customWidth="1"/>
    <col min="6402" max="6402" width="13.875" style="94" customWidth="1"/>
    <col min="6403" max="6403" width="2" style="94" customWidth="1"/>
    <col min="6404" max="6404" width="72.875" style="94" customWidth="1"/>
    <col min="6405" max="6656" width="9" style="94"/>
    <col min="6657" max="6657" width="7.625" style="94" customWidth="1"/>
    <col min="6658" max="6658" width="13.875" style="94" customWidth="1"/>
    <col min="6659" max="6659" width="2" style="94" customWidth="1"/>
    <col min="6660" max="6660" width="72.875" style="94" customWidth="1"/>
    <col min="6661" max="6912" width="9" style="94"/>
    <col min="6913" max="6913" width="7.625" style="94" customWidth="1"/>
    <col min="6914" max="6914" width="13.875" style="94" customWidth="1"/>
    <col min="6915" max="6915" width="2" style="94" customWidth="1"/>
    <col min="6916" max="6916" width="72.875" style="94" customWidth="1"/>
    <col min="6917" max="7168" width="9" style="94"/>
    <col min="7169" max="7169" width="7.625" style="94" customWidth="1"/>
    <col min="7170" max="7170" width="13.875" style="94" customWidth="1"/>
    <col min="7171" max="7171" width="2" style="94" customWidth="1"/>
    <col min="7172" max="7172" width="72.875" style="94" customWidth="1"/>
    <col min="7173" max="7424" width="9" style="94"/>
    <col min="7425" max="7425" width="7.625" style="94" customWidth="1"/>
    <col min="7426" max="7426" width="13.875" style="94" customWidth="1"/>
    <col min="7427" max="7427" width="2" style="94" customWidth="1"/>
    <col min="7428" max="7428" width="72.875" style="94" customWidth="1"/>
    <col min="7429" max="7680" width="9" style="94"/>
    <col min="7681" max="7681" width="7.625" style="94" customWidth="1"/>
    <col min="7682" max="7682" width="13.875" style="94" customWidth="1"/>
    <col min="7683" max="7683" width="2" style="94" customWidth="1"/>
    <col min="7684" max="7684" width="72.875" style="94" customWidth="1"/>
    <col min="7685" max="7936" width="9" style="94"/>
    <col min="7937" max="7937" width="7.625" style="94" customWidth="1"/>
    <col min="7938" max="7938" width="13.875" style="94" customWidth="1"/>
    <col min="7939" max="7939" width="2" style="94" customWidth="1"/>
    <col min="7940" max="7940" width="72.875" style="94" customWidth="1"/>
    <col min="7941" max="8192" width="9" style="94"/>
    <col min="8193" max="8193" width="7.625" style="94" customWidth="1"/>
    <col min="8194" max="8194" width="13.875" style="94" customWidth="1"/>
    <col min="8195" max="8195" width="2" style="94" customWidth="1"/>
    <col min="8196" max="8196" width="72.875" style="94" customWidth="1"/>
    <col min="8197" max="8448" width="9" style="94"/>
    <col min="8449" max="8449" width="7.625" style="94" customWidth="1"/>
    <col min="8450" max="8450" width="13.875" style="94" customWidth="1"/>
    <col min="8451" max="8451" width="2" style="94" customWidth="1"/>
    <col min="8452" max="8452" width="72.875" style="94" customWidth="1"/>
    <col min="8453" max="8704" width="9" style="94"/>
    <col min="8705" max="8705" width="7.625" style="94" customWidth="1"/>
    <col min="8706" max="8706" width="13.875" style="94" customWidth="1"/>
    <col min="8707" max="8707" width="2" style="94" customWidth="1"/>
    <col min="8708" max="8708" width="72.875" style="94" customWidth="1"/>
    <col min="8709" max="8960" width="9" style="94"/>
    <col min="8961" max="8961" width="7.625" style="94" customWidth="1"/>
    <col min="8962" max="8962" width="13.875" style="94" customWidth="1"/>
    <col min="8963" max="8963" width="2" style="94" customWidth="1"/>
    <col min="8964" max="8964" width="72.875" style="94" customWidth="1"/>
    <col min="8965" max="9216" width="9" style="94"/>
    <col min="9217" max="9217" width="7.625" style="94" customWidth="1"/>
    <col min="9218" max="9218" width="13.875" style="94" customWidth="1"/>
    <col min="9219" max="9219" width="2" style="94" customWidth="1"/>
    <col min="9220" max="9220" width="72.875" style="94" customWidth="1"/>
    <col min="9221" max="9472" width="9" style="94"/>
    <col min="9473" max="9473" width="7.625" style="94" customWidth="1"/>
    <col min="9474" max="9474" width="13.875" style="94" customWidth="1"/>
    <col min="9475" max="9475" width="2" style="94" customWidth="1"/>
    <col min="9476" max="9476" width="72.875" style="94" customWidth="1"/>
    <col min="9477" max="9728" width="9" style="94"/>
    <col min="9729" max="9729" width="7.625" style="94" customWidth="1"/>
    <col min="9730" max="9730" width="13.875" style="94" customWidth="1"/>
    <col min="9731" max="9731" width="2" style="94" customWidth="1"/>
    <col min="9732" max="9732" width="72.875" style="94" customWidth="1"/>
    <col min="9733" max="9984" width="9" style="94"/>
    <col min="9985" max="9985" width="7.625" style="94" customWidth="1"/>
    <col min="9986" max="9986" width="13.875" style="94" customWidth="1"/>
    <col min="9987" max="9987" width="2" style="94" customWidth="1"/>
    <col min="9988" max="9988" width="72.875" style="94" customWidth="1"/>
    <col min="9989" max="10240" width="9" style="94"/>
    <col min="10241" max="10241" width="7.625" style="94" customWidth="1"/>
    <col min="10242" max="10242" width="13.875" style="94" customWidth="1"/>
    <col min="10243" max="10243" width="2" style="94" customWidth="1"/>
    <col min="10244" max="10244" width="72.875" style="94" customWidth="1"/>
    <col min="10245" max="10496" width="9" style="94"/>
    <col min="10497" max="10497" width="7.625" style="94" customWidth="1"/>
    <col min="10498" max="10498" width="13.875" style="94" customWidth="1"/>
    <col min="10499" max="10499" width="2" style="94" customWidth="1"/>
    <col min="10500" max="10500" width="72.875" style="94" customWidth="1"/>
    <col min="10501" max="10752" width="9" style="94"/>
    <col min="10753" max="10753" width="7.625" style="94" customWidth="1"/>
    <col min="10754" max="10754" width="13.875" style="94" customWidth="1"/>
    <col min="10755" max="10755" width="2" style="94" customWidth="1"/>
    <col min="10756" max="10756" width="72.875" style="94" customWidth="1"/>
    <col min="10757" max="11008" width="9" style="94"/>
    <col min="11009" max="11009" width="7.625" style="94" customWidth="1"/>
    <col min="11010" max="11010" width="13.875" style="94" customWidth="1"/>
    <col min="11011" max="11011" width="2" style="94" customWidth="1"/>
    <col min="11012" max="11012" width="72.875" style="94" customWidth="1"/>
    <col min="11013" max="11264" width="9" style="94"/>
    <col min="11265" max="11265" width="7.625" style="94" customWidth="1"/>
    <col min="11266" max="11266" width="13.875" style="94" customWidth="1"/>
    <col min="11267" max="11267" width="2" style="94" customWidth="1"/>
    <col min="11268" max="11268" width="72.875" style="94" customWidth="1"/>
    <col min="11269" max="11520" width="9" style="94"/>
    <col min="11521" max="11521" width="7.625" style="94" customWidth="1"/>
    <col min="11522" max="11522" width="13.875" style="94" customWidth="1"/>
    <col min="11523" max="11523" width="2" style="94" customWidth="1"/>
    <col min="11524" max="11524" width="72.875" style="94" customWidth="1"/>
    <col min="11525" max="11776" width="9" style="94"/>
    <col min="11777" max="11777" width="7.625" style="94" customWidth="1"/>
    <col min="11778" max="11778" width="13.875" style="94" customWidth="1"/>
    <col min="11779" max="11779" width="2" style="94" customWidth="1"/>
    <col min="11780" max="11780" width="72.875" style="94" customWidth="1"/>
    <col min="11781" max="12032" width="9" style="94"/>
    <col min="12033" max="12033" width="7.625" style="94" customWidth="1"/>
    <col min="12034" max="12034" width="13.875" style="94" customWidth="1"/>
    <col min="12035" max="12035" width="2" style="94" customWidth="1"/>
    <col min="12036" max="12036" width="72.875" style="94" customWidth="1"/>
    <col min="12037" max="12288" width="9" style="94"/>
    <col min="12289" max="12289" width="7.625" style="94" customWidth="1"/>
    <col min="12290" max="12290" width="13.875" style="94" customWidth="1"/>
    <col min="12291" max="12291" width="2" style="94" customWidth="1"/>
    <col min="12292" max="12292" width="72.875" style="94" customWidth="1"/>
    <col min="12293" max="12544" width="9" style="94"/>
    <col min="12545" max="12545" width="7.625" style="94" customWidth="1"/>
    <col min="12546" max="12546" width="13.875" style="94" customWidth="1"/>
    <col min="12547" max="12547" width="2" style="94" customWidth="1"/>
    <col min="12548" max="12548" width="72.875" style="94" customWidth="1"/>
    <col min="12549" max="12800" width="9" style="94"/>
    <col min="12801" max="12801" width="7.625" style="94" customWidth="1"/>
    <col min="12802" max="12802" width="13.875" style="94" customWidth="1"/>
    <col min="12803" max="12803" width="2" style="94" customWidth="1"/>
    <col min="12804" max="12804" width="72.875" style="94" customWidth="1"/>
    <col min="12805" max="13056" width="9" style="94"/>
    <col min="13057" max="13057" width="7.625" style="94" customWidth="1"/>
    <col min="13058" max="13058" width="13.875" style="94" customWidth="1"/>
    <col min="13059" max="13059" width="2" style="94" customWidth="1"/>
    <col min="13060" max="13060" width="72.875" style="94" customWidth="1"/>
    <col min="13061" max="13312" width="9" style="94"/>
    <col min="13313" max="13313" width="7.625" style="94" customWidth="1"/>
    <col min="13314" max="13314" width="13.875" style="94" customWidth="1"/>
    <col min="13315" max="13315" width="2" style="94" customWidth="1"/>
    <col min="13316" max="13316" width="72.875" style="94" customWidth="1"/>
    <col min="13317" max="13568" width="9" style="94"/>
    <col min="13569" max="13569" width="7.625" style="94" customWidth="1"/>
    <col min="13570" max="13570" width="13.875" style="94" customWidth="1"/>
    <col min="13571" max="13571" width="2" style="94" customWidth="1"/>
    <col min="13572" max="13572" width="72.875" style="94" customWidth="1"/>
    <col min="13573" max="13824" width="9" style="94"/>
    <col min="13825" max="13825" width="7.625" style="94" customWidth="1"/>
    <col min="13826" max="13826" width="13.875" style="94" customWidth="1"/>
    <col min="13827" max="13827" width="2" style="94" customWidth="1"/>
    <col min="13828" max="13828" width="72.875" style="94" customWidth="1"/>
    <col min="13829" max="14080" width="9" style="94"/>
    <col min="14081" max="14081" width="7.625" style="94" customWidth="1"/>
    <col min="14082" max="14082" width="13.875" style="94" customWidth="1"/>
    <col min="14083" max="14083" width="2" style="94" customWidth="1"/>
    <col min="14084" max="14084" width="72.875" style="94" customWidth="1"/>
    <col min="14085" max="14336" width="9" style="94"/>
    <col min="14337" max="14337" width="7.625" style="94" customWidth="1"/>
    <col min="14338" max="14338" width="13.875" style="94" customWidth="1"/>
    <col min="14339" max="14339" width="2" style="94" customWidth="1"/>
    <col min="14340" max="14340" width="72.875" style="94" customWidth="1"/>
    <col min="14341" max="14592" width="9" style="94"/>
    <col min="14593" max="14593" width="7.625" style="94" customWidth="1"/>
    <col min="14594" max="14594" width="13.875" style="94" customWidth="1"/>
    <col min="14595" max="14595" width="2" style="94" customWidth="1"/>
    <col min="14596" max="14596" width="72.875" style="94" customWidth="1"/>
    <col min="14597" max="14848" width="9" style="94"/>
    <col min="14849" max="14849" width="7.625" style="94" customWidth="1"/>
    <col min="14850" max="14850" width="13.875" style="94" customWidth="1"/>
    <col min="14851" max="14851" width="2" style="94" customWidth="1"/>
    <col min="14852" max="14852" width="72.875" style="94" customWidth="1"/>
    <col min="14853" max="15104" width="9" style="94"/>
    <col min="15105" max="15105" width="7.625" style="94" customWidth="1"/>
    <col min="15106" max="15106" width="13.875" style="94" customWidth="1"/>
    <col min="15107" max="15107" width="2" style="94" customWidth="1"/>
    <col min="15108" max="15108" width="72.875" style="94" customWidth="1"/>
    <col min="15109" max="15360" width="9" style="94"/>
    <col min="15361" max="15361" width="7.625" style="94" customWidth="1"/>
    <col min="15362" max="15362" width="13.875" style="94" customWidth="1"/>
    <col min="15363" max="15363" width="2" style="94" customWidth="1"/>
    <col min="15364" max="15364" width="72.875" style="94" customWidth="1"/>
    <col min="15365" max="15616" width="9" style="94"/>
    <col min="15617" max="15617" width="7.625" style="94" customWidth="1"/>
    <col min="15618" max="15618" width="13.875" style="94" customWidth="1"/>
    <col min="15619" max="15619" width="2" style="94" customWidth="1"/>
    <col min="15620" max="15620" width="72.875" style="94" customWidth="1"/>
    <col min="15621" max="15872" width="9" style="94"/>
    <col min="15873" max="15873" width="7.625" style="94" customWidth="1"/>
    <col min="15874" max="15874" width="13.875" style="94" customWidth="1"/>
    <col min="15875" max="15875" width="2" style="94" customWidth="1"/>
    <col min="15876" max="15876" width="72.875" style="94" customWidth="1"/>
    <col min="15877" max="16128" width="9" style="94"/>
    <col min="16129" max="16129" width="7.625" style="94" customWidth="1"/>
    <col min="16130" max="16130" width="13.875" style="94" customWidth="1"/>
    <col min="16131" max="16131" width="2" style="94" customWidth="1"/>
    <col min="16132" max="16132" width="72.875" style="94" customWidth="1"/>
    <col min="16133" max="16384" width="9" style="94"/>
  </cols>
  <sheetData>
    <row r="1" spans="1:11" ht="17.25" x14ac:dyDescent="0.15">
      <c r="A1" s="283" t="s">
        <v>234</v>
      </c>
      <c r="B1" s="283"/>
      <c r="C1" s="283"/>
      <c r="D1" s="283"/>
    </row>
    <row r="2" spans="1:11" x14ac:dyDescent="0.15">
      <c r="H2" s="98"/>
      <c r="I2" s="98"/>
      <c r="J2" s="98"/>
      <c r="K2" s="98"/>
    </row>
    <row r="3" spans="1:11" s="99" customFormat="1" ht="12" customHeight="1" x14ac:dyDescent="0.15">
      <c r="A3" s="284" t="s">
        <v>108</v>
      </c>
      <c r="B3" s="285"/>
      <c r="C3" s="285"/>
      <c r="D3" s="286"/>
    </row>
    <row r="4" spans="1:11" s="102" customFormat="1" ht="12" x14ac:dyDescent="0.15">
      <c r="A4" s="100" t="s">
        <v>41</v>
      </c>
      <c r="B4" s="101" t="s">
        <v>42</v>
      </c>
      <c r="C4" s="287" t="s">
        <v>43</v>
      </c>
      <c r="D4" s="288"/>
    </row>
    <row r="5" spans="1:11" s="102" customFormat="1" ht="12" x14ac:dyDescent="0.15">
      <c r="A5" s="289" t="s">
        <v>47</v>
      </c>
      <c r="B5" s="292" t="s">
        <v>109</v>
      </c>
      <c r="C5" s="206" t="s">
        <v>110</v>
      </c>
      <c r="D5" s="209" t="s">
        <v>111</v>
      </c>
      <c r="H5" s="103"/>
      <c r="I5" s="103"/>
      <c r="J5" s="103"/>
      <c r="K5" s="103"/>
    </row>
    <row r="6" spans="1:11" s="102" customFormat="1" ht="12" x14ac:dyDescent="0.15">
      <c r="A6" s="290"/>
      <c r="B6" s="292"/>
      <c r="C6" s="207" t="s">
        <v>110</v>
      </c>
      <c r="D6" s="210" t="s">
        <v>112</v>
      </c>
    </row>
    <row r="7" spans="1:11" s="102" customFormat="1" ht="12" x14ac:dyDescent="0.15">
      <c r="A7" s="290"/>
      <c r="B7" s="292"/>
      <c r="C7" s="207" t="s">
        <v>110</v>
      </c>
      <c r="D7" s="210" t="s">
        <v>113</v>
      </c>
    </row>
    <row r="8" spans="1:11" s="102" customFormat="1" ht="12" x14ac:dyDescent="0.15">
      <c r="A8" s="290"/>
      <c r="B8" s="293"/>
      <c r="C8" s="220" t="s">
        <v>114</v>
      </c>
      <c r="D8" s="211" t="s">
        <v>115</v>
      </c>
    </row>
    <row r="9" spans="1:11" s="102" customFormat="1" ht="12" x14ac:dyDescent="0.15">
      <c r="A9" s="290"/>
      <c r="B9" s="294" t="s">
        <v>116</v>
      </c>
      <c r="C9" s="206" t="s">
        <v>110</v>
      </c>
      <c r="D9" s="209" t="s">
        <v>117</v>
      </c>
    </row>
    <row r="10" spans="1:11" s="102" customFormat="1" ht="12" x14ac:dyDescent="0.15">
      <c r="A10" s="290"/>
      <c r="B10" s="295"/>
      <c r="C10" s="207" t="s">
        <v>110</v>
      </c>
      <c r="D10" s="210" t="s">
        <v>118</v>
      </c>
    </row>
    <row r="11" spans="1:11" s="102" customFormat="1" ht="12" x14ac:dyDescent="0.15">
      <c r="A11" s="290"/>
      <c r="B11" s="295"/>
      <c r="C11" s="207" t="s">
        <v>110</v>
      </c>
      <c r="D11" s="210" t="s">
        <v>119</v>
      </c>
    </row>
    <row r="12" spans="1:11" s="102" customFormat="1" ht="12" x14ac:dyDescent="0.15">
      <c r="A12" s="290"/>
      <c r="B12" s="293"/>
      <c r="C12" s="220" t="s">
        <v>120</v>
      </c>
      <c r="D12" s="211" t="s">
        <v>121</v>
      </c>
    </row>
    <row r="13" spans="1:11" s="102" customFormat="1" ht="12" x14ac:dyDescent="0.15">
      <c r="A13" s="290"/>
      <c r="B13" s="294" t="s">
        <v>122</v>
      </c>
      <c r="C13" s="206" t="s">
        <v>110</v>
      </c>
      <c r="D13" s="212" t="s">
        <v>123</v>
      </c>
    </row>
    <row r="14" spans="1:11" s="102" customFormat="1" ht="12" x14ac:dyDescent="0.15">
      <c r="A14" s="290"/>
      <c r="B14" s="295"/>
      <c r="C14" s="221" t="s">
        <v>110</v>
      </c>
      <c r="D14" s="213" t="s">
        <v>124</v>
      </c>
    </row>
    <row r="15" spans="1:11" s="102" customFormat="1" ht="12" x14ac:dyDescent="0.15">
      <c r="A15" s="291"/>
      <c r="B15" s="293"/>
      <c r="C15" s="208" t="s">
        <v>114</v>
      </c>
      <c r="D15" s="214" t="s">
        <v>125</v>
      </c>
    </row>
    <row r="16" spans="1:11" s="102" customFormat="1" ht="22.5" x14ac:dyDescent="0.15">
      <c r="A16" s="289" t="s">
        <v>126</v>
      </c>
      <c r="B16" s="294" t="s">
        <v>127</v>
      </c>
      <c r="C16" s="206" t="s">
        <v>110</v>
      </c>
      <c r="D16" s="215" t="s">
        <v>128</v>
      </c>
    </row>
    <row r="17" spans="1:10" s="102" customFormat="1" ht="12" x14ac:dyDescent="0.15">
      <c r="A17" s="290"/>
      <c r="B17" s="295"/>
      <c r="C17" s="207" t="s">
        <v>110</v>
      </c>
      <c r="D17" s="216" t="s">
        <v>129</v>
      </c>
    </row>
    <row r="18" spans="1:10" s="102" customFormat="1" ht="12" x14ac:dyDescent="0.15">
      <c r="A18" s="290"/>
      <c r="B18" s="295"/>
      <c r="C18" s="207" t="s">
        <v>110</v>
      </c>
      <c r="D18" s="216" t="s">
        <v>130</v>
      </c>
    </row>
    <row r="19" spans="1:10" s="102" customFormat="1" ht="12" x14ac:dyDescent="0.15">
      <c r="A19" s="290"/>
      <c r="B19" s="296"/>
      <c r="C19" s="220" t="s">
        <v>110</v>
      </c>
      <c r="D19" s="217" t="s">
        <v>131</v>
      </c>
    </row>
    <row r="20" spans="1:10" s="102" customFormat="1" ht="12" x14ac:dyDescent="0.15">
      <c r="A20" s="290"/>
      <c r="B20" s="294" t="s">
        <v>132</v>
      </c>
      <c r="C20" s="206" t="s">
        <v>110</v>
      </c>
      <c r="D20" s="215" t="s">
        <v>133</v>
      </c>
    </row>
    <row r="21" spans="1:10" s="102" customFormat="1" ht="12" x14ac:dyDescent="0.15">
      <c r="A21" s="290"/>
      <c r="B21" s="295"/>
      <c r="C21" s="221" t="s">
        <v>110</v>
      </c>
      <c r="D21" s="204" t="s">
        <v>134</v>
      </c>
    </row>
    <row r="22" spans="1:10" s="102" customFormat="1" ht="12" x14ac:dyDescent="0.15">
      <c r="A22" s="290"/>
      <c r="B22" s="295"/>
      <c r="C22" s="221" t="s">
        <v>110</v>
      </c>
      <c r="D22" s="204" t="s">
        <v>135</v>
      </c>
    </row>
    <row r="23" spans="1:10" s="102" customFormat="1" ht="22.5" x14ac:dyDescent="0.15">
      <c r="A23" s="290"/>
      <c r="B23" s="295"/>
      <c r="C23" s="221" t="s">
        <v>110</v>
      </c>
      <c r="D23" s="204" t="s">
        <v>136</v>
      </c>
    </row>
    <row r="24" spans="1:10" s="102" customFormat="1" ht="12" x14ac:dyDescent="0.15">
      <c r="A24" s="290"/>
      <c r="B24" s="293"/>
      <c r="C24" s="208" t="s">
        <v>114</v>
      </c>
      <c r="D24" s="218" t="s">
        <v>137</v>
      </c>
    </row>
    <row r="25" spans="1:10" s="102" customFormat="1" ht="12" x14ac:dyDescent="0.15">
      <c r="A25" s="290"/>
      <c r="B25" s="297" t="s">
        <v>138</v>
      </c>
      <c r="C25" s="222" t="s">
        <v>139</v>
      </c>
      <c r="D25" s="203" t="s">
        <v>140</v>
      </c>
    </row>
    <row r="26" spans="1:10" s="102" customFormat="1" ht="12" x14ac:dyDescent="0.15">
      <c r="A26" s="290"/>
      <c r="B26" s="298"/>
      <c r="C26" s="207" t="s">
        <v>110</v>
      </c>
      <c r="D26" s="204" t="s">
        <v>141</v>
      </c>
    </row>
    <row r="27" spans="1:10" s="102" customFormat="1" ht="12" x14ac:dyDescent="0.15">
      <c r="A27" s="291"/>
      <c r="B27" s="293"/>
      <c r="C27" s="208" t="s">
        <v>142</v>
      </c>
      <c r="D27" s="218" t="s">
        <v>143</v>
      </c>
    </row>
    <row r="28" spans="1:10" s="102" customFormat="1" ht="12" x14ac:dyDescent="0.15">
      <c r="A28" s="289" t="s">
        <v>98</v>
      </c>
      <c r="B28" s="299" t="s">
        <v>144</v>
      </c>
      <c r="C28" s="206" t="s">
        <v>110</v>
      </c>
      <c r="D28" s="219" t="s">
        <v>145</v>
      </c>
      <c r="E28" s="90"/>
      <c r="F28" s="90"/>
      <c r="G28" s="90"/>
      <c r="I28" s="90"/>
      <c r="J28" s="90"/>
    </row>
    <row r="29" spans="1:10" s="102" customFormat="1" ht="12" x14ac:dyDescent="0.15">
      <c r="A29" s="290"/>
      <c r="B29" s="299"/>
      <c r="C29" s="207" t="s">
        <v>110</v>
      </c>
      <c r="D29" s="204" t="s">
        <v>146</v>
      </c>
      <c r="E29" s="90"/>
      <c r="F29" s="90"/>
      <c r="G29" s="90"/>
      <c r="I29" s="90"/>
      <c r="J29" s="90"/>
    </row>
    <row r="30" spans="1:10" s="102" customFormat="1" ht="12" x14ac:dyDescent="0.15">
      <c r="A30" s="290"/>
      <c r="B30" s="299"/>
      <c r="C30" s="207" t="s">
        <v>110</v>
      </c>
      <c r="D30" s="204" t="s">
        <v>147</v>
      </c>
      <c r="E30" s="90"/>
      <c r="F30" s="90"/>
      <c r="G30" s="90"/>
      <c r="I30" s="90"/>
      <c r="J30" s="90"/>
    </row>
    <row r="31" spans="1:10" s="102" customFormat="1" ht="12" x14ac:dyDescent="0.15">
      <c r="A31" s="290"/>
      <c r="B31" s="299"/>
      <c r="C31" s="207" t="s">
        <v>110</v>
      </c>
      <c r="D31" s="204" t="s">
        <v>148</v>
      </c>
      <c r="E31" s="90"/>
      <c r="F31" s="90"/>
      <c r="G31" s="90"/>
      <c r="I31" s="90"/>
      <c r="J31" s="90"/>
    </row>
    <row r="32" spans="1:10" s="102" customFormat="1" ht="12" x14ac:dyDescent="0.15">
      <c r="A32" s="290"/>
      <c r="B32" s="299"/>
      <c r="C32" s="221" t="s">
        <v>142</v>
      </c>
      <c r="D32" s="204" t="s">
        <v>149</v>
      </c>
      <c r="E32" s="90"/>
      <c r="F32" s="90"/>
      <c r="G32" s="90"/>
      <c r="I32" s="90"/>
      <c r="J32" s="90"/>
    </row>
    <row r="33" spans="1:10" s="102" customFormat="1" ht="12" x14ac:dyDescent="0.15">
      <c r="A33" s="290"/>
      <c r="B33" s="299"/>
      <c r="C33" s="208" t="s">
        <v>120</v>
      </c>
      <c r="D33" s="218" t="s">
        <v>150</v>
      </c>
      <c r="E33" s="90"/>
      <c r="F33" s="90"/>
      <c r="G33" s="90"/>
      <c r="I33" s="90"/>
      <c r="J33" s="90"/>
    </row>
    <row r="34" spans="1:10" s="102" customFormat="1" ht="22.5" x14ac:dyDescent="0.15">
      <c r="A34" s="290"/>
      <c r="B34" s="297" t="s">
        <v>64</v>
      </c>
      <c r="C34" s="206" t="s">
        <v>110</v>
      </c>
      <c r="D34" s="219" t="s">
        <v>151</v>
      </c>
      <c r="E34" s="90"/>
      <c r="F34" s="90"/>
      <c r="G34" s="90"/>
      <c r="I34" s="90"/>
      <c r="J34" s="90"/>
    </row>
    <row r="35" spans="1:10" s="102" customFormat="1" ht="22.5" x14ac:dyDescent="0.15">
      <c r="A35" s="290"/>
      <c r="B35" s="298"/>
      <c r="C35" s="207" t="s">
        <v>110</v>
      </c>
      <c r="D35" s="204" t="s">
        <v>152</v>
      </c>
      <c r="E35" s="90"/>
      <c r="F35" s="90"/>
      <c r="G35" s="90"/>
      <c r="I35" s="90"/>
      <c r="J35" s="90"/>
    </row>
    <row r="36" spans="1:10" s="102" customFormat="1" ht="12" x14ac:dyDescent="0.15">
      <c r="A36" s="290"/>
      <c r="B36" s="298"/>
      <c r="C36" s="207" t="s">
        <v>110</v>
      </c>
      <c r="D36" s="204" t="s">
        <v>153</v>
      </c>
      <c r="E36" s="90"/>
      <c r="F36" s="90"/>
      <c r="G36" s="90"/>
      <c r="I36" s="90"/>
      <c r="J36" s="90"/>
    </row>
    <row r="37" spans="1:10" s="102" customFormat="1" ht="12" x14ac:dyDescent="0.15">
      <c r="A37" s="291"/>
      <c r="B37" s="293"/>
      <c r="C37" s="208" t="s">
        <v>114</v>
      </c>
      <c r="D37" s="218" t="s">
        <v>154</v>
      </c>
      <c r="E37" s="90"/>
      <c r="F37" s="90"/>
      <c r="G37" s="90"/>
      <c r="I37" s="90"/>
      <c r="J37" s="90"/>
    </row>
    <row r="38" spans="1:10" s="102" customFormat="1" ht="12" x14ac:dyDescent="0.15">
      <c r="A38" s="289" t="s">
        <v>155</v>
      </c>
      <c r="B38" s="297" t="s">
        <v>68</v>
      </c>
      <c r="C38" s="206" t="s">
        <v>110</v>
      </c>
      <c r="D38" s="219" t="s">
        <v>156</v>
      </c>
      <c r="E38" s="90"/>
      <c r="F38" s="90"/>
      <c r="G38" s="90"/>
      <c r="I38" s="90"/>
      <c r="J38" s="90"/>
    </row>
    <row r="39" spans="1:10" s="102" customFormat="1" ht="12" x14ac:dyDescent="0.15">
      <c r="A39" s="290"/>
      <c r="B39" s="298"/>
      <c r="C39" s="207" t="s">
        <v>110</v>
      </c>
      <c r="D39" s="204" t="s">
        <v>157</v>
      </c>
      <c r="E39" s="90"/>
      <c r="F39" s="90"/>
      <c r="G39" s="90"/>
      <c r="I39" s="90"/>
      <c r="J39" s="90"/>
    </row>
    <row r="40" spans="1:10" s="102" customFormat="1" ht="12" x14ac:dyDescent="0.15">
      <c r="A40" s="290"/>
      <c r="B40" s="298"/>
      <c r="C40" s="207" t="s">
        <v>110</v>
      </c>
      <c r="D40" s="204" t="s">
        <v>158</v>
      </c>
      <c r="E40" s="90"/>
      <c r="F40" s="90"/>
      <c r="G40" s="90"/>
      <c r="I40" s="90"/>
      <c r="J40" s="90"/>
    </row>
    <row r="41" spans="1:10" s="102" customFormat="1" ht="12" x14ac:dyDescent="0.15">
      <c r="A41" s="290"/>
      <c r="B41" s="293"/>
      <c r="C41" s="208" t="s">
        <v>159</v>
      </c>
      <c r="D41" s="218" t="s">
        <v>160</v>
      </c>
      <c r="E41" s="90"/>
      <c r="F41" s="90"/>
      <c r="G41" s="90"/>
      <c r="I41" s="90"/>
      <c r="J41" s="90"/>
    </row>
    <row r="42" spans="1:10" s="102" customFormat="1" ht="12" x14ac:dyDescent="0.15">
      <c r="A42" s="290"/>
      <c r="B42" s="297" t="s">
        <v>161</v>
      </c>
      <c r="C42" s="206" t="s">
        <v>110</v>
      </c>
      <c r="D42" s="219" t="s">
        <v>162</v>
      </c>
      <c r="E42" s="90"/>
      <c r="F42" s="90"/>
      <c r="G42" s="90"/>
      <c r="I42" s="90"/>
      <c r="J42" s="90"/>
    </row>
    <row r="43" spans="1:10" s="102" customFormat="1" ht="12" x14ac:dyDescent="0.15">
      <c r="A43" s="290"/>
      <c r="B43" s="298"/>
      <c r="C43" s="207" t="s">
        <v>110</v>
      </c>
      <c r="D43" s="204" t="s">
        <v>163</v>
      </c>
      <c r="E43" s="90"/>
      <c r="F43" s="90"/>
      <c r="G43" s="90"/>
      <c r="I43" s="90"/>
      <c r="J43" s="90"/>
    </row>
    <row r="44" spans="1:10" s="102" customFormat="1" ht="12" x14ac:dyDescent="0.15">
      <c r="A44" s="290"/>
      <c r="B44" s="298"/>
      <c r="C44" s="207" t="s">
        <v>110</v>
      </c>
      <c r="D44" s="204" t="s">
        <v>164</v>
      </c>
      <c r="E44" s="90"/>
      <c r="F44" s="90"/>
      <c r="G44" s="90"/>
      <c r="I44" s="90"/>
      <c r="J44" s="90"/>
    </row>
    <row r="45" spans="1:10" s="102" customFormat="1" ht="12" x14ac:dyDescent="0.15">
      <c r="A45" s="290"/>
      <c r="B45" s="298"/>
      <c r="C45" s="207" t="s">
        <v>110</v>
      </c>
      <c r="D45" s="204" t="s">
        <v>165</v>
      </c>
      <c r="E45" s="90"/>
      <c r="F45" s="90"/>
      <c r="G45" s="90"/>
      <c r="I45" s="90"/>
      <c r="J45" s="90"/>
    </row>
    <row r="46" spans="1:10" s="102" customFormat="1" ht="22.5" x14ac:dyDescent="0.15">
      <c r="A46" s="291"/>
      <c r="B46" s="293"/>
      <c r="C46" s="208" t="s">
        <v>142</v>
      </c>
      <c r="D46" s="218" t="s">
        <v>166</v>
      </c>
      <c r="E46" s="90"/>
      <c r="F46" s="90"/>
      <c r="G46" s="90"/>
      <c r="I46" s="90"/>
      <c r="J46" s="90"/>
    </row>
    <row r="47" spans="1:10" s="102" customFormat="1" ht="12" x14ac:dyDescent="0.15">
      <c r="A47" s="105"/>
      <c r="B47" s="106"/>
      <c r="C47" s="107"/>
      <c r="D47" s="108"/>
      <c r="E47" s="90"/>
      <c r="F47" s="90"/>
      <c r="G47" s="90"/>
      <c r="I47" s="90"/>
      <c r="J47" s="90"/>
    </row>
    <row r="48" spans="1:10" s="102" customFormat="1" ht="12" x14ac:dyDescent="0.15">
      <c r="A48" s="305" t="s">
        <v>169</v>
      </c>
      <c r="B48" s="306"/>
      <c r="C48" s="306"/>
      <c r="D48" s="307"/>
    </row>
    <row r="49" spans="1:4" s="102" customFormat="1" ht="12" x14ac:dyDescent="0.15">
      <c r="A49" s="100" t="s">
        <v>41</v>
      </c>
      <c r="B49" s="104" t="s">
        <v>42</v>
      </c>
      <c r="C49" s="287" t="s">
        <v>43</v>
      </c>
      <c r="D49" s="288"/>
    </row>
    <row r="50" spans="1:4" s="102" customFormat="1" ht="12" x14ac:dyDescent="0.15">
      <c r="A50" s="300" t="s">
        <v>218</v>
      </c>
      <c r="B50" s="301" t="s">
        <v>170</v>
      </c>
      <c r="C50" s="206" t="s">
        <v>110</v>
      </c>
      <c r="D50" s="203" t="s">
        <v>237</v>
      </c>
    </row>
    <row r="51" spans="1:4" s="102" customFormat="1" ht="12" x14ac:dyDescent="0.15">
      <c r="A51" s="300"/>
      <c r="B51" s="302"/>
      <c r="C51" s="207" t="s">
        <v>171</v>
      </c>
      <c r="D51" s="111" t="s">
        <v>238</v>
      </c>
    </row>
    <row r="52" spans="1:4" s="102" customFormat="1" ht="24" x14ac:dyDescent="0.15">
      <c r="A52" s="300"/>
      <c r="B52" s="302"/>
      <c r="C52" s="207" t="s">
        <v>172</v>
      </c>
      <c r="D52" s="109" t="s">
        <v>239</v>
      </c>
    </row>
    <row r="53" spans="1:4" s="102" customFormat="1" ht="24" x14ac:dyDescent="0.15">
      <c r="A53" s="300"/>
      <c r="B53" s="303"/>
      <c r="C53" s="207" t="s">
        <v>139</v>
      </c>
      <c r="D53" s="109" t="s">
        <v>240</v>
      </c>
    </row>
    <row r="54" spans="1:4" s="102" customFormat="1" ht="24" x14ac:dyDescent="0.15">
      <c r="A54" s="300"/>
      <c r="B54" s="303"/>
      <c r="C54" s="207" t="s">
        <v>139</v>
      </c>
      <c r="D54" s="109" t="s">
        <v>241</v>
      </c>
    </row>
    <row r="55" spans="1:4" s="102" customFormat="1" ht="22.5" x14ac:dyDescent="0.15">
      <c r="A55" s="300"/>
      <c r="B55" s="302"/>
      <c r="C55" s="207" t="s">
        <v>168</v>
      </c>
      <c r="D55" s="111" t="s">
        <v>242</v>
      </c>
    </row>
    <row r="56" spans="1:4" s="102" customFormat="1" ht="24" x14ac:dyDescent="0.15">
      <c r="A56" s="300"/>
      <c r="B56" s="302"/>
      <c r="C56" s="207" t="s">
        <v>171</v>
      </c>
      <c r="D56" s="109" t="s">
        <v>243</v>
      </c>
    </row>
    <row r="57" spans="1:4" s="102" customFormat="1" ht="22.5" x14ac:dyDescent="0.15">
      <c r="A57" s="300"/>
      <c r="B57" s="301" t="s">
        <v>173</v>
      </c>
      <c r="C57" s="206" t="s">
        <v>110</v>
      </c>
      <c r="D57" s="203" t="s">
        <v>244</v>
      </c>
    </row>
    <row r="58" spans="1:4" s="102" customFormat="1" ht="12" x14ac:dyDescent="0.15">
      <c r="A58" s="300"/>
      <c r="B58" s="302"/>
      <c r="C58" s="207" t="s">
        <v>110</v>
      </c>
      <c r="D58" s="204" t="s">
        <v>245</v>
      </c>
    </row>
    <row r="59" spans="1:4" s="102" customFormat="1" ht="12" x14ac:dyDescent="0.15">
      <c r="A59" s="300"/>
      <c r="B59" s="302"/>
      <c r="C59" s="207" t="s">
        <v>110</v>
      </c>
      <c r="D59" s="111" t="s">
        <v>247</v>
      </c>
    </row>
    <row r="60" spans="1:4" s="102" customFormat="1" ht="12" x14ac:dyDescent="0.15">
      <c r="A60" s="300"/>
      <c r="B60" s="302"/>
      <c r="C60" s="207" t="s">
        <v>110</v>
      </c>
      <c r="D60" s="111" t="s">
        <v>248</v>
      </c>
    </row>
    <row r="61" spans="1:4" s="102" customFormat="1" ht="22.5" x14ac:dyDescent="0.15">
      <c r="A61" s="300"/>
      <c r="B61" s="302"/>
      <c r="C61" s="207" t="s">
        <v>110</v>
      </c>
      <c r="D61" s="111" t="s">
        <v>249</v>
      </c>
    </row>
    <row r="62" spans="1:4" s="102" customFormat="1" ht="22.5" x14ac:dyDescent="0.15">
      <c r="A62" s="300"/>
      <c r="B62" s="302"/>
      <c r="C62" s="207" t="s">
        <v>110</v>
      </c>
      <c r="D62" s="111" t="s">
        <v>250</v>
      </c>
    </row>
    <row r="63" spans="1:4" s="102" customFormat="1" ht="22.5" x14ac:dyDescent="0.15">
      <c r="A63" s="300"/>
      <c r="B63" s="302"/>
      <c r="C63" s="207" t="s">
        <v>167</v>
      </c>
      <c r="D63" s="111" t="s">
        <v>251</v>
      </c>
    </row>
    <row r="64" spans="1:4" s="102" customFormat="1" ht="12" x14ac:dyDescent="0.15">
      <c r="A64" s="300"/>
      <c r="B64" s="302"/>
      <c r="C64" s="207" t="s">
        <v>142</v>
      </c>
      <c r="D64" s="110" t="s">
        <v>252</v>
      </c>
    </row>
    <row r="65" spans="1:6" s="102" customFormat="1" ht="22.5" x14ac:dyDescent="0.15">
      <c r="A65" s="300"/>
      <c r="B65" s="302"/>
      <c r="C65" s="207" t="s">
        <v>142</v>
      </c>
      <c r="D65" s="111" t="s">
        <v>253</v>
      </c>
    </row>
    <row r="66" spans="1:6" s="102" customFormat="1" ht="12" x14ac:dyDescent="0.15">
      <c r="A66" s="300"/>
      <c r="B66" s="301" t="s">
        <v>174</v>
      </c>
      <c r="C66" s="206" t="s">
        <v>110</v>
      </c>
      <c r="D66" s="203" t="s">
        <v>254</v>
      </c>
    </row>
    <row r="67" spans="1:6" s="102" customFormat="1" ht="22.5" x14ac:dyDescent="0.15">
      <c r="A67" s="300"/>
      <c r="B67" s="302"/>
      <c r="C67" s="207" t="s">
        <v>110</v>
      </c>
      <c r="D67" s="111" t="s">
        <v>255</v>
      </c>
    </row>
    <row r="68" spans="1:6" s="102" customFormat="1" ht="12" x14ac:dyDescent="0.15">
      <c r="A68" s="300"/>
      <c r="B68" s="302"/>
      <c r="C68" s="207" t="s">
        <v>110</v>
      </c>
      <c r="D68" s="111" t="s">
        <v>305</v>
      </c>
    </row>
    <row r="69" spans="1:6" s="102" customFormat="1" ht="24" x14ac:dyDescent="0.15">
      <c r="A69" s="300"/>
      <c r="B69" s="302"/>
      <c r="C69" s="207" t="s">
        <v>110</v>
      </c>
      <c r="D69" s="109" t="s">
        <v>256</v>
      </c>
    </row>
    <row r="70" spans="1:6" s="102" customFormat="1" ht="22.5" x14ac:dyDescent="0.15">
      <c r="A70" s="300"/>
      <c r="B70" s="302"/>
      <c r="C70" s="207" t="s">
        <v>110</v>
      </c>
      <c r="D70" s="111" t="s">
        <v>257</v>
      </c>
    </row>
    <row r="71" spans="1:6" s="102" customFormat="1" ht="12" x14ac:dyDescent="0.15">
      <c r="A71" s="300"/>
      <c r="B71" s="304"/>
      <c r="C71" s="208" t="s">
        <v>175</v>
      </c>
      <c r="D71" s="205" t="s">
        <v>258</v>
      </c>
    </row>
    <row r="72" spans="1:6" ht="13.5" customHeight="1" x14ac:dyDescent="0.15">
      <c r="A72" s="112" t="s">
        <v>12</v>
      </c>
      <c r="B72" s="112" t="s">
        <v>28</v>
      </c>
      <c r="C72" s="308" t="s">
        <v>0</v>
      </c>
      <c r="D72" s="309"/>
      <c r="E72" s="113"/>
      <c r="F72" s="113"/>
    </row>
    <row r="73" spans="1:6" x14ac:dyDescent="0.15">
      <c r="A73" s="310" t="s">
        <v>260</v>
      </c>
      <c r="B73" s="313" t="s">
        <v>170</v>
      </c>
      <c r="C73" s="227" t="s">
        <v>176</v>
      </c>
      <c r="D73" s="223" t="s">
        <v>261</v>
      </c>
      <c r="E73" s="114"/>
      <c r="F73" s="114"/>
    </row>
    <row r="74" spans="1:6" x14ac:dyDescent="0.15">
      <c r="A74" s="311"/>
      <c r="B74" s="314"/>
      <c r="C74" s="228" t="s">
        <v>176</v>
      </c>
      <c r="D74" s="224" t="s">
        <v>262</v>
      </c>
      <c r="E74" s="114"/>
      <c r="F74" s="114"/>
    </row>
    <row r="75" spans="1:6" s="115" customFormat="1" ht="22.5" x14ac:dyDescent="0.15">
      <c r="A75" s="311"/>
      <c r="B75" s="314"/>
      <c r="C75" s="228" t="s">
        <v>177</v>
      </c>
      <c r="D75" s="226" t="s">
        <v>263</v>
      </c>
      <c r="E75" s="113"/>
      <c r="F75" s="113"/>
    </row>
    <row r="76" spans="1:6" ht="22.5" x14ac:dyDescent="0.15">
      <c r="A76" s="311"/>
      <c r="B76" s="314"/>
      <c r="C76" s="228" t="s">
        <v>139</v>
      </c>
      <c r="D76" s="232" t="s">
        <v>264</v>
      </c>
      <c r="E76" s="113"/>
      <c r="F76" s="113"/>
    </row>
    <row r="77" spans="1:6" x14ac:dyDescent="0.15">
      <c r="A77" s="312"/>
      <c r="B77" s="315"/>
      <c r="C77" s="228" t="s">
        <v>246</v>
      </c>
      <c r="D77" s="232" t="s">
        <v>265</v>
      </c>
      <c r="E77" s="113"/>
      <c r="F77" s="113"/>
    </row>
    <row r="78" spans="1:6" ht="22.5" x14ac:dyDescent="0.15">
      <c r="A78" s="311"/>
      <c r="B78" s="311"/>
      <c r="C78" s="228" t="s">
        <v>172</v>
      </c>
      <c r="D78" s="232" t="s">
        <v>266</v>
      </c>
      <c r="E78" s="113"/>
      <c r="F78" s="113"/>
    </row>
    <row r="79" spans="1:6" ht="22.5" x14ac:dyDescent="0.15">
      <c r="A79" s="311"/>
      <c r="B79" s="316" t="s">
        <v>178</v>
      </c>
      <c r="C79" s="227" t="s">
        <v>139</v>
      </c>
      <c r="D79" s="230" t="s">
        <v>224</v>
      </c>
      <c r="E79" s="116"/>
      <c r="F79" s="116"/>
    </row>
    <row r="80" spans="1:6" ht="22.5" x14ac:dyDescent="0.15">
      <c r="A80" s="311"/>
      <c r="B80" s="314"/>
      <c r="C80" s="228" t="s">
        <v>179</v>
      </c>
      <c r="D80" s="231" t="s">
        <v>267</v>
      </c>
      <c r="E80" s="113"/>
      <c r="F80" s="113"/>
    </row>
    <row r="81" spans="1:6" x14ac:dyDescent="0.15">
      <c r="A81" s="311"/>
      <c r="B81" s="314"/>
      <c r="C81" s="228" t="s">
        <v>168</v>
      </c>
      <c r="D81" s="226" t="s">
        <v>268</v>
      </c>
      <c r="E81" s="114"/>
      <c r="F81" s="114"/>
    </row>
    <row r="82" spans="1:6" x14ac:dyDescent="0.15">
      <c r="A82" s="312"/>
      <c r="B82" s="315"/>
      <c r="C82" s="228" t="s">
        <v>139</v>
      </c>
      <c r="D82" s="232" t="s">
        <v>269</v>
      </c>
      <c r="E82" s="114"/>
      <c r="F82" s="114"/>
    </row>
    <row r="83" spans="1:6" ht="22.5" x14ac:dyDescent="0.15">
      <c r="A83" s="312"/>
      <c r="B83" s="315"/>
      <c r="C83" s="228" t="s">
        <v>176</v>
      </c>
      <c r="D83" s="232" t="s">
        <v>270</v>
      </c>
      <c r="E83" s="114"/>
      <c r="F83" s="114"/>
    </row>
    <row r="84" spans="1:6" x14ac:dyDescent="0.15">
      <c r="A84" s="312"/>
      <c r="B84" s="315"/>
      <c r="C84" s="228" t="s">
        <v>139</v>
      </c>
      <c r="D84" s="232" t="s">
        <v>271</v>
      </c>
      <c r="E84" s="114"/>
      <c r="F84" s="114"/>
    </row>
    <row r="85" spans="1:6" x14ac:dyDescent="0.15">
      <c r="A85" s="312"/>
      <c r="B85" s="315"/>
      <c r="C85" s="228" t="s">
        <v>139</v>
      </c>
      <c r="D85" s="232" t="s">
        <v>272</v>
      </c>
      <c r="E85" s="114"/>
      <c r="F85" s="114"/>
    </row>
    <row r="86" spans="1:6" x14ac:dyDescent="0.15">
      <c r="A86" s="311"/>
      <c r="B86" s="314"/>
      <c r="C86" s="228" t="s">
        <v>172</v>
      </c>
      <c r="D86" s="232" t="s">
        <v>273</v>
      </c>
      <c r="E86" s="114"/>
      <c r="F86" s="114"/>
    </row>
    <row r="87" spans="1:6" ht="22.5" x14ac:dyDescent="0.15">
      <c r="A87" s="311"/>
      <c r="B87" s="314"/>
      <c r="C87" s="228" t="s">
        <v>180</v>
      </c>
      <c r="D87" s="224" t="s">
        <v>274</v>
      </c>
      <c r="E87" s="114"/>
      <c r="F87" s="114"/>
    </row>
    <row r="88" spans="1:6" x14ac:dyDescent="0.15">
      <c r="A88" s="311"/>
      <c r="B88" s="314"/>
      <c r="C88" s="228" t="s">
        <v>181</v>
      </c>
      <c r="D88" s="232" t="s">
        <v>275</v>
      </c>
      <c r="E88" s="114"/>
      <c r="F88" s="114"/>
    </row>
    <row r="89" spans="1:6" ht="22.5" x14ac:dyDescent="0.15">
      <c r="A89" s="311"/>
      <c r="B89" s="314"/>
      <c r="C89" s="228" t="s">
        <v>181</v>
      </c>
      <c r="D89" s="233" t="s">
        <v>276</v>
      </c>
      <c r="E89" s="117"/>
      <c r="F89" s="117"/>
    </row>
    <row r="90" spans="1:6" ht="22.5" x14ac:dyDescent="0.15">
      <c r="A90" s="311"/>
      <c r="B90" s="314"/>
      <c r="C90" s="228" t="s">
        <v>159</v>
      </c>
      <c r="D90" s="234" t="s">
        <v>277</v>
      </c>
      <c r="E90" s="114"/>
      <c r="F90" s="114"/>
    </row>
    <row r="91" spans="1:6" x14ac:dyDescent="0.15">
      <c r="A91" s="311"/>
      <c r="B91" s="316" t="s">
        <v>182</v>
      </c>
      <c r="C91" s="227" t="s">
        <v>176</v>
      </c>
      <c r="D91" s="225" t="s">
        <v>278</v>
      </c>
      <c r="E91" s="114"/>
      <c r="F91" s="114"/>
    </row>
    <row r="92" spans="1:6" x14ac:dyDescent="0.15">
      <c r="A92" s="311"/>
      <c r="B92" s="317"/>
      <c r="C92" s="228" t="s">
        <v>179</v>
      </c>
      <c r="D92" s="226" t="s">
        <v>306</v>
      </c>
      <c r="E92" s="116"/>
      <c r="F92" s="116"/>
    </row>
    <row r="93" spans="1:6" x14ac:dyDescent="0.15">
      <c r="A93" s="311"/>
      <c r="B93" s="314"/>
      <c r="C93" s="228" t="s">
        <v>172</v>
      </c>
      <c r="D93" s="226" t="s">
        <v>279</v>
      </c>
      <c r="E93" s="113"/>
      <c r="F93" s="113"/>
    </row>
    <row r="94" spans="1:6" ht="22.5" x14ac:dyDescent="0.15">
      <c r="A94" s="311"/>
      <c r="B94" s="314"/>
      <c r="C94" s="228" t="s">
        <v>172</v>
      </c>
      <c r="D94" s="226" t="s">
        <v>307</v>
      </c>
      <c r="E94" s="114"/>
      <c r="F94" s="114"/>
    </row>
    <row r="95" spans="1:6" x14ac:dyDescent="0.15">
      <c r="A95" s="311"/>
      <c r="B95" s="314"/>
      <c r="C95" s="228" t="s">
        <v>172</v>
      </c>
      <c r="D95" s="226" t="s">
        <v>280</v>
      </c>
      <c r="E95" s="114"/>
      <c r="F95" s="114"/>
    </row>
    <row r="96" spans="1:6" x14ac:dyDescent="0.15">
      <c r="A96" s="293"/>
      <c r="B96" s="318"/>
      <c r="C96" s="229" t="s">
        <v>183</v>
      </c>
      <c r="D96" s="235" t="s">
        <v>281</v>
      </c>
      <c r="E96" s="116"/>
      <c r="F96" s="116"/>
    </row>
    <row r="97" spans="1:6" ht="13.5" customHeight="1" x14ac:dyDescent="0.15">
      <c r="A97" s="112" t="s">
        <v>188</v>
      </c>
      <c r="B97" s="112" t="s">
        <v>28</v>
      </c>
      <c r="C97" s="308" t="s">
        <v>0</v>
      </c>
      <c r="D97" s="309"/>
      <c r="E97" s="113"/>
      <c r="F97" s="113"/>
    </row>
    <row r="98" spans="1:6" ht="18" customHeight="1" x14ac:dyDescent="0.15">
      <c r="A98" s="319" t="s">
        <v>219</v>
      </c>
      <c r="B98" s="319" t="s">
        <v>184</v>
      </c>
      <c r="C98" s="227" t="s">
        <v>172</v>
      </c>
      <c r="D98" s="237" t="s">
        <v>283</v>
      </c>
      <c r="E98" s="114"/>
      <c r="F98" s="114"/>
    </row>
    <row r="99" spans="1:6" ht="15" customHeight="1" x14ac:dyDescent="0.15">
      <c r="A99" s="320"/>
      <c r="B99" s="320"/>
      <c r="C99" s="228" t="s">
        <v>172</v>
      </c>
      <c r="D99" s="238" t="s">
        <v>284</v>
      </c>
      <c r="E99" s="114"/>
      <c r="F99" s="114"/>
    </row>
    <row r="100" spans="1:6" ht="27" customHeight="1" x14ac:dyDescent="0.15">
      <c r="A100" s="320"/>
      <c r="B100" s="322"/>
      <c r="C100" s="228" t="s">
        <v>176</v>
      </c>
      <c r="D100" s="231" t="s">
        <v>285</v>
      </c>
      <c r="E100" s="114"/>
      <c r="F100" s="114"/>
    </row>
    <row r="101" spans="1:6" ht="17.25" customHeight="1" x14ac:dyDescent="0.15">
      <c r="A101" s="320"/>
      <c r="B101" s="322"/>
      <c r="C101" s="228" t="s">
        <v>176</v>
      </c>
      <c r="D101" s="238" t="s">
        <v>286</v>
      </c>
      <c r="E101" s="114"/>
      <c r="F101" s="114"/>
    </row>
    <row r="102" spans="1:6" ht="25.5" customHeight="1" x14ac:dyDescent="0.15">
      <c r="A102" s="321"/>
      <c r="B102" s="323"/>
      <c r="C102" s="228" t="s">
        <v>176</v>
      </c>
      <c r="D102" s="238" t="s">
        <v>287</v>
      </c>
      <c r="E102" s="114"/>
      <c r="F102" s="114"/>
    </row>
    <row r="103" spans="1:6" ht="14.25" customHeight="1" x14ac:dyDescent="0.15">
      <c r="A103" s="321"/>
      <c r="B103" s="323"/>
      <c r="C103" s="228" t="s">
        <v>176</v>
      </c>
      <c r="D103" s="238" t="s">
        <v>288</v>
      </c>
      <c r="E103" s="114"/>
      <c r="F103" s="114"/>
    </row>
    <row r="104" spans="1:6" ht="27.75" customHeight="1" x14ac:dyDescent="0.15">
      <c r="A104" s="320"/>
      <c r="B104" s="324"/>
      <c r="C104" s="228" t="s">
        <v>187</v>
      </c>
      <c r="D104" s="238" t="s">
        <v>289</v>
      </c>
      <c r="E104" s="114"/>
      <c r="F104" s="114"/>
    </row>
    <row r="105" spans="1:6" ht="31.5" customHeight="1" x14ac:dyDescent="0.15">
      <c r="A105" s="320"/>
      <c r="B105" s="319" t="s">
        <v>185</v>
      </c>
      <c r="C105" s="227" t="s">
        <v>176</v>
      </c>
      <c r="D105" s="237" t="s">
        <v>290</v>
      </c>
      <c r="E105" s="114"/>
      <c r="F105" s="114"/>
    </row>
    <row r="106" spans="1:6" ht="16.5" customHeight="1" x14ac:dyDescent="0.15">
      <c r="A106" s="320"/>
      <c r="B106" s="320"/>
      <c r="C106" s="228" t="s">
        <v>172</v>
      </c>
      <c r="D106" s="238" t="s">
        <v>291</v>
      </c>
      <c r="E106" s="114"/>
      <c r="F106" s="114"/>
    </row>
    <row r="107" spans="1:6" ht="24.75" customHeight="1" x14ac:dyDescent="0.15">
      <c r="A107" s="320"/>
      <c r="B107" s="320"/>
      <c r="C107" s="228" t="s">
        <v>172</v>
      </c>
      <c r="D107" s="238" t="s">
        <v>308</v>
      </c>
      <c r="E107" s="114"/>
      <c r="F107" s="114"/>
    </row>
    <row r="108" spans="1:6" ht="18" customHeight="1" x14ac:dyDescent="0.15">
      <c r="A108" s="311"/>
      <c r="B108" s="322"/>
      <c r="C108" s="228" t="s">
        <v>176</v>
      </c>
      <c r="D108" s="194" t="s">
        <v>292</v>
      </c>
      <c r="E108" s="114"/>
      <c r="F108" s="114"/>
    </row>
    <row r="109" spans="1:6" ht="16.5" customHeight="1" x14ac:dyDescent="0.15">
      <c r="A109" s="311"/>
      <c r="B109" s="322"/>
      <c r="C109" s="228" t="s">
        <v>172</v>
      </c>
      <c r="D109" s="194" t="s">
        <v>293</v>
      </c>
      <c r="E109" s="114"/>
      <c r="F109" s="114"/>
    </row>
    <row r="110" spans="1:6" ht="25.5" customHeight="1" x14ac:dyDescent="0.15">
      <c r="A110" s="311"/>
      <c r="B110" s="322"/>
      <c r="C110" s="228" t="s">
        <v>139</v>
      </c>
      <c r="D110" s="236" t="s">
        <v>297</v>
      </c>
      <c r="E110" s="114"/>
      <c r="F110" s="114"/>
    </row>
    <row r="111" spans="1:6" ht="27.75" customHeight="1" x14ac:dyDescent="0.15">
      <c r="A111" s="311"/>
      <c r="B111" s="322"/>
      <c r="C111" s="228" t="s">
        <v>183</v>
      </c>
      <c r="D111" s="194" t="s">
        <v>294</v>
      </c>
      <c r="E111" s="114"/>
      <c r="F111" s="114"/>
    </row>
    <row r="112" spans="1:6" ht="18.75" customHeight="1" x14ac:dyDescent="0.15">
      <c r="A112" s="311"/>
      <c r="B112" s="322"/>
      <c r="C112" s="228" t="s">
        <v>142</v>
      </c>
      <c r="D112" s="231" t="s">
        <v>295</v>
      </c>
      <c r="E112" s="114"/>
      <c r="F112" s="114"/>
    </row>
    <row r="113" spans="1:6" ht="24.75" customHeight="1" x14ac:dyDescent="0.15">
      <c r="A113" s="311"/>
      <c r="B113" s="325"/>
      <c r="C113" s="228" t="s">
        <v>142</v>
      </c>
      <c r="D113" s="194" t="s">
        <v>296</v>
      </c>
      <c r="E113" s="114"/>
      <c r="F113" s="114"/>
    </row>
    <row r="114" spans="1:6" ht="25.5" customHeight="1" x14ac:dyDescent="0.15">
      <c r="A114" s="311"/>
      <c r="B114" s="319" t="s">
        <v>186</v>
      </c>
      <c r="C114" s="227" t="s">
        <v>139</v>
      </c>
      <c r="D114" s="237" t="s">
        <v>298</v>
      </c>
      <c r="E114" s="116"/>
      <c r="F114" s="116"/>
    </row>
    <row r="115" spans="1:6" ht="13.5" customHeight="1" x14ac:dyDescent="0.15">
      <c r="A115" s="311"/>
      <c r="B115" s="320"/>
      <c r="C115" s="228" t="s">
        <v>176</v>
      </c>
      <c r="D115" s="238" t="s">
        <v>299</v>
      </c>
      <c r="E115" s="116"/>
      <c r="F115" s="116"/>
    </row>
    <row r="116" spans="1:6" ht="25.5" customHeight="1" x14ac:dyDescent="0.15">
      <c r="A116" s="311"/>
      <c r="B116" s="320"/>
      <c r="C116" s="228" t="s">
        <v>172</v>
      </c>
      <c r="D116" s="238" t="s">
        <v>300</v>
      </c>
      <c r="E116" s="113"/>
      <c r="F116" s="113"/>
    </row>
    <row r="117" spans="1:6" ht="15.75" customHeight="1" x14ac:dyDescent="0.15">
      <c r="A117" s="312"/>
      <c r="B117" s="321"/>
      <c r="C117" s="228" t="s">
        <v>139</v>
      </c>
      <c r="D117" s="238" t="s">
        <v>301</v>
      </c>
      <c r="E117" s="113"/>
      <c r="F117" s="113"/>
    </row>
    <row r="118" spans="1:6" ht="18" customHeight="1" x14ac:dyDescent="0.15">
      <c r="A118" s="311"/>
      <c r="B118" s="322"/>
      <c r="C118" s="228" t="s">
        <v>176</v>
      </c>
      <c r="D118" s="238" t="s">
        <v>302</v>
      </c>
      <c r="E118" s="114"/>
      <c r="F118" s="114"/>
    </row>
    <row r="119" spans="1:6" ht="13.5" customHeight="1" x14ac:dyDescent="0.15">
      <c r="A119" s="293"/>
      <c r="B119" s="324"/>
      <c r="C119" s="229" t="s">
        <v>142</v>
      </c>
      <c r="D119" s="239" t="s">
        <v>303</v>
      </c>
      <c r="E119" s="116"/>
      <c r="F119" s="116"/>
    </row>
  </sheetData>
  <mergeCells count="33">
    <mergeCell ref="C97:D97"/>
    <mergeCell ref="A98:A119"/>
    <mergeCell ref="B98:B104"/>
    <mergeCell ref="B105:B113"/>
    <mergeCell ref="B114:B119"/>
    <mergeCell ref="C72:D72"/>
    <mergeCell ref="A73:A96"/>
    <mergeCell ref="B73:B78"/>
    <mergeCell ref="B79:B90"/>
    <mergeCell ref="B91:B96"/>
    <mergeCell ref="A50:A71"/>
    <mergeCell ref="B50:B56"/>
    <mergeCell ref="B57:B65"/>
    <mergeCell ref="B66:B71"/>
    <mergeCell ref="A38:A46"/>
    <mergeCell ref="B38:B41"/>
    <mergeCell ref="B42:B46"/>
    <mergeCell ref="A48:D48"/>
    <mergeCell ref="C49:D49"/>
    <mergeCell ref="A16:A27"/>
    <mergeCell ref="B16:B19"/>
    <mergeCell ref="B20:B24"/>
    <mergeCell ref="B25:B27"/>
    <mergeCell ref="A28:A37"/>
    <mergeCell ref="B28:B33"/>
    <mergeCell ref="B34:B37"/>
    <mergeCell ref="A1:D1"/>
    <mergeCell ref="A3:D3"/>
    <mergeCell ref="C4:D4"/>
    <mergeCell ref="A5:A15"/>
    <mergeCell ref="B5:B8"/>
    <mergeCell ref="B9:B12"/>
    <mergeCell ref="B13:B15"/>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oddFooter>&amp;C&amp;P / &amp;N &amp;R&amp;"ＭＳ Ｐゴシック,標準"（&amp;"ARIAL,標準"C&amp;"ＭＳ Ｐゴシック,標準"）厚生労働省</oddFooter>
  </headerFooter>
  <rowBreaks count="2" manualBreakCount="2">
    <brk id="71" max="3" man="1"/>
    <brk id="9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4"/>
  <sheetViews>
    <sheetView showGridLines="0" view="pageBreakPreview" topLeftCell="B1" zoomScale="85" zoomScaleNormal="85" zoomScaleSheetLayoutView="85" workbookViewId="0">
      <selection activeCell="E14" sqref="E14:K14"/>
    </sheetView>
  </sheetViews>
  <sheetFormatPr defaultColWidth="2.625" defaultRowHeight="13.5" x14ac:dyDescent="0.15"/>
  <cols>
    <col min="1" max="1" width="0.75" style="118" customWidth="1"/>
    <col min="2" max="2" width="3.25" style="118" customWidth="1"/>
    <col min="3" max="4" width="4.5" style="118" customWidth="1"/>
    <col min="5" max="5" width="13.25" style="118" customWidth="1"/>
    <col min="6" max="8" width="7.25" style="118" customWidth="1"/>
    <col min="9" max="20" width="2.625" style="118" customWidth="1"/>
    <col min="21" max="21" width="2.75" style="118" customWidth="1"/>
    <col min="22" max="256" width="2.625" style="118"/>
    <col min="257" max="257" width="0.75" style="118" customWidth="1"/>
    <col min="258" max="258" width="3.25" style="118" customWidth="1"/>
    <col min="259" max="260" width="4.5" style="118" customWidth="1"/>
    <col min="261" max="261" width="13.25" style="118" customWidth="1"/>
    <col min="262" max="264" width="7.25" style="118" customWidth="1"/>
    <col min="265" max="276" width="2.625" style="118" customWidth="1"/>
    <col min="277" max="277" width="2.75" style="118" customWidth="1"/>
    <col min="278" max="512" width="2.625" style="118"/>
    <col min="513" max="513" width="0.75" style="118" customWidth="1"/>
    <col min="514" max="514" width="3.25" style="118" customWidth="1"/>
    <col min="515" max="516" width="4.5" style="118" customWidth="1"/>
    <col min="517" max="517" width="13.25" style="118" customWidth="1"/>
    <col min="518" max="520" width="7.25" style="118" customWidth="1"/>
    <col min="521" max="532" width="2.625" style="118" customWidth="1"/>
    <col min="533" max="533" width="2.75" style="118" customWidth="1"/>
    <col min="534" max="768" width="2.625" style="118"/>
    <col min="769" max="769" width="0.75" style="118" customWidth="1"/>
    <col min="770" max="770" width="3.25" style="118" customWidth="1"/>
    <col min="771" max="772" width="4.5" style="118" customWidth="1"/>
    <col min="773" max="773" width="13.25" style="118" customWidth="1"/>
    <col min="774" max="776" width="7.25" style="118" customWidth="1"/>
    <col min="777" max="788" width="2.625" style="118" customWidth="1"/>
    <col min="789" max="789" width="2.75" style="118" customWidth="1"/>
    <col min="790" max="1024" width="2.625" style="118"/>
    <col min="1025" max="1025" width="0.75" style="118" customWidth="1"/>
    <col min="1026" max="1026" width="3.25" style="118" customWidth="1"/>
    <col min="1027" max="1028" width="4.5" style="118" customWidth="1"/>
    <col min="1029" max="1029" width="13.25" style="118" customWidth="1"/>
    <col min="1030" max="1032" width="7.25" style="118" customWidth="1"/>
    <col min="1033" max="1044" width="2.625" style="118" customWidth="1"/>
    <col min="1045" max="1045" width="2.75" style="118" customWidth="1"/>
    <col min="1046" max="1280" width="2.625" style="118"/>
    <col min="1281" max="1281" width="0.75" style="118" customWidth="1"/>
    <col min="1282" max="1282" width="3.25" style="118" customWidth="1"/>
    <col min="1283" max="1284" width="4.5" style="118" customWidth="1"/>
    <col min="1285" max="1285" width="13.25" style="118" customWidth="1"/>
    <col min="1286" max="1288" width="7.25" style="118" customWidth="1"/>
    <col min="1289" max="1300" width="2.625" style="118" customWidth="1"/>
    <col min="1301" max="1301" width="2.75" style="118" customWidth="1"/>
    <col min="1302" max="1536" width="2.625" style="118"/>
    <col min="1537" max="1537" width="0.75" style="118" customWidth="1"/>
    <col min="1538" max="1538" width="3.25" style="118" customWidth="1"/>
    <col min="1539" max="1540" width="4.5" style="118" customWidth="1"/>
    <col min="1541" max="1541" width="13.25" style="118" customWidth="1"/>
    <col min="1542" max="1544" width="7.25" style="118" customWidth="1"/>
    <col min="1545" max="1556" width="2.625" style="118" customWidth="1"/>
    <col min="1557" max="1557" width="2.75" style="118" customWidth="1"/>
    <col min="1558" max="1792" width="2.625" style="118"/>
    <col min="1793" max="1793" width="0.75" style="118" customWidth="1"/>
    <col min="1794" max="1794" width="3.25" style="118" customWidth="1"/>
    <col min="1795" max="1796" width="4.5" style="118" customWidth="1"/>
    <col min="1797" max="1797" width="13.25" style="118" customWidth="1"/>
    <col min="1798" max="1800" width="7.25" style="118" customWidth="1"/>
    <col min="1801" max="1812" width="2.625" style="118" customWidth="1"/>
    <col min="1813" max="1813" width="2.75" style="118" customWidth="1"/>
    <col min="1814" max="2048" width="2.625" style="118"/>
    <col min="2049" max="2049" width="0.75" style="118" customWidth="1"/>
    <col min="2050" max="2050" width="3.25" style="118" customWidth="1"/>
    <col min="2051" max="2052" width="4.5" style="118" customWidth="1"/>
    <col min="2053" max="2053" width="13.25" style="118" customWidth="1"/>
    <col min="2054" max="2056" width="7.25" style="118" customWidth="1"/>
    <col min="2057" max="2068" width="2.625" style="118" customWidth="1"/>
    <col min="2069" max="2069" width="2.75" style="118" customWidth="1"/>
    <col min="2070" max="2304" width="2.625" style="118"/>
    <col min="2305" max="2305" width="0.75" style="118" customWidth="1"/>
    <col min="2306" max="2306" width="3.25" style="118" customWidth="1"/>
    <col min="2307" max="2308" width="4.5" style="118" customWidth="1"/>
    <col min="2309" max="2309" width="13.25" style="118" customWidth="1"/>
    <col min="2310" max="2312" width="7.25" style="118" customWidth="1"/>
    <col min="2313" max="2324" width="2.625" style="118" customWidth="1"/>
    <col min="2325" max="2325" width="2.75" style="118" customWidth="1"/>
    <col min="2326" max="2560" width="2.625" style="118"/>
    <col min="2561" max="2561" width="0.75" style="118" customWidth="1"/>
    <col min="2562" max="2562" width="3.25" style="118" customWidth="1"/>
    <col min="2563" max="2564" width="4.5" style="118" customWidth="1"/>
    <col min="2565" max="2565" width="13.25" style="118" customWidth="1"/>
    <col min="2566" max="2568" width="7.25" style="118" customWidth="1"/>
    <col min="2569" max="2580" width="2.625" style="118" customWidth="1"/>
    <col min="2581" max="2581" width="2.75" style="118" customWidth="1"/>
    <col min="2582" max="2816" width="2.625" style="118"/>
    <col min="2817" max="2817" width="0.75" style="118" customWidth="1"/>
    <col min="2818" max="2818" width="3.25" style="118" customWidth="1"/>
    <col min="2819" max="2820" width="4.5" style="118" customWidth="1"/>
    <col min="2821" max="2821" width="13.25" style="118" customWidth="1"/>
    <col min="2822" max="2824" width="7.25" style="118" customWidth="1"/>
    <col min="2825" max="2836" width="2.625" style="118" customWidth="1"/>
    <col min="2837" max="2837" width="2.75" style="118" customWidth="1"/>
    <col min="2838" max="3072" width="2.625" style="118"/>
    <col min="3073" max="3073" width="0.75" style="118" customWidth="1"/>
    <col min="3074" max="3074" width="3.25" style="118" customWidth="1"/>
    <col min="3075" max="3076" width="4.5" style="118" customWidth="1"/>
    <col min="3077" max="3077" width="13.25" style="118" customWidth="1"/>
    <col min="3078" max="3080" width="7.25" style="118" customWidth="1"/>
    <col min="3081" max="3092" width="2.625" style="118" customWidth="1"/>
    <col min="3093" max="3093" width="2.75" style="118" customWidth="1"/>
    <col min="3094" max="3328" width="2.625" style="118"/>
    <col min="3329" max="3329" width="0.75" style="118" customWidth="1"/>
    <col min="3330" max="3330" width="3.25" style="118" customWidth="1"/>
    <col min="3331" max="3332" width="4.5" style="118" customWidth="1"/>
    <col min="3333" max="3333" width="13.25" style="118" customWidth="1"/>
    <col min="3334" max="3336" width="7.25" style="118" customWidth="1"/>
    <col min="3337" max="3348" width="2.625" style="118" customWidth="1"/>
    <col min="3349" max="3349" width="2.75" style="118" customWidth="1"/>
    <col min="3350" max="3584" width="2.625" style="118"/>
    <col min="3585" max="3585" width="0.75" style="118" customWidth="1"/>
    <col min="3586" max="3586" width="3.25" style="118" customWidth="1"/>
    <col min="3587" max="3588" width="4.5" style="118" customWidth="1"/>
    <col min="3589" max="3589" width="13.25" style="118" customWidth="1"/>
    <col min="3590" max="3592" width="7.25" style="118" customWidth="1"/>
    <col min="3593" max="3604" width="2.625" style="118" customWidth="1"/>
    <col min="3605" max="3605" width="2.75" style="118" customWidth="1"/>
    <col min="3606" max="3840" width="2.625" style="118"/>
    <col min="3841" max="3841" width="0.75" style="118" customWidth="1"/>
    <col min="3842" max="3842" width="3.25" style="118" customWidth="1"/>
    <col min="3843" max="3844" width="4.5" style="118" customWidth="1"/>
    <col min="3845" max="3845" width="13.25" style="118" customWidth="1"/>
    <col min="3846" max="3848" width="7.25" style="118" customWidth="1"/>
    <col min="3849" max="3860" width="2.625" style="118" customWidth="1"/>
    <col min="3861" max="3861" width="2.75" style="118" customWidth="1"/>
    <col min="3862" max="4096" width="2.625" style="118"/>
    <col min="4097" max="4097" width="0.75" style="118" customWidth="1"/>
    <col min="4098" max="4098" width="3.25" style="118" customWidth="1"/>
    <col min="4099" max="4100" width="4.5" style="118" customWidth="1"/>
    <col min="4101" max="4101" width="13.25" style="118" customWidth="1"/>
    <col min="4102" max="4104" width="7.25" style="118" customWidth="1"/>
    <col min="4105" max="4116" width="2.625" style="118" customWidth="1"/>
    <col min="4117" max="4117" width="2.75" style="118" customWidth="1"/>
    <col min="4118" max="4352" width="2.625" style="118"/>
    <col min="4353" max="4353" width="0.75" style="118" customWidth="1"/>
    <col min="4354" max="4354" width="3.25" style="118" customWidth="1"/>
    <col min="4355" max="4356" width="4.5" style="118" customWidth="1"/>
    <col min="4357" max="4357" width="13.25" style="118" customWidth="1"/>
    <col min="4358" max="4360" width="7.25" style="118" customWidth="1"/>
    <col min="4361" max="4372" width="2.625" style="118" customWidth="1"/>
    <col min="4373" max="4373" width="2.75" style="118" customWidth="1"/>
    <col min="4374" max="4608" width="2.625" style="118"/>
    <col min="4609" max="4609" width="0.75" style="118" customWidth="1"/>
    <col min="4610" max="4610" width="3.25" style="118" customWidth="1"/>
    <col min="4611" max="4612" width="4.5" style="118" customWidth="1"/>
    <col min="4613" max="4613" width="13.25" style="118" customWidth="1"/>
    <col min="4614" max="4616" width="7.25" style="118" customWidth="1"/>
    <col min="4617" max="4628" width="2.625" style="118" customWidth="1"/>
    <col min="4629" max="4629" width="2.75" style="118" customWidth="1"/>
    <col min="4630" max="4864" width="2.625" style="118"/>
    <col min="4865" max="4865" width="0.75" style="118" customWidth="1"/>
    <col min="4866" max="4866" width="3.25" style="118" customWidth="1"/>
    <col min="4867" max="4868" width="4.5" style="118" customWidth="1"/>
    <col min="4869" max="4869" width="13.25" style="118" customWidth="1"/>
    <col min="4870" max="4872" width="7.25" style="118" customWidth="1"/>
    <col min="4873" max="4884" width="2.625" style="118" customWidth="1"/>
    <col min="4885" max="4885" width="2.75" style="118" customWidth="1"/>
    <col min="4886" max="5120" width="2.625" style="118"/>
    <col min="5121" max="5121" width="0.75" style="118" customWidth="1"/>
    <col min="5122" max="5122" width="3.25" style="118" customWidth="1"/>
    <col min="5123" max="5124" width="4.5" style="118" customWidth="1"/>
    <col min="5125" max="5125" width="13.25" style="118" customWidth="1"/>
    <col min="5126" max="5128" width="7.25" style="118" customWidth="1"/>
    <col min="5129" max="5140" width="2.625" style="118" customWidth="1"/>
    <col min="5141" max="5141" width="2.75" style="118" customWidth="1"/>
    <col min="5142" max="5376" width="2.625" style="118"/>
    <col min="5377" max="5377" width="0.75" style="118" customWidth="1"/>
    <col min="5378" max="5378" width="3.25" style="118" customWidth="1"/>
    <col min="5379" max="5380" width="4.5" style="118" customWidth="1"/>
    <col min="5381" max="5381" width="13.25" style="118" customWidth="1"/>
    <col min="5382" max="5384" width="7.25" style="118" customWidth="1"/>
    <col min="5385" max="5396" width="2.625" style="118" customWidth="1"/>
    <col min="5397" max="5397" width="2.75" style="118" customWidth="1"/>
    <col min="5398" max="5632" width="2.625" style="118"/>
    <col min="5633" max="5633" width="0.75" style="118" customWidth="1"/>
    <col min="5634" max="5634" width="3.25" style="118" customWidth="1"/>
    <col min="5635" max="5636" width="4.5" style="118" customWidth="1"/>
    <col min="5637" max="5637" width="13.25" style="118" customWidth="1"/>
    <col min="5638" max="5640" width="7.25" style="118" customWidth="1"/>
    <col min="5641" max="5652" width="2.625" style="118" customWidth="1"/>
    <col min="5653" max="5653" width="2.75" style="118" customWidth="1"/>
    <col min="5654" max="5888" width="2.625" style="118"/>
    <col min="5889" max="5889" width="0.75" style="118" customWidth="1"/>
    <col min="5890" max="5890" width="3.25" style="118" customWidth="1"/>
    <col min="5891" max="5892" width="4.5" style="118" customWidth="1"/>
    <col min="5893" max="5893" width="13.25" style="118" customWidth="1"/>
    <col min="5894" max="5896" width="7.25" style="118" customWidth="1"/>
    <col min="5897" max="5908" width="2.625" style="118" customWidth="1"/>
    <col min="5909" max="5909" width="2.75" style="118" customWidth="1"/>
    <col min="5910" max="6144" width="2.625" style="118"/>
    <col min="6145" max="6145" width="0.75" style="118" customWidth="1"/>
    <col min="6146" max="6146" width="3.25" style="118" customWidth="1"/>
    <col min="6147" max="6148" width="4.5" style="118" customWidth="1"/>
    <col min="6149" max="6149" width="13.25" style="118" customWidth="1"/>
    <col min="6150" max="6152" width="7.25" style="118" customWidth="1"/>
    <col min="6153" max="6164" width="2.625" style="118" customWidth="1"/>
    <col min="6165" max="6165" width="2.75" style="118" customWidth="1"/>
    <col min="6166" max="6400" width="2.625" style="118"/>
    <col min="6401" max="6401" width="0.75" style="118" customWidth="1"/>
    <col min="6402" max="6402" width="3.25" style="118" customWidth="1"/>
    <col min="6403" max="6404" width="4.5" style="118" customWidth="1"/>
    <col min="6405" max="6405" width="13.25" style="118" customWidth="1"/>
    <col min="6406" max="6408" width="7.25" style="118" customWidth="1"/>
    <col min="6409" max="6420" width="2.625" style="118" customWidth="1"/>
    <col min="6421" max="6421" width="2.75" style="118" customWidth="1"/>
    <col min="6422" max="6656" width="2.625" style="118"/>
    <col min="6657" max="6657" width="0.75" style="118" customWidth="1"/>
    <col min="6658" max="6658" width="3.25" style="118" customWidth="1"/>
    <col min="6659" max="6660" width="4.5" style="118" customWidth="1"/>
    <col min="6661" max="6661" width="13.25" style="118" customWidth="1"/>
    <col min="6662" max="6664" width="7.25" style="118" customWidth="1"/>
    <col min="6665" max="6676" width="2.625" style="118" customWidth="1"/>
    <col min="6677" max="6677" width="2.75" style="118" customWidth="1"/>
    <col min="6678" max="6912" width="2.625" style="118"/>
    <col min="6913" max="6913" width="0.75" style="118" customWidth="1"/>
    <col min="6914" max="6914" width="3.25" style="118" customWidth="1"/>
    <col min="6915" max="6916" width="4.5" style="118" customWidth="1"/>
    <col min="6917" max="6917" width="13.25" style="118" customWidth="1"/>
    <col min="6918" max="6920" width="7.25" style="118" customWidth="1"/>
    <col min="6921" max="6932" width="2.625" style="118" customWidth="1"/>
    <col min="6933" max="6933" width="2.75" style="118" customWidth="1"/>
    <col min="6934" max="7168" width="2.625" style="118"/>
    <col min="7169" max="7169" width="0.75" style="118" customWidth="1"/>
    <col min="7170" max="7170" width="3.25" style="118" customWidth="1"/>
    <col min="7171" max="7172" width="4.5" style="118" customWidth="1"/>
    <col min="7173" max="7173" width="13.25" style="118" customWidth="1"/>
    <col min="7174" max="7176" width="7.25" style="118" customWidth="1"/>
    <col min="7177" max="7188" width="2.625" style="118" customWidth="1"/>
    <col min="7189" max="7189" width="2.75" style="118" customWidth="1"/>
    <col min="7190" max="7424" width="2.625" style="118"/>
    <col min="7425" max="7425" width="0.75" style="118" customWidth="1"/>
    <col min="7426" max="7426" width="3.25" style="118" customWidth="1"/>
    <col min="7427" max="7428" width="4.5" style="118" customWidth="1"/>
    <col min="7429" max="7429" width="13.25" style="118" customWidth="1"/>
    <col min="7430" max="7432" width="7.25" style="118" customWidth="1"/>
    <col min="7433" max="7444" width="2.625" style="118" customWidth="1"/>
    <col min="7445" max="7445" width="2.75" style="118" customWidth="1"/>
    <col min="7446" max="7680" width="2.625" style="118"/>
    <col min="7681" max="7681" width="0.75" style="118" customWidth="1"/>
    <col min="7682" max="7682" width="3.25" style="118" customWidth="1"/>
    <col min="7683" max="7684" width="4.5" style="118" customWidth="1"/>
    <col min="7685" max="7685" width="13.25" style="118" customWidth="1"/>
    <col min="7686" max="7688" width="7.25" style="118" customWidth="1"/>
    <col min="7689" max="7700" width="2.625" style="118" customWidth="1"/>
    <col min="7701" max="7701" width="2.75" style="118" customWidth="1"/>
    <col min="7702" max="7936" width="2.625" style="118"/>
    <col min="7937" max="7937" width="0.75" style="118" customWidth="1"/>
    <col min="7938" max="7938" width="3.25" style="118" customWidth="1"/>
    <col min="7939" max="7940" width="4.5" style="118" customWidth="1"/>
    <col min="7941" max="7941" width="13.25" style="118" customWidth="1"/>
    <col min="7942" max="7944" width="7.25" style="118" customWidth="1"/>
    <col min="7945" max="7956" width="2.625" style="118" customWidth="1"/>
    <col min="7957" max="7957" width="2.75" style="118" customWidth="1"/>
    <col min="7958" max="8192" width="2.625" style="118"/>
    <col min="8193" max="8193" width="0.75" style="118" customWidth="1"/>
    <col min="8194" max="8194" width="3.25" style="118" customWidth="1"/>
    <col min="8195" max="8196" width="4.5" style="118" customWidth="1"/>
    <col min="8197" max="8197" width="13.25" style="118" customWidth="1"/>
    <col min="8198" max="8200" width="7.25" style="118" customWidth="1"/>
    <col min="8201" max="8212" width="2.625" style="118" customWidth="1"/>
    <col min="8213" max="8213" width="2.75" style="118" customWidth="1"/>
    <col min="8214" max="8448" width="2.625" style="118"/>
    <col min="8449" max="8449" width="0.75" style="118" customWidth="1"/>
    <col min="8450" max="8450" width="3.25" style="118" customWidth="1"/>
    <col min="8451" max="8452" width="4.5" style="118" customWidth="1"/>
    <col min="8453" max="8453" width="13.25" style="118" customWidth="1"/>
    <col min="8454" max="8456" width="7.25" style="118" customWidth="1"/>
    <col min="8457" max="8468" width="2.625" style="118" customWidth="1"/>
    <col min="8469" max="8469" width="2.75" style="118" customWidth="1"/>
    <col min="8470" max="8704" width="2.625" style="118"/>
    <col min="8705" max="8705" width="0.75" style="118" customWidth="1"/>
    <col min="8706" max="8706" width="3.25" style="118" customWidth="1"/>
    <col min="8707" max="8708" width="4.5" style="118" customWidth="1"/>
    <col min="8709" max="8709" width="13.25" style="118" customWidth="1"/>
    <col min="8710" max="8712" width="7.25" style="118" customWidth="1"/>
    <col min="8713" max="8724" width="2.625" style="118" customWidth="1"/>
    <col min="8725" max="8725" width="2.75" style="118" customWidth="1"/>
    <col min="8726" max="8960" width="2.625" style="118"/>
    <col min="8961" max="8961" width="0.75" style="118" customWidth="1"/>
    <col min="8962" max="8962" width="3.25" style="118" customWidth="1"/>
    <col min="8963" max="8964" width="4.5" style="118" customWidth="1"/>
    <col min="8965" max="8965" width="13.25" style="118" customWidth="1"/>
    <col min="8966" max="8968" width="7.25" style="118" customWidth="1"/>
    <col min="8969" max="8980" width="2.625" style="118" customWidth="1"/>
    <col min="8981" max="8981" width="2.75" style="118" customWidth="1"/>
    <col min="8982" max="9216" width="2.625" style="118"/>
    <col min="9217" max="9217" width="0.75" style="118" customWidth="1"/>
    <col min="9218" max="9218" width="3.25" style="118" customWidth="1"/>
    <col min="9219" max="9220" width="4.5" style="118" customWidth="1"/>
    <col min="9221" max="9221" width="13.25" style="118" customWidth="1"/>
    <col min="9222" max="9224" width="7.25" style="118" customWidth="1"/>
    <col min="9225" max="9236" width="2.625" style="118" customWidth="1"/>
    <col min="9237" max="9237" width="2.75" style="118" customWidth="1"/>
    <col min="9238" max="9472" width="2.625" style="118"/>
    <col min="9473" max="9473" width="0.75" style="118" customWidth="1"/>
    <col min="9474" max="9474" width="3.25" style="118" customWidth="1"/>
    <col min="9475" max="9476" width="4.5" style="118" customWidth="1"/>
    <col min="9477" max="9477" width="13.25" style="118" customWidth="1"/>
    <col min="9478" max="9480" width="7.25" style="118" customWidth="1"/>
    <col min="9481" max="9492" width="2.625" style="118" customWidth="1"/>
    <col min="9493" max="9493" width="2.75" style="118" customWidth="1"/>
    <col min="9494" max="9728" width="2.625" style="118"/>
    <col min="9729" max="9729" width="0.75" style="118" customWidth="1"/>
    <col min="9730" max="9730" width="3.25" style="118" customWidth="1"/>
    <col min="9731" max="9732" width="4.5" style="118" customWidth="1"/>
    <col min="9733" max="9733" width="13.25" style="118" customWidth="1"/>
    <col min="9734" max="9736" width="7.25" style="118" customWidth="1"/>
    <col min="9737" max="9748" width="2.625" style="118" customWidth="1"/>
    <col min="9749" max="9749" width="2.75" style="118" customWidth="1"/>
    <col min="9750" max="9984" width="2.625" style="118"/>
    <col min="9985" max="9985" width="0.75" style="118" customWidth="1"/>
    <col min="9986" max="9986" width="3.25" style="118" customWidth="1"/>
    <col min="9987" max="9988" width="4.5" style="118" customWidth="1"/>
    <col min="9989" max="9989" width="13.25" style="118" customWidth="1"/>
    <col min="9990" max="9992" width="7.25" style="118" customWidth="1"/>
    <col min="9993" max="10004" width="2.625" style="118" customWidth="1"/>
    <col min="10005" max="10005" width="2.75" style="118" customWidth="1"/>
    <col min="10006" max="10240" width="2.625" style="118"/>
    <col min="10241" max="10241" width="0.75" style="118" customWidth="1"/>
    <col min="10242" max="10242" width="3.25" style="118" customWidth="1"/>
    <col min="10243" max="10244" width="4.5" style="118" customWidth="1"/>
    <col min="10245" max="10245" width="13.25" style="118" customWidth="1"/>
    <col min="10246" max="10248" width="7.25" style="118" customWidth="1"/>
    <col min="10249" max="10260" width="2.625" style="118" customWidth="1"/>
    <col min="10261" max="10261" width="2.75" style="118" customWidth="1"/>
    <col min="10262" max="10496" width="2.625" style="118"/>
    <col min="10497" max="10497" width="0.75" style="118" customWidth="1"/>
    <col min="10498" max="10498" width="3.25" style="118" customWidth="1"/>
    <col min="10499" max="10500" width="4.5" style="118" customWidth="1"/>
    <col min="10501" max="10501" width="13.25" style="118" customWidth="1"/>
    <col min="10502" max="10504" width="7.25" style="118" customWidth="1"/>
    <col min="10505" max="10516" width="2.625" style="118" customWidth="1"/>
    <col min="10517" max="10517" width="2.75" style="118" customWidth="1"/>
    <col min="10518" max="10752" width="2.625" style="118"/>
    <col min="10753" max="10753" width="0.75" style="118" customWidth="1"/>
    <col min="10754" max="10754" width="3.25" style="118" customWidth="1"/>
    <col min="10755" max="10756" width="4.5" style="118" customWidth="1"/>
    <col min="10757" max="10757" width="13.25" style="118" customWidth="1"/>
    <col min="10758" max="10760" width="7.25" style="118" customWidth="1"/>
    <col min="10761" max="10772" width="2.625" style="118" customWidth="1"/>
    <col min="10773" max="10773" width="2.75" style="118" customWidth="1"/>
    <col min="10774" max="11008" width="2.625" style="118"/>
    <col min="11009" max="11009" width="0.75" style="118" customWidth="1"/>
    <col min="11010" max="11010" width="3.25" style="118" customWidth="1"/>
    <col min="11011" max="11012" width="4.5" style="118" customWidth="1"/>
    <col min="11013" max="11013" width="13.25" style="118" customWidth="1"/>
    <col min="11014" max="11016" width="7.25" style="118" customWidth="1"/>
    <col min="11017" max="11028" width="2.625" style="118" customWidth="1"/>
    <col min="11029" max="11029" width="2.75" style="118" customWidth="1"/>
    <col min="11030" max="11264" width="2.625" style="118"/>
    <col min="11265" max="11265" width="0.75" style="118" customWidth="1"/>
    <col min="11266" max="11266" width="3.25" style="118" customWidth="1"/>
    <col min="11267" max="11268" width="4.5" style="118" customWidth="1"/>
    <col min="11269" max="11269" width="13.25" style="118" customWidth="1"/>
    <col min="11270" max="11272" width="7.25" style="118" customWidth="1"/>
    <col min="11273" max="11284" width="2.625" style="118" customWidth="1"/>
    <col min="11285" max="11285" width="2.75" style="118" customWidth="1"/>
    <col min="11286" max="11520" width="2.625" style="118"/>
    <col min="11521" max="11521" width="0.75" style="118" customWidth="1"/>
    <col min="11522" max="11522" width="3.25" style="118" customWidth="1"/>
    <col min="11523" max="11524" width="4.5" style="118" customWidth="1"/>
    <col min="11525" max="11525" width="13.25" style="118" customWidth="1"/>
    <col min="11526" max="11528" width="7.25" style="118" customWidth="1"/>
    <col min="11529" max="11540" width="2.625" style="118" customWidth="1"/>
    <col min="11541" max="11541" width="2.75" style="118" customWidth="1"/>
    <col min="11542" max="11776" width="2.625" style="118"/>
    <col min="11777" max="11777" width="0.75" style="118" customWidth="1"/>
    <col min="11778" max="11778" width="3.25" style="118" customWidth="1"/>
    <col min="11779" max="11780" width="4.5" style="118" customWidth="1"/>
    <col min="11781" max="11781" width="13.25" style="118" customWidth="1"/>
    <col min="11782" max="11784" width="7.25" style="118" customWidth="1"/>
    <col min="11785" max="11796" width="2.625" style="118" customWidth="1"/>
    <col min="11797" max="11797" width="2.75" style="118" customWidth="1"/>
    <col min="11798" max="12032" width="2.625" style="118"/>
    <col min="12033" max="12033" width="0.75" style="118" customWidth="1"/>
    <col min="12034" max="12034" width="3.25" style="118" customWidth="1"/>
    <col min="12035" max="12036" width="4.5" style="118" customWidth="1"/>
    <col min="12037" max="12037" width="13.25" style="118" customWidth="1"/>
    <col min="12038" max="12040" width="7.25" style="118" customWidth="1"/>
    <col min="12041" max="12052" width="2.625" style="118" customWidth="1"/>
    <col min="12053" max="12053" width="2.75" style="118" customWidth="1"/>
    <col min="12054" max="12288" width="2.625" style="118"/>
    <col min="12289" max="12289" width="0.75" style="118" customWidth="1"/>
    <col min="12290" max="12290" width="3.25" style="118" customWidth="1"/>
    <col min="12291" max="12292" width="4.5" style="118" customWidth="1"/>
    <col min="12293" max="12293" width="13.25" style="118" customWidth="1"/>
    <col min="12294" max="12296" width="7.25" style="118" customWidth="1"/>
    <col min="12297" max="12308" width="2.625" style="118" customWidth="1"/>
    <col min="12309" max="12309" width="2.75" style="118" customWidth="1"/>
    <col min="12310" max="12544" width="2.625" style="118"/>
    <col min="12545" max="12545" width="0.75" style="118" customWidth="1"/>
    <col min="12546" max="12546" width="3.25" style="118" customWidth="1"/>
    <col min="12547" max="12548" width="4.5" style="118" customWidth="1"/>
    <col min="12549" max="12549" width="13.25" style="118" customWidth="1"/>
    <col min="12550" max="12552" width="7.25" style="118" customWidth="1"/>
    <col min="12553" max="12564" width="2.625" style="118" customWidth="1"/>
    <col min="12565" max="12565" width="2.75" style="118" customWidth="1"/>
    <col min="12566" max="12800" width="2.625" style="118"/>
    <col min="12801" max="12801" width="0.75" style="118" customWidth="1"/>
    <col min="12802" max="12802" width="3.25" style="118" customWidth="1"/>
    <col min="12803" max="12804" width="4.5" style="118" customWidth="1"/>
    <col min="12805" max="12805" width="13.25" style="118" customWidth="1"/>
    <col min="12806" max="12808" width="7.25" style="118" customWidth="1"/>
    <col min="12809" max="12820" width="2.625" style="118" customWidth="1"/>
    <col min="12821" max="12821" width="2.75" style="118" customWidth="1"/>
    <col min="12822" max="13056" width="2.625" style="118"/>
    <col min="13057" max="13057" width="0.75" style="118" customWidth="1"/>
    <col min="13058" max="13058" width="3.25" style="118" customWidth="1"/>
    <col min="13059" max="13060" width="4.5" style="118" customWidth="1"/>
    <col min="13061" max="13061" width="13.25" style="118" customWidth="1"/>
    <col min="13062" max="13064" width="7.25" style="118" customWidth="1"/>
    <col min="13065" max="13076" width="2.625" style="118" customWidth="1"/>
    <col min="13077" max="13077" width="2.75" style="118" customWidth="1"/>
    <col min="13078" max="13312" width="2.625" style="118"/>
    <col min="13313" max="13313" width="0.75" style="118" customWidth="1"/>
    <col min="13314" max="13314" width="3.25" style="118" customWidth="1"/>
    <col min="13315" max="13316" width="4.5" style="118" customWidth="1"/>
    <col min="13317" max="13317" width="13.25" style="118" customWidth="1"/>
    <col min="13318" max="13320" width="7.25" style="118" customWidth="1"/>
    <col min="13321" max="13332" width="2.625" style="118" customWidth="1"/>
    <col min="13333" max="13333" width="2.75" style="118" customWidth="1"/>
    <col min="13334" max="13568" width="2.625" style="118"/>
    <col min="13569" max="13569" width="0.75" style="118" customWidth="1"/>
    <col min="13570" max="13570" width="3.25" style="118" customWidth="1"/>
    <col min="13571" max="13572" width="4.5" style="118" customWidth="1"/>
    <col min="13573" max="13573" width="13.25" style="118" customWidth="1"/>
    <col min="13574" max="13576" width="7.25" style="118" customWidth="1"/>
    <col min="13577" max="13588" width="2.625" style="118" customWidth="1"/>
    <col min="13589" max="13589" width="2.75" style="118" customWidth="1"/>
    <col min="13590" max="13824" width="2.625" style="118"/>
    <col min="13825" max="13825" width="0.75" style="118" customWidth="1"/>
    <col min="13826" max="13826" width="3.25" style="118" customWidth="1"/>
    <col min="13827" max="13828" width="4.5" style="118" customWidth="1"/>
    <col min="13829" max="13829" width="13.25" style="118" customWidth="1"/>
    <col min="13830" max="13832" width="7.25" style="118" customWidth="1"/>
    <col min="13833" max="13844" width="2.625" style="118" customWidth="1"/>
    <col min="13845" max="13845" width="2.75" style="118" customWidth="1"/>
    <col min="13846" max="14080" width="2.625" style="118"/>
    <col min="14081" max="14081" width="0.75" style="118" customWidth="1"/>
    <col min="14082" max="14082" width="3.25" style="118" customWidth="1"/>
    <col min="14083" max="14084" width="4.5" style="118" customWidth="1"/>
    <col min="14085" max="14085" width="13.25" style="118" customWidth="1"/>
    <col min="14086" max="14088" width="7.25" style="118" customWidth="1"/>
    <col min="14089" max="14100" width="2.625" style="118" customWidth="1"/>
    <col min="14101" max="14101" width="2.75" style="118" customWidth="1"/>
    <col min="14102" max="14336" width="2.625" style="118"/>
    <col min="14337" max="14337" width="0.75" style="118" customWidth="1"/>
    <col min="14338" max="14338" width="3.25" style="118" customWidth="1"/>
    <col min="14339" max="14340" width="4.5" style="118" customWidth="1"/>
    <col min="14341" max="14341" width="13.25" style="118" customWidth="1"/>
    <col min="14342" max="14344" width="7.25" style="118" customWidth="1"/>
    <col min="14345" max="14356" width="2.625" style="118" customWidth="1"/>
    <col min="14357" max="14357" width="2.75" style="118" customWidth="1"/>
    <col min="14358" max="14592" width="2.625" style="118"/>
    <col min="14593" max="14593" width="0.75" style="118" customWidth="1"/>
    <col min="14594" max="14594" width="3.25" style="118" customWidth="1"/>
    <col min="14595" max="14596" width="4.5" style="118" customWidth="1"/>
    <col min="14597" max="14597" width="13.25" style="118" customWidth="1"/>
    <col min="14598" max="14600" width="7.25" style="118" customWidth="1"/>
    <col min="14601" max="14612" width="2.625" style="118" customWidth="1"/>
    <col min="14613" max="14613" width="2.75" style="118" customWidth="1"/>
    <col min="14614" max="14848" width="2.625" style="118"/>
    <col min="14849" max="14849" width="0.75" style="118" customWidth="1"/>
    <col min="14850" max="14850" width="3.25" style="118" customWidth="1"/>
    <col min="14851" max="14852" width="4.5" style="118" customWidth="1"/>
    <col min="14853" max="14853" width="13.25" style="118" customWidth="1"/>
    <col min="14854" max="14856" width="7.25" style="118" customWidth="1"/>
    <col min="14857" max="14868" width="2.625" style="118" customWidth="1"/>
    <col min="14869" max="14869" width="2.75" style="118" customWidth="1"/>
    <col min="14870" max="15104" width="2.625" style="118"/>
    <col min="15105" max="15105" width="0.75" style="118" customWidth="1"/>
    <col min="15106" max="15106" width="3.25" style="118" customWidth="1"/>
    <col min="15107" max="15108" width="4.5" style="118" customWidth="1"/>
    <col min="15109" max="15109" width="13.25" style="118" customWidth="1"/>
    <col min="15110" max="15112" width="7.25" style="118" customWidth="1"/>
    <col min="15113" max="15124" width="2.625" style="118" customWidth="1"/>
    <col min="15125" max="15125" width="2.75" style="118" customWidth="1"/>
    <col min="15126" max="15360" width="2.625" style="118"/>
    <col min="15361" max="15361" width="0.75" style="118" customWidth="1"/>
    <col min="15362" max="15362" width="3.25" style="118" customWidth="1"/>
    <col min="15363" max="15364" width="4.5" style="118" customWidth="1"/>
    <col min="15365" max="15365" width="13.25" style="118" customWidth="1"/>
    <col min="15366" max="15368" width="7.25" style="118" customWidth="1"/>
    <col min="15369" max="15380" width="2.625" style="118" customWidth="1"/>
    <col min="15381" max="15381" width="2.75" style="118" customWidth="1"/>
    <col min="15382" max="15616" width="2.625" style="118"/>
    <col min="15617" max="15617" width="0.75" style="118" customWidth="1"/>
    <col min="15618" max="15618" width="3.25" style="118" customWidth="1"/>
    <col min="15619" max="15620" width="4.5" style="118" customWidth="1"/>
    <col min="15621" max="15621" width="13.25" style="118" customWidth="1"/>
    <col min="15622" max="15624" width="7.25" style="118" customWidth="1"/>
    <col min="15625" max="15636" width="2.625" style="118" customWidth="1"/>
    <col min="15637" max="15637" width="2.75" style="118" customWidth="1"/>
    <col min="15638" max="15872" width="2.625" style="118"/>
    <col min="15873" max="15873" width="0.75" style="118" customWidth="1"/>
    <col min="15874" max="15874" width="3.25" style="118" customWidth="1"/>
    <col min="15875" max="15876" width="4.5" style="118" customWidth="1"/>
    <col min="15877" max="15877" width="13.25" style="118" customWidth="1"/>
    <col min="15878" max="15880" width="7.25" style="118" customWidth="1"/>
    <col min="15881" max="15892" width="2.625" style="118" customWidth="1"/>
    <col min="15893" max="15893" width="2.75" style="118" customWidth="1"/>
    <col min="15894" max="16128" width="2.625" style="118"/>
    <col min="16129" max="16129" width="0.75" style="118" customWidth="1"/>
    <col min="16130" max="16130" width="3.25" style="118" customWidth="1"/>
    <col min="16131" max="16132" width="4.5" style="118" customWidth="1"/>
    <col min="16133" max="16133" width="13.25" style="118" customWidth="1"/>
    <col min="16134" max="16136" width="7.25" style="118" customWidth="1"/>
    <col min="16137" max="16148" width="2.625" style="118" customWidth="1"/>
    <col min="16149" max="16149" width="2.75" style="118" customWidth="1"/>
    <col min="16150" max="16384" width="2.625" style="118"/>
  </cols>
  <sheetData>
    <row r="1" spans="1:42" ht="3.75" customHeight="1" x14ac:dyDescent="0.15"/>
    <row r="2" spans="1:42" ht="15" customHeight="1" x14ac:dyDescent="0.2">
      <c r="B2" s="333" t="s">
        <v>189</v>
      </c>
      <c r="C2" s="334"/>
      <c r="D2" s="334"/>
      <c r="E2" s="334"/>
      <c r="F2" s="334"/>
      <c r="G2" s="334"/>
      <c r="H2" s="119"/>
      <c r="I2" s="120"/>
      <c r="J2" s="121" t="s">
        <v>190</v>
      </c>
      <c r="K2" s="122"/>
      <c r="L2" s="122"/>
      <c r="M2" s="122"/>
      <c r="N2" s="123"/>
      <c r="O2" s="124"/>
      <c r="P2" s="125"/>
      <c r="Q2" s="125"/>
      <c r="R2" s="125"/>
      <c r="S2" s="125"/>
      <c r="T2" s="125"/>
      <c r="U2" s="125"/>
      <c r="V2" s="125"/>
      <c r="W2" s="125"/>
      <c r="X2" s="125"/>
      <c r="Y2" s="125"/>
      <c r="Z2" s="125"/>
      <c r="AA2" s="125"/>
      <c r="AB2" s="121" t="s">
        <v>191</v>
      </c>
      <c r="AC2" s="126"/>
      <c r="AD2" s="122"/>
      <c r="AE2" s="127"/>
      <c r="AF2" s="123"/>
      <c r="AG2" s="128"/>
      <c r="AH2" s="125"/>
      <c r="AI2" s="125"/>
      <c r="AJ2" s="125"/>
      <c r="AK2" s="125"/>
      <c r="AL2" s="125"/>
      <c r="AM2" s="125"/>
      <c r="AN2" s="125"/>
      <c r="AO2" s="129" t="s">
        <v>192</v>
      </c>
    </row>
    <row r="3" spans="1:42" ht="15" customHeight="1" x14ac:dyDescent="0.2">
      <c r="A3" s="130"/>
      <c r="B3" s="334"/>
      <c r="C3" s="334"/>
      <c r="D3" s="334"/>
      <c r="E3" s="334"/>
      <c r="F3" s="334"/>
      <c r="G3" s="334"/>
      <c r="H3" s="119"/>
      <c r="I3" s="120"/>
      <c r="J3" s="121" t="s">
        <v>33</v>
      </c>
      <c r="K3" s="122"/>
      <c r="L3" s="122"/>
      <c r="M3" s="127"/>
      <c r="N3" s="123"/>
      <c r="O3" s="131"/>
      <c r="P3" s="125"/>
      <c r="Q3" s="125"/>
      <c r="R3" s="125"/>
      <c r="S3" s="132"/>
      <c r="T3" s="121" t="s">
        <v>193</v>
      </c>
      <c r="U3" s="127"/>
      <c r="V3" s="123"/>
      <c r="W3" s="128"/>
      <c r="X3" s="131"/>
      <c r="Y3" s="124"/>
      <c r="Z3" s="124"/>
      <c r="AA3" s="132"/>
      <c r="AB3" s="121" t="s">
        <v>194</v>
      </c>
      <c r="AC3" s="122"/>
      <c r="AD3" s="122"/>
      <c r="AE3" s="122"/>
      <c r="AF3" s="133"/>
      <c r="AG3" s="128"/>
      <c r="AH3" s="125"/>
      <c r="AI3" s="125"/>
      <c r="AJ3" s="125"/>
      <c r="AK3" s="125"/>
      <c r="AL3" s="125"/>
      <c r="AM3" s="125"/>
      <c r="AN3" s="125"/>
      <c r="AO3" s="129" t="s">
        <v>192</v>
      </c>
    </row>
    <row r="4" spans="1:42" ht="15" customHeight="1" x14ac:dyDescent="0.2">
      <c r="B4" s="334"/>
      <c r="C4" s="334"/>
      <c r="D4" s="334"/>
      <c r="E4" s="334"/>
      <c r="F4" s="334"/>
      <c r="G4" s="334"/>
      <c r="H4" s="119"/>
      <c r="J4" s="121" t="s">
        <v>195</v>
      </c>
      <c r="K4" s="122"/>
      <c r="L4" s="122"/>
      <c r="M4" s="122"/>
      <c r="N4" s="133"/>
      <c r="O4" s="124"/>
      <c r="P4" s="124"/>
      <c r="Q4" s="124"/>
      <c r="R4" s="124" t="s">
        <v>196</v>
      </c>
      <c r="S4" s="124"/>
      <c r="T4" s="124"/>
      <c r="U4" s="124" t="s">
        <v>197</v>
      </c>
      <c r="V4" s="125"/>
      <c r="W4" s="125"/>
      <c r="X4" s="124" t="s">
        <v>198</v>
      </c>
      <c r="Y4" s="124"/>
      <c r="Z4" s="125"/>
      <c r="AA4" s="125"/>
      <c r="AB4" s="124" t="s">
        <v>199</v>
      </c>
      <c r="AC4" s="125"/>
      <c r="AD4" s="125"/>
      <c r="AE4" s="124"/>
      <c r="AF4" s="124"/>
      <c r="AG4" s="124" t="s">
        <v>196</v>
      </c>
      <c r="AH4" s="124"/>
      <c r="AI4" s="124" t="s">
        <v>197</v>
      </c>
      <c r="AJ4" s="125"/>
      <c r="AK4" s="125"/>
      <c r="AL4" s="125"/>
      <c r="AM4" s="124" t="s">
        <v>198</v>
      </c>
      <c r="AN4" s="124"/>
      <c r="AO4" s="134"/>
    </row>
    <row r="5" spans="1:42" ht="8.25" customHeight="1" x14ac:dyDescent="0.2">
      <c r="A5" s="135"/>
    </row>
    <row r="6" spans="1:42" ht="15" customHeight="1" x14ac:dyDescent="0.2">
      <c r="B6" s="335" t="s">
        <v>200</v>
      </c>
      <c r="C6" s="336"/>
      <c r="D6" s="336"/>
      <c r="E6" s="336"/>
      <c r="F6" s="336"/>
      <c r="G6" s="336"/>
      <c r="H6" s="336"/>
      <c r="L6" s="136" t="s">
        <v>201</v>
      </c>
      <c r="M6" s="136"/>
      <c r="N6" s="136"/>
      <c r="O6" s="136"/>
      <c r="P6" s="136"/>
      <c r="Q6" s="136"/>
      <c r="R6" s="136"/>
      <c r="S6" s="136"/>
      <c r="T6" s="137"/>
      <c r="U6" s="137"/>
      <c r="V6" s="137"/>
      <c r="W6" s="137"/>
      <c r="X6" s="137"/>
      <c r="Y6" s="137"/>
      <c r="Z6" s="137"/>
      <c r="AA6" s="137"/>
      <c r="AB6" s="137"/>
      <c r="AC6" s="137"/>
      <c r="AD6" s="138"/>
      <c r="AE6" s="138"/>
      <c r="AF6" s="136"/>
      <c r="AG6" s="136"/>
      <c r="AH6" s="136"/>
      <c r="AI6" s="136"/>
      <c r="AJ6" s="136"/>
      <c r="AK6" s="136"/>
      <c r="AL6" s="136"/>
      <c r="AM6" s="136"/>
      <c r="AN6" s="136"/>
      <c r="AO6" s="136"/>
    </row>
    <row r="7" spans="1:42" ht="15" customHeight="1" x14ac:dyDescent="0.2">
      <c r="A7" s="135"/>
      <c r="B7" s="335"/>
      <c r="C7" s="336"/>
      <c r="D7" s="336"/>
      <c r="E7" s="336"/>
      <c r="F7" s="336"/>
      <c r="G7" s="336"/>
      <c r="H7" s="336"/>
      <c r="I7" s="135"/>
      <c r="L7" s="337"/>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9"/>
    </row>
    <row r="8" spans="1:42" ht="54" customHeight="1" x14ac:dyDescent="0.15">
      <c r="B8" s="139"/>
      <c r="C8" s="140"/>
      <c r="D8" s="140"/>
      <c r="E8" s="140"/>
      <c r="F8" s="140"/>
      <c r="G8" s="140"/>
      <c r="H8" s="141"/>
      <c r="L8" s="340"/>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2"/>
    </row>
    <row r="9" spans="1:42" ht="15" customHeight="1" x14ac:dyDescent="0.2">
      <c r="A9" s="135"/>
      <c r="B9" s="142"/>
      <c r="D9" s="135"/>
      <c r="E9" s="135"/>
      <c r="F9" s="135"/>
      <c r="G9" s="135"/>
      <c r="H9" s="143"/>
      <c r="L9" s="340"/>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2"/>
    </row>
    <row r="10" spans="1:42" ht="15" customHeight="1" x14ac:dyDescent="0.2">
      <c r="A10" s="135"/>
      <c r="B10" s="142"/>
      <c r="D10" s="135"/>
      <c r="E10" s="135"/>
      <c r="F10" s="135"/>
      <c r="G10" s="135"/>
      <c r="H10" s="143"/>
      <c r="I10" s="135"/>
      <c r="L10" s="340"/>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2"/>
    </row>
    <row r="11" spans="1:42" ht="15" customHeight="1" x14ac:dyDescent="0.2">
      <c r="A11" s="135"/>
      <c r="B11" s="142"/>
      <c r="D11" s="135"/>
      <c r="E11" s="135"/>
      <c r="F11" s="135"/>
      <c r="G11" s="135"/>
      <c r="H11" s="143"/>
      <c r="I11" s="135"/>
      <c r="L11" s="343"/>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c r="AJ11" s="344"/>
      <c r="AK11" s="344"/>
      <c r="AL11" s="344"/>
      <c r="AM11" s="344"/>
      <c r="AN11" s="344"/>
      <c r="AO11" s="345"/>
    </row>
    <row r="12" spans="1:42" ht="15" customHeight="1" x14ac:dyDescent="0.2">
      <c r="A12" s="135"/>
      <c r="B12" s="142"/>
      <c r="D12" s="135"/>
      <c r="E12" s="135"/>
      <c r="F12" s="135"/>
      <c r="G12" s="135"/>
      <c r="H12" s="143"/>
      <c r="I12" s="135"/>
    </row>
    <row r="13" spans="1:42" ht="15" customHeight="1" x14ac:dyDescent="0.2">
      <c r="A13" s="135"/>
      <c r="B13" s="142"/>
      <c r="D13" s="135"/>
      <c r="E13" s="135"/>
      <c r="F13" s="135"/>
      <c r="G13" s="135"/>
      <c r="H13" s="143"/>
      <c r="I13" s="135"/>
      <c r="L13" s="136" t="s">
        <v>202</v>
      </c>
      <c r="M13" s="137"/>
      <c r="N13" s="137"/>
      <c r="O13" s="137"/>
      <c r="P13" s="137"/>
      <c r="Q13" s="137"/>
      <c r="R13" s="137"/>
      <c r="S13" s="137"/>
      <c r="T13" s="137"/>
      <c r="U13" s="137"/>
      <c r="V13" s="137"/>
      <c r="W13" s="137"/>
      <c r="X13" s="137"/>
      <c r="Y13" s="137"/>
      <c r="AA13" s="137"/>
      <c r="AB13" s="137"/>
      <c r="AC13" s="137"/>
      <c r="AD13" s="138"/>
      <c r="AE13" s="138"/>
      <c r="AF13" s="136"/>
      <c r="AG13" s="136"/>
      <c r="AH13" s="136"/>
      <c r="AI13" s="120" t="s">
        <v>203</v>
      </c>
      <c r="AK13" s="136"/>
      <c r="AL13" s="136"/>
      <c r="AM13" s="136"/>
      <c r="AN13" s="136"/>
      <c r="AO13" s="136"/>
    </row>
    <row r="14" spans="1:42" ht="15" customHeight="1" x14ac:dyDescent="0.2">
      <c r="A14" s="135"/>
      <c r="B14" s="142"/>
      <c r="D14" s="135"/>
      <c r="E14" s="135"/>
      <c r="F14" s="135"/>
      <c r="G14" s="135"/>
      <c r="H14" s="143"/>
      <c r="I14" s="135"/>
      <c r="L14" s="144" t="s">
        <v>41</v>
      </c>
      <c r="M14" s="145"/>
      <c r="N14" s="145"/>
      <c r="O14" s="145"/>
      <c r="P14" s="145"/>
      <c r="Q14" s="146"/>
      <c r="R14" s="146"/>
      <c r="S14" s="146"/>
      <c r="T14" s="146"/>
      <c r="U14" s="147"/>
      <c r="V14" s="346" t="s">
        <v>42</v>
      </c>
      <c r="W14" s="347"/>
      <c r="X14" s="347"/>
      <c r="Y14" s="347"/>
      <c r="Z14" s="347"/>
      <c r="AA14" s="347"/>
      <c r="AB14" s="347"/>
      <c r="AC14" s="347"/>
      <c r="AD14" s="347"/>
      <c r="AE14" s="347"/>
      <c r="AF14" s="347"/>
      <c r="AG14" s="347"/>
      <c r="AH14" s="347"/>
      <c r="AI14" s="348"/>
      <c r="AJ14" s="148" t="s">
        <v>204</v>
      </c>
      <c r="AK14" s="145"/>
      <c r="AL14" s="149"/>
      <c r="AM14" s="144" t="s">
        <v>205</v>
      </c>
      <c r="AN14" s="145"/>
      <c r="AO14" s="149"/>
      <c r="AP14" s="120"/>
    </row>
    <row r="15" spans="1:42" ht="15" customHeight="1" x14ac:dyDescent="0.2">
      <c r="A15" s="135"/>
      <c r="B15" s="142"/>
      <c r="D15" s="135"/>
      <c r="E15" s="135"/>
      <c r="F15" s="135"/>
      <c r="G15" s="135"/>
      <c r="H15" s="143"/>
      <c r="I15" s="135"/>
      <c r="L15" s="150"/>
      <c r="M15" s="151"/>
      <c r="N15" s="151"/>
      <c r="O15" s="151"/>
      <c r="P15" s="151"/>
      <c r="Q15" s="151"/>
      <c r="R15" s="151"/>
      <c r="S15" s="151"/>
      <c r="T15" s="151"/>
      <c r="U15" s="152"/>
      <c r="V15" s="144"/>
      <c r="W15" s="145"/>
      <c r="X15" s="145"/>
      <c r="Y15" s="145"/>
      <c r="Z15" s="145"/>
      <c r="AA15" s="145"/>
      <c r="AB15" s="145"/>
      <c r="AC15" s="145"/>
      <c r="AD15" s="145"/>
      <c r="AE15" s="145"/>
      <c r="AF15" s="145"/>
      <c r="AG15" s="145"/>
      <c r="AH15" s="145"/>
      <c r="AI15" s="149"/>
      <c r="AJ15" s="349"/>
      <c r="AK15" s="350"/>
      <c r="AL15" s="351"/>
      <c r="AM15" s="349"/>
      <c r="AN15" s="350"/>
      <c r="AO15" s="351"/>
    </row>
    <row r="16" spans="1:42" ht="15" customHeight="1" x14ac:dyDescent="0.2">
      <c r="A16" s="135"/>
      <c r="B16" s="142"/>
      <c r="D16" s="135"/>
      <c r="E16" s="135"/>
      <c r="F16" s="135"/>
      <c r="G16" s="135"/>
      <c r="H16" s="143"/>
      <c r="I16" s="135"/>
      <c r="L16" s="150"/>
      <c r="M16" s="151"/>
      <c r="N16" s="151"/>
      <c r="O16" s="151"/>
      <c r="P16" s="151"/>
      <c r="Q16" s="151"/>
      <c r="R16" s="151"/>
      <c r="S16" s="151"/>
      <c r="T16" s="151"/>
      <c r="U16" s="152"/>
      <c r="V16" s="144"/>
      <c r="W16" s="145"/>
      <c r="X16" s="145"/>
      <c r="Y16" s="145"/>
      <c r="Z16" s="145"/>
      <c r="AA16" s="145"/>
      <c r="AB16" s="145"/>
      <c r="AC16" s="145"/>
      <c r="AD16" s="145"/>
      <c r="AE16" s="145"/>
      <c r="AF16" s="145"/>
      <c r="AG16" s="145"/>
      <c r="AH16" s="145"/>
      <c r="AI16" s="149"/>
      <c r="AJ16" s="349"/>
      <c r="AK16" s="350"/>
      <c r="AL16" s="351"/>
      <c r="AM16" s="349"/>
      <c r="AN16" s="350"/>
      <c r="AO16" s="351"/>
    </row>
    <row r="17" spans="1:46" ht="15" customHeight="1" x14ac:dyDescent="0.2">
      <c r="A17" s="135"/>
      <c r="B17" s="142"/>
      <c r="D17" s="135"/>
      <c r="E17" s="135"/>
      <c r="F17" s="135"/>
      <c r="G17" s="135"/>
      <c r="H17" s="143"/>
      <c r="I17" s="135"/>
      <c r="L17" s="150"/>
      <c r="M17" s="151"/>
      <c r="N17" s="151"/>
      <c r="O17" s="151"/>
      <c r="P17" s="151"/>
      <c r="Q17" s="151"/>
      <c r="R17" s="151"/>
      <c r="S17" s="151"/>
      <c r="T17" s="151"/>
      <c r="U17" s="152"/>
      <c r="V17" s="144"/>
      <c r="W17" s="145"/>
      <c r="X17" s="145"/>
      <c r="Y17" s="145"/>
      <c r="Z17" s="145"/>
      <c r="AA17" s="145"/>
      <c r="AB17" s="145"/>
      <c r="AC17" s="145"/>
      <c r="AD17" s="145"/>
      <c r="AE17" s="145"/>
      <c r="AF17" s="145"/>
      <c r="AG17" s="145"/>
      <c r="AH17" s="145"/>
      <c r="AI17" s="149"/>
      <c r="AJ17" s="349"/>
      <c r="AK17" s="350"/>
      <c r="AL17" s="351"/>
      <c r="AM17" s="349"/>
      <c r="AN17" s="350"/>
      <c r="AO17" s="351"/>
    </row>
    <row r="18" spans="1:46" ht="15" customHeight="1" x14ac:dyDescent="0.2">
      <c r="A18" s="135"/>
      <c r="B18" s="153"/>
      <c r="C18" s="135"/>
      <c r="D18" s="135"/>
      <c r="E18" s="135"/>
      <c r="F18" s="135"/>
      <c r="G18" s="135"/>
      <c r="H18" s="143"/>
      <c r="I18" s="135"/>
      <c r="L18" s="150"/>
      <c r="M18" s="151"/>
      <c r="N18" s="151"/>
      <c r="O18" s="151"/>
      <c r="P18" s="151"/>
      <c r="Q18" s="151"/>
      <c r="R18" s="151"/>
      <c r="S18" s="151"/>
      <c r="T18" s="151"/>
      <c r="U18" s="152"/>
      <c r="V18" s="144"/>
      <c r="W18" s="145"/>
      <c r="X18" s="145"/>
      <c r="Y18" s="145"/>
      <c r="Z18" s="145"/>
      <c r="AA18" s="145"/>
      <c r="AB18" s="145"/>
      <c r="AC18" s="145"/>
      <c r="AD18" s="145"/>
      <c r="AE18" s="145"/>
      <c r="AF18" s="145"/>
      <c r="AG18" s="145"/>
      <c r="AH18" s="145"/>
      <c r="AI18" s="149"/>
      <c r="AJ18" s="349"/>
      <c r="AK18" s="350"/>
      <c r="AL18" s="351"/>
      <c r="AM18" s="349"/>
      <c r="AN18" s="350"/>
      <c r="AO18" s="351"/>
    </row>
    <row r="19" spans="1:46" ht="15" customHeight="1" x14ac:dyDescent="0.2">
      <c r="A19" s="135"/>
      <c r="B19" s="153"/>
      <c r="C19" s="135"/>
      <c r="D19" s="135"/>
      <c r="E19" s="135"/>
      <c r="F19" s="135"/>
      <c r="G19" s="135"/>
      <c r="H19" s="143"/>
      <c r="I19" s="135"/>
      <c r="L19" s="150"/>
      <c r="M19" s="151"/>
      <c r="N19" s="151"/>
      <c r="O19" s="151"/>
      <c r="P19" s="151"/>
      <c r="Q19" s="151"/>
      <c r="R19" s="151"/>
      <c r="S19" s="151"/>
      <c r="T19" s="151"/>
      <c r="U19" s="152"/>
      <c r="V19" s="144"/>
      <c r="W19" s="145"/>
      <c r="X19" s="145"/>
      <c r="Y19" s="145"/>
      <c r="Z19" s="145"/>
      <c r="AA19" s="145"/>
      <c r="AB19" s="145"/>
      <c r="AC19" s="145"/>
      <c r="AD19" s="145"/>
      <c r="AE19" s="145"/>
      <c r="AF19" s="145"/>
      <c r="AG19" s="145"/>
      <c r="AH19" s="145"/>
      <c r="AI19" s="149"/>
      <c r="AJ19" s="349"/>
      <c r="AK19" s="350"/>
      <c r="AL19" s="351"/>
      <c r="AM19" s="349"/>
      <c r="AN19" s="350"/>
      <c r="AO19" s="351"/>
    </row>
    <row r="20" spans="1:46" ht="15" customHeight="1" x14ac:dyDescent="0.2">
      <c r="A20" s="135"/>
      <c r="B20" s="154"/>
      <c r="C20" s="155"/>
      <c r="D20" s="156"/>
      <c r="E20" s="156"/>
      <c r="F20" s="156"/>
      <c r="G20" s="156"/>
      <c r="H20" s="157"/>
      <c r="I20" s="135"/>
      <c r="L20" s="150"/>
      <c r="M20" s="151"/>
      <c r="N20" s="151"/>
      <c r="O20" s="151"/>
      <c r="P20" s="151"/>
      <c r="Q20" s="151"/>
      <c r="R20" s="151"/>
      <c r="S20" s="151"/>
      <c r="T20" s="151"/>
      <c r="U20" s="152"/>
      <c r="V20" s="144"/>
      <c r="W20" s="145"/>
      <c r="X20" s="145"/>
      <c r="Y20" s="145"/>
      <c r="Z20" s="145"/>
      <c r="AA20" s="145"/>
      <c r="AB20" s="145"/>
      <c r="AC20" s="145"/>
      <c r="AD20" s="145"/>
      <c r="AE20" s="145"/>
      <c r="AF20" s="145"/>
      <c r="AG20" s="145"/>
      <c r="AH20" s="145"/>
      <c r="AI20" s="149"/>
      <c r="AJ20" s="349"/>
      <c r="AK20" s="350"/>
      <c r="AL20" s="351"/>
      <c r="AM20" s="349"/>
      <c r="AN20" s="350"/>
      <c r="AO20" s="351"/>
      <c r="AT20" s="158"/>
    </row>
    <row r="21" spans="1:46" ht="15" customHeight="1" x14ac:dyDescent="0.2">
      <c r="A21" s="135"/>
      <c r="D21" s="135"/>
      <c r="E21" s="135"/>
      <c r="F21" s="135"/>
      <c r="G21" s="135"/>
      <c r="H21" s="135"/>
      <c r="I21" s="135"/>
      <c r="L21" s="150"/>
      <c r="M21" s="151"/>
      <c r="N21" s="151"/>
      <c r="O21" s="151"/>
      <c r="P21" s="151"/>
      <c r="Q21" s="151"/>
      <c r="R21" s="151"/>
      <c r="S21" s="151"/>
      <c r="T21" s="151"/>
      <c r="U21" s="152"/>
      <c r="V21" s="144"/>
      <c r="W21" s="145"/>
      <c r="X21" s="145"/>
      <c r="Y21" s="145"/>
      <c r="Z21" s="145"/>
      <c r="AA21" s="145"/>
      <c r="AB21" s="145"/>
      <c r="AC21" s="145"/>
      <c r="AD21" s="145"/>
      <c r="AE21" s="145"/>
      <c r="AF21" s="145"/>
      <c r="AG21" s="145"/>
      <c r="AH21" s="145"/>
      <c r="AI21" s="149"/>
      <c r="AJ21" s="349"/>
      <c r="AK21" s="350"/>
      <c r="AL21" s="351"/>
      <c r="AM21" s="349"/>
      <c r="AN21" s="350"/>
      <c r="AO21" s="351"/>
      <c r="AT21" s="158"/>
    </row>
    <row r="22" spans="1:46" ht="15" customHeight="1" x14ac:dyDescent="0.2">
      <c r="A22" s="135"/>
      <c r="B22" s="159" t="s">
        <v>206</v>
      </c>
      <c r="C22" s="160"/>
      <c r="D22" s="161"/>
      <c r="E22" s="161"/>
      <c r="F22" s="161"/>
      <c r="G22" s="161"/>
      <c r="H22" s="162"/>
      <c r="I22" s="135"/>
      <c r="L22" s="136" t="s">
        <v>207</v>
      </c>
      <c r="AT22" s="158"/>
    </row>
    <row r="23" spans="1:46" ht="14.25" customHeight="1" x14ac:dyDescent="0.2">
      <c r="A23" s="135"/>
      <c r="B23" s="352" t="s">
        <v>208</v>
      </c>
      <c r="C23" s="353"/>
      <c r="D23" s="353"/>
      <c r="E23" s="353"/>
      <c r="F23" s="163"/>
      <c r="G23" s="163" t="s">
        <v>209</v>
      </c>
      <c r="H23" s="164" t="s">
        <v>210</v>
      </c>
      <c r="I23" s="135"/>
      <c r="L23" s="144" t="s">
        <v>211</v>
      </c>
      <c r="M23" s="165"/>
      <c r="N23" s="165"/>
      <c r="O23" s="165"/>
      <c r="P23" s="165"/>
      <c r="Q23" s="165"/>
      <c r="R23" s="165"/>
      <c r="S23" s="145"/>
      <c r="T23" s="146"/>
      <c r="U23" s="145"/>
      <c r="V23" s="146"/>
      <c r="W23" s="145"/>
      <c r="X23" s="146"/>
      <c r="Y23" s="145"/>
      <c r="Z23" s="147"/>
      <c r="AA23" s="144" t="s">
        <v>212</v>
      </c>
      <c r="AB23" s="165"/>
      <c r="AC23" s="145"/>
      <c r="AD23" s="145"/>
      <c r="AE23" s="145"/>
      <c r="AF23" s="146"/>
      <c r="AG23" s="146"/>
      <c r="AH23" s="146"/>
      <c r="AI23" s="145"/>
      <c r="AJ23" s="145"/>
      <c r="AK23" s="145"/>
      <c r="AL23" s="145"/>
      <c r="AM23" s="145"/>
      <c r="AN23" s="145"/>
      <c r="AO23" s="149"/>
      <c r="AT23" s="158"/>
    </row>
    <row r="24" spans="1:46" ht="14.25" customHeight="1" x14ac:dyDescent="0.2">
      <c r="A24" s="135"/>
      <c r="B24" s="354"/>
      <c r="C24" s="355"/>
      <c r="D24" s="355"/>
      <c r="E24" s="355"/>
      <c r="F24" s="166"/>
      <c r="G24" s="166" t="s">
        <v>213</v>
      </c>
      <c r="H24" s="167" t="s">
        <v>214</v>
      </c>
      <c r="I24" s="135"/>
      <c r="L24" s="356"/>
      <c r="M24" s="357"/>
      <c r="N24" s="357"/>
      <c r="O24" s="357"/>
      <c r="P24" s="357"/>
      <c r="Q24" s="357"/>
      <c r="R24" s="357"/>
      <c r="S24" s="357"/>
      <c r="T24" s="357"/>
      <c r="U24" s="357"/>
      <c r="V24" s="357"/>
      <c r="W24" s="357"/>
      <c r="X24" s="357"/>
      <c r="Y24" s="357"/>
      <c r="Z24" s="358"/>
      <c r="AA24" s="356"/>
      <c r="AB24" s="357"/>
      <c r="AC24" s="357"/>
      <c r="AD24" s="357"/>
      <c r="AE24" s="357"/>
      <c r="AF24" s="357"/>
      <c r="AG24" s="357"/>
      <c r="AH24" s="357"/>
      <c r="AI24" s="357"/>
      <c r="AJ24" s="357"/>
      <c r="AK24" s="357"/>
      <c r="AL24" s="357"/>
      <c r="AM24" s="357"/>
      <c r="AN24" s="357"/>
      <c r="AO24" s="358"/>
      <c r="AT24" s="158"/>
    </row>
    <row r="25" spans="1:46" ht="15" customHeight="1" x14ac:dyDescent="0.2">
      <c r="A25" s="135"/>
      <c r="B25" s="168" t="str">
        <f>職業能力評価シート!B7</f>
        <v>ビジネス知識の習得</v>
      </c>
      <c r="C25" s="169"/>
      <c r="D25" s="170"/>
      <c r="E25" s="170"/>
      <c r="F25" s="171"/>
      <c r="G25" s="171">
        <f>AVERAGE(職業能力評価シート!J7:J9)</f>
        <v>0</v>
      </c>
      <c r="H25" s="172">
        <f>AVERAGE(職業能力評価シート!K7:K9)</f>
        <v>0</v>
      </c>
      <c r="I25" s="135"/>
      <c r="L25" s="359"/>
      <c r="M25" s="360"/>
      <c r="N25" s="360"/>
      <c r="O25" s="360"/>
      <c r="P25" s="360"/>
      <c r="Q25" s="360"/>
      <c r="R25" s="360"/>
      <c r="S25" s="360"/>
      <c r="T25" s="360"/>
      <c r="U25" s="360"/>
      <c r="V25" s="360"/>
      <c r="W25" s="360"/>
      <c r="X25" s="360"/>
      <c r="Y25" s="360"/>
      <c r="Z25" s="361"/>
      <c r="AA25" s="359"/>
      <c r="AB25" s="360"/>
      <c r="AC25" s="360"/>
      <c r="AD25" s="360"/>
      <c r="AE25" s="360"/>
      <c r="AF25" s="360"/>
      <c r="AG25" s="360"/>
      <c r="AH25" s="360"/>
      <c r="AI25" s="360"/>
      <c r="AJ25" s="360"/>
      <c r="AK25" s="360"/>
      <c r="AL25" s="360"/>
      <c r="AM25" s="360"/>
      <c r="AN25" s="360"/>
      <c r="AO25" s="361"/>
      <c r="AT25" s="158"/>
    </row>
    <row r="26" spans="1:46" ht="15" customHeight="1" x14ac:dyDescent="0.2">
      <c r="A26" s="135"/>
      <c r="B26" s="173" t="str">
        <f>職業能力評価シート!B10</f>
        <v>PCの基本操作とネットワークの活用</v>
      </c>
      <c r="C26" s="174"/>
      <c r="D26" s="175"/>
      <c r="E26" s="175"/>
      <c r="F26" s="176"/>
      <c r="G26" s="176">
        <f>AVERAGE(職業能力評価シート!J10:J12)</f>
        <v>0</v>
      </c>
      <c r="H26" s="177">
        <f>AVERAGE(職業能力評価シート!K10:K12)</f>
        <v>0</v>
      </c>
      <c r="I26" s="135"/>
      <c r="L26" s="359"/>
      <c r="M26" s="360"/>
      <c r="N26" s="360"/>
      <c r="O26" s="360"/>
      <c r="P26" s="360"/>
      <c r="Q26" s="360"/>
      <c r="R26" s="360"/>
      <c r="S26" s="360"/>
      <c r="T26" s="360"/>
      <c r="U26" s="360"/>
      <c r="V26" s="360"/>
      <c r="W26" s="360"/>
      <c r="X26" s="360"/>
      <c r="Y26" s="360"/>
      <c r="Z26" s="361"/>
      <c r="AA26" s="359"/>
      <c r="AB26" s="360"/>
      <c r="AC26" s="360"/>
      <c r="AD26" s="360"/>
      <c r="AE26" s="360"/>
      <c r="AF26" s="360"/>
      <c r="AG26" s="360"/>
      <c r="AH26" s="360"/>
      <c r="AI26" s="360"/>
      <c r="AJ26" s="360"/>
      <c r="AK26" s="360"/>
      <c r="AL26" s="360"/>
      <c r="AM26" s="360"/>
      <c r="AN26" s="360"/>
      <c r="AO26" s="361"/>
      <c r="AT26" s="158"/>
    </row>
    <row r="27" spans="1:46" ht="15" customHeight="1" x14ac:dyDescent="0.2">
      <c r="A27" s="135"/>
      <c r="B27" s="168" t="str">
        <f>職業能力評価シート!B13</f>
        <v>企業倫理とコンプライアンス</v>
      </c>
      <c r="C27" s="169"/>
      <c r="D27" s="170"/>
      <c r="E27" s="170"/>
      <c r="F27" s="171"/>
      <c r="G27" s="171">
        <f>AVERAGE(職業能力評価シート!J13:J14)</f>
        <v>0</v>
      </c>
      <c r="H27" s="172">
        <f>AVERAGE(職業能力評価シート!K13:K14)</f>
        <v>0</v>
      </c>
      <c r="I27" s="135"/>
      <c r="L27" s="362"/>
      <c r="M27" s="363"/>
      <c r="N27" s="363"/>
      <c r="O27" s="363"/>
      <c r="P27" s="363"/>
      <c r="Q27" s="363"/>
      <c r="R27" s="363"/>
      <c r="S27" s="363"/>
      <c r="T27" s="363"/>
      <c r="U27" s="363"/>
      <c r="V27" s="363"/>
      <c r="W27" s="363"/>
      <c r="X27" s="363"/>
      <c r="Y27" s="363"/>
      <c r="Z27" s="364"/>
      <c r="AA27" s="362"/>
      <c r="AB27" s="363"/>
      <c r="AC27" s="363"/>
      <c r="AD27" s="363"/>
      <c r="AE27" s="363"/>
      <c r="AF27" s="363"/>
      <c r="AG27" s="363"/>
      <c r="AH27" s="363"/>
      <c r="AI27" s="363"/>
      <c r="AJ27" s="363"/>
      <c r="AK27" s="363"/>
      <c r="AL27" s="363"/>
      <c r="AM27" s="363"/>
      <c r="AN27" s="363"/>
      <c r="AO27" s="364"/>
    </row>
    <row r="28" spans="1:46" ht="15" customHeight="1" x14ac:dyDescent="0.2">
      <c r="A28" s="135"/>
      <c r="B28" s="173" t="str">
        <f>職業能力評価シート!B15</f>
        <v>関係者との連携による業務の遂行</v>
      </c>
      <c r="C28" s="174"/>
      <c r="D28" s="175"/>
      <c r="E28" s="175"/>
      <c r="F28" s="176"/>
      <c r="G28" s="176">
        <f>AVERAGE(職業能力評価シート!J15:J16)</f>
        <v>0</v>
      </c>
      <c r="H28" s="177">
        <f>AVERAGE(職業能力評価シート!K15:K16)</f>
        <v>0</v>
      </c>
      <c r="I28" s="135"/>
      <c r="L28" s="136" t="s">
        <v>215</v>
      </c>
      <c r="M28" s="137"/>
      <c r="N28" s="137"/>
      <c r="O28" s="137"/>
      <c r="P28" s="137"/>
      <c r="Q28" s="137"/>
      <c r="R28" s="137"/>
      <c r="S28" s="137"/>
      <c r="T28" s="137"/>
      <c r="U28" s="137"/>
      <c r="V28" s="137"/>
      <c r="W28" s="137"/>
      <c r="X28" s="137"/>
      <c r="Y28" s="137"/>
      <c r="Z28" s="137"/>
      <c r="AA28" s="136"/>
      <c r="AB28" s="137"/>
      <c r="AC28" s="137"/>
      <c r="AD28" s="137"/>
      <c r="AE28" s="137"/>
      <c r="AF28" s="137"/>
      <c r="AG28" s="137"/>
      <c r="AH28" s="137"/>
      <c r="AI28" s="137"/>
      <c r="AJ28" s="137"/>
      <c r="AK28" s="137"/>
      <c r="AL28" s="137"/>
      <c r="AM28" s="137"/>
      <c r="AN28" s="137"/>
      <c r="AO28" s="137"/>
    </row>
    <row r="29" spans="1:46" ht="15" customHeight="1" x14ac:dyDescent="0.2">
      <c r="A29" s="135"/>
      <c r="B29" s="168" t="str">
        <f>職業能力評価シート!B17</f>
        <v>課題の設定と成果の追求</v>
      </c>
      <c r="C29" s="169"/>
      <c r="D29" s="170"/>
      <c r="E29" s="170"/>
      <c r="F29" s="171"/>
      <c r="G29" s="171">
        <f>AVERAGE(職業能力評価シート!J17:J19)</f>
        <v>0</v>
      </c>
      <c r="H29" s="172">
        <f>AVERAGE(職業能力評価シート!K17:K19)</f>
        <v>0</v>
      </c>
      <c r="I29" s="135"/>
      <c r="L29" s="190" t="s">
        <v>216</v>
      </c>
      <c r="M29" s="191"/>
      <c r="N29" s="191"/>
      <c r="O29" s="191"/>
      <c r="P29" s="191"/>
      <c r="Q29" s="191"/>
      <c r="R29" s="191"/>
      <c r="S29" s="191"/>
      <c r="T29" s="191"/>
      <c r="U29" s="191"/>
      <c r="V29" s="191"/>
      <c r="W29" s="191"/>
      <c r="X29" s="191"/>
      <c r="Y29" s="191"/>
      <c r="Z29" s="192"/>
      <c r="AA29" s="144" t="s">
        <v>217</v>
      </c>
      <c r="AB29" s="191"/>
      <c r="AC29" s="191"/>
      <c r="AD29" s="191"/>
      <c r="AE29" s="191"/>
      <c r="AF29" s="191"/>
      <c r="AG29" s="191"/>
      <c r="AH29" s="191"/>
      <c r="AI29" s="191"/>
      <c r="AJ29" s="191"/>
      <c r="AK29" s="191"/>
      <c r="AL29" s="191"/>
      <c r="AM29" s="191"/>
      <c r="AN29" s="191"/>
      <c r="AO29" s="192"/>
    </row>
    <row r="30" spans="1:46" ht="15" customHeight="1" x14ac:dyDescent="0.2">
      <c r="A30" s="135"/>
      <c r="B30" s="178" t="str">
        <f>職業能力評価シート!B20</f>
        <v>業務効率化の推進</v>
      </c>
      <c r="C30" s="179"/>
      <c r="D30" s="180"/>
      <c r="E30" s="180"/>
      <c r="F30" s="181"/>
      <c r="G30" s="181">
        <f>AVERAGE(職業能力評価シート!J20:J21)</f>
        <v>0</v>
      </c>
      <c r="H30" s="182">
        <f>AVERAGE(職業能力評価シート!K20:K21)</f>
        <v>0</v>
      </c>
      <c r="I30" s="135"/>
      <c r="L30" s="326"/>
      <c r="M30" s="327"/>
      <c r="N30" s="327"/>
      <c r="O30" s="327"/>
      <c r="P30" s="327"/>
      <c r="Q30" s="327"/>
      <c r="R30" s="327"/>
      <c r="S30" s="327"/>
      <c r="T30" s="327"/>
      <c r="U30" s="327"/>
      <c r="V30" s="327"/>
      <c r="W30" s="327"/>
      <c r="X30" s="327"/>
      <c r="Y30" s="327"/>
      <c r="Z30" s="328"/>
      <c r="AA30" s="326"/>
      <c r="AB30" s="327"/>
      <c r="AC30" s="327"/>
      <c r="AD30" s="327"/>
      <c r="AE30" s="327"/>
      <c r="AF30" s="327"/>
      <c r="AG30" s="327"/>
      <c r="AH30" s="327"/>
      <c r="AI30" s="327"/>
      <c r="AJ30" s="327"/>
      <c r="AK30" s="327"/>
      <c r="AL30" s="327"/>
      <c r="AM30" s="327"/>
      <c r="AN30" s="327"/>
      <c r="AO30" s="328"/>
    </row>
    <row r="31" spans="1:46" ht="15" customHeight="1" x14ac:dyDescent="0.2">
      <c r="A31" s="135"/>
      <c r="B31" s="183" t="str">
        <f>職業能力評価シート!B25</f>
        <v>ロジスティクス計画・管理</v>
      </c>
      <c r="C31" s="184"/>
      <c r="D31" s="185"/>
      <c r="E31" s="185"/>
      <c r="F31" s="186"/>
      <c r="G31" s="186">
        <f>AVERAGE(職業能力評価シート!J25:J27)</f>
        <v>0</v>
      </c>
      <c r="H31" s="187">
        <f>AVERAGE(職業能力評価シート!K25:K27)</f>
        <v>0</v>
      </c>
      <c r="I31" s="135"/>
      <c r="L31" s="332"/>
      <c r="M31" s="330"/>
      <c r="N31" s="330"/>
      <c r="O31" s="330"/>
      <c r="P31" s="330"/>
      <c r="Q31" s="330"/>
      <c r="R31" s="330"/>
      <c r="S31" s="330"/>
      <c r="T31" s="330"/>
      <c r="U31" s="330"/>
      <c r="V31" s="330"/>
      <c r="W31" s="330"/>
      <c r="X31" s="330"/>
      <c r="Y31" s="330"/>
      <c r="Z31" s="331"/>
      <c r="AA31" s="329"/>
      <c r="AB31" s="330"/>
      <c r="AC31" s="330"/>
      <c r="AD31" s="330"/>
      <c r="AE31" s="330"/>
      <c r="AF31" s="330"/>
      <c r="AG31" s="330"/>
      <c r="AH31" s="330"/>
      <c r="AI31" s="330"/>
      <c r="AJ31" s="330"/>
      <c r="AK31" s="330"/>
      <c r="AL31" s="330"/>
      <c r="AM31" s="330"/>
      <c r="AN31" s="330"/>
      <c r="AO31" s="331"/>
    </row>
    <row r="32" spans="1:46" ht="15" customHeight="1" x14ac:dyDescent="0.2">
      <c r="A32" s="135"/>
      <c r="B32" s="178" t="str">
        <f>職業能力評価シート!B28</f>
        <v xml:space="preserve">在庫・システム・コスト管理 </v>
      </c>
      <c r="C32" s="179"/>
      <c r="D32" s="180"/>
      <c r="E32" s="180"/>
      <c r="F32" s="181"/>
      <c r="G32" s="188">
        <f>AVERAGE(職業能力評価シート!J28:J30)</f>
        <v>0</v>
      </c>
      <c r="H32" s="188">
        <f>AVERAGE(職業能力評価シート!K28:K30)</f>
        <v>0</v>
      </c>
      <c r="I32" s="135"/>
      <c r="L32" s="332"/>
      <c r="M32" s="330"/>
      <c r="N32" s="330"/>
      <c r="O32" s="330"/>
      <c r="P32" s="330"/>
      <c r="Q32" s="330"/>
      <c r="R32" s="330"/>
      <c r="S32" s="330"/>
      <c r="T32" s="330"/>
      <c r="U32" s="330"/>
      <c r="V32" s="330"/>
      <c r="W32" s="330"/>
      <c r="X32" s="330"/>
      <c r="Y32" s="330"/>
      <c r="Z32" s="331"/>
      <c r="AA32" s="332"/>
      <c r="AB32" s="330"/>
      <c r="AC32" s="330"/>
      <c r="AD32" s="330"/>
      <c r="AE32" s="330"/>
      <c r="AF32" s="330"/>
      <c r="AG32" s="330"/>
      <c r="AH32" s="330"/>
      <c r="AI32" s="330"/>
      <c r="AJ32" s="330"/>
      <c r="AK32" s="330"/>
      <c r="AL32" s="330"/>
      <c r="AM32" s="330"/>
      <c r="AN32" s="330"/>
      <c r="AO32" s="331"/>
    </row>
    <row r="33" spans="1:41" ht="15" customHeight="1" x14ac:dyDescent="0.2">
      <c r="A33" s="135"/>
      <c r="B33" s="183" t="str">
        <f>職業能力評価シート!B31</f>
        <v>物流情報システム</v>
      </c>
      <c r="C33" s="184"/>
      <c r="D33" s="185"/>
      <c r="E33" s="185"/>
      <c r="F33" s="186"/>
      <c r="G33" s="189">
        <f>AVERAGE(職業能力評価シート!J31:J33)</f>
        <v>0</v>
      </c>
      <c r="H33" s="189">
        <f>AVERAGE(職業能力評価シート!K31:K33)</f>
        <v>0</v>
      </c>
      <c r="I33" s="135"/>
      <c r="L33" s="332"/>
      <c r="M33" s="330"/>
      <c r="N33" s="330"/>
      <c r="O33" s="330"/>
      <c r="P33" s="330"/>
      <c r="Q33" s="330"/>
      <c r="R33" s="330"/>
      <c r="S33" s="330"/>
      <c r="T33" s="330"/>
      <c r="U33" s="330"/>
      <c r="V33" s="330"/>
      <c r="W33" s="330"/>
      <c r="X33" s="330"/>
      <c r="Y33" s="330"/>
      <c r="Z33" s="331"/>
      <c r="AA33" s="332"/>
      <c r="AB33" s="330"/>
      <c r="AC33" s="330"/>
      <c r="AD33" s="330"/>
      <c r="AE33" s="330"/>
      <c r="AF33" s="330"/>
      <c r="AG33" s="330"/>
      <c r="AH33" s="330"/>
      <c r="AI33" s="330"/>
      <c r="AJ33" s="330"/>
      <c r="AK33" s="330"/>
      <c r="AL33" s="330"/>
      <c r="AM33" s="330"/>
      <c r="AN33" s="330"/>
      <c r="AO33" s="331"/>
    </row>
    <row r="34" spans="1:41" ht="14.25" x14ac:dyDescent="0.2">
      <c r="B34" s="120"/>
      <c r="C34" s="120"/>
      <c r="D34" s="135"/>
      <c r="E34" s="135"/>
      <c r="F34" s="193"/>
      <c r="G34" s="193"/>
      <c r="H34" s="193"/>
    </row>
  </sheetData>
  <mergeCells count="23">
    <mergeCell ref="AJ20:AL20"/>
    <mergeCell ref="AM20:AO20"/>
    <mergeCell ref="AJ21:AL21"/>
    <mergeCell ref="AM21:AO21"/>
    <mergeCell ref="B23:E24"/>
    <mergeCell ref="L24:Z27"/>
    <mergeCell ref="AA24:AO27"/>
    <mergeCell ref="AA30:AO33"/>
    <mergeCell ref="L30:Z3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2024-08-20T02:49:43Z</dcterms:created>
  <dcterms:modified xsi:type="dcterms:W3CDTF">2024-08-20T02:49:44Z</dcterms:modified>
</cp:coreProperties>
</file>