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16ロジスティックス管理\"/>
    </mc:Choice>
  </mc:AlternateContent>
  <bookViews>
    <workbookView xWindow="0" yWindow="0" windowWidth="28800" windowHeight="12210" activeTab="3"/>
  </bookViews>
  <sheets>
    <sheet name="表紙" sheetId="9" r:id="rId1"/>
    <sheet name="職業能力評価シート" sheetId="10" r:id="rId2"/>
    <sheet name="必要な知識" sheetId="11" r:id="rId3"/>
    <sheet name="基準一覧" sheetId="12" r:id="rId4"/>
    <sheet name="OJTｺﾐｭﾆｹｰｼｮﾝｼｰﾄ (2)" sheetId="13" r:id="rId5"/>
  </sheets>
  <definedNames>
    <definedName name="_xlnm.Print_Area" localSheetId="4">'OJTｺﾐｭﾆｹｰｼｮﾝｼｰﾄ (2)'!$A$1:$AO$33</definedName>
    <definedName name="_xlnm.Print_Area" localSheetId="3">基準一覧!$A$1:$D$119</definedName>
    <definedName name="_xlnm.Print_Area" localSheetId="1">職業能力評価シート!$A$1:$G$38</definedName>
    <definedName name="_xlnm.Print_Area" localSheetId="2">必要な知識!$A$1:$C$37</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3" l="1"/>
  <c r="B32" i="13"/>
  <c r="B31" i="13"/>
  <c r="B30" i="13"/>
  <c r="B29" i="13"/>
  <c r="B28" i="13"/>
  <c r="B27" i="13"/>
  <c r="B26" i="13"/>
  <c r="B25" i="13"/>
  <c r="F37" i="10"/>
  <c r="E37" i="10"/>
  <c r="F36" i="10"/>
  <c r="E36" i="10"/>
  <c r="F35" i="10"/>
  <c r="E35" i="10"/>
  <c r="J33" i="10"/>
  <c r="I33" i="10"/>
  <c r="J32" i="10"/>
  <c r="I32" i="10"/>
  <c r="J31" i="10"/>
  <c r="I31" i="10"/>
  <c r="J30" i="10"/>
  <c r="I30" i="10"/>
  <c r="J29" i="10"/>
  <c r="I29" i="10"/>
  <c r="J28" i="10"/>
  <c r="I28" i="10"/>
  <c r="G32" i="13" s="1"/>
  <c r="J27" i="10"/>
  <c r="I27" i="10"/>
  <c r="J26" i="10"/>
  <c r="I26" i="10"/>
  <c r="J25" i="10"/>
  <c r="H31" i="13" s="1"/>
  <c r="I25" i="10"/>
  <c r="J21" i="10"/>
  <c r="I21" i="10"/>
  <c r="J20" i="10"/>
  <c r="H30" i="13" s="1"/>
  <c r="I20" i="10"/>
  <c r="J19" i="10"/>
  <c r="I19" i="10"/>
  <c r="J18" i="10"/>
  <c r="I18" i="10"/>
  <c r="J17" i="10"/>
  <c r="I17" i="10"/>
  <c r="G29" i="13" s="1"/>
  <c r="J16" i="10"/>
  <c r="H28" i="13" s="1"/>
  <c r="I16" i="10"/>
  <c r="J15" i="10"/>
  <c r="I15" i="10"/>
  <c r="G28" i="13" s="1"/>
  <c r="J14" i="10"/>
  <c r="I14" i="10"/>
  <c r="J13" i="10"/>
  <c r="I13" i="10"/>
  <c r="G27" i="13" s="1"/>
  <c r="J12" i="10"/>
  <c r="I12" i="10"/>
  <c r="J11" i="10"/>
  <c r="I11" i="10"/>
  <c r="J10" i="10"/>
  <c r="H26" i="13" s="1"/>
  <c r="I10" i="10"/>
  <c r="J9" i="10"/>
  <c r="I9" i="10"/>
  <c r="J8" i="10"/>
  <c r="I8" i="10"/>
  <c r="J7" i="10"/>
  <c r="I7" i="10"/>
  <c r="G25" i="13" s="1"/>
  <c r="H25" i="13" l="1"/>
  <c r="F38" i="10"/>
  <c r="G35" i="10" s="1"/>
  <c r="G38" i="10" s="1"/>
  <c r="H27" i="13"/>
  <c r="H29" i="13"/>
  <c r="G26" i="13"/>
  <c r="G30" i="13"/>
  <c r="G31" i="13"/>
  <c r="E38" i="10"/>
  <c r="G33" i="13"/>
  <c r="H33" i="13"/>
  <c r="H32" i="13"/>
  <c r="G37" i="10"/>
  <c r="G36" i="10"/>
</calcChain>
</file>

<file path=xl/sharedStrings.xml><?xml version="1.0" encoding="utf-8"?>
<sst xmlns="http://schemas.openxmlformats.org/spreadsheetml/2006/main" count="415" uniqueCount="295">
  <si>
    <t xml:space="preserve">仕事を行っていて気付いた点は積極的に上位者に報告している。 </t>
  </si>
  <si>
    <t xml:space="preserve">日頃から仕事の進捗状況を上位者に報告・連絡・相談している。 </t>
  </si>
  <si>
    <t xml:space="preserve">自分の担当する仕事の範囲を正しく把握している。 </t>
  </si>
  <si>
    <t xml:space="preserve">チームの一員として協力し合うことの意義や必要性を理解している。 </t>
  </si>
  <si>
    <t xml:space="preserve">勤務中は公私の区別をきちんとつけている。 </t>
  </si>
  <si>
    <t xml:space="preserve">職業人としての自覚をもち、責任感と緊張感をもって仕事に取り組んでいる。 </t>
  </si>
  <si>
    <t xml:space="preserve">自社で行われている物流コストの計算方法を正しく理解している。 </t>
  </si>
  <si>
    <t xml:space="preserve">業務別物流情報システム </t>
  </si>
  <si>
    <t xml:space="preserve">物流情報システムの概念 </t>
  </si>
  <si>
    <t xml:space="preserve">物流コスト管理 </t>
  </si>
  <si>
    <t xml:space="preserve">物流システム管理 </t>
  </si>
  <si>
    <t xml:space="preserve">在庫管理 </t>
  </si>
  <si>
    <t xml:space="preserve">物流政策と関連法規 </t>
  </si>
  <si>
    <t xml:space="preserve">物流サービス管理 </t>
  </si>
  <si>
    <t xml:space="preserve">物流の概念と物流管理 </t>
  </si>
  <si>
    <t xml:space="preserve">能力ユニット </t>
  </si>
  <si>
    <t xml:space="preserve">担当業務の全体像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</si>
  <si>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</si>
  <si>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</si>
  <si>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</si>
  <si>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</si>
  <si>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</si>
  <si>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</si>
  <si>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</si>
  <si>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ワープロソフトを使った文書の作成方法 </t>
  </si>
  <si>
    <t xml:space="preserve">ネットワークとセキュリティ </t>
  </si>
  <si>
    <t xml:space="preserve">基本的なPC用語 </t>
  </si>
  <si>
    <t xml:space="preserve">挨拶、敬語など基本的なビジネスマナー </t>
  </si>
  <si>
    <t xml:space="preserve">会社の経営理念、社是・社訓 </t>
  </si>
  <si>
    <t xml:space="preserve">経済・業界動向 </t>
  </si>
  <si>
    <t xml:space="preserve">国内外の社会経済に関する一般常識 </t>
  </si>
  <si>
    <t xml:space="preserve">職務遂行のための基準 </t>
  </si>
  <si>
    <t xml:space="preserve">能力細目 </t>
  </si>
  <si>
    <t>氏　名</t>
    <rPh sb="0" eb="1">
      <t>シ</t>
    </rPh>
    <rPh sb="2" eb="3">
      <t>メイ</t>
    </rPh>
    <phoneticPr fontId="2"/>
  </si>
  <si>
    <t>実施日</t>
    <rPh sb="0" eb="2">
      <t>ジッシ</t>
    </rPh>
    <rPh sb="2" eb="3">
      <t>ヒ</t>
    </rPh>
    <phoneticPr fontId="2"/>
  </si>
  <si>
    <t>氏　名（評価者）</t>
    <rPh sb="0" eb="1">
      <t>シ</t>
    </rPh>
    <rPh sb="2" eb="3">
      <t>メイ</t>
    </rPh>
    <rPh sb="4" eb="7">
      <t>ヒョウカシャ</t>
    </rPh>
    <phoneticPr fontId="2"/>
  </si>
  <si>
    <t>＜職業能力評価シート＞</t>
    <phoneticPr fontId="2"/>
  </si>
  <si>
    <t>職種・職務</t>
    <rPh sb="0" eb="2">
      <t>ショクシュ</t>
    </rPh>
    <rPh sb="3" eb="5">
      <t>ショクム</t>
    </rPh>
    <phoneticPr fontId="2"/>
  </si>
  <si>
    <t xml:space="preserve">ロジスティクス管理 </t>
    <phoneticPr fontId="2"/>
  </si>
  <si>
    <t>レベル</t>
    <phoneticPr fontId="2"/>
  </si>
  <si>
    <t>レベル1の目安</t>
    <rPh sb="5" eb="7">
      <t>メヤス</t>
    </rPh>
    <phoneticPr fontId="2"/>
  </si>
  <si>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2"/>
  </si>
  <si>
    <t>Ⅰ.職務遂行のための基準　共通能力ユニット</t>
    <rPh sb="2" eb="12">
      <t>ｑ</t>
    </rPh>
    <rPh sb="13" eb="15">
      <t>キョウツウ</t>
    </rPh>
    <rPh sb="15" eb="17">
      <t>ノウリョク</t>
    </rPh>
    <phoneticPr fontId="2"/>
  </si>
  <si>
    <t>素点換算</t>
    <rPh sb="0" eb="2">
      <t>ソテン</t>
    </rPh>
    <rPh sb="2" eb="4">
      <t>カンサン</t>
    </rPh>
    <phoneticPr fontId="2"/>
  </si>
  <si>
    <t>能力ユニット</t>
    <rPh sb="0" eb="2">
      <t>ノウリョク</t>
    </rPh>
    <phoneticPr fontId="2"/>
  </si>
  <si>
    <t>能力細目</t>
    <rPh sb="0" eb="2">
      <t>ノウリョク</t>
    </rPh>
    <rPh sb="2" eb="4">
      <t>サイモク</t>
    </rPh>
    <phoneticPr fontId="2"/>
  </si>
  <si>
    <t>職務遂行のための基準</t>
    <rPh sb="0" eb="2">
      <t>ショクム</t>
    </rPh>
    <rPh sb="2" eb="4">
      <t>スイコウ</t>
    </rPh>
    <rPh sb="8" eb="10">
      <t>キジュン</t>
    </rPh>
    <phoneticPr fontId="2"/>
  </si>
  <si>
    <t>自己評価</t>
    <rPh sb="0" eb="2">
      <t>ジコ</t>
    </rPh>
    <rPh sb="2" eb="4">
      <t>ヒョウカ</t>
    </rPh>
    <phoneticPr fontId="2"/>
  </si>
  <si>
    <t>上司評価</t>
    <rPh sb="0" eb="2">
      <t>ジョウシ</t>
    </rPh>
    <rPh sb="2" eb="4">
      <t>ヒョウカ</t>
    </rPh>
    <phoneticPr fontId="2"/>
  </si>
  <si>
    <t>コメント</t>
    <phoneticPr fontId="2"/>
  </si>
  <si>
    <t>ビジネス知識の習得</t>
    <rPh sb="4" eb="6">
      <t>チシキ</t>
    </rPh>
    <rPh sb="7" eb="9">
      <t>シュウトク</t>
    </rPh>
    <phoneticPr fontId="2"/>
  </si>
  <si>
    <t>PCの基本操作とネットワークの活用</t>
    <rPh sb="3" eb="5">
      <t>キホン</t>
    </rPh>
    <rPh sb="5" eb="7">
      <t>ソウサ</t>
    </rPh>
    <rPh sb="15" eb="17">
      <t>カツヨウ</t>
    </rPh>
    <phoneticPr fontId="27"/>
  </si>
  <si>
    <r>
      <rPr>
        <sz val="9"/>
        <rFont val="ＭＳ Ｐゴシック"/>
        <family val="3"/>
        <charset val="128"/>
      </rPr>
      <t>企業倫理とコンプライアンス</t>
    </r>
    <rPh sb="0" eb="2">
      <t>キギョウ</t>
    </rPh>
    <rPh sb="2" eb="4">
      <t>リンリ</t>
    </rPh>
    <phoneticPr fontId="27"/>
  </si>
  <si>
    <t>②倫理的問題の解決</t>
    <rPh sb="1" eb="4">
      <t>リンリテキ</t>
    </rPh>
    <rPh sb="4" eb="6">
      <t>モンダイ</t>
    </rPh>
    <rPh sb="7" eb="9">
      <t>カイケツ</t>
    </rPh>
    <phoneticPr fontId="2"/>
  </si>
  <si>
    <t>関係者との連携による業務の遂行</t>
    <rPh sb="0" eb="3">
      <t>カンケイシャ</t>
    </rPh>
    <rPh sb="5" eb="7">
      <t>レンケイ</t>
    </rPh>
    <rPh sb="10" eb="12">
      <t>ギョウム</t>
    </rPh>
    <rPh sb="13" eb="15">
      <t>スイコウ</t>
    </rPh>
    <phoneticPr fontId="2"/>
  </si>
  <si>
    <t>①チームワークの発揮</t>
    <rPh sb="8" eb="10">
      <t>ハッキ</t>
    </rPh>
    <phoneticPr fontId="2"/>
  </si>
  <si>
    <t>課題の設定と成果の追求</t>
    <rPh sb="0" eb="2">
      <t>カダイ</t>
    </rPh>
    <rPh sb="3" eb="5">
      <t>セッテイ</t>
    </rPh>
    <rPh sb="6" eb="8">
      <t>セイカ</t>
    </rPh>
    <rPh sb="9" eb="11">
      <t>ツイキュウ</t>
    </rPh>
    <phoneticPr fontId="2"/>
  </si>
  <si>
    <t>業務効率化の推進</t>
    <rPh sb="0" eb="2">
      <t>ギョウム</t>
    </rPh>
    <rPh sb="2" eb="5">
      <t>コウリツカ</t>
    </rPh>
    <rPh sb="6" eb="8">
      <t>スイシン</t>
    </rPh>
    <phoneticPr fontId="2"/>
  </si>
  <si>
    <t>ロジスティクス計画・管理</t>
    <phoneticPr fontId="2"/>
  </si>
  <si>
    <t xml:space="preserve">在庫・システム・コスト管理 </t>
    <phoneticPr fontId="2"/>
  </si>
  <si>
    <t>物流情報システム</t>
    <phoneticPr fontId="2"/>
  </si>
  <si>
    <t>自己評価
集計</t>
    <rPh sb="0" eb="2">
      <t>ジコ</t>
    </rPh>
    <rPh sb="2" eb="4">
      <t>ヒョウカ</t>
    </rPh>
    <rPh sb="5" eb="7">
      <t>シュウケイ</t>
    </rPh>
    <phoneticPr fontId="2"/>
  </si>
  <si>
    <t>上司評価
集計</t>
    <rPh sb="0" eb="2">
      <t>ジョウシ</t>
    </rPh>
    <rPh sb="2" eb="4">
      <t>ヒョウカ</t>
    </rPh>
    <rPh sb="5" eb="7">
      <t>シュウケイ</t>
    </rPh>
    <phoneticPr fontId="2"/>
  </si>
  <si>
    <t>上司評価
合計数にしめる割合</t>
    <rPh sb="0" eb="2">
      <t>ジョウシ</t>
    </rPh>
    <rPh sb="2" eb="4">
      <t>ヒョウカ</t>
    </rPh>
    <rPh sb="5" eb="7">
      <t>ゴウケイ</t>
    </rPh>
    <rPh sb="7" eb="8">
      <t>スウ</t>
    </rPh>
    <rPh sb="12" eb="14">
      <t>ワリアイ</t>
    </rPh>
    <phoneticPr fontId="2"/>
  </si>
  <si>
    <t>○の数</t>
    <rPh sb="2" eb="3">
      <t>カズ</t>
    </rPh>
    <phoneticPr fontId="2"/>
  </si>
  <si>
    <t>△の数</t>
    <rPh sb="2" eb="3">
      <t>カズ</t>
    </rPh>
    <phoneticPr fontId="2"/>
  </si>
  <si>
    <t>×の数</t>
    <rPh sb="2" eb="3">
      <t>カズ</t>
    </rPh>
    <phoneticPr fontId="2"/>
  </si>
  <si>
    <t>○△×の合計数</t>
    <rPh sb="4" eb="6">
      <t>ゴウケイ</t>
    </rPh>
    <rPh sb="6" eb="7">
      <t>スウ</t>
    </rPh>
    <phoneticPr fontId="2"/>
  </si>
  <si>
    <t>必要な知識</t>
    <rPh sb="0" eb="2">
      <t>ヒツヨウ</t>
    </rPh>
    <rPh sb="3" eb="5">
      <t>チシキ</t>
    </rPh>
    <phoneticPr fontId="2"/>
  </si>
  <si>
    <t>自己
評価</t>
    <rPh sb="0" eb="2">
      <t>ジコ</t>
    </rPh>
    <rPh sb="3" eb="5">
      <t>ヒョウカ</t>
    </rPh>
    <phoneticPr fontId="2"/>
  </si>
  <si>
    <t>表計算ソフトの使用方法</t>
    <phoneticPr fontId="2"/>
  </si>
  <si>
    <t xml:space="preserve">プレゼンテーションソフトなど基本ソフトの活用方法 </t>
    <phoneticPr fontId="2"/>
  </si>
  <si>
    <t>情報検索の知識（インターネット等）</t>
    <phoneticPr fontId="2"/>
  </si>
  <si>
    <t xml:space="preserve">データの加工と整理に関する技術 </t>
    <phoneticPr fontId="2"/>
  </si>
  <si>
    <t>企業倫理とコンプライアンス</t>
    <rPh sb="0" eb="2">
      <t>キギョウ</t>
    </rPh>
    <rPh sb="2" eb="4">
      <t>リンリ</t>
    </rPh>
    <phoneticPr fontId="2"/>
  </si>
  <si>
    <t xml:space="preserve">所属部門内における業務分掌、役割分担   </t>
    <phoneticPr fontId="2"/>
  </si>
  <si>
    <t>職場におけるコミュニケーション・ツールとその長所短所</t>
  </si>
  <si>
    <t>他部門や外注先のキーパーソン</t>
    <phoneticPr fontId="2"/>
  </si>
  <si>
    <t>課題・目標の明確化と成果の追追求</t>
    <rPh sb="14" eb="16">
      <t>ツイキュウ</t>
    </rPh>
    <phoneticPr fontId="2"/>
  </si>
  <si>
    <t xml:space="preserve">業務計画の作成  </t>
    <phoneticPr fontId="2"/>
  </si>
  <si>
    <t xml:space="preserve">業務遂行上の諸ルール </t>
    <phoneticPr fontId="2"/>
  </si>
  <si>
    <t>業務効率化の推進</t>
    <phoneticPr fontId="2"/>
  </si>
  <si>
    <t xml:space="preserve">担当業務に関するルール、 マニュアル </t>
    <phoneticPr fontId="2"/>
  </si>
  <si>
    <t xml:space="preserve">生産性向上のためのアプローチ  </t>
    <phoneticPr fontId="2"/>
  </si>
  <si>
    <t xml:space="preserve">在庫・システム・コスト管理 </t>
    <phoneticPr fontId="2"/>
  </si>
  <si>
    <t xml:space="preserve">物流情報システム </t>
    <phoneticPr fontId="2"/>
  </si>
  <si>
    <t>Ⅰ共通能力ユニット</t>
    <rPh sb="1" eb="3">
      <t>キョウツウ</t>
    </rPh>
    <rPh sb="3" eb="5">
      <t>ノウリョク</t>
    </rPh>
    <phoneticPr fontId="2"/>
  </si>
  <si>
    <t>①ビジネスや社会経済の一般動向の習得</t>
    <phoneticPr fontId="25"/>
  </si>
  <si>
    <t>○</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</si>
  <si>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</si>
  <si>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</si>
  <si>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</si>
  <si>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t>
    <phoneticPr fontId="2"/>
  </si>
  <si>
    <t>社会経済の動きに興味関心をもち、新聞等のニュース媒体をチェックするよう努めている</t>
  </si>
  <si>
    <t>②会社の仕組みの理解</t>
    <phoneticPr fontId="2"/>
  </si>
  <si>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</si>
  <si>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</si>
  <si>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</si>
  <si>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t>
    <phoneticPr fontId="2"/>
  </si>
  <si>
    <t>自社の経理理念や社是・社訓等の内容を理解している。</t>
  </si>
  <si>
    <t>③ビジネスマナーの習得</t>
    <rPh sb="9" eb="11">
      <t>シュウトク</t>
    </rPh>
    <phoneticPr fontId="1"/>
  </si>
  <si>
    <t>挨拶・敬語など、日頃から社会人として相応しい振る舞いを行っている。</t>
  </si>
  <si>
    <t>アポイントメント（面会約束）を取る際や顧客を訪問する際などのマナーを理解し、日常的に実践している。</t>
  </si>
  <si>
    <t>●</t>
    <phoneticPr fontId="2"/>
  </si>
  <si>
    <t>挨拶・敬語、報告・連絡・相談など、社会人として最低限必要な態度・行動を身につけている。</t>
    <phoneticPr fontId="2"/>
  </si>
  <si>
    <t>PCの基本操作とネットワークの活用</t>
    <phoneticPr fontId="2"/>
  </si>
  <si>
    <t xml:space="preserve">①PC及びネットワークの理解 </t>
    <phoneticPr fontId="2"/>
  </si>
  <si>
    <t>PCの基本的な操作方法を身につけ、OS（オペレーティングシステム）など基本となるソフトウェアを的確に使いこなしている。</t>
    <phoneticPr fontId="2"/>
  </si>
  <si>
    <t>インターネットやLANについて理解し、 日常業務として適切に利用している。</t>
    <phoneticPr fontId="2"/>
  </si>
  <si>
    <t>モバイルPCの基本的な接続方法を理解し、出張先等において的確に活用している。</t>
    <phoneticPr fontId="2"/>
  </si>
  <si>
    <t>コンピュータウイルス対策や情報漏洩防止策など、会社のルールに則りセキュリティ対応を確実に行っている。</t>
    <phoneticPr fontId="2"/>
  </si>
  <si>
    <t>②ワープロソフト、表計算ソフト等の活用</t>
    <phoneticPr fontId="1"/>
  </si>
  <si>
    <t>ワープロソフトの様々な機能を活用し、レイアウト構成にも配慮した事務文書を作成している。</t>
    <phoneticPr fontId="2"/>
  </si>
  <si>
    <t>表計算ソフトの関数機能を一通りマスターし、各種計算や作表を確実に遂行している。</t>
  </si>
  <si>
    <t xml:space="preserve">プレゼンテーションソフトの基本操作を一通りマスターし、基本的な資料作成を適切に行っている。 </t>
    <phoneticPr fontId="2"/>
  </si>
  <si>
    <t>フォントや背景色を工夫するなど、内容のみならず受け手に与える印象にも配慮したプレゼンテーション資料の作成を行っている。</t>
  </si>
  <si>
    <t>ワープロソフトや表計算ソフトの基本的な使い方を理解し、簡単な文章作成や作表作業を適切に行っている。</t>
    <phoneticPr fontId="2"/>
  </si>
  <si>
    <t>③情報の検索・加工と整理</t>
    <phoneticPr fontId="2"/>
  </si>
  <si>
    <t>○</t>
    <phoneticPr fontId="2"/>
  </si>
  <si>
    <t>インターネットを使って必要な情報の検索を的確に行っている。</t>
  </si>
  <si>
    <t>収集データをその性質に応じて適切な方法によりグラフ化、図表化している。</t>
  </si>
  <si>
    <t xml:space="preserve">インターネットを使った簡単な情報検索を行っている。 </t>
    <phoneticPr fontId="2"/>
  </si>
  <si>
    <t>①諸規程、諸ルールの遵守</t>
    <phoneticPr fontId="2"/>
  </si>
  <si>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</si>
  <si>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</si>
  <si>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</si>
  <si>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</si>
  <si>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職業人としての自覚をもち、責任感と緊張感をもって仕事に取り組んでいる。</t>
    <phoneticPr fontId="2"/>
  </si>
  <si>
    <t>勤務中は公私の区別をきちんとつけている。</t>
    <phoneticPr fontId="2"/>
  </si>
  <si>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</si>
  <si>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</si>
  <si>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</si>
  <si>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t>
    <phoneticPr fontId="2"/>
  </si>
  <si>
    <t>コンプライアンス上の不明点が生じた場合には、いかなる場合でも迅速に上位者に報告・連絡・相談を行っている。</t>
    <phoneticPr fontId="2"/>
  </si>
  <si>
    <t>関係者との連携による業務の遂行</t>
    <phoneticPr fontId="2"/>
  </si>
  <si>
    <t>上位者への報告・連絡・相談を速やかに行っている。</t>
  </si>
  <si>
    <t>余力がある場合には進んで周囲の仕事を手伝っている。</t>
  </si>
  <si>
    <t>仕事を進めるうえで有益な情報は周囲に提供して共有を図っている。</t>
  </si>
  <si>
    <t xml:space="preserve"> チームの一員として協力し合うことの意義や必要性を理解している。</t>
    <phoneticPr fontId="2"/>
  </si>
  <si>
    <t>②周囲との関係構築</t>
    <phoneticPr fontId="2"/>
  </si>
  <si>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</si>
  <si>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</si>
  <si>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</si>
  <si>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状況に応じて適切なコミュニケーション・ツール（口頭、電話、FAX、電子メール等）の判断・選択を行っている。</t>
    <phoneticPr fontId="2"/>
  </si>
  <si>
    <t>●</t>
    <phoneticPr fontId="2"/>
  </si>
  <si>
    <t>上司や同僚・先輩に対し、「おはようございます」「お疲れ様でした」「お先に失礼します」などの挨拶を欠かさず行っている。</t>
    <phoneticPr fontId="2"/>
  </si>
  <si>
    <t>Ⅱ選択能力ユニット</t>
    <rPh sb="1" eb="3">
      <t>センタク</t>
    </rPh>
    <rPh sb="3" eb="5">
      <t>ノウリョク</t>
    </rPh>
    <phoneticPr fontId="2"/>
  </si>
  <si>
    <t>ロジスティクス計画・管理</t>
    <phoneticPr fontId="2"/>
  </si>
  <si>
    <t>①企画・計画</t>
    <phoneticPr fontId="2"/>
  </si>
  <si>
    <t xml:space="preserve">企業経営における物流・ロジスティクスの基本的概念と役割、近年のトレンドを理解している。 </t>
    <phoneticPr fontId="2"/>
  </si>
  <si>
    <t>○</t>
    <phoneticPr fontId="2"/>
  </si>
  <si>
    <t xml:space="preserve">自社及び他社における関連事例を観察することにより実際の影響・効果を把握している。 </t>
    <phoneticPr fontId="2"/>
  </si>
  <si>
    <t>○</t>
    <phoneticPr fontId="2"/>
  </si>
  <si>
    <t xml:space="preserve">自社の物流サービス・業務全体を把握し、コスト構造を分解してどのような行動がコスト変化に結び付くか理解している。 </t>
    <phoneticPr fontId="2"/>
  </si>
  <si>
    <t xml:space="preserve">担当業務に関する実施手順や事務的手続き、社内決裁ルート等を正しく理解したうえで、適切な業務計画を立てている。 </t>
    <phoneticPr fontId="2"/>
  </si>
  <si>
    <t xml:space="preserve">ロジスティクスコストの計算方法等に曖昧な点がある場合には、そのままにすることなく上司や先輩に質問し解決を図っている。    </t>
    <phoneticPr fontId="2"/>
  </si>
  <si>
    <t xml:space="preserve">物流部門のスタッフとして身につけておくべき実用的な知識（関連法規の知識を含む）、スキルの向上に取り組んでいる。  </t>
    <phoneticPr fontId="2"/>
  </si>
  <si>
    <t xml:space="preserve">自分の検討業務について上司や先輩・同僚からの助言を踏まえ、現状における問題点や優先的に取り組むべき課題を整理している。  </t>
    <phoneticPr fontId="2"/>
  </si>
  <si>
    <t xml:space="preserve">②実務の推進 </t>
    <phoneticPr fontId="2"/>
  </si>
  <si>
    <t xml:space="preserve">物流計画に沿った物流業務の改善、物流システムの構築を上司の包括的助言に基づき独力で業務を遂行している。  </t>
    <phoneticPr fontId="2"/>
  </si>
  <si>
    <t xml:space="preserve">社内の関連部門との調整を行いながら、各部から物流管理の分析や検討に必要な関連データを入手している。 </t>
    <phoneticPr fontId="2"/>
  </si>
  <si>
    <t xml:space="preserve">ロジスティクスを取り巻く環境や諸情勢に敏感になり、関連する知識や情報を主体的に入手している。 </t>
    <phoneticPr fontId="2"/>
  </si>
  <si>
    <t>業務に取り掛かる前に過去の類例を調べるなど効率的に業務を行っている。</t>
    <phoneticPr fontId="2"/>
  </si>
  <si>
    <t xml:space="preserve">上司の包括的助言に基づいて業務全体の業務フロー図を作成し、決められた業務手順に従って計画通りに行われているかどうかチェックしている。 </t>
    <phoneticPr fontId="2"/>
  </si>
  <si>
    <t xml:space="preserve">物流システムにおけるトレードオフ等に関して、過去に類例のない問題に直面した場合、まずは上司に一報したうえで指示を踏まえて迅速に行動している。  </t>
    <phoneticPr fontId="2"/>
  </si>
  <si>
    <t>●</t>
  </si>
  <si>
    <t>社内で調整が必要となる関連部門を正確に把握し、物流管理の分析や検討に必要なデータにはど のようなものがあるか、正しく理解している。</t>
    <phoneticPr fontId="2"/>
  </si>
  <si>
    <t xml:space="preserve">上司からの詳細な指示・助言に基づいて業務全体の業務フロー図を的確に作成している。 </t>
    <phoneticPr fontId="2"/>
  </si>
  <si>
    <t xml:space="preserve">物流システムにおけるトレードオフ等に関して問題が発生した場合には、いかなる場合でも迅速に上司や先輩に報告し、与えられた指示通りに対応している。  </t>
    <phoneticPr fontId="2"/>
  </si>
  <si>
    <t>③評価・検証</t>
    <phoneticPr fontId="2"/>
  </si>
  <si>
    <t xml:space="preserve">物流管理の年度計画の進捗具合の遅れがないかどうかを確認している。 </t>
    <phoneticPr fontId="2"/>
  </si>
  <si>
    <t xml:space="preserve">自分の検討業務の妥当性・実行可能性を常に測定し、上司や関係者からのフィードバックを参照に必要な見直しを行っている。 </t>
    <phoneticPr fontId="2"/>
  </si>
  <si>
    <t xml:space="preserve">担当業務に関し、 満足できた点、 至らなかった点などに関する自己評価を行い、 今後改善すべき点は整理し、上司や先輩に対して積極的に意見具申している。 </t>
    <phoneticPr fontId="2"/>
  </si>
  <si>
    <t xml:space="preserve">顧客サービスの把握など、至らなかった点については率直に反省し、上司の助言等を踏まえて次期の業務改善に活かすべく工夫している。   </t>
    <phoneticPr fontId="2"/>
  </si>
  <si>
    <t xml:space="preserve">物流管理記録など、担当業務に関する報告書等は遅滞なく提出している。 </t>
    <phoneticPr fontId="2"/>
  </si>
  <si>
    <t>在庫・システム・コスト管理</t>
    <phoneticPr fontId="2"/>
  </si>
  <si>
    <t>①企画・計画</t>
    <phoneticPr fontId="2"/>
  </si>
  <si>
    <t xml:space="preserve">○ </t>
    <phoneticPr fontId="2"/>
  </si>
  <si>
    <t xml:space="preserve">物流部門における在庫・物流システム・コスト管理の基本的概念と役割を理解している。 </t>
    <phoneticPr fontId="2"/>
  </si>
  <si>
    <t xml:space="preserve">○ </t>
    <phoneticPr fontId="2"/>
  </si>
  <si>
    <t xml:space="preserve">自社及び他社における関連事例を観察することにより実際の影響・効果を把握している。 </t>
    <phoneticPr fontId="2"/>
  </si>
  <si>
    <t xml:space="preserve">担当業務に関する実施手順や事務的手続き、社内決裁ルート等を正しく理解したうえで、適切な業務計画を立てている。  </t>
    <phoneticPr fontId="2"/>
  </si>
  <si>
    <t xml:space="preserve">物流の需要予測など、担当業務の実施方法や実施手順に曖昧な点がある場合には、そのままにすることなく上司や先輩に質問し解決を図っている。 </t>
    <phoneticPr fontId="2"/>
  </si>
  <si>
    <t xml:space="preserve">物流部門のスタッフとして身につけておくべき実用的な知識・スキルの向上に取り組んでいる。 </t>
    <phoneticPr fontId="2"/>
  </si>
  <si>
    <t xml:space="preserve">在庫・物流システム・コスト管理の検討業務について上司や先輩・同僚からの助言を踏まえ、現状における問題点や優先的に取り組むべき課題を整理している。  </t>
    <phoneticPr fontId="2"/>
  </si>
  <si>
    <t>②実務の推進</t>
    <phoneticPr fontId="2"/>
  </si>
  <si>
    <t>上司の包括的助言に基づいて定期的に棚卸を実施し、在庫に過不足がないかどうか確認したうえ で適切に処理している。</t>
    <phoneticPr fontId="2"/>
  </si>
  <si>
    <t xml:space="preserve">委託先と連携をとって物流システムを効率的に運用している。 </t>
  </si>
  <si>
    <t>○</t>
    <phoneticPr fontId="2"/>
  </si>
  <si>
    <t xml:space="preserve">自社で行われている物流コストの計算方法を理解し、上司の包括的助言に基づいて正確に計算している。   </t>
    <phoneticPr fontId="2"/>
  </si>
  <si>
    <t xml:space="preserve">○ </t>
    <phoneticPr fontId="2"/>
  </si>
  <si>
    <t xml:space="preserve">在庫・システム・コストの分析に際して、活用可能な統計資料にはどのようなものがあるかを理解するとともに、それぞれの数値データの意味・根拠を正しく理解している。  </t>
    <phoneticPr fontId="2"/>
  </si>
  <si>
    <t xml:space="preserve">マクロ市場や受注実績等の関連データをもとに、需要予測計算を上司の包括的助言に基づき適切 に行っている。 </t>
    <phoneticPr fontId="2"/>
  </si>
  <si>
    <t>需要予測に関する情報を委託先に的確に提供している。</t>
    <phoneticPr fontId="2"/>
  </si>
  <si>
    <t xml:space="preserve">物流合理化策の検討等に取り掛かる前に過去の類例を調べるなど効率的に業務を行っている。 </t>
    <phoneticPr fontId="2"/>
  </si>
  <si>
    <t xml:space="preserve">物流における品質管理上のトラブルなど、過去に類例のない問題や突発的事態が発生した場合には、 まずは上司に一報したうえで指示を踏まえて迅速に行動している。 </t>
    <phoneticPr fontId="2"/>
  </si>
  <si>
    <t xml:space="preserve">●  </t>
    <phoneticPr fontId="2"/>
  </si>
  <si>
    <t xml:space="preserve">自社で行われている物流コストの計算方法を正しく理解している。 </t>
    <phoneticPr fontId="2"/>
  </si>
  <si>
    <t xml:space="preserve">●  </t>
    <phoneticPr fontId="2"/>
  </si>
  <si>
    <t xml:space="preserve">在庫・システム・コストを管理する際に用いる数値データについて、それぞれのデータが何を示すのか的確に理解している。  </t>
    <phoneticPr fontId="2"/>
  </si>
  <si>
    <t>●</t>
    <phoneticPr fontId="2"/>
  </si>
  <si>
    <t xml:space="preserve">在庫・システム・コスト管理をめぐる問題が発生した場合には、いかなる場合でも迅速に上司や先輩に報告し、与えられた指示通りに対応している。  </t>
    <phoneticPr fontId="2"/>
  </si>
  <si>
    <t xml:space="preserve">③評価・検証 </t>
    <phoneticPr fontId="2"/>
  </si>
  <si>
    <t xml:space="preserve">物流サービスとコストとのトレードオフの関係を理解し、 最適な水準設定に向けた検証を行っている。  </t>
    <phoneticPr fontId="2"/>
  </si>
  <si>
    <t xml:space="preserve">○ </t>
    <phoneticPr fontId="2"/>
  </si>
  <si>
    <t>物流コストの実態把握など、担当業務に関する報告書等は正確に作成し、遅滞なく提出している。</t>
    <phoneticPr fontId="2"/>
  </si>
  <si>
    <t xml:space="preserve">至らなかった点については率直に反省し、 上司の助言等を踏まえて次期の業務改善に活かすべく工夫している。   </t>
    <phoneticPr fontId="2"/>
  </si>
  <si>
    <t xml:space="preserve">● </t>
    <phoneticPr fontId="2"/>
  </si>
  <si>
    <t xml:space="preserve">物流コストの実態把握など、担当業務に関する報告書等は遅滞なく提出している。 </t>
    <phoneticPr fontId="2"/>
  </si>
  <si>
    <t xml:space="preserve">能力ユニット </t>
    <phoneticPr fontId="2"/>
  </si>
  <si>
    <t>物流情報システム</t>
    <phoneticPr fontId="2"/>
  </si>
  <si>
    <t xml:space="preserve">①企画・計画 </t>
    <phoneticPr fontId="2"/>
  </si>
  <si>
    <t xml:space="preserve">物流部門における物流情報システムの基本的概念と役割を理解している。 </t>
    <phoneticPr fontId="2"/>
  </si>
  <si>
    <t xml:space="preserve">自社及び他社における物流情報システム事例を観察することによりシステムの実際の影響・効果を把握している。 </t>
    <phoneticPr fontId="2"/>
  </si>
  <si>
    <t xml:space="preserve">物流ネットワーク構築等に関する実施手順や事務的手続き、社内決裁ルート等を正しく理解したうえで職務を遂行している。   </t>
    <phoneticPr fontId="2"/>
  </si>
  <si>
    <t xml:space="preserve">情報のフローを適正に理解したうえで日常業務を適切に行っている。 </t>
    <phoneticPr fontId="2"/>
  </si>
  <si>
    <t xml:space="preserve">担当業務の実施方法や実施手順に曖昧な点がある場合には、そのままにすることなく上司や先輩に質問し解決を図っている。 </t>
    <phoneticPr fontId="2"/>
  </si>
  <si>
    <t xml:space="preserve">物流部門のスタッフとして身につけておくべき実用的な知識・スキルの向上に取り組んでいる。 </t>
    <phoneticPr fontId="2"/>
  </si>
  <si>
    <t xml:space="preserve">○  </t>
    <phoneticPr fontId="2"/>
  </si>
  <si>
    <t>物流情報システムの検討業務について上司や先輩・同僚からの助言を踏まえ、 現状における問題点や優先的に取り組むべき課題を整理している。</t>
    <phoneticPr fontId="2"/>
  </si>
  <si>
    <t xml:space="preserve">②実務の推進  </t>
    <phoneticPr fontId="2"/>
  </si>
  <si>
    <t xml:space="preserve">物流情報システムの計画・管理・実行・通信という各フェーズの一部分において、システム開発または保守業務を、上司の包括的助言に基づき独力で遂行している。  </t>
    <phoneticPr fontId="2"/>
  </si>
  <si>
    <t xml:space="preserve">担当業務に必要とするデータの検索・抽出を、上司の包括的助言に基づき独力で的確に行っている。 </t>
    <phoneticPr fontId="2"/>
  </si>
  <si>
    <t xml:space="preserve"> 営業支店、事業物流、本社、 工場などの社内関連部門や、物流会社等の社外関係先との関係をよく理解したうえで、物流情報システム構築の検討を行っている。 </t>
    <phoneticPr fontId="2"/>
  </si>
  <si>
    <t xml:space="preserve">システムエラーやアラームが発生したとき、適切に対処している。  </t>
    <phoneticPr fontId="2"/>
  </si>
  <si>
    <t xml:space="preserve">受発注、出荷処理システム等の構築検討等に取り掛かる前に過去の類例を調べるなど効率的に業務を行っている。  </t>
    <phoneticPr fontId="2"/>
  </si>
  <si>
    <t>過去に類例のない問題に直面した場合、突発的事態が発生した場合には、まずは上司に一報した うえで指示を踏まえて迅速に行動している。</t>
    <phoneticPr fontId="2"/>
  </si>
  <si>
    <t xml:space="preserve">● </t>
    <phoneticPr fontId="2"/>
  </si>
  <si>
    <t xml:space="preserve">物流情報システムの計画・管理・実行・通信という各フェーズの一部分において、システム開発または保守業務を、上司からの詳細な指示・助言に基づいて遂行している。  </t>
    <phoneticPr fontId="2"/>
  </si>
  <si>
    <t xml:space="preserve"> システムエラーやアラームについては速やかに上司に報告し、 詳細な指示にしたがって適切に対処 している。 </t>
    <phoneticPr fontId="2"/>
  </si>
  <si>
    <t xml:space="preserve">物流情報システムをめぐる問題が発生した場合には、いかなる場合でも迅速に上司や先輩に報告し、与えられた指示通りに対応している。  </t>
    <phoneticPr fontId="2"/>
  </si>
  <si>
    <t xml:space="preserve">③評価・検証  </t>
    <phoneticPr fontId="2"/>
  </si>
  <si>
    <t>物流情報システム検討業務の妥当性・実行可能性を常に測定し、上司や関係者からのフィードバックを参照に必要な見直しを行っている。</t>
    <phoneticPr fontId="2"/>
  </si>
  <si>
    <t xml:space="preserve">システムエラーが発生したとき、真の原因を追究し記録している。  </t>
    <phoneticPr fontId="2"/>
  </si>
  <si>
    <t xml:space="preserve">担当業務に関し、 満足できた点、 至らなかった点などに関する自己評価を行い、 今後改善すべき点は整理し、上司や先輩に対して積極的に意見具申している。 </t>
    <phoneticPr fontId="2"/>
  </si>
  <si>
    <t xml:space="preserve">至らなかった点については率直に反省し、 上司の助言等を踏まえて次期の業務改善に活かすべく工夫している。 </t>
    <phoneticPr fontId="2"/>
  </si>
  <si>
    <t xml:space="preserve">物流情報システムの仕様書など、担当業務に関する報告書等は正確に作成し、遅滞なく提出している。 </t>
    <phoneticPr fontId="2"/>
  </si>
  <si>
    <t xml:space="preserve">物流情報システムの仕様書など、 担当業務に関する報告書等は遅滞なく提出している。  </t>
    <phoneticPr fontId="2"/>
  </si>
  <si>
    <t>OJTコミュニケーションシート</t>
    <phoneticPr fontId="2"/>
  </si>
  <si>
    <t>本人所属</t>
    <rPh sb="0" eb="2">
      <t>ホンニン</t>
    </rPh>
    <rPh sb="2" eb="4">
      <t>ショゾク</t>
    </rPh>
    <phoneticPr fontId="2"/>
  </si>
  <si>
    <t>本人氏名</t>
    <rPh sb="0" eb="2">
      <t>ホンニン</t>
    </rPh>
    <rPh sb="2" eb="4">
      <t>シメイ</t>
    </rPh>
    <phoneticPr fontId="2"/>
  </si>
  <si>
    <t>印</t>
    <rPh sb="0" eb="1">
      <t>イン</t>
    </rPh>
    <phoneticPr fontId="2"/>
  </si>
  <si>
    <t>レベル</t>
    <phoneticPr fontId="2"/>
  </si>
  <si>
    <t>評価者氏名</t>
    <rPh sb="0" eb="2">
      <t>ヒョウカ</t>
    </rPh>
    <rPh sb="2" eb="3">
      <t>シャ</t>
    </rPh>
    <rPh sb="3" eb="5">
      <t>シメイ</t>
    </rPh>
    <phoneticPr fontId="2"/>
  </si>
  <si>
    <t>評価期間</t>
    <rPh sb="0" eb="2">
      <t>ヒョウカ</t>
    </rPh>
    <rPh sb="2" eb="4">
      <t>キカン</t>
    </rPh>
    <phoneticPr fontId="2"/>
  </si>
  <si>
    <t>年</t>
    <rPh sb="0" eb="1">
      <t>ネン</t>
    </rPh>
    <phoneticPr fontId="2"/>
  </si>
  <si>
    <t>月</t>
    <rPh sb="0" eb="1">
      <t>ツキ</t>
    </rPh>
    <phoneticPr fontId="2"/>
  </si>
  <si>
    <t>日</t>
    <rPh sb="0" eb="1">
      <t>ヒ</t>
    </rPh>
    <phoneticPr fontId="2"/>
  </si>
  <si>
    <t>～</t>
    <phoneticPr fontId="2"/>
  </si>
  <si>
    <t>スキルレベルチェックグラフ</t>
    <phoneticPr fontId="2"/>
  </si>
  <si>
    <t>スキルアップ上の課題</t>
    <rPh sb="6" eb="7">
      <t>ジョウ</t>
    </rPh>
    <rPh sb="8" eb="10">
      <t>カダイ</t>
    </rPh>
    <phoneticPr fontId="2"/>
  </si>
  <si>
    <t>スキルアップ目標</t>
    <rPh sb="6" eb="8">
      <t>モクヒョウ</t>
    </rPh>
    <phoneticPr fontId="2"/>
  </si>
  <si>
    <t>※現在評価は上司評価</t>
    <rPh sb="1" eb="3">
      <t>ゲンザイ</t>
    </rPh>
    <rPh sb="3" eb="5">
      <t>ヒョウカ</t>
    </rPh>
    <rPh sb="6" eb="8">
      <t>ジョウシ</t>
    </rPh>
    <rPh sb="8" eb="10">
      <t>ヒョウカ</t>
    </rPh>
    <phoneticPr fontId="2"/>
  </si>
  <si>
    <t>現在評価</t>
    <rPh sb="0" eb="2">
      <t>ゲンザイ</t>
    </rPh>
    <rPh sb="2" eb="4">
      <t>ヒョウカ</t>
    </rPh>
    <phoneticPr fontId="2"/>
  </si>
  <si>
    <t>目標評価</t>
    <rPh sb="0" eb="2">
      <t>モクヒョウ</t>
    </rPh>
    <rPh sb="2" eb="4">
      <t>ヒョウカ</t>
    </rPh>
    <phoneticPr fontId="2"/>
  </si>
  <si>
    <t>能力ユニット・点数一覧</t>
    <rPh sb="0" eb="2">
      <t>ノウリョク</t>
    </rPh>
    <rPh sb="7" eb="11">
      <t>テンスウイチラン</t>
    </rPh>
    <phoneticPr fontId="2"/>
  </si>
  <si>
    <t>スキルアップのための活動計画</t>
    <rPh sb="10" eb="12">
      <t>カツドウ</t>
    </rPh>
    <rPh sb="12" eb="14">
      <t>ケイカク</t>
    </rPh>
    <phoneticPr fontId="2"/>
  </si>
  <si>
    <t>能力ユニット名</t>
    <rPh sb="0" eb="2">
      <t>ノウリョク</t>
    </rPh>
    <rPh sb="6" eb="7">
      <t>メイ</t>
    </rPh>
    <phoneticPr fontId="2"/>
  </si>
  <si>
    <t>自己</t>
    <rPh sb="0" eb="2">
      <t>ジコ</t>
    </rPh>
    <phoneticPr fontId="2"/>
  </si>
  <si>
    <t>上司</t>
    <rPh sb="0" eb="2">
      <t>ジョウシ</t>
    </rPh>
    <phoneticPr fontId="2"/>
  </si>
  <si>
    <t>活動計画</t>
    <rPh sb="0" eb="2">
      <t>カツドウ</t>
    </rPh>
    <rPh sb="2" eb="4">
      <t>ケイカク</t>
    </rPh>
    <phoneticPr fontId="2"/>
  </si>
  <si>
    <t>スケジュール、期限</t>
    <rPh sb="7" eb="9">
      <t>キゲン</t>
    </rPh>
    <phoneticPr fontId="2"/>
  </si>
  <si>
    <t>評価</t>
    <phoneticPr fontId="2"/>
  </si>
  <si>
    <t>評価</t>
    <phoneticPr fontId="2"/>
  </si>
  <si>
    <t>実績</t>
    <rPh sb="0" eb="2">
      <t>ジッセキ</t>
    </rPh>
    <phoneticPr fontId="2"/>
  </si>
  <si>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2"/>
  </si>
  <si>
    <t>上司コメント</t>
    <rPh sb="0" eb="2">
      <t>ジョウシ</t>
    </rPh>
    <phoneticPr fontId="2"/>
  </si>
  <si>
    <t xml:space="preserve">社会経済の動きに興味関心をもち、 新聞等のニュース媒体をチェックするよう努めている。 </t>
  </si>
  <si>
    <t xml:space="preserve">挨拶・敬語、報告・連絡・相談など、社会人として最低限必要な態度・行動を身につけている。   </t>
  </si>
  <si>
    <t xml:space="preserve">ワープロソフトや表計算ソフトの基本的な使い方を理解し、簡単な文章作成や作表作業を適切に行っている。  </t>
  </si>
  <si>
    <t>インターネットを使った簡単な情報検索を行っている。</t>
  </si>
  <si>
    <t xml:space="preserve"> コンプライアンス上の不明点が生じた場合には、いかなる場合でも迅速に上位者に報告・連絡・相談を行っている。 </t>
  </si>
  <si>
    <t xml:space="preserve">上司や同僚・先輩に対し、「おはようございます」「お疲れ様でした」「お先に失礼します」などの挨拶を欠かさず行っている。  </t>
  </si>
  <si>
    <t xml:space="preserve">いったん引き受けたことは、正当な理由なく途中で投げ出すことなく取り組んでいる。  </t>
  </si>
  <si>
    <t xml:space="preserve">しなければならない手間や手続きを故意に省くことなく、指示されたとおり誠実に職務を遂行している。  </t>
  </si>
  <si>
    <t xml:space="preserve">社内で調整が必要となる関連部門を正確に把握し、物流管理の分析や検討に必要なデータにはどのようなものがあるか、正しく理解している。 </t>
    <phoneticPr fontId="2"/>
  </si>
  <si>
    <t xml:space="preserve">上司からの詳細な指示・助言に基づいて業務全体の業務フロー図を的確に作成している。 </t>
    <phoneticPr fontId="2"/>
  </si>
  <si>
    <t xml:space="preserve">物流管理記録など、担当業務に関する報告書等は遅滞なく提出している。 </t>
    <phoneticPr fontId="2"/>
  </si>
  <si>
    <t xml:space="preserve">在庫・システム・コストを管理する際に用いる数値データについて、それぞれの データが何を示すのか的確に理解している。 </t>
    <phoneticPr fontId="2"/>
  </si>
  <si>
    <t xml:space="preserve">物流コストの実態把握など、担当業務に関する報告書等は遅滞なく提出している。 </t>
    <phoneticPr fontId="2"/>
  </si>
  <si>
    <t xml:space="preserve">物流情報システムの計画・管理・実行・通信という各フェーズの一部分におい て、システム開発または保守業務を、上司からの詳細な指示・助言に基づいて遂行している。 </t>
    <phoneticPr fontId="2"/>
  </si>
  <si>
    <t xml:space="preserve">システムエラーやアラームについては速やかに上司に報告し、詳細な指示にしたがって適切に対処している。  </t>
    <phoneticPr fontId="2"/>
  </si>
  <si>
    <t xml:space="preserve">物流情報システムをめぐる問題が発生した場合には、いかなる場合でも迅速に上司や先輩に報告し、与えられた指示通りに対応している。  </t>
    <phoneticPr fontId="2"/>
  </si>
  <si>
    <t>エントリーレベル</t>
    <phoneticPr fontId="2"/>
  </si>
  <si>
    <t>Ⅱ.職務遂行のための基準　選択能力ユニット(ロジスティクス管理  エントリーレベル ）</t>
    <rPh sb="2" eb="12">
      <t>ｑ</t>
    </rPh>
    <rPh sb="13" eb="15">
      <t>センタク</t>
    </rPh>
    <rPh sb="15" eb="17">
      <t>ノウリョク</t>
    </rPh>
    <phoneticPr fontId="2"/>
  </si>
  <si>
    <t>職業能力評価シート（ロジスティクス管理  エントリーレベル）</t>
    <phoneticPr fontId="2"/>
  </si>
  <si>
    <t>Ⅳ.必要な知識（選択能力ユニット ロジスティクス管理  エントリーレベル）</t>
    <rPh sb="8" eb="10">
      <t>センタク</t>
    </rPh>
    <phoneticPr fontId="2"/>
  </si>
  <si>
    <t>Ⅲ. 必要な知識　（共通能力ユニット　ロジスティクス管理 エントリーレベル）</t>
    <rPh sb="3" eb="5">
      <t>ヒツヨウ</t>
    </rPh>
    <rPh sb="6" eb="8">
      <t>チシキ</t>
    </rPh>
    <rPh sb="10" eb="12">
      <t>キョウツウ</t>
    </rPh>
    <rPh sb="12" eb="14">
      <t>ノウリョク</t>
    </rPh>
    <phoneticPr fontId="2"/>
  </si>
  <si>
    <t>【サブツール】能力細目・職務遂行のための基準一覧（ロジスティクス管理  エントリーレベル）</t>
    <rPh sb="7" eb="9">
      <t>ノウリョク</t>
    </rPh>
    <rPh sb="9" eb="11">
      <t>サイモク</t>
    </rPh>
    <rPh sb="12" eb="14">
      <t>ショクム</t>
    </rPh>
    <rPh sb="14" eb="16">
      <t>スイコウ</t>
    </rPh>
    <rPh sb="20" eb="22">
      <t>キジュン</t>
    </rPh>
    <rPh sb="22" eb="24">
      <t>イチラン</t>
    </rPh>
    <phoneticPr fontId="2"/>
  </si>
  <si>
    <t xml:space="preserve">仕事の全体像を把握し、職場での円滑なコミュニケーションを図りながら、上司の指示に沿って補助的業務を遂行するために必要な能力水準 </t>
    <phoneticPr fontId="2"/>
  </si>
  <si>
    <r>
      <t>PC</t>
    </r>
    <r>
      <rPr>
        <sz val="10"/>
        <rFont val="ＭＳ Ｐゴシック"/>
        <family val="3"/>
        <charset val="128"/>
      </rPr>
      <t>の基本操作とネットワークの活用</t>
    </r>
    <rPh sb="3" eb="5">
      <t>キホン</t>
    </rPh>
    <rPh sb="5" eb="7">
      <t>ソウサ</t>
    </rPh>
    <rPh sb="15" eb="17">
      <t>カツヨウ</t>
    </rPh>
    <phoneticPr fontId="2"/>
  </si>
  <si>
    <t xml:space="preserve">物流管理記録など、担当業務に関する報告書等は正確に作成し、遅滞なく提出している。  </t>
    <phoneticPr fontId="2"/>
  </si>
  <si>
    <t xml:space="preserve">在庫管理の目的と管理手法について理解し、適正在庫量等の計算を上司の包括的助言に基づき独力で行っている。  </t>
    <phoneticPr fontId="2"/>
  </si>
  <si>
    <t xml:space="preserve">適正在庫量の決定等の担当業務に関し、満足できた点、 至らなかった点などに関する自己評価を行い、今後改善すべき点は整理し、上司や先輩に対して積極的に意見具申している。 </t>
    <phoneticPr fontId="2"/>
  </si>
  <si>
    <t xml:space="preserve">物流の結果情報を分析し、次の計画策定に反映させている。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</si>
</sst>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6" x14ac:knownFonts="1">
    <font>
      <sz val="11"/>
      <name val="ＭＳ Ｐゴシック"/>
      <family val="3"/>
    </font>
    <font>
      <sz val="11"/>
      <color theme="1"/>
      <name val="游ゴシック"/>
      <family val="2"/>
      <charset val="128"/>
      <scheme val="minor"/>
    </font>
    <font>
      <sz val="6"/>
      <name val="ＭＳ Ｐゴシック"/>
      <family val="3"/>
      <charset val="128"/>
    </font>
    <font>
      <sz val="8"/>
      <color indexed="0"/>
      <name val="ＭＳ Ｐ明朝"/>
      <family val="1"/>
      <charset val="128"/>
    </font>
    <font>
      <sz val="12"/>
      <color indexed="0"/>
      <name val="ＭＳ Ｐ明朝"/>
      <family val="1"/>
      <charset val="128"/>
    </font>
    <font>
      <sz val="9"/>
      <color indexed="0"/>
      <name val="ＭＳ Ｐゴシック"/>
      <family val="3"/>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2"/>
      <name val="HGPｺﾞｼｯｸM"/>
      <family val="3"/>
      <charset val="128"/>
    </font>
    <font>
      <b/>
      <sz val="18"/>
      <name val="ＭＳ Ｐゴシック"/>
      <family val="3"/>
      <charset val="128"/>
    </font>
    <font>
      <b/>
      <sz val="14"/>
      <name val="ＭＳ Ｐゴシック"/>
      <family val="3"/>
      <charset val="128"/>
    </font>
    <font>
      <b/>
      <sz val="9"/>
      <name val="ＭＳ Ｐゴシック"/>
      <family val="3"/>
      <charset val="128"/>
    </font>
    <font>
      <u/>
      <sz val="18"/>
      <name val="ＭＳ Ｐゴシック"/>
      <family val="3"/>
      <charset val="128"/>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6"/>
      <name val="游ゴシック"/>
      <family val="2"/>
      <charset val="128"/>
      <scheme val="minor"/>
    </font>
    <font>
      <sz val="14"/>
      <name val="ＭＳ Ｐゴシック"/>
      <family val="3"/>
      <charset val="128"/>
    </font>
    <font>
      <b/>
      <sz val="13"/>
      <color indexed="56"/>
      <name val="ＭＳ Ｐゴシック"/>
      <family val="3"/>
      <charset val="128"/>
    </font>
    <font>
      <sz val="10"/>
      <name val="ＭＳ ゴシック"/>
      <family val="3"/>
      <charset val="128"/>
    </font>
    <font>
      <b/>
      <sz val="9"/>
      <color theme="0"/>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sz val="12"/>
      <name val="ＭＳ Ｐゴシック"/>
      <family val="3"/>
      <charset val="128"/>
    </font>
    <font>
      <sz val="9"/>
      <name val="ＭＳ Ｐ明朝"/>
      <family val="1"/>
      <charset val="128"/>
    </font>
    <font>
      <sz val="12"/>
      <name val="Arial"/>
      <family val="2"/>
    </font>
    <font>
      <u/>
      <sz val="14"/>
      <name val="ＭＳ Ｐゴシック"/>
      <family val="3"/>
      <charset val="128"/>
    </font>
    <font>
      <sz val="9"/>
      <name val="ＭＳ Ｐゴシック"/>
      <family val="3"/>
    </font>
    <font>
      <sz val="9"/>
      <color indexed="0"/>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b/>
      <sz val="10"/>
      <color theme="1" tint="4.9989318521683403E-2"/>
      <name val="Arial"/>
      <family val="2"/>
    </font>
    <font>
      <sz val="10"/>
      <color theme="1"/>
      <name val="ＭＳ Ｐゴシック"/>
      <family val="2"/>
      <charset val="128"/>
    </font>
    <font>
      <sz val="10"/>
      <name val="ＭＳ Ｐ明朝"/>
      <family val="1"/>
      <charset val="128"/>
    </font>
    <font>
      <sz val="10"/>
      <name val="ＭＳ Ｐゴシック"/>
      <family val="3"/>
    </font>
    <font>
      <sz val="10"/>
      <color indexed="0"/>
      <name val="ＭＳ Ｐ明朝"/>
      <family val="1"/>
      <charset val="128"/>
    </font>
  </fonts>
  <fills count="10">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BDD7EE"/>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0" fontId="6" fillId="0" borderId="0"/>
    <xf numFmtId="0" fontId="8" fillId="0" borderId="0">
      <alignment vertical="center"/>
    </xf>
    <xf numFmtId="0" fontId="6" fillId="0" borderId="0"/>
    <xf numFmtId="0" fontId="8" fillId="0" borderId="0">
      <alignment vertical="center"/>
    </xf>
    <xf numFmtId="0" fontId="8" fillId="0" borderId="0"/>
  </cellStyleXfs>
  <cellXfs count="349">
    <xf numFmtId="0" fontId="0" fillId="0" borderId="0" xfId="0"/>
    <xf numFmtId="0" fontId="4" fillId="0" borderId="4" xfId="0" applyNumberFormat="1" applyFont="1" applyFill="1" applyBorder="1" applyAlignment="1" applyProtection="1">
      <alignment horizontal="left" vertical="center" wrapText="1"/>
    </xf>
    <xf numFmtId="0" fontId="6" fillId="0" borderId="0" xfId="1"/>
    <xf numFmtId="0" fontId="7" fillId="2" borderId="5" xfId="1" applyFont="1" applyFill="1" applyBorder="1" applyAlignment="1">
      <alignment horizontal="center"/>
    </xf>
    <xf numFmtId="0" fontId="6" fillId="0" borderId="5" xfId="1" applyBorder="1"/>
    <xf numFmtId="0" fontId="6" fillId="0" borderId="0" xfId="1" applyBorder="1" applyAlignment="1"/>
    <xf numFmtId="0" fontId="6" fillId="0" borderId="0" xfId="1" applyBorder="1"/>
    <xf numFmtId="0" fontId="8" fillId="0" borderId="0" xfId="2">
      <alignment vertical="center"/>
    </xf>
    <xf numFmtId="0" fontId="6" fillId="0" borderId="0" xfId="2" applyFont="1">
      <alignment vertical="center"/>
    </xf>
    <xf numFmtId="0" fontId="6" fillId="0" borderId="0" xfId="1" applyFont="1"/>
    <xf numFmtId="0" fontId="16" fillId="0" borderId="0" xfId="3" applyFont="1" applyAlignment="1">
      <alignment vertical="center"/>
    </xf>
    <xf numFmtId="0" fontId="17" fillId="0" borderId="0" xfId="3" applyFont="1" applyAlignment="1">
      <alignment vertical="center"/>
    </xf>
    <xf numFmtId="0" fontId="6" fillId="0" borderId="0" xfId="3" applyAlignment="1">
      <alignment vertical="center"/>
    </xf>
    <xf numFmtId="0" fontId="19" fillId="0" borderId="0" xfId="3" applyFont="1" applyAlignment="1">
      <alignment vertical="center"/>
    </xf>
    <xf numFmtId="0" fontId="6" fillId="0" borderId="0" xfId="3" applyAlignment="1">
      <alignment horizontal="center" vertical="center"/>
    </xf>
    <xf numFmtId="0" fontId="6" fillId="2" borderId="0" xfId="3" applyFill="1" applyAlignment="1">
      <alignment vertical="center"/>
    </xf>
    <xf numFmtId="0" fontId="20" fillId="0" borderId="0" xfId="3" applyFont="1" applyAlignment="1">
      <alignment vertical="center"/>
    </xf>
    <xf numFmtId="0" fontId="21" fillId="0" borderId="0" xfId="3" applyFont="1" applyAlignment="1">
      <alignment vertical="center"/>
    </xf>
    <xf numFmtId="0" fontId="22" fillId="0" borderId="9" xfId="3" applyFont="1" applyBorder="1"/>
    <xf numFmtId="0" fontId="6" fillId="0" borderId="0" xfId="3" applyAlignment="1">
      <alignment horizontal="left" vertical="center"/>
    </xf>
    <xf numFmtId="0" fontId="6" fillId="4" borderId="0" xfId="3" applyFill="1" applyAlignment="1">
      <alignment vertical="center"/>
    </xf>
    <xf numFmtId="0" fontId="7" fillId="2" borderId="0" xfId="3" applyFont="1" applyFill="1" applyAlignment="1">
      <alignment vertical="center"/>
    </xf>
    <xf numFmtId="0" fontId="23" fillId="3" borderId="10" xfId="3" applyFont="1" applyFill="1" applyBorder="1" applyAlignment="1">
      <alignment horizontal="center" vertical="center"/>
    </xf>
    <xf numFmtId="0" fontId="23" fillId="3" borderId="10" xfId="3" applyFont="1" applyFill="1" applyBorder="1" applyAlignment="1">
      <alignment horizontal="center" vertical="center" shrinkToFit="1"/>
    </xf>
    <xf numFmtId="0" fontId="23" fillId="3" borderId="10" xfId="3" applyFont="1" applyFill="1" applyBorder="1" applyAlignment="1">
      <alignment horizontal="center" vertical="center" wrapText="1"/>
    </xf>
    <xf numFmtId="0" fontId="7" fillId="0" borderId="0" xfId="3" applyFont="1" applyAlignment="1">
      <alignment vertical="center"/>
    </xf>
    <xf numFmtId="0" fontId="6" fillId="0" borderId="0" xfId="3" applyFill="1" applyAlignment="1">
      <alignment vertical="center"/>
    </xf>
    <xf numFmtId="0" fontId="6" fillId="0" borderId="10" xfId="3" applyFont="1" applyFill="1" applyBorder="1" applyAlignment="1">
      <alignment horizontal="center" vertical="center" wrapText="1"/>
    </xf>
    <xf numFmtId="0" fontId="7" fillId="0" borderId="10" xfId="3" applyFont="1" applyFill="1" applyBorder="1" applyAlignment="1">
      <alignment vertical="center" wrapText="1"/>
    </xf>
    <xf numFmtId="0" fontId="26" fillId="0" borderId="10" xfId="3" applyFont="1" applyFill="1" applyBorder="1" applyAlignment="1">
      <alignment horizontal="center" vertical="center"/>
    </xf>
    <xf numFmtId="0" fontId="26" fillId="0" borderId="11" xfId="3" applyFont="1" applyFill="1" applyBorder="1" applyAlignment="1">
      <alignment horizontal="center" vertical="center"/>
    </xf>
    <xf numFmtId="0" fontId="6" fillId="0" borderId="10" xfId="3" applyFill="1" applyBorder="1" applyAlignment="1">
      <alignment vertical="center"/>
    </xf>
    <xf numFmtId="0" fontId="6" fillId="0" borderId="10" xfId="3" applyFill="1" applyBorder="1" applyAlignment="1">
      <alignment horizontal="center" vertical="center"/>
    </xf>
    <xf numFmtId="0" fontId="7" fillId="0" borderId="10" xfId="3" applyFont="1" applyBorder="1" applyAlignment="1">
      <alignment vertical="center" wrapText="1"/>
    </xf>
    <xf numFmtId="49" fontId="7" fillId="0" borderId="10" xfId="3" applyNumberFormat="1" applyFont="1" applyBorder="1" applyAlignment="1">
      <alignment vertical="center" wrapText="1"/>
    </xf>
    <xf numFmtId="0" fontId="6" fillId="0" borderId="10" xfId="3" applyFont="1" applyFill="1" applyBorder="1" applyAlignment="1">
      <alignment vertical="center" wrapText="1"/>
    </xf>
    <xf numFmtId="49" fontId="26" fillId="0" borderId="10" xfId="3" applyNumberFormat="1" applyFont="1" applyFill="1" applyBorder="1" applyAlignment="1">
      <alignment horizontal="center" vertical="center"/>
    </xf>
    <xf numFmtId="0" fontId="28" fillId="0" borderId="0" xfId="4" applyFont="1" applyBorder="1" applyAlignment="1">
      <alignment horizontal="left" vertical="center"/>
    </xf>
    <xf numFmtId="0" fontId="28" fillId="0" borderId="0" xfId="3" applyFont="1" applyBorder="1" applyAlignment="1">
      <alignment horizontal="center" vertical="center" wrapText="1"/>
    </xf>
    <xf numFmtId="0" fontId="28" fillId="0" borderId="0" xfId="3" applyFont="1" applyBorder="1" applyAlignment="1">
      <alignment vertical="center" wrapText="1"/>
    </xf>
    <xf numFmtId="0" fontId="28" fillId="0" borderId="0" xfId="3" applyFont="1" applyBorder="1" applyAlignment="1">
      <alignment vertical="center"/>
    </xf>
    <xf numFmtId="0" fontId="6" fillId="0" borderId="0" xfId="3" applyBorder="1" applyAlignment="1">
      <alignment vertical="center"/>
    </xf>
    <xf numFmtId="0" fontId="22" fillId="0" borderId="0" xfId="3" applyFont="1"/>
    <xf numFmtId="0" fontId="6" fillId="0" borderId="9" xfId="3" applyBorder="1" applyAlignment="1">
      <alignment vertical="center"/>
    </xf>
    <xf numFmtId="0" fontId="29" fillId="3" borderId="10" xfId="3" applyFont="1" applyFill="1" applyBorder="1" applyAlignment="1">
      <alignment horizontal="center" vertical="center"/>
    </xf>
    <xf numFmtId="0" fontId="23" fillId="3" borderId="11" xfId="3" applyFont="1" applyFill="1" applyBorder="1" applyAlignment="1">
      <alignment horizontal="center" vertical="center" wrapText="1"/>
    </xf>
    <xf numFmtId="0" fontId="6" fillId="4" borderId="10" xfId="3" applyFont="1" applyFill="1" applyBorder="1" applyAlignment="1">
      <alignment horizontal="center" vertical="center" wrapText="1"/>
    </xf>
    <xf numFmtId="0" fontId="7" fillId="4" borderId="10" xfId="3" applyFont="1" applyFill="1" applyBorder="1" applyAlignment="1">
      <alignment vertical="center" wrapText="1"/>
    </xf>
    <xf numFmtId="0" fontId="6" fillId="0" borderId="10" xfId="3" applyBorder="1" applyAlignment="1">
      <alignment vertical="center"/>
    </xf>
    <xf numFmtId="0" fontId="7" fillId="4" borderId="13" xfId="3" applyFont="1" applyFill="1" applyBorder="1" applyAlignment="1">
      <alignment vertical="center" wrapText="1"/>
    </xf>
    <xf numFmtId="0" fontId="30" fillId="0" borderId="0" xfId="4" applyFont="1" applyBorder="1" applyAlignment="1">
      <alignment vertical="center" textRotation="255"/>
    </xf>
    <xf numFmtId="0" fontId="6" fillId="0" borderId="0" xfId="3" applyBorder="1" applyAlignment="1">
      <alignment horizontal="center" vertical="center"/>
    </xf>
    <xf numFmtId="0" fontId="6" fillId="0" borderId="0" xfId="3"/>
    <xf numFmtId="0" fontId="31" fillId="3" borderId="10" xfId="3" applyFont="1" applyFill="1" applyBorder="1" applyAlignment="1">
      <alignment horizontal="center" vertical="center" wrapText="1"/>
    </xf>
    <xf numFmtId="0" fontId="26" fillId="0" borderId="0" xfId="3" applyFont="1" applyFill="1" applyBorder="1" applyAlignment="1">
      <alignment horizontal="right" vertical="center" wrapText="1"/>
    </xf>
    <xf numFmtId="0" fontId="32" fillId="0" borderId="1" xfId="3" applyFont="1" applyBorder="1"/>
    <xf numFmtId="9" fontId="33" fillId="0" borderId="10" xfId="3" applyNumberFormat="1" applyFont="1" applyBorder="1" applyAlignment="1">
      <alignment horizontal="right" vertical="center"/>
    </xf>
    <xf numFmtId="0" fontId="6" fillId="0" borderId="0" xfId="3" applyAlignment="1">
      <alignment horizontal="center"/>
    </xf>
    <xf numFmtId="0" fontId="6" fillId="0" borderId="0" xfId="3" applyBorder="1" applyAlignment="1">
      <alignment horizontal="center"/>
    </xf>
    <xf numFmtId="0" fontId="6" fillId="0" borderId="0" xfId="3" applyBorder="1"/>
    <xf numFmtId="0" fontId="6" fillId="0" borderId="14" xfId="3" applyBorder="1" applyAlignment="1">
      <alignment vertical="center"/>
    </xf>
    <xf numFmtId="9" fontId="34" fillId="0" borderId="0" xfId="3" applyNumberFormat="1" applyFont="1" applyAlignment="1">
      <alignment horizontal="right"/>
    </xf>
    <xf numFmtId="0" fontId="6" fillId="0" borderId="16" xfId="3" applyBorder="1" applyAlignment="1">
      <alignment horizontal="center" vertical="center"/>
    </xf>
    <xf numFmtId="0" fontId="6" fillId="0" borderId="2" xfId="3" applyBorder="1" applyAlignment="1">
      <alignment horizontal="center" vertical="center"/>
    </xf>
    <xf numFmtId="0" fontId="35" fillId="0" borderId="0" xfId="3" applyFont="1"/>
    <xf numFmtId="0" fontId="36" fillId="2" borderId="3" xfId="4" applyFont="1" applyFill="1" applyBorder="1" applyAlignment="1">
      <alignment horizontal="center" vertical="center" shrinkToFit="1"/>
    </xf>
    <xf numFmtId="0" fontId="36" fillId="2" borderId="3" xfId="3" applyFont="1" applyFill="1" applyBorder="1" applyAlignment="1">
      <alignment horizontal="center" vertical="center"/>
    </xf>
    <xf numFmtId="0" fontId="36" fillId="2" borderId="3" xfId="3" applyFont="1" applyFill="1" applyBorder="1" applyAlignment="1">
      <alignment horizontal="center" vertical="center" wrapText="1"/>
    </xf>
    <xf numFmtId="0" fontId="6" fillId="2" borderId="0" xfId="3" applyFill="1"/>
    <xf numFmtId="0" fontId="37" fillId="4" borderId="4" xfId="3" applyFont="1" applyFill="1" applyBorder="1" applyAlignment="1">
      <alignment vertical="center"/>
    </xf>
    <xf numFmtId="0" fontId="6" fillId="0" borderId="0" xfId="3" applyFont="1" applyFill="1" applyBorder="1" applyAlignment="1">
      <alignment vertical="center" wrapText="1"/>
    </xf>
    <xf numFmtId="0" fontId="33" fillId="0" borderId="0" xfId="4" applyFont="1" applyBorder="1" applyAlignment="1">
      <alignment vertical="center" wrapText="1"/>
    </xf>
    <xf numFmtId="0" fontId="7" fillId="0" borderId="0" xfId="3" applyFont="1" applyBorder="1" applyAlignment="1">
      <alignment vertical="center" wrapText="1"/>
    </xf>
    <xf numFmtId="0" fontId="6" fillId="0" borderId="9" xfId="3" applyBorder="1"/>
    <xf numFmtId="0" fontId="36" fillId="5" borderId="4" xfId="4" applyFont="1" applyFill="1" applyBorder="1" applyAlignment="1">
      <alignment horizontal="center" vertical="center" shrinkToFit="1"/>
    </xf>
    <xf numFmtId="0" fontId="36" fillId="5" borderId="4" xfId="3" applyFont="1" applyFill="1" applyBorder="1" applyAlignment="1">
      <alignment horizontal="center" vertical="center"/>
    </xf>
    <xf numFmtId="0" fontId="36" fillId="2" borderId="4" xfId="3" applyFont="1" applyFill="1" applyBorder="1" applyAlignment="1">
      <alignment horizontal="center" vertical="center" wrapText="1"/>
    </xf>
    <xf numFmtId="0" fontId="36" fillId="4" borderId="2" xfId="3" applyFont="1" applyFill="1" applyBorder="1" applyAlignment="1">
      <alignment horizontal="center" vertical="center" wrapText="1"/>
    </xf>
    <xf numFmtId="0" fontId="33" fillId="0" borderId="0" xfId="3" applyFont="1" applyBorder="1" applyAlignment="1">
      <alignment vertical="center" wrapText="1"/>
    </xf>
    <xf numFmtId="0" fontId="38" fillId="0" borderId="0" xfId="3" applyFont="1" applyBorder="1" applyAlignment="1">
      <alignment horizontal="left" vertical="center" wrapText="1"/>
    </xf>
    <xf numFmtId="0" fontId="38" fillId="0" borderId="0" xfId="3" applyFont="1" applyBorder="1" applyAlignment="1">
      <alignment vertical="center" wrapText="1"/>
    </xf>
    <xf numFmtId="0" fontId="6" fillId="0" borderId="15" xfId="3" applyBorder="1"/>
    <xf numFmtId="0" fontId="6" fillId="0" borderId="16" xfId="3" applyBorder="1"/>
    <xf numFmtId="0" fontId="6" fillId="0" borderId="2" xfId="3" applyBorder="1"/>
    <xf numFmtId="0" fontId="8" fillId="0" borderId="0" xfId="4">
      <alignment vertical="center"/>
    </xf>
    <xf numFmtId="0" fontId="8" fillId="0" borderId="0" xfId="4" applyAlignment="1">
      <alignment horizontal="left" vertical="center" wrapText="1"/>
    </xf>
    <xf numFmtId="0" fontId="8" fillId="0" borderId="0" xfId="4" applyAlignment="1">
      <alignment horizontal="left" vertical="center"/>
    </xf>
    <xf numFmtId="0" fontId="8" fillId="0" borderId="0" xfId="4" applyAlignment="1">
      <alignment vertical="center"/>
    </xf>
    <xf numFmtId="0" fontId="8" fillId="2" borderId="0" xfId="4" applyFill="1">
      <alignment vertical="center"/>
    </xf>
    <xf numFmtId="0" fontId="8" fillId="0" borderId="0" xfId="4" applyAlignment="1">
      <alignment horizontal="center" vertical="center"/>
    </xf>
    <xf numFmtId="0" fontId="33" fillId="5" borderId="4" xfId="4" applyFont="1" applyFill="1" applyBorder="1" applyAlignment="1">
      <alignment horizontal="left" vertical="center" shrinkToFit="1"/>
    </xf>
    <xf numFmtId="0" fontId="33" fillId="5" borderId="24" xfId="4" applyFont="1" applyFill="1" applyBorder="1" applyAlignment="1">
      <alignment horizontal="center" vertical="center"/>
    </xf>
    <xf numFmtId="0" fontId="33" fillId="0" borderId="0" xfId="4" applyFont="1">
      <alignment vertical="center"/>
    </xf>
    <xf numFmtId="0" fontId="33" fillId="2" borderId="0" xfId="4" applyFont="1" applyFill="1">
      <alignment vertical="center"/>
    </xf>
    <xf numFmtId="0" fontId="28" fillId="0" borderId="0" xfId="4" applyFont="1" applyBorder="1" applyAlignment="1">
      <alignment vertical="center" wrapText="1"/>
    </xf>
    <xf numFmtId="0" fontId="7" fillId="0" borderId="9" xfId="4" applyFont="1" applyBorder="1" applyAlignment="1">
      <alignment horizontal="center" vertical="center" wrapText="1"/>
    </xf>
    <xf numFmtId="0" fontId="7" fillId="0" borderId="22" xfId="3" applyFont="1" applyBorder="1" applyAlignment="1">
      <alignment horizontal="left" vertical="center" wrapText="1"/>
    </xf>
    <xf numFmtId="0" fontId="7" fillId="0" borderId="22" xfId="3" applyFont="1" applyBorder="1" applyAlignment="1">
      <alignment horizontal="center" vertical="center"/>
    </xf>
    <xf numFmtId="0" fontId="7" fillId="0" borderId="23" xfId="3" applyFont="1" applyBorder="1" applyAlignment="1">
      <alignment vertical="top" wrapText="1"/>
    </xf>
    <xf numFmtId="0" fontId="33" fillId="5" borderId="21" xfId="4" applyFont="1" applyFill="1" applyBorder="1" applyAlignment="1">
      <alignment horizontal="center" vertical="center"/>
    </xf>
    <xf numFmtId="0" fontId="33" fillId="0" borderId="16" xfId="4" applyFont="1" applyBorder="1" applyAlignment="1">
      <alignment vertical="center" wrapText="1"/>
    </xf>
    <xf numFmtId="0" fontId="33" fillId="0" borderId="16" xfId="4" applyFont="1" applyBorder="1">
      <alignment vertical="center"/>
    </xf>
    <xf numFmtId="0" fontId="7" fillId="0" borderId="16" xfId="3" applyFont="1" applyBorder="1" applyAlignment="1">
      <alignment horizontal="left" vertical="top" wrapText="1"/>
    </xf>
    <xf numFmtId="0" fontId="3" fillId="6"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distributed" wrapText="1"/>
    </xf>
    <xf numFmtId="0" fontId="8" fillId="0" borderId="0" xfId="4" applyAlignment="1">
      <alignment vertical="center" wrapText="1"/>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distributed" wrapText="1"/>
    </xf>
    <xf numFmtId="0" fontId="8" fillId="0" borderId="0" xfId="5"/>
    <xf numFmtId="0" fontId="45" fillId="0" borderId="0" xfId="5" applyFont="1" applyAlignment="1">
      <alignment horizontal="center" vertical="center"/>
    </xf>
    <xf numFmtId="0" fontId="33" fillId="0" borderId="0" xfId="5" applyFont="1"/>
    <xf numFmtId="0" fontId="33" fillId="2" borderId="21" xfId="5" applyFont="1" applyFill="1" applyBorder="1"/>
    <xf numFmtId="0" fontId="33" fillId="2" borderId="22" xfId="5" applyFont="1" applyFill="1" applyBorder="1"/>
    <xf numFmtId="0" fontId="34" fillId="2" borderId="23" xfId="5" applyFont="1" applyFill="1" applyBorder="1"/>
    <xf numFmtId="0" fontId="33" fillId="0" borderId="22" xfId="5" applyFont="1" applyBorder="1"/>
    <xf numFmtId="0" fontId="34" fillId="0" borderId="22" xfId="5" applyFont="1" applyBorder="1"/>
    <xf numFmtId="0" fontId="33" fillId="2" borderId="25" xfId="5" applyFont="1" applyFill="1" applyBorder="1"/>
    <xf numFmtId="0" fontId="34" fillId="2" borderId="22" xfId="5" applyFont="1" applyFill="1" applyBorder="1"/>
    <xf numFmtId="0" fontId="33" fillId="0" borderId="21" xfId="5" applyFont="1" applyBorder="1"/>
    <xf numFmtId="0" fontId="2" fillId="0" borderId="23" xfId="5" applyFont="1" applyBorder="1"/>
    <xf numFmtId="0" fontId="46" fillId="0" borderId="0" xfId="5" applyFont="1" applyAlignment="1">
      <alignment vertical="center"/>
    </xf>
    <xf numFmtId="0" fontId="8" fillId="0" borderId="22" xfId="5" applyBorder="1"/>
    <xf numFmtId="0" fontId="34" fillId="0" borderId="23" xfId="5" applyFont="1" applyBorder="1"/>
    <xf numFmtId="0" fontId="33" fillId="2" borderId="23" xfId="5" applyFont="1" applyFill="1" applyBorder="1"/>
    <xf numFmtId="0" fontId="8" fillId="0" borderId="23" xfId="5" applyBorder="1"/>
    <xf numFmtId="0" fontId="34" fillId="0" borderId="0" xfId="5" applyFont="1"/>
    <xf numFmtId="0" fontId="22" fillId="0" borderId="0" xfId="5" applyFont="1"/>
    <xf numFmtId="0" fontId="48" fillId="0" borderId="0" xfId="5" applyFont="1"/>
    <xf numFmtId="0" fontId="21" fillId="0" borderId="0" xfId="5" applyFont="1"/>
    <xf numFmtId="0" fontId="8" fillId="0" borderId="27" xfId="5" applyBorder="1"/>
    <xf numFmtId="0" fontId="8" fillId="0" borderId="28" xfId="5" applyBorder="1"/>
    <xf numFmtId="0" fontId="8" fillId="0" borderId="29" xfId="5" applyBorder="1"/>
    <xf numFmtId="0" fontId="8" fillId="0" borderId="26" xfId="5" applyBorder="1"/>
    <xf numFmtId="0" fontId="34" fillId="0" borderId="30" xfId="5" applyFont="1" applyBorder="1"/>
    <xf numFmtId="0" fontId="33" fillId="0" borderId="34" xfId="5" applyFont="1" applyBorder="1"/>
    <xf numFmtId="0" fontId="33" fillId="0" borderId="35" xfId="5" applyFont="1" applyBorder="1"/>
    <xf numFmtId="0" fontId="8" fillId="0" borderId="35" xfId="5" applyBorder="1"/>
    <xf numFmtId="0" fontId="8" fillId="0" borderId="36" xfId="5" applyBorder="1"/>
    <xf numFmtId="0" fontId="33" fillId="0" borderId="34" xfId="5" applyFont="1" applyBorder="1" applyAlignment="1">
      <alignment horizontal="left"/>
    </xf>
    <xf numFmtId="0" fontId="33" fillId="0" borderId="36" xfId="5" applyFont="1" applyBorder="1"/>
    <xf numFmtId="0" fontId="33" fillId="0" borderId="34" xfId="5" applyFont="1" applyBorder="1" applyAlignment="1">
      <alignment vertical="center"/>
    </xf>
    <xf numFmtId="0" fontId="33" fillId="0" borderId="35" xfId="5" applyFont="1" applyBorder="1" applyAlignment="1">
      <alignment vertical="center"/>
    </xf>
    <xf numFmtId="0" fontId="33" fillId="0" borderId="36" xfId="5" applyFont="1" applyBorder="1" applyAlignment="1">
      <alignment vertical="center"/>
    </xf>
    <xf numFmtId="0" fontId="34" fillId="0" borderId="26" xfId="5" applyFont="1" applyBorder="1"/>
    <xf numFmtId="0" fontId="8" fillId="0" borderId="31" xfId="5" applyBorder="1"/>
    <xf numFmtId="0" fontId="8" fillId="0" borderId="32" xfId="5" applyBorder="1"/>
    <xf numFmtId="0" fontId="34" fillId="0" borderId="32" xfId="5" applyFont="1" applyBorder="1"/>
    <xf numFmtId="0" fontId="34" fillId="0" borderId="33" xfId="5" applyFont="1" applyBorder="1"/>
    <xf numFmtId="177" fontId="8" fillId="0" borderId="0" xfId="5" applyNumberFormat="1"/>
    <xf numFmtId="0" fontId="47" fillId="7" borderId="37" xfId="5" applyFont="1" applyFill="1" applyBorder="1"/>
    <xf numFmtId="0" fontId="49" fillId="7" borderId="38" xfId="5" applyFont="1" applyFill="1" applyBorder="1"/>
    <xf numFmtId="0" fontId="50" fillId="7" borderId="38" xfId="5" applyFont="1" applyFill="1" applyBorder="1"/>
    <xf numFmtId="0" fontId="50" fillId="7" borderId="39" xfId="5" applyFont="1" applyFill="1" applyBorder="1"/>
    <xf numFmtId="0" fontId="22" fillId="2" borderId="41" xfId="5" applyFont="1" applyFill="1" applyBorder="1" applyAlignment="1">
      <alignment horizontal="center" vertical="center" wrapText="1"/>
    </xf>
    <xf numFmtId="0" fontId="22" fillId="2" borderId="42" xfId="5" applyFont="1" applyFill="1" applyBorder="1" applyAlignment="1">
      <alignment horizontal="center" vertical="center" wrapText="1"/>
    </xf>
    <xf numFmtId="0" fontId="34" fillId="0" borderId="35" xfId="5" applyFont="1" applyBorder="1"/>
    <xf numFmtId="0" fontId="22" fillId="2" borderId="44" xfId="5" applyFont="1" applyFill="1" applyBorder="1" applyAlignment="1">
      <alignment horizontal="center" vertical="center" wrapText="1"/>
    </xf>
    <xf numFmtId="0" fontId="22" fillId="2" borderId="45" xfId="5" applyFont="1" applyFill="1" applyBorder="1" applyAlignment="1">
      <alignment horizontal="center" vertical="center" wrapText="1"/>
    </xf>
    <xf numFmtId="0" fontId="33" fillId="0" borderId="46" xfId="5" applyFont="1" applyBorder="1"/>
    <xf numFmtId="0" fontId="33" fillId="0" borderId="47" xfId="5" applyFont="1" applyBorder="1"/>
    <xf numFmtId="0" fontId="34" fillId="0" borderId="47" xfId="5" applyFont="1" applyBorder="1"/>
    <xf numFmtId="177" fontId="48" fillId="0" borderId="47" xfId="5" applyNumberFormat="1" applyFont="1" applyBorder="1" applyAlignment="1">
      <alignment horizontal="center"/>
    </xf>
    <xf numFmtId="177" fontId="48" fillId="0" borderId="48" xfId="5" applyNumberFormat="1" applyFont="1" applyBorder="1" applyAlignment="1">
      <alignment horizontal="center"/>
    </xf>
    <xf numFmtId="0" fontId="33" fillId="8" borderId="46" xfId="5" applyFont="1" applyFill="1" applyBorder="1"/>
    <xf numFmtId="0" fontId="33" fillId="8" borderId="47" xfId="5" applyFont="1" applyFill="1" applyBorder="1"/>
    <xf numFmtId="0" fontId="34" fillId="8" borderId="47" xfId="5" applyFont="1" applyFill="1" applyBorder="1"/>
    <xf numFmtId="177" fontId="48" fillId="8" borderId="47" xfId="5" applyNumberFormat="1" applyFont="1" applyFill="1" applyBorder="1" applyAlignment="1">
      <alignment horizontal="center"/>
    </xf>
    <xf numFmtId="177" fontId="48" fillId="8" borderId="48" xfId="5" applyNumberFormat="1" applyFont="1" applyFill="1" applyBorder="1" applyAlignment="1">
      <alignment horizontal="center"/>
    </xf>
    <xf numFmtId="0" fontId="33" fillId="0" borderId="34" xfId="5" applyFont="1" applyBorder="1" applyAlignment="1">
      <alignment vertical="top"/>
    </xf>
    <xf numFmtId="0" fontId="34" fillId="0" borderId="35" xfId="5" applyFont="1" applyBorder="1" applyAlignment="1">
      <alignment vertical="top"/>
    </xf>
    <xf numFmtId="0" fontId="34" fillId="0" borderId="36" xfId="5" applyFont="1" applyBorder="1" applyAlignment="1">
      <alignment vertical="top"/>
    </xf>
    <xf numFmtId="0" fontId="33" fillId="9" borderId="46" xfId="5" applyFont="1" applyFill="1" applyBorder="1"/>
    <xf numFmtId="0" fontId="33" fillId="9" borderId="47" xfId="5" applyFont="1" applyFill="1" applyBorder="1"/>
    <xf numFmtId="0" fontId="34" fillId="9" borderId="47" xfId="5" applyFont="1" applyFill="1" applyBorder="1"/>
    <xf numFmtId="177" fontId="48" fillId="9" borderId="47" xfId="5" applyNumberFormat="1" applyFont="1" applyFill="1" applyBorder="1" applyAlignment="1">
      <alignment horizontal="center"/>
    </xf>
    <xf numFmtId="177" fontId="48" fillId="9" borderId="48" xfId="5" applyNumberFormat="1" applyFont="1" applyFill="1" applyBorder="1" applyAlignment="1">
      <alignment horizontal="center"/>
    </xf>
    <xf numFmtId="0" fontId="33" fillId="4" borderId="46" xfId="5" applyFont="1" applyFill="1" applyBorder="1"/>
    <xf numFmtId="0" fontId="33" fillId="4" borderId="47" xfId="5" applyFont="1" applyFill="1" applyBorder="1"/>
    <xf numFmtId="0" fontId="34" fillId="4" borderId="47" xfId="5" applyFont="1" applyFill="1" applyBorder="1"/>
    <xf numFmtId="177" fontId="48" fillId="4" borderId="47" xfId="5" applyNumberFormat="1" applyFont="1" applyFill="1" applyBorder="1" applyAlignment="1">
      <alignment horizontal="center"/>
    </xf>
    <xf numFmtId="177" fontId="48" fillId="4" borderId="48" xfId="5" applyNumberFormat="1" applyFont="1" applyFill="1" applyBorder="1" applyAlignment="1">
      <alignment horizontal="center"/>
    </xf>
    <xf numFmtId="177" fontId="51" fillId="9" borderId="47" xfId="5" applyNumberFormat="1" applyFont="1" applyFill="1" applyBorder="1" applyAlignment="1">
      <alignment horizontal="center"/>
    </xf>
    <xf numFmtId="177" fontId="51" fillId="4" borderId="47" xfId="5" applyNumberFormat="1" applyFont="1" applyFill="1" applyBorder="1" applyAlignment="1">
      <alignment horizontal="center"/>
    </xf>
    <xf numFmtId="177" fontId="48" fillId="0" borderId="0" xfId="5" applyNumberFormat="1" applyFont="1" applyAlignment="1">
      <alignment horizontal="center"/>
    </xf>
    <xf numFmtId="0" fontId="10" fillId="3" borderId="5" xfId="1" applyFont="1" applyFill="1" applyBorder="1" applyAlignment="1">
      <alignment horizontal="center" vertical="center"/>
    </xf>
    <xf numFmtId="0" fontId="11" fillId="3" borderId="5" xfId="1" applyFont="1" applyFill="1" applyBorder="1" applyAlignment="1">
      <alignment horizontal="center" vertical="center"/>
    </xf>
    <xf numFmtId="176" fontId="12" fillId="0" borderId="5" xfId="1" applyNumberFormat="1" applyFont="1" applyBorder="1" applyAlignment="1">
      <alignment horizontal="center" vertical="center"/>
    </xf>
    <xf numFmtId="176" fontId="6" fillId="0" borderId="5" xfId="1" applyNumberFormat="1" applyFont="1" applyBorder="1" applyAlignment="1">
      <alignment horizontal="center" vertical="center"/>
    </xf>
    <xf numFmtId="0" fontId="13" fillId="3" borderId="5" xfId="2" applyFont="1" applyFill="1" applyBorder="1" applyAlignment="1">
      <alignment horizontal="center" vertical="center"/>
    </xf>
    <xf numFmtId="0" fontId="14" fillId="3" borderId="5" xfId="2" applyFont="1" applyFill="1" applyBorder="1" applyAlignment="1">
      <alignment horizontal="center" vertical="center"/>
    </xf>
    <xf numFmtId="0" fontId="15" fillId="0" borderId="6" xfId="2" applyFont="1" applyFill="1" applyBorder="1" applyAlignment="1">
      <alignment horizontal="left" vertical="center" wrapText="1"/>
    </xf>
    <xf numFmtId="0" fontId="15" fillId="0" borderId="7" xfId="2" applyFont="1" applyFill="1" applyBorder="1" applyAlignment="1">
      <alignment horizontal="left" vertical="center"/>
    </xf>
    <xf numFmtId="0" fontId="15" fillId="0" borderId="8" xfId="2" applyFont="1" applyFill="1" applyBorder="1" applyAlignment="1">
      <alignment horizontal="left" vertical="center"/>
    </xf>
    <xf numFmtId="0" fontId="7" fillId="2" borderId="5" xfId="1" applyFont="1" applyFill="1" applyBorder="1" applyAlignment="1">
      <alignment horizontal="center" vertical="justify"/>
    </xf>
    <xf numFmtId="0" fontId="6" fillId="0" borderId="5" xfId="1" applyBorder="1" applyAlignment="1"/>
    <xf numFmtId="0" fontId="9" fillId="0" borderId="0" xfId="2" applyFont="1" applyAlignment="1">
      <alignment horizontal="center" vertical="center"/>
    </xf>
    <xf numFmtId="176" fontId="12" fillId="0" borderId="6" xfId="1" applyNumberFormat="1" applyFont="1" applyBorder="1" applyAlignment="1">
      <alignment horizontal="center" vertical="center" shrinkToFit="1"/>
    </xf>
    <xf numFmtId="176" fontId="6" fillId="0" borderId="7" xfId="1" applyNumberFormat="1" applyFont="1" applyBorder="1" applyAlignment="1">
      <alignment horizontal="center" vertical="center" shrinkToFit="1"/>
    </xf>
    <xf numFmtId="176" fontId="6" fillId="0" borderId="8" xfId="1" applyNumberFormat="1" applyFont="1" applyBorder="1" applyAlignment="1">
      <alignment horizontal="center" vertical="center" shrinkToFit="1"/>
    </xf>
    <xf numFmtId="0" fontId="18" fillId="0" borderId="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23" fillId="3" borderId="2" xfId="3" applyFont="1" applyFill="1" applyBorder="1" applyAlignment="1">
      <alignment horizontal="center" vertical="center"/>
    </xf>
    <xf numFmtId="0" fontId="23" fillId="3" borderId="10" xfId="3" applyFont="1" applyFill="1" applyBorder="1" applyAlignment="1">
      <alignment horizontal="center" vertical="center"/>
    </xf>
    <xf numFmtId="0" fontId="7" fillId="0" borderId="10" xfId="3" applyFont="1" applyFill="1" applyBorder="1" applyAlignment="1">
      <alignment horizontal="left" vertical="center" wrapText="1"/>
    </xf>
    <xf numFmtId="0" fontId="6" fillId="0" borderId="10" xfId="3" applyFont="1" applyFill="1" applyBorder="1" applyAlignment="1">
      <alignment horizontal="left" vertical="center" wrapText="1"/>
    </xf>
    <xf numFmtId="0" fontId="29" fillId="3" borderId="11" xfId="3" applyFont="1" applyFill="1" applyBorder="1" applyAlignment="1">
      <alignment horizontal="center" vertical="center"/>
    </xf>
    <xf numFmtId="0" fontId="29" fillId="3" borderId="12" xfId="3" applyFont="1" applyFill="1" applyBorder="1" applyAlignment="1">
      <alignment horizontal="center" vertical="center"/>
    </xf>
    <xf numFmtId="0" fontId="35" fillId="0" borderId="9" xfId="3" applyFont="1" applyBorder="1" applyAlignment="1"/>
    <xf numFmtId="0" fontId="0" fillId="0" borderId="9" xfId="0" applyBorder="1" applyAlignment="1"/>
    <xf numFmtId="0" fontId="41" fillId="0" borderId="0" xfId="4" applyFont="1" applyAlignment="1">
      <alignment horizontal="center" vertical="center"/>
    </xf>
    <xf numFmtId="0" fontId="21" fillId="5" borderId="21" xfId="4" applyFont="1" applyFill="1" applyBorder="1" applyAlignment="1">
      <alignment horizontal="left" vertical="center" shrinkToFit="1"/>
    </xf>
    <xf numFmtId="0" fontId="21" fillId="5" borderId="22" xfId="4" applyFont="1" applyFill="1" applyBorder="1" applyAlignment="1">
      <alignment horizontal="left" vertical="center" shrinkToFit="1"/>
    </xf>
    <xf numFmtId="0" fontId="21" fillId="5" borderId="23" xfId="4" applyFont="1" applyFill="1" applyBorder="1" applyAlignment="1">
      <alignment horizontal="left" vertical="center" shrinkToFit="1"/>
    </xf>
    <xf numFmtId="0" fontId="33" fillId="5" borderId="21" xfId="4" applyFont="1" applyFill="1" applyBorder="1" applyAlignment="1">
      <alignment horizontal="center" vertical="center"/>
    </xf>
    <xf numFmtId="0" fontId="33" fillId="5" borderId="23" xfId="4" applyFont="1" applyFill="1" applyBorder="1" applyAlignment="1">
      <alignment horizontal="center" vertical="center"/>
    </xf>
    <xf numFmtId="0" fontId="24" fillId="0" borderId="2" xfId="3" applyFont="1" applyFill="1" applyBorder="1" applyAlignment="1">
      <alignment horizontal="left" vertical="center" wrapText="1"/>
    </xf>
    <xf numFmtId="0" fontId="0" fillId="0" borderId="1" xfId="0" applyBorder="1" applyAlignment="1">
      <alignment horizontal="left" vertical="center" wrapText="1"/>
    </xf>
    <xf numFmtId="0" fontId="24" fillId="0" borderId="13" xfId="3" applyFont="1" applyBorder="1" applyAlignment="1">
      <alignment horizontal="left" vertical="center" wrapText="1"/>
    </xf>
    <xf numFmtId="0" fontId="24" fillId="0" borderId="2" xfId="3" applyFont="1" applyBorder="1" applyAlignment="1">
      <alignment horizontal="left" vertical="center" wrapText="1"/>
    </xf>
    <xf numFmtId="0" fontId="7" fillId="0" borderId="4" xfId="4" applyFont="1" applyBorder="1" applyAlignment="1">
      <alignment horizontal="center" vertical="center" wrapText="1"/>
    </xf>
    <xf numFmtId="176" fontId="24" fillId="0" borderId="13" xfId="3" applyNumberFormat="1" applyFont="1" applyBorder="1" applyAlignment="1">
      <alignment horizontal="left" vertical="center" wrapText="1"/>
    </xf>
    <xf numFmtId="176" fontId="24" fillId="0" borderId="2" xfId="3" applyNumberFormat="1" applyFont="1" applyBorder="1" applyAlignment="1">
      <alignment horizontal="left" vertical="center" wrapText="1"/>
    </xf>
    <xf numFmtId="176" fontId="24" fillId="0" borderId="1" xfId="3" applyNumberFormat="1" applyFont="1" applyBorder="1" applyAlignment="1">
      <alignment horizontal="left" vertical="center" wrapText="1"/>
    </xf>
    <xf numFmtId="0" fontId="24" fillId="0" borderId="1" xfId="3" applyFont="1" applyBorder="1" applyAlignment="1">
      <alignment horizontal="left" vertical="center" wrapText="1"/>
    </xf>
    <xf numFmtId="0" fontId="7" fillId="0" borderId="13" xfId="3" applyFont="1" applyBorder="1" applyAlignment="1">
      <alignment horizontal="left" vertical="center" wrapText="1"/>
    </xf>
    <xf numFmtId="0" fontId="7" fillId="0" borderId="2" xfId="3" applyFont="1" applyBorder="1" applyAlignment="1">
      <alignment horizontal="left" vertical="center" wrapText="1"/>
    </xf>
    <xf numFmtId="0" fontId="7" fillId="0" borderId="4" xfId="3" applyFont="1" applyBorder="1" applyAlignment="1">
      <alignment horizontal="left" vertical="center" wrapText="1"/>
    </xf>
    <xf numFmtId="0" fontId="21" fillId="6" borderId="21" xfId="4" applyFont="1" applyFill="1" applyBorder="1" applyAlignment="1">
      <alignment horizontal="left" vertical="center" shrinkToFit="1"/>
    </xf>
    <xf numFmtId="0" fontId="21" fillId="6" borderId="22" xfId="4" applyFont="1" applyFill="1" applyBorder="1" applyAlignment="1">
      <alignment horizontal="left" vertical="center" shrinkToFit="1"/>
    </xf>
    <xf numFmtId="0" fontId="21" fillId="6" borderId="23" xfId="4" applyFont="1" applyFill="1" applyBorder="1" applyAlignment="1">
      <alignment horizontal="left" vertical="center" shrinkToFit="1"/>
    </xf>
    <xf numFmtId="0" fontId="0" fillId="0" borderId="2" xfId="0" applyBorder="1" applyAlignment="1">
      <alignment horizontal="left" vertical="center" wrapText="1"/>
    </xf>
    <xf numFmtId="0" fontId="3" fillId="6" borderId="21" xfId="0" applyNumberFormat="1" applyFont="1" applyFill="1" applyBorder="1" applyAlignment="1" applyProtection="1">
      <alignment horizontal="center" vertical="center" wrapText="1"/>
    </xf>
    <xf numFmtId="0" fontId="0" fillId="6" borderId="23" xfId="0" applyFill="1" applyBorder="1" applyAlignment="1">
      <alignment horizontal="center" vertical="center" wrapText="1"/>
    </xf>
    <xf numFmtId="0" fontId="5" fillId="0" borderId="13" xfId="0" applyNumberFormat="1" applyFont="1" applyFill="1" applyBorder="1" applyAlignment="1" applyProtection="1">
      <alignment horizontal="left" vertical="center" wrapText="1"/>
    </xf>
    <xf numFmtId="0" fontId="7" fillId="0" borderId="2" xfId="0" applyFont="1" applyBorder="1" applyAlignment="1">
      <alignment horizontal="left" vertical="center" wrapText="1"/>
    </xf>
    <xf numFmtId="0" fontId="43" fillId="0" borderId="13" xfId="0" applyNumberFormat="1" applyFont="1" applyFill="1" applyBorder="1" applyAlignment="1" applyProtection="1">
      <alignment horizontal="left" vertical="center" wrapText="1"/>
    </xf>
    <xf numFmtId="0" fontId="43" fillId="0" borderId="2" xfId="0" applyNumberFormat="1" applyFont="1" applyFill="1" applyBorder="1" applyAlignment="1" applyProtection="1">
      <alignment horizontal="left" vertical="center" wrapText="1"/>
    </xf>
    <xf numFmtId="0" fontId="7" fillId="0" borderId="1" xfId="0" applyFont="1" applyBorder="1" applyAlignment="1">
      <alignment horizontal="left" vertical="center" wrapText="1"/>
    </xf>
    <xf numFmtId="0" fontId="44" fillId="0" borderId="0" xfId="5" applyFont="1" applyAlignment="1">
      <alignment horizontal="center" vertical="center" wrapText="1"/>
    </xf>
    <xf numFmtId="0" fontId="44" fillId="0" borderId="0" xfId="5" applyFont="1" applyAlignment="1">
      <alignment horizontal="center" vertical="center"/>
    </xf>
    <xf numFmtId="0" fontId="47" fillId="7" borderId="26" xfId="5" applyFont="1" applyFill="1" applyBorder="1" applyAlignment="1">
      <alignment horizontal="center" vertical="center" wrapText="1"/>
    </xf>
    <xf numFmtId="0" fontId="47" fillId="7" borderId="0" xfId="5" applyFont="1" applyFill="1" applyAlignment="1">
      <alignment horizontal="center" vertical="center" wrapText="1"/>
    </xf>
    <xf numFmtId="0" fontId="8" fillId="0" borderId="27" xfId="5" applyBorder="1" applyAlignment="1">
      <alignment horizontal="left" vertical="center" wrapText="1"/>
    </xf>
    <xf numFmtId="0" fontId="8" fillId="0" borderId="28" xfId="5" applyBorder="1" applyAlignment="1">
      <alignment horizontal="left" vertical="center" wrapText="1"/>
    </xf>
    <xf numFmtId="0" fontId="8" fillId="0" borderId="29" xfId="5" applyBorder="1" applyAlignment="1">
      <alignment horizontal="left" vertical="center" wrapText="1"/>
    </xf>
    <xf numFmtId="0" fontId="8" fillId="0" borderId="26" xfId="5" applyBorder="1" applyAlignment="1">
      <alignment horizontal="left" vertical="center" wrapText="1"/>
    </xf>
    <xf numFmtId="0" fontId="8" fillId="0" borderId="0" xfId="5" applyAlignment="1">
      <alignment horizontal="left" vertical="center" wrapText="1"/>
    </xf>
    <xf numFmtId="0" fontId="8" fillId="0" borderId="30" xfId="5" applyBorder="1" applyAlignment="1">
      <alignment horizontal="left" vertical="center" wrapText="1"/>
    </xf>
    <xf numFmtId="0" fontId="8" fillId="0" borderId="31" xfId="5" applyBorder="1" applyAlignment="1">
      <alignment horizontal="left" vertical="center" wrapText="1"/>
    </xf>
    <xf numFmtId="0" fontId="8" fillId="0" borderId="32" xfId="5" applyBorder="1" applyAlignment="1">
      <alignment horizontal="left" vertical="center" wrapText="1"/>
    </xf>
    <xf numFmtId="0" fontId="8" fillId="0" borderId="33" xfId="5" applyBorder="1" applyAlignment="1">
      <alignment horizontal="left" vertical="center" wrapText="1"/>
    </xf>
    <xf numFmtId="0" fontId="33" fillId="0" borderId="34" xfId="5" applyFont="1" applyBorder="1" applyAlignment="1">
      <alignment horizontal="left"/>
    </xf>
    <xf numFmtId="0" fontId="33" fillId="0" borderId="35" xfId="5" applyFont="1" applyBorder="1" applyAlignment="1">
      <alignment horizontal="left"/>
    </xf>
    <xf numFmtId="0" fontId="33" fillId="0" borderId="36" xfId="5" applyFont="1" applyBorder="1" applyAlignment="1">
      <alignment horizontal="left"/>
    </xf>
    <xf numFmtId="0" fontId="33" fillId="0" borderId="34" xfId="5" applyFont="1" applyBorder="1" applyAlignment="1">
      <alignment horizontal="center"/>
    </xf>
    <xf numFmtId="0" fontId="33" fillId="0" borderId="35" xfId="5" applyFont="1" applyBorder="1" applyAlignment="1">
      <alignment horizontal="center"/>
    </xf>
    <xf numFmtId="0" fontId="33" fillId="0" borderId="36" xfId="5" applyFont="1" applyBorder="1" applyAlignment="1">
      <alignment horizontal="center"/>
    </xf>
    <xf numFmtId="0" fontId="22" fillId="2" borderId="40" xfId="5" applyFont="1" applyFill="1" applyBorder="1" applyAlignment="1">
      <alignment horizontal="left" vertical="center"/>
    </xf>
    <xf numFmtId="0" fontId="22" fillId="2" borderId="41" xfId="5" applyFont="1" applyFill="1" applyBorder="1" applyAlignment="1">
      <alignment horizontal="left" vertical="center"/>
    </xf>
    <xf numFmtId="0" fontId="22" fillId="2" borderId="43" xfId="5" applyFont="1" applyFill="1" applyBorder="1" applyAlignment="1">
      <alignment horizontal="left" vertical="center"/>
    </xf>
    <xf numFmtId="0" fontId="22" fillId="2" borderId="44" xfId="5" applyFont="1" applyFill="1" applyBorder="1" applyAlignment="1">
      <alignment horizontal="left" vertical="center"/>
    </xf>
    <xf numFmtId="0" fontId="38" fillId="0" borderId="27" xfId="5" applyFont="1" applyBorder="1" applyAlignment="1">
      <alignment horizontal="left" vertical="center" wrapText="1"/>
    </xf>
    <xf numFmtId="0" fontId="40" fillId="0" borderId="28" xfId="5" applyFont="1" applyBorder="1" applyAlignment="1">
      <alignment horizontal="left" vertical="center" wrapText="1"/>
    </xf>
    <xf numFmtId="0" fontId="40" fillId="0" borderId="29" xfId="5" applyFont="1" applyBorder="1" applyAlignment="1">
      <alignment horizontal="left" vertical="center" wrapText="1"/>
    </xf>
    <xf numFmtId="0" fontId="40" fillId="0" borderId="26" xfId="5" applyFont="1" applyBorder="1" applyAlignment="1">
      <alignment horizontal="left" vertical="center" wrapText="1"/>
    </xf>
    <xf numFmtId="0" fontId="40" fillId="0" borderId="0" xfId="5" applyFont="1" applyAlignment="1">
      <alignment horizontal="left" vertical="center" wrapText="1"/>
    </xf>
    <xf numFmtId="0" fontId="40" fillId="0" borderId="30" xfId="5" applyFont="1" applyBorder="1" applyAlignment="1">
      <alignment horizontal="left" vertical="center" wrapText="1"/>
    </xf>
    <xf numFmtId="0" fontId="40" fillId="0" borderId="31" xfId="5" applyFont="1" applyBorder="1" applyAlignment="1">
      <alignment horizontal="left" vertical="center" wrapText="1"/>
    </xf>
    <xf numFmtId="0" fontId="40" fillId="0" borderId="32" xfId="5" applyFont="1" applyBorder="1" applyAlignment="1">
      <alignment horizontal="left" vertical="center" wrapText="1"/>
    </xf>
    <xf numFmtId="0" fontId="40" fillId="0" borderId="33" xfId="5" applyFont="1" applyBorder="1" applyAlignment="1">
      <alignment horizontal="left" vertical="center" wrapText="1"/>
    </xf>
    <xf numFmtId="0" fontId="38" fillId="0" borderId="28" xfId="5" applyFont="1" applyBorder="1" applyAlignment="1">
      <alignment horizontal="left" vertical="center" wrapText="1"/>
    </xf>
    <xf numFmtId="0" fontId="38" fillId="0" borderId="29" xfId="5" applyFont="1" applyBorder="1" applyAlignment="1">
      <alignment horizontal="left" vertical="center" wrapText="1"/>
    </xf>
    <xf numFmtId="0" fontId="38" fillId="0" borderId="26" xfId="5" applyFont="1" applyBorder="1" applyAlignment="1">
      <alignment horizontal="left" vertical="center" wrapText="1"/>
    </xf>
    <xf numFmtId="0" fontId="38" fillId="0" borderId="0" xfId="5" applyFont="1" applyBorder="1" applyAlignment="1">
      <alignment horizontal="left" vertical="center" wrapText="1"/>
    </xf>
    <xf numFmtId="0" fontId="38" fillId="0" borderId="30" xfId="5" applyFont="1" applyBorder="1" applyAlignment="1">
      <alignment horizontal="left" vertical="center" wrapText="1"/>
    </xf>
    <xf numFmtId="0" fontId="43" fillId="0" borderId="1" xfId="0" applyNumberFormat="1" applyFont="1" applyFill="1" applyBorder="1" applyAlignment="1" applyProtection="1">
      <alignment horizontal="left" vertical="center" wrapText="1"/>
    </xf>
    <xf numFmtId="0" fontId="7" fillId="0" borderId="13" xfId="3" applyFont="1" applyFill="1" applyBorder="1" applyAlignment="1">
      <alignment horizontal="left" vertical="center" wrapText="1"/>
    </xf>
    <xf numFmtId="0" fontId="6" fillId="0" borderId="13" xfId="3" applyFont="1" applyFill="1"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33" fillId="0" borderId="3" xfId="3" applyFont="1" applyFill="1" applyBorder="1" applyAlignment="1">
      <alignment horizontal="left" vertical="center" wrapText="1"/>
    </xf>
    <xf numFmtId="0" fontId="33" fillId="0" borderId="2"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4" fillId="0" borderId="3" xfId="3" applyFont="1" applyFill="1" applyBorder="1" applyAlignment="1">
      <alignment horizontal="left" vertical="center" wrapText="1"/>
    </xf>
    <xf numFmtId="0" fontId="34" fillId="0" borderId="2" xfId="3" applyFont="1" applyFill="1" applyBorder="1" applyAlignment="1">
      <alignment horizontal="left" vertical="center" wrapText="1"/>
    </xf>
    <xf numFmtId="0" fontId="34" fillId="0" borderId="1" xfId="3" applyFont="1" applyFill="1" applyBorder="1" applyAlignment="1">
      <alignment horizontal="left" vertical="center" wrapText="1"/>
    </xf>
    <xf numFmtId="0" fontId="33" fillId="0" borderId="17" xfId="3" applyFont="1" applyFill="1" applyBorder="1" applyAlignment="1">
      <alignment horizontal="left" vertical="center" wrapText="1"/>
    </xf>
    <xf numFmtId="0" fontId="33" fillId="0" borderId="18" xfId="3" applyFont="1" applyFill="1" applyBorder="1" applyAlignment="1">
      <alignment horizontal="left" vertical="center" wrapText="1"/>
    </xf>
    <xf numFmtId="0" fontId="33" fillId="0" borderId="19" xfId="3" applyFont="1" applyFill="1" applyBorder="1" applyAlignment="1">
      <alignment horizontal="left" vertical="center" wrapText="1"/>
    </xf>
    <xf numFmtId="0" fontId="52" fillId="0" borderId="17" xfId="3" applyFont="1" applyFill="1" applyBorder="1" applyAlignment="1">
      <alignment horizontal="left" vertical="center" wrapText="1"/>
    </xf>
    <xf numFmtId="0" fontId="52" fillId="0" borderId="1" xfId="3" applyFont="1" applyFill="1" applyBorder="1" applyAlignment="1">
      <alignment horizontal="left" vertical="center" wrapText="1"/>
    </xf>
    <xf numFmtId="0" fontId="33" fillId="4" borderId="4" xfId="3" applyFont="1" applyFill="1" applyBorder="1" applyAlignment="1">
      <alignment vertical="center"/>
    </xf>
    <xf numFmtId="0" fontId="33" fillId="0" borderId="4" xfId="3" applyFont="1" applyBorder="1" applyAlignment="1">
      <alignment vertical="center"/>
    </xf>
    <xf numFmtId="0" fontId="55" fillId="0" borderId="4" xfId="0" applyNumberFormat="1" applyFont="1" applyFill="1" applyBorder="1" applyAlignment="1" applyProtection="1">
      <alignment horizontal="left" vertical="center" wrapText="1"/>
    </xf>
    <xf numFmtId="0" fontId="33" fillId="4" borderId="4" xfId="3" applyFont="1" applyFill="1" applyBorder="1" applyAlignment="1">
      <alignment horizontal="left" vertical="center"/>
    </xf>
    <xf numFmtId="0" fontId="34" fillId="0" borderId="4" xfId="3" applyFont="1" applyBorder="1"/>
    <xf numFmtId="0" fontId="33" fillId="4" borderId="13" xfId="4" applyFont="1" applyFill="1" applyBorder="1" applyAlignment="1">
      <alignment horizontal="left" vertical="center"/>
    </xf>
    <xf numFmtId="0" fontId="33" fillId="4" borderId="49" xfId="4" applyFont="1" applyFill="1" applyBorder="1" applyAlignment="1">
      <alignment horizontal="left" vertical="center"/>
    </xf>
    <xf numFmtId="0" fontId="53" fillId="0" borderId="13" xfId="0" applyNumberFormat="1" applyFont="1" applyFill="1" applyBorder="1" applyAlignment="1" applyProtection="1">
      <alignment horizontal="left" vertical="center" wrapText="1"/>
    </xf>
    <xf numFmtId="0" fontId="54" fillId="0" borderId="49" xfId="0" applyFont="1" applyBorder="1" applyAlignment="1">
      <alignment horizontal="left" vertical="center" wrapText="1"/>
    </xf>
    <xf numFmtId="0" fontId="53" fillId="0" borderId="1" xfId="0" applyNumberFormat="1" applyFont="1" applyFill="1" applyBorder="1" applyAlignment="1" applyProtection="1">
      <alignment horizontal="left" vertical="center" wrapText="1"/>
    </xf>
    <xf numFmtId="0" fontId="7" fillId="0" borderId="13" xfId="4" applyFont="1" applyBorder="1" applyAlignment="1">
      <alignment horizontal="left" vertical="center" wrapText="1"/>
    </xf>
    <xf numFmtId="0" fontId="7" fillId="0" borderId="2" xfId="4" applyFont="1" applyBorder="1" applyAlignment="1">
      <alignment horizontal="left" vertical="center" wrapText="1"/>
    </xf>
    <xf numFmtId="0" fontId="7" fillId="0" borderId="13"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8" fillId="0" borderId="2" xfId="0" applyFont="1" applyBorder="1" applyAlignment="1">
      <alignment vertical="center" wrapText="1"/>
    </xf>
    <xf numFmtId="0" fontId="7" fillId="0" borderId="16" xfId="4" applyFont="1" applyBorder="1" applyAlignment="1">
      <alignment vertical="center" wrapText="1"/>
    </xf>
    <xf numFmtId="0" fontId="7" fillId="0" borderId="0" xfId="4" applyFont="1" applyAlignment="1">
      <alignment vertical="center" wrapText="1"/>
    </xf>
    <xf numFmtId="0" fontId="7" fillId="0" borderId="20" xfId="3" applyFont="1" applyFill="1" applyBorder="1" applyAlignment="1">
      <alignment vertical="center" wrapText="1"/>
    </xf>
    <xf numFmtId="0" fontId="7" fillId="0" borderId="16" xfId="3" applyFont="1" applyFill="1" applyBorder="1" applyAlignment="1">
      <alignment vertical="center" wrapText="1"/>
    </xf>
    <xf numFmtId="0" fontId="7" fillId="0" borderId="51" xfId="3" applyFont="1" applyFill="1" applyBorder="1" applyAlignment="1">
      <alignment vertical="center" wrapText="1"/>
    </xf>
    <xf numFmtId="0" fontId="7" fillId="0" borderId="20" xfId="3" applyFont="1" applyBorder="1" applyAlignment="1">
      <alignment vertical="center" wrapText="1"/>
    </xf>
    <xf numFmtId="0" fontId="7" fillId="0" borderId="16" xfId="3" applyFont="1" applyBorder="1" applyAlignment="1">
      <alignment vertical="center" wrapText="1"/>
    </xf>
    <xf numFmtId="0" fontId="7" fillId="0" borderId="51" xfId="3" applyFont="1" applyBorder="1" applyAlignment="1">
      <alignment vertical="center" wrapText="1"/>
    </xf>
    <xf numFmtId="49" fontId="7" fillId="0" borderId="20" xfId="3" applyNumberFormat="1" applyFont="1" applyBorder="1" applyAlignment="1">
      <alignment vertical="center" wrapText="1"/>
    </xf>
    <xf numFmtId="49" fontId="7" fillId="0" borderId="16" xfId="3" applyNumberFormat="1" applyFont="1" applyBorder="1" applyAlignment="1">
      <alignment vertical="center" wrapText="1"/>
    </xf>
    <xf numFmtId="49" fontId="7" fillId="0" borderId="51" xfId="3" applyNumberFormat="1" applyFont="1" applyBorder="1" applyAlignment="1">
      <alignment vertical="center" wrapText="1"/>
    </xf>
    <xf numFmtId="0" fontId="7" fillId="0" borderId="16" xfId="3" applyFont="1" applyBorder="1" applyAlignment="1">
      <alignment vertical="top" wrapText="1"/>
    </xf>
    <xf numFmtId="0" fontId="7" fillId="0" borderId="51" xfId="3" applyFont="1" applyBorder="1" applyAlignment="1">
      <alignment vertical="top" wrapText="1"/>
    </xf>
    <xf numFmtId="0" fontId="7" fillId="0" borderId="20" xfId="3" applyFont="1" applyBorder="1" applyAlignment="1">
      <alignment horizontal="left" vertical="top" wrapText="1"/>
    </xf>
    <xf numFmtId="0" fontId="7" fillId="0" borderId="20" xfId="3" applyFont="1" applyBorder="1" applyAlignment="1">
      <alignment vertical="top" wrapText="1"/>
    </xf>
    <xf numFmtId="0" fontId="7" fillId="0" borderId="24" xfId="3" applyFont="1" applyBorder="1" applyAlignment="1">
      <alignment horizontal="center" vertical="top"/>
    </xf>
    <xf numFmtId="0" fontId="7" fillId="0" borderId="52" xfId="3" applyFont="1" applyBorder="1" applyAlignment="1">
      <alignment horizontal="center" vertical="top"/>
    </xf>
    <xf numFmtId="0" fontId="7" fillId="0" borderId="53" xfId="3" applyFont="1" applyBorder="1" applyAlignment="1">
      <alignment horizontal="center" vertical="top"/>
    </xf>
    <xf numFmtId="176" fontId="7" fillId="0" borderId="52" xfId="3" applyNumberFormat="1" applyFont="1" applyBorder="1" applyAlignment="1">
      <alignment horizontal="center" vertical="top"/>
    </xf>
    <xf numFmtId="176" fontId="7" fillId="0" borderId="53" xfId="3" applyNumberFormat="1" applyFont="1" applyBorder="1" applyAlignment="1">
      <alignment horizontal="center" vertical="top"/>
    </xf>
    <xf numFmtId="176" fontId="7" fillId="0" borderId="24" xfId="3" applyNumberFormat="1" applyFont="1" applyBorder="1" applyAlignment="1">
      <alignment horizontal="center" vertical="top"/>
    </xf>
    <xf numFmtId="0" fontId="7" fillId="0" borderId="51" xfId="3" applyFont="1" applyBorder="1" applyAlignment="1">
      <alignment horizontal="left" vertical="top" wrapText="1"/>
    </xf>
    <xf numFmtId="0" fontId="42" fillId="0" borderId="20" xfId="0" applyFont="1" applyBorder="1" applyAlignment="1">
      <alignment horizontal="left" vertical="top" wrapText="1"/>
    </xf>
    <xf numFmtId="0" fontId="7" fillId="0" borderId="16" xfId="0" applyFont="1" applyBorder="1" applyAlignment="1">
      <alignment wrapText="1"/>
    </xf>
    <xf numFmtId="0" fontId="42" fillId="0" borderId="16" xfId="0" applyFont="1" applyBorder="1" applyAlignment="1">
      <alignment horizontal="left" vertical="center" wrapText="1"/>
    </xf>
    <xf numFmtId="0" fontId="7" fillId="0" borderId="16" xfId="0" applyFont="1" applyBorder="1" applyAlignment="1">
      <alignment horizontal="left" vertical="center" wrapText="1"/>
    </xf>
    <xf numFmtId="0" fontId="42" fillId="0" borderId="20" xfId="0" applyFont="1" applyBorder="1" applyAlignment="1">
      <alignment wrapText="1"/>
    </xf>
    <xf numFmtId="0" fontId="7" fillId="0" borderId="16" xfId="0" applyFont="1" applyBorder="1" applyAlignment="1">
      <alignment horizontal="left" vertical="distributed" wrapText="1"/>
    </xf>
    <xf numFmtId="0" fontId="7" fillId="0" borderId="51" xfId="0" applyFont="1" applyBorder="1" applyAlignment="1">
      <alignment horizontal="left" vertical="center" wrapText="1"/>
    </xf>
    <xf numFmtId="0" fontId="42" fillId="0" borderId="20" xfId="0" applyFont="1" applyBorder="1" applyAlignment="1">
      <alignment vertical="distributed" wrapText="1"/>
    </xf>
    <xf numFmtId="0" fontId="42" fillId="0" borderId="51" xfId="0" applyFont="1" applyBorder="1" applyAlignment="1">
      <alignment horizontal="left" vertical="center" wrapText="1"/>
    </xf>
    <xf numFmtId="0" fontId="43" fillId="0" borderId="20" xfId="0" applyNumberFormat="1" applyFont="1" applyFill="1" applyBorder="1" applyAlignment="1" applyProtection="1">
      <alignment horizontal="left" vertical="center" wrapText="1"/>
    </xf>
    <xf numFmtId="0" fontId="43" fillId="0" borderId="16" xfId="0" applyNumberFormat="1" applyFont="1" applyFill="1" applyBorder="1" applyAlignment="1" applyProtection="1">
      <alignment horizontal="left" vertical="center" wrapText="1"/>
    </xf>
    <xf numFmtId="0" fontId="7" fillId="0" borderId="16" xfId="0" applyNumberFormat="1" applyFont="1" applyFill="1" applyBorder="1" applyAlignment="1" applyProtection="1">
      <alignment horizontal="left" vertical="center" wrapText="1"/>
    </xf>
    <xf numFmtId="0" fontId="43" fillId="0" borderId="51" xfId="0" applyNumberFormat="1" applyFont="1" applyFill="1" applyBorder="1" applyAlignment="1" applyProtection="1">
      <alignment horizontal="left" vertical="center" wrapText="1"/>
    </xf>
    <xf numFmtId="0" fontId="39" fillId="0" borderId="24" xfId="0" applyNumberFormat="1" applyFont="1" applyFill="1" applyBorder="1" applyAlignment="1" applyProtection="1">
      <alignment horizontal="left" vertical="top" wrapText="1"/>
    </xf>
    <xf numFmtId="0" fontId="39" fillId="0" borderId="52" xfId="0" applyNumberFormat="1" applyFont="1" applyFill="1" applyBorder="1" applyAlignment="1" applyProtection="1">
      <alignment horizontal="left" vertical="top" wrapText="1"/>
    </xf>
    <xf numFmtId="0" fontId="39" fillId="0" borderId="53" xfId="0" applyNumberFormat="1" applyFont="1" applyFill="1" applyBorder="1" applyAlignment="1" applyProtection="1">
      <alignment horizontal="left" vertical="top" wrapText="1"/>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ロジスティクス計画・管理</c:v>
                </c:pt>
                <c:pt idx="7">
                  <c:v>在庫・システム・コスト管理 </c:v>
                </c:pt>
                <c:pt idx="8">
                  <c:v>物流情報システム</c:v>
                </c:pt>
              </c:strCache>
            </c:strRef>
          </c:cat>
          <c:val>
            <c:numRef>
              <c:f>'OJTｺﾐｭﾆｹｰｼｮﾝｼｰﾄ (2)'!$C$25:$C$33</c:f>
              <c:numCache>
                <c:formatCode>General</c:formatCode>
                <c:ptCount val="9"/>
              </c:numCache>
            </c:numRef>
          </c:val>
          <c:extLst xmlns:c15="http://schemas.microsoft.com/office/drawing/2012/chart">
            <c:ext xmlns:c16="http://schemas.microsoft.com/office/drawing/2014/chart" uri="{C3380CC4-5D6E-409C-BE32-E72D297353CC}">
              <c16:uniqueId val="{00000000-2FD2-44B5-B206-4867BDA17403}"/>
            </c:ext>
          </c:extLst>
        </c:ser>
        <c:ser>
          <c:idx val="1"/>
          <c:order val="1"/>
          <c:spPr>
            <a:ln w="28575" cap="rnd">
              <a:solidFill>
                <a:schemeClr val="accent2"/>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ロジスティクス計画・管理</c:v>
                </c:pt>
                <c:pt idx="7">
                  <c:v>在庫・システム・コスト管理 </c:v>
                </c:pt>
                <c:pt idx="8">
                  <c:v>物流情報システム</c:v>
                </c:pt>
              </c:strCache>
            </c:strRef>
          </c:cat>
          <c:val>
            <c:numRef>
              <c:f>'OJTｺﾐｭﾆｹｰｼｮﾝｼｰﾄ (2)'!$D$25:$D$33</c:f>
              <c:numCache>
                <c:formatCode>General</c:formatCode>
                <c:ptCount val="9"/>
              </c:numCache>
            </c:numRef>
          </c:val>
          <c:extLst xmlns:c15="http://schemas.microsoft.com/office/drawing/2012/chart">
            <c:ext xmlns:c16="http://schemas.microsoft.com/office/drawing/2014/chart" uri="{C3380CC4-5D6E-409C-BE32-E72D297353CC}">
              <c16:uniqueId val="{00000001-2FD2-44B5-B206-4867BDA17403}"/>
            </c:ext>
          </c:extLst>
        </c:ser>
        <c:ser>
          <c:idx val="2"/>
          <c:order val="2"/>
          <c:spPr>
            <a:ln w="28575" cap="rnd">
              <a:solidFill>
                <a:schemeClr val="accent3"/>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ロジスティクス計画・管理</c:v>
                </c:pt>
                <c:pt idx="7">
                  <c:v>在庫・システム・コスト管理 </c:v>
                </c:pt>
                <c:pt idx="8">
                  <c:v>物流情報システム</c:v>
                </c:pt>
              </c:strCache>
            </c:strRef>
          </c:cat>
          <c:val>
            <c:numRef>
              <c:f>'OJTｺﾐｭﾆｹｰｼｮﾝｼｰﾄ (2)'!$E$25:$E$33</c:f>
              <c:numCache>
                <c:formatCode>General</c:formatCode>
                <c:ptCount val="9"/>
              </c:numCache>
            </c:numRef>
          </c:val>
          <c:extLst xmlns:c15="http://schemas.microsoft.com/office/drawing/2012/chart">
            <c:ext xmlns:c16="http://schemas.microsoft.com/office/drawing/2014/chart" uri="{C3380CC4-5D6E-409C-BE32-E72D297353CC}">
              <c16:uniqueId val="{00000002-2FD2-44B5-B206-4867BDA17403}"/>
            </c:ext>
          </c:extLst>
        </c:ser>
        <c:ser>
          <c:idx val="3"/>
          <c:order val="3"/>
          <c:spPr>
            <a:ln w="28575" cap="rnd">
              <a:solidFill>
                <a:schemeClr val="accent4"/>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ロジスティクス計画・管理</c:v>
                </c:pt>
                <c:pt idx="7">
                  <c:v>在庫・システム・コスト管理 </c:v>
                </c:pt>
                <c:pt idx="8">
                  <c:v>物流情報システム</c:v>
                </c:pt>
              </c:strCache>
            </c:strRef>
          </c:cat>
          <c:val>
            <c:numRef>
              <c:f>'OJTｺﾐｭﾆｹｰｼｮﾝｼｰﾄ (2)'!$F$25:$F$33</c:f>
              <c:numCache>
                <c:formatCode>0.0_ </c:formatCode>
                <c:ptCount val="9"/>
              </c:numCache>
            </c:numRef>
          </c:val>
          <c:extLst xmlns:c15="http://schemas.microsoft.com/office/drawing/2012/chart">
            <c:ext xmlns:c16="http://schemas.microsoft.com/office/drawing/2014/chart" uri="{C3380CC4-5D6E-409C-BE32-E72D297353CC}">
              <c16:uniqueId val="{00000003-2FD2-44B5-B206-4867BDA17403}"/>
            </c:ext>
          </c:extLst>
        </c:ser>
        <c:ser>
          <c:idx val="4"/>
          <c:order val="4"/>
          <c:spPr>
            <a:ln w="28575" cap="rnd">
              <a:solidFill>
                <a:schemeClr val="accent5"/>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ロジスティクス計画・管理</c:v>
                </c:pt>
                <c:pt idx="7">
                  <c:v>在庫・システム・コスト管理 </c:v>
                </c:pt>
                <c:pt idx="8">
                  <c:v>物流情報システム</c:v>
                </c:pt>
              </c:strCache>
            </c:strRef>
          </c:cat>
          <c:val>
            <c:numRef>
              <c:f>'OJTｺﾐｭﾆｹｰｼｮﾝｼｰﾄ (2)'!$G$25:$G$33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2FD2-44B5-B206-4867BDA17403}"/>
            </c:ext>
          </c:extLst>
        </c:ser>
        <c:ser>
          <c:idx val="5"/>
          <c:order val="5"/>
          <c:spPr>
            <a:ln w="12700" cap="rnd">
              <a:solidFill>
                <a:schemeClr val="accent6"/>
              </a:solidFill>
              <a:round/>
            </a:ln>
            <a:effectLst/>
          </c:spPr>
          <c:marker>
            <c:symbol val="none"/>
          </c:marker>
          <c:cat>
            <c:strRef>
              <c:f>'OJTｺﾐｭﾆｹｰｼｮﾝｼｰﾄ (2)'!$B$25:$B$33</c:f>
              <c:strCache>
                <c:ptCount val="9"/>
                <c:pt idx="0">
                  <c:v>ビジネス知識の習得</c:v>
                </c:pt>
                <c:pt idx="1">
                  <c:v>PCの基本操作とネットワークの活用</c:v>
                </c:pt>
                <c:pt idx="2">
                  <c:v>企業倫理とコンプライアンス</c:v>
                </c:pt>
                <c:pt idx="3">
                  <c:v>関係者との連携による業務の遂行</c:v>
                </c:pt>
                <c:pt idx="4">
                  <c:v>課題の設定と成果の追求</c:v>
                </c:pt>
                <c:pt idx="5">
                  <c:v>業務効率化の推進</c:v>
                </c:pt>
                <c:pt idx="6">
                  <c:v>ロジスティクス計画・管理</c:v>
                </c:pt>
                <c:pt idx="7">
                  <c:v>在庫・システム・コスト管理 </c:v>
                </c:pt>
                <c:pt idx="8">
                  <c:v>物流情報システム</c:v>
                </c:pt>
              </c:strCache>
            </c:strRef>
          </c:cat>
          <c:val>
            <c:numRef>
              <c:f>'OJTｺﾐｭﾆｹｰｼｮﾝｼｰﾄ (2)'!$H$25:$H$33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2FD2-44B5-B206-4867BDA17403}"/>
            </c:ext>
          </c:extLst>
        </c:ser>
        <c:dLbls>
          <c:showLegendKey val="0"/>
          <c:showVal val="0"/>
          <c:showCatName val="0"/>
          <c:showSerName val="0"/>
          <c:showPercent val="0"/>
          <c:showBubbleSize val="0"/>
        </c:dLbls>
        <c:axId val="246962440"/>
        <c:axId val="246962832"/>
        <c:extLst/>
      </c:radarChart>
      <c:catAx>
        <c:axId val="246962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6962832"/>
        <c:crosses val="autoZero"/>
        <c:auto val="1"/>
        <c:lblAlgn val="ctr"/>
        <c:lblOffset val="100"/>
        <c:noMultiLvlLbl val="0"/>
      </c:catAx>
      <c:valAx>
        <c:axId val="2469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962440"/>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27</xdr:row>
      <xdr:rowOff>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704975" y="2886075"/>
          <a:ext cx="466725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27</xdr:row>
      <xdr:rowOff>0</xdr:rowOff>
    </xdr:from>
    <xdr:to>
      <xdr:col>10</xdr:col>
      <xdr:colOff>152400</xdr:colOff>
      <xdr:row>33</xdr:row>
      <xdr:rowOff>0</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467100" y="5791200"/>
          <a:ext cx="1143000"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85911</xdr:rowOff>
    </xdr:from>
    <xdr:to>
      <xdr:col>7</xdr:col>
      <xdr:colOff>530412</xdr:colOff>
      <xdr:row>18</xdr:row>
      <xdr:rowOff>150159</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6" sqref="E16"/>
    </sheetView>
  </sheetViews>
  <sheetFormatPr defaultColWidth="8" defaultRowHeight="12" x14ac:dyDescent="0.2"/>
  <cols>
    <col min="1" max="1" width="3.25" style="2" customWidth="1"/>
    <col min="2" max="11" width="8.125" style="2" customWidth="1"/>
    <col min="12" max="12" width="3.25" style="2" customWidth="1"/>
    <col min="13" max="16384" width="8" style="2"/>
  </cols>
  <sheetData>
    <row r="2" spans="2:17" ht="12" customHeight="1" x14ac:dyDescent="0.2">
      <c r="H2" s="194" t="s">
        <v>33</v>
      </c>
      <c r="I2" s="194"/>
      <c r="J2" s="194"/>
      <c r="K2" s="3" t="s">
        <v>34</v>
      </c>
    </row>
    <row r="3" spans="2:17" ht="22.5" customHeight="1" x14ac:dyDescent="0.2">
      <c r="H3" s="195"/>
      <c r="I3" s="195"/>
      <c r="J3" s="195"/>
      <c r="K3" s="4"/>
    </row>
    <row r="5" spans="2:17" ht="12" customHeight="1" x14ac:dyDescent="0.2">
      <c r="H5" s="194" t="s">
        <v>35</v>
      </c>
      <c r="I5" s="194"/>
      <c r="J5" s="194"/>
      <c r="K5" s="3" t="s">
        <v>34</v>
      </c>
    </row>
    <row r="6" spans="2:17" ht="22.5" customHeight="1" x14ac:dyDescent="0.2">
      <c r="H6" s="195"/>
      <c r="I6" s="195"/>
      <c r="J6" s="195"/>
      <c r="K6" s="4"/>
    </row>
    <row r="7" spans="2:17" ht="10.5" customHeight="1" x14ac:dyDescent="0.2">
      <c r="H7" s="5"/>
      <c r="I7" s="5"/>
      <c r="J7" s="5"/>
      <c r="K7" s="6"/>
    </row>
    <row r="8" spans="2:17" s="7" customFormat="1" ht="13.5" x14ac:dyDescent="0.15"/>
    <row r="9" spans="2:17" s="7" customFormat="1" ht="13.5" x14ac:dyDescent="0.15">
      <c r="B9" s="196" t="s">
        <v>36</v>
      </c>
      <c r="C9" s="196"/>
      <c r="D9" s="196"/>
      <c r="E9" s="196"/>
      <c r="F9" s="196"/>
      <c r="G9" s="196"/>
      <c r="H9" s="196"/>
      <c r="I9" s="196"/>
      <c r="J9" s="196"/>
      <c r="K9" s="196"/>
    </row>
    <row r="10" spans="2:17" s="7" customFormat="1" ht="13.5" x14ac:dyDescent="0.15">
      <c r="B10" s="196"/>
      <c r="C10" s="196"/>
      <c r="D10" s="196"/>
      <c r="E10" s="196"/>
      <c r="F10" s="196"/>
      <c r="G10" s="196"/>
      <c r="H10" s="196"/>
      <c r="I10" s="196"/>
      <c r="J10" s="196"/>
      <c r="K10" s="196"/>
    </row>
    <row r="11" spans="2:17" s="7" customFormat="1" ht="13.5" x14ac:dyDescent="0.15">
      <c r="B11" s="196"/>
      <c r="C11" s="196"/>
      <c r="D11" s="196"/>
      <c r="E11" s="196"/>
      <c r="F11" s="196"/>
      <c r="G11" s="196"/>
      <c r="H11" s="196"/>
      <c r="I11" s="196"/>
      <c r="J11" s="196"/>
      <c r="K11" s="196"/>
    </row>
    <row r="13" spans="2:17" ht="32.25" customHeight="1" x14ac:dyDescent="0.2">
      <c r="B13" s="185" t="s">
        <v>37</v>
      </c>
      <c r="C13" s="186"/>
      <c r="D13" s="186"/>
      <c r="E13" s="197" t="s">
        <v>38</v>
      </c>
      <c r="F13" s="198"/>
      <c r="G13" s="198"/>
      <c r="H13" s="198"/>
      <c r="I13" s="198"/>
      <c r="J13" s="198"/>
      <c r="K13" s="199"/>
      <c r="L13" s="6"/>
    </row>
    <row r="14" spans="2:17" ht="32.25" customHeight="1" x14ac:dyDescent="0.2">
      <c r="B14" s="185" t="s">
        <v>39</v>
      </c>
      <c r="C14" s="186"/>
      <c r="D14" s="186"/>
      <c r="E14" s="187" t="s">
        <v>283</v>
      </c>
      <c r="F14" s="188"/>
      <c r="G14" s="188"/>
      <c r="H14" s="188"/>
      <c r="I14" s="188"/>
      <c r="J14" s="188"/>
      <c r="K14" s="188"/>
    </row>
    <row r="15" spans="2:17" s="7" customFormat="1" ht="84" customHeight="1" x14ac:dyDescent="0.15">
      <c r="B15" s="189" t="s">
        <v>40</v>
      </c>
      <c r="C15" s="190"/>
      <c r="D15" s="190"/>
      <c r="E15" s="191" t="s">
        <v>289</v>
      </c>
      <c r="F15" s="192"/>
      <c r="G15" s="192"/>
      <c r="H15" s="192"/>
      <c r="I15" s="192"/>
      <c r="J15" s="192"/>
      <c r="K15" s="193"/>
      <c r="Q15" s="8"/>
    </row>
    <row r="17" s="9" customFormat="1" x14ac:dyDescent="0.2"/>
    <row r="18" s="9" customFormat="1" x14ac:dyDescent="0.2"/>
    <row r="19" s="9" customFormat="1" x14ac:dyDescent="0.2"/>
    <row r="20" s="9" customFormat="1" x14ac:dyDescent="0.2"/>
    <row r="21" s="9" customFormat="1" x14ac:dyDescent="0.2"/>
    <row r="22" s="9" customFormat="1" x14ac:dyDescent="0.2"/>
    <row r="23" s="9" customFormat="1" x14ac:dyDescent="0.2"/>
    <row r="24" s="9" customFormat="1" x14ac:dyDescent="0.2"/>
    <row r="25" s="9" customFormat="1" x14ac:dyDescent="0.2"/>
    <row r="26" s="9" customFormat="1" x14ac:dyDescent="0.2"/>
    <row r="27" s="9" customFormat="1" x14ac:dyDescent="0.2"/>
    <row r="28" s="9" customFormat="1" x14ac:dyDescent="0.2"/>
    <row r="29" s="9" customFormat="1" x14ac:dyDescent="0.2"/>
    <row r="30" s="9" customFormat="1" x14ac:dyDescent="0.2"/>
    <row r="31" s="9" customFormat="1" x14ac:dyDescent="0.2"/>
    <row r="32"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row r="42" s="9" customFormat="1" x14ac:dyDescent="0.2"/>
    <row r="43" s="9" customFormat="1" x14ac:dyDescent="0.2"/>
    <row r="44" s="9" customFormat="1" x14ac:dyDescent="0.2"/>
    <row r="45" s="9" customFormat="1" x14ac:dyDescent="0.2"/>
    <row r="46" s="9" customFormat="1" x14ac:dyDescent="0.2"/>
    <row r="47" s="9" customFormat="1" x14ac:dyDescent="0.2"/>
    <row r="48"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2"/>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view="pageBreakPreview" topLeftCell="A16" zoomScaleSheetLayoutView="80" workbookViewId="0">
      <selection activeCell="D25" sqref="D25"/>
    </sheetView>
  </sheetViews>
  <sheetFormatPr defaultColWidth="8" defaultRowHeight="12" x14ac:dyDescent="0.15"/>
  <cols>
    <col min="1" max="1" width="1.125" style="12" customWidth="1"/>
    <col min="2" max="2" width="13.125" style="12" customWidth="1"/>
    <col min="3" max="3" width="3.5" style="14" bestFit="1" customWidth="1"/>
    <col min="4" max="4" width="52.75" style="12" customWidth="1"/>
    <col min="5" max="6" width="8.125" style="12" customWidth="1"/>
    <col min="7" max="7" width="26" style="12" customWidth="1"/>
    <col min="8" max="8" width="8.125" style="12" customWidth="1"/>
    <col min="9" max="9" width="3.25" style="12" hidden="1" customWidth="1"/>
    <col min="10" max="10" width="6.25" style="12" hidden="1" customWidth="1"/>
    <col min="11" max="16384" width="8" style="12"/>
  </cols>
  <sheetData>
    <row r="1" spans="1:10" ht="29.25" customHeight="1" x14ac:dyDescent="0.15">
      <c r="A1" s="10"/>
      <c r="B1" s="11" t="s">
        <v>285</v>
      </c>
      <c r="C1" s="10"/>
      <c r="D1" s="10"/>
      <c r="E1" s="200" t="s">
        <v>41</v>
      </c>
      <c r="F1" s="200"/>
      <c r="G1" s="200"/>
    </row>
    <row r="2" spans="1:10" ht="29.25" customHeight="1" x14ac:dyDescent="0.15">
      <c r="B2" s="13"/>
      <c r="E2" s="200"/>
      <c r="F2" s="200"/>
      <c r="G2" s="201"/>
      <c r="H2" s="15"/>
      <c r="I2" s="15"/>
      <c r="J2" s="15"/>
    </row>
    <row r="3" spans="1:10" ht="29.25" customHeight="1" x14ac:dyDescent="0.15">
      <c r="B3" s="13"/>
      <c r="D3" s="16"/>
      <c r="E3" s="200"/>
      <c r="F3" s="200"/>
      <c r="G3" s="200"/>
    </row>
    <row r="4" spans="1:10" x14ac:dyDescent="0.15">
      <c r="B4" s="17"/>
      <c r="E4" s="200"/>
      <c r="F4" s="200"/>
      <c r="G4" s="200"/>
    </row>
    <row r="5" spans="1:10" ht="18" customHeight="1" x14ac:dyDescent="0.15">
      <c r="B5" s="18" t="s">
        <v>42</v>
      </c>
      <c r="D5" s="19"/>
      <c r="G5" s="20"/>
      <c r="H5" s="15"/>
      <c r="I5" s="21" t="s">
        <v>43</v>
      </c>
      <c r="J5" s="15"/>
    </row>
    <row r="6" spans="1:10" ht="13.5" customHeight="1" x14ac:dyDescent="0.15">
      <c r="B6" s="22" t="s">
        <v>44</v>
      </c>
      <c r="C6" s="202" t="s">
        <v>46</v>
      </c>
      <c r="D6" s="203"/>
      <c r="E6" s="23" t="s">
        <v>47</v>
      </c>
      <c r="F6" s="23" t="s">
        <v>48</v>
      </c>
      <c r="G6" s="24" t="s">
        <v>49</v>
      </c>
      <c r="I6" s="25" t="s">
        <v>47</v>
      </c>
      <c r="J6" s="25" t="s">
        <v>48</v>
      </c>
    </row>
    <row r="7" spans="1:10" s="26" customFormat="1" ht="50.25" customHeight="1" x14ac:dyDescent="0.15">
      <c r="B7" s="204" t="s">
        <v>50</v>
      </c>
      <c r="C7" s="27">
        <v>1</v>
      </c>
      <c r="D7" s="28" t="s">
        <v>267</v>
      </c>
      <c r="E7" s="29"/>
      <c r="F7" s="30"/>
      <c r="G7" s="31"/>
      <c r="I7" s="26">
        <f>IF(E7="○",2,IF(E7="△",1,0))</f>
        <v>0</v>
      </c>
      <c r="J7" s="26">
        <f>IF(F7="○",2,IF(F7="△",1,0))</f>
        <v>0</v>
      </c>
    </row>
    <row r="8" spans="1:10" s="26" customFormat="1" ht="50.25" customHeight="1" x14ac:dyDescent="0.15">
      <c r="B8" s="204"/>
      <c r="C8" s="27">
        <v>2</v>
      </c>
      <c r="D8" s="28" t="s">
        <v>99</v>
      </c>
      <c r="E8" s="29"/>
      <c r="F8" s="30"/>
      <c r="G8" s="31"/>
      <c r="I8" s="26">
        <f>IF(E8="○",2,IF(E8="△",1,0))</f>
        <v>0</v>
      </c>
      <c r="J8" s="26">
        <f>IF(F8="○",2,IF(F8="△",1,0))</f>
        <v>0</v>
      </c>
    </row>
    <row r="9" spans="1:10" s="26" customFormat="1" ht="50.25" customHeight="1" x14ac:dyDescent="0.15">
      <c r="B9" s="205"/>
      <c r="C9" s="27">
        <v>3</v>
      </c>
      <c r="D9" s="28" t="s">
        <v>268</v>
      </c>
      <c r="E9" s="29"/>
      <c r="F9" s="30"/>
      <c r="G9" s="31"/>
      <c r="I9" s="26">
        <f t="shared" ref="I9:J21" si="0">IF(E9="○",2,IF(E9="△",1,0))</f>
        <v>0</v>
      </c>
      <c r="J9" s="26">
        <f t="shared" si="0"/>
        <v>0</v>
      </c>
    </row>
    <row r="10" spans="1:10" s="26" customFormat="1" ht="50.25" customHeight="1" x14ac:dyDescent="0.15">
      <c r="B10" s="277" t="s">
        <v>51</v>
      </c>
      <c r="C10" s="27">
        <v>4</v>
      </c>
      <c r="D10" s="28" t="s">
        <v>269</v>
      </c>
      <c r="E10" s="29"/>
      <c r="F10" s="30"/>
      <c r="G10" s="32"/>
      <c r="I10" s="26">
        <f t="shared" si="0"/>
        <v>0</v>
      </c>
      <c r="J10" s="26">
        <f t="shared" si="0"/>
        <v>0</v>
      </c>
    </row>
    <row r="11" spans="1:10" s="26" customFormat="1" ht="50.25" customHeight="1" x14ac:dyDescent="0.15">
      <c r="B11" s="217"/>
      <c r="C11" s="27">
        <v>5</v>
      </c>
      <c r="D11" s="28" t="s">
        <v>270</v>
      </c>
      <c r="E11" s="29"/>
      <c r="F11" s="30"/>
      <c r="G11" s="32"/>
      <c r="I11" s="26">
        <f t="shared" si="0"/>
        <v>0</v>
      </c>
      <c r="J11" s="26">
        <f t="shared" si="0"/>
        <v>0</v>
      </c>
    </row>
    <row r="12" spans="1:10" s="26" customFormat="1" ht="50.25" customHeight="1" x14ac:dyDescent="0.15">
      <c r="B12" s="278" t="s">
        <v>52</v>
      </c>
      <c r="C12" s="27">
        <v>6</v>
      </c>
      <c r="D12" s="28" t="s">
        <v>5</v>
      </c>
      <c r="E12" s="29"/>
      <c r="F12" s="30"/>
      <c r="G12" s="32"/>
      <c r="I12" s="26">
        <f t="shared" si="0"/>
        <v>0</v>
      </c>
      <c r="J12" s="26">
        <f t="shared" si="0"/>
        <v>0</v>
      </c>
    </row>
    <row r="13" spans="1:10" s="26" customFormat="1" ht="50.25" customHeight="1" x14ac:dyDescent="0.15">
      <c r="B13" s="279"/>
      <c r="C13" s="27">
        <v>7</v>
      </c>
      <c r="D13" s="33" t="s">
        <v>4</v>
      </c>
      <c r="E13" s="29"/>
      <c r="F13" s="30"/>
      <c r="G13" s="32"/>
      <c r="I13" s="26">
        <f t="shared" si="0"/>
        <v>0</v>
      </c>
      <c r="J13" s="26">
        <f t="shared" si="0"/>
        <v>0</v>
      </c>
    </row>
    <row r="14" spans="1:10" s="26" customFormat="1" ht="50.25" customHeight="1" x14ac:dyDescent="0.15">
      <c r="B14" s="280"/>
      <c r="C14" s="27">
        <v>8</v>
      </c>
      <c r="D14" s="33" t="s">
        <v>271</v>
      </c>
      <c r="E14" s="29"/>
      <c r="F14" s="30"/>
      <c r="G14" s="32"/>
      <c r="I14" s="26">
        <f t="shared" si="0"/>
        <v>0</v>
      </c>
      <c r="J14" s="26">
        <f t="shared" si="0"/>
        <v>0</v>
      </c>
    </row>
    <row r="15" spans="1:10" s="26" customFormat="1" ht="50.25" customHeight="1" x14ac:dyDescent="0.15">
      <c r="B15" s="204" t="s">
        <v>54</v>
      </c>
      <c r="C15" s="27">
        <v>9</v>
      </c>
      <c r="D15" s="33" t="s">
        <v>3</v>
      </c>
      <c r="E15" s="29"/>
      <c r="F15" s="30"/>
      <c r="G15" s="32"/>
      <c r="I15" s="26">
        <f t="shared" si="0"/>
        <v>0</v>
      </c>
      <c r="J15" s="26">
        <f t="shared" si="0"/>
        <v>0</v>
      </c>
    </row>
    <row r="16" spans="1:10" s="26" customFormat="1" ht="50.25" customHeight="1" x14ac:dyDescent="0.15">
      <c r="B16" s="205"/>
      <c r="C16" s="27">
        <v>10</v>
      </c>
      <c r="D16" s="33" t="s">
        <v>272</v>
      </c>
      <c r="E16" s="29"/>
      <c r="F16" s="30"/>
      <c r="G16" s="32"/>
      <c r="I16" s="26">
        <f t="shared" si="0"/>
        <v>0</v>
      </c>
      <c r="J16" s="26">
        <f t="shared" si="0"/>
        <v>0</v>
      </c>
    </row>
    <row r="17" spans="2:10" s="26" customFormat="1" ht="50.25" customHeight="1" x14ac:dyDescent="0.15">
      <c r="B17" s="204" t="s">
        <v>56</v>
      </c>
      <c r="C17" s="27">
        <v>11</v>
      </c>
      <c r="D17" s="34" t="s">
        <v>2</v>
      </c>
      <c r="E17" s="29"/>
      <c r="F17" s="30"/>
      <c r="G17" s="32"/>
      <c r="I17" s="26">
        <f t="shared" si="0"/>
        <v>0</v>
      </c>
      <c r="J17" s="26">
        <f t="shared" si="0"/>
        <v>0</v>
      </c>
    </row>
    <row r="18" spans="2:10" s="26" customFormat="1" ht="50.25" customHeight="1" x14ac:dyDescent="0.15">
      <c r="B18" s="205"/>
      <c r="C18" s="27">
        <v>12</v>
      </c>
      <c r="D18" s="34" t="s">
        <v>1</v>
      </c>
      <c r="E18" s="29"/>
      <c r="F18" s="30"/>
      <c r="G18" s="32"/>
      <c r="I18" s="26">
        <f t="shared" si="0"/>
        <v>0</v>
      </c>
      <c r="J18" s="26">
        <f t="shared" si="0"/>
        <v>0</v>
      </c>
    </row>
    <row r="19" spans="2:10" s="26" customFormat="1" ht="50.25" customHeight="1" x14ac:dyDescent="0.15">
      <c r="B19" s="205"/>
      <c r="C19" s="27">
        <v>13</v>
      </c>
      <c r="D19" s="34" t="s">
        <v>273</v>
      </c>
      <c r="E19" s="29"/>
      <c r="F19" s="30"/>
      <c r="G19" s="32"/>
      <c r="I19" s="26">
        <f t="shared" si="0"/>
        <v>0</v>
      </c>
      <c r="J19" s="26">
        <f t="shared" si="0"/>
        <v>0</v>
      </c>
    </row>
    <row r="20" spans="2:10" s="26" customFormat="1" ht="50.25" customHeight="1" x14ac:dyDescent="0.15">
      <c r="B20" s="204" t="s">
        <v>57</v>
      </c>
      <c r="C20" s="35">
        <v>14</v>
      </c>
      <c r="D20" s="34" t="s">
        <v>274</v>
      </c>
      <c r="E20" s="36"/>
      <c r="F20" s="30"/>
      <c r="G20" s="32"/>
      <c r="I20" s="26">
        <f t="shared" si="0"/>
        <v>0</v>
      </c>
      <c r="J20" s="26">
        <f t="shared" si="0"/>
        <v>0</v>
      </c>
    </row>
    <row r="21" spans="2:10" s="26" customFormat="1" ht="50.25" customHeight="1" x14ac:dyDescent="0.15">
      <c r="B21" s="205"/>
      <c r="C21" s="35">
        <v>15</v>
      </c>
      <c r="D21" s="34" t="s">
        <v>0</v>
      </c>
      <c r="E21" s="36"/>
      <c r="F21" s="30"/>
      <c r="G21" s="32"/>
      <c r="I21" s="26">
        <f t="shared" si="0"/>
        <v>0</v>
      </c>
      <c r="J21" s="26">
        <f t="shared" si="0"/>
        <v>0</v>
      </c>
    </row>
    <row r="22" spans="2:10" ht="6" customHeight="1" x14ac:dyDescent="0.15">
      <c r="B22" s="37"/>
      <c r="C22" s="38"/>
      <c r="D22" s="39"/>
      <c r="E22" s="40"/>
      <c r="F22" s="40"/>
      <c r="G22" s="41"/>
      <c r="I22" s="26"/>
      <c r="J22" s="26"/>
    </row>
    <row r="23" spans="2:10" ht="13.5" x14ac:dyDescent="0.15">
      <c r="B23" s="42" t="s">
        <v>284</v>
      </c>
      <c r="G23" s="43"/>
    </row>
    <row r="24" spans="2:10" ht="27" x14ac:dyDescent="0.15">
      <c r="B24" s="44" t="s">
        <v>44</v>
      </c>
      <c r="C24" s="206" t="s">
        <v>46</v>
      </c>
      <c r="D24" s="207"/>
      <c r="E24" s="24" t="s">
        <v>47</v>
      </c>
      <c r="F24" s="45" t="s">
        <v>48</v>
      </c>
      <c r="G24" s="24" t="s">
        <v>49</v>
      </c>
    </row>
    <row r="25" spans="2:10" ht="50.25" customHeight="1" x14ac:dyDescent="0.15">
      <c r="B25" s="236" t="s">
        <v>58</v>
      </c>
      <c r="C25" s="46">
        <v>16</v>
      </c>
      <c r="D25" s="47" t="s">
        <v>275</v>
      </c>
      <c r="E25" s="29"/>
      <c r="F25" s="30"/>
      <c r="G25" s="48"/>
      <c r="I25" s="26">
        <f>IF(E25="○",2,IF(E25="△",1,0))</f>
        <v>0</v>
      </c>
      <c r="J25" s="26">
        <f t="shared" ref="J25:J33" si="1">IF(F25="○",2,IF(F25="△",1,0))</f>
        <v>0</v>
      </c>
    </row>
    <row r="26" spans="2:10" ht="50.25" customHeight="1" x14ac:dyDescent="0.15">
      <c r="B26" s="237"/>
      <c r="C26" s="46">
        <v>17</v>
      </c>
      <c r="D26" s="47" t="s">
        <v>276</v>
      </c>
      <c r="E26" s="29"/>
      <c r="F26" s="30"/>
      <c r="G26" s="48"/>
      <c r="I26" s="26">
        <f t="shared" ref="I26:I33" si="2">IF(E26="○",2,IF(E26="△",1,0))</f>
        <v>0</v>
      </c>
      <c r="J26" s="26">
        <f t="shared" si="1"/>
        <v>0</v>
      </c>
    </row>
    <row r="27" spans="2:10" ht="50.25" customHeight="1" x14ac:dyDescent="0.15">
      <c r="B27" s="276"/>
      <c r="C27" s="46">
        <v>18</v>
      </c>
      <c r="D27" s="49" t="s">
        <v>277</v>
      </c>
      <c r="E27" s="29"/>
      <c r="F27" s="30"/>
      <c r="G27" s="48"/>
      <c r="I27" s="26">
        <f t="shared" si="2"/>
        <v>0</v>
      </c>
      <c r="J27" s="26">
        <f t="shared" si="1"/>
        <v>0</v>
      </c>
    </row>
    <row r="28" spans="2:10" ht="50.25" customHeight="1" x14ac:dyDescent="0.15">
      <c r="B28" s="236" t="s">
        <v>59</v>
      </c>
      <c r="C28" s="46">
        <v>19</v>
      </c>
      <c r="D28" s="47" t="s">
        <v>6</v>
      </c>
      <c r="E28" s="29"/>
      <c r="F28" s="30"/>
      <c r="G28" s="48"/>
      <c r="I28" s="26">
        <f t="shared" si="2"/>
        <v>0</v>
      </c>
      <c r="J28" s="26">
        <f t="shared" si="1"/>
        <v>0</v>
      </c>
    </row>
    <row r="29" spans="2:10" ht="50.25" customHeight="1" x14ac:dyDescent="0.15">
      <c r="B29" s="237"/>
      <c r="C29" s="46">
        <v>20</v>
      </c>
      <c r="D29" s="47" t="s">
        <v>278</v>
      </c>
      <c r="E29" s="29"/>
      <c r="F29" s="30"/>
      <c r="G29" s="48"/>
      <c r="I29" s="26">
        <f t="shared" si="2"/>
        <v>0</v>
      </c>
      <c r="J29" s="26">
        <f t="shared" si="1"/>
        <v>0</v>
      </c>
    </row>
    <row r="30" spans="2:10" ht="50.25" customHeight="1" x14ac:dyDescent="0.15">
      <c r="B30" s="276"/>
      <c r="C30" s="46">
        <v>21</v>
      </c>
      <c r="D30" s="47" t="s">
        <v>279</v>
      </c>
      <c r="E30" s="29"/>
      <c r="F30" s="30"/>
      <c r="G30" s="48"/>
      <c r="I30" s="26">
        <f t="shared" si="2"/>
        <v>0</v>
      </c>
      <c r="J30" s="26">
        <f t="shared" si="1"/>
        <v>0</v>
      </c>
    </row>
    <row r="31" spans="2:10" ht="50.25" customHeight="1" x14ac:dyDescent="0.15">
      <c r="B31" s="236" t="s">
        <v>60</v>
      </c>
      <c r="C31" s="46">
        <v>22</v>
      </c>
      <c r="D31" s="47" t="s">
        <v>280</v>
      </c>
      <c r="E31" s="29"/>
      <c r="F31" s="30"/>
      <c r="G31" s="48"/>
      <c r="I31" s="26">
        <f t="shared" si="2"/>
        <v>0</v>
      </c>
      <c r="J31" s="26">
        <f t="shared" si="1"/>
        <v>0</v>
      </c>
    </row>
    <row r="32" spans="2:10" ht="50.25" customHeight="1" x14ac:dyDescent="0.15">
      <c r="B32" s="237"/>
      <c r="C32" s="46">
        <v>23</v>
      </c>
      <c r="D32" s="47" t="s">
        <v>281</v>
      </c>
      <c r="E32" s="29"/>
      <c r="F32" s="30"/>
      <c r="G32" s="48"/>
      <c r="I32" s="26">
        <f t="shared" si="2"/>
        <v>0</v>
      </c>
      <c r="J32" s="26">
        <f t="shared" si="1"/>
        <v>0</v>
      </c>
    </row>
    <row r="33" spans="2:10" ht="50.25" customHeight="1" x14ac:dyDescent="0.15">
      <c r="B33" s="276"/>
      <c r="C33" s="46">
        <v>24</v>
      </c>
      <c r="D33" s="47" t="s">
        <v>282</v>
      </c>
      <c r="E33" s="29"/>
      <c r="F33" s="30"/>
      <c r="G33" s="48"/>
      <c r="I33" s="26">
        <f t="shared" si="2"/>
        <v>0</v>
      </c>
      <c r="J33" s="26">
        <f t="shared" si="1"/>
        <v>0</v>
      </c>
    </row>
    <row r="34" spans="2:10" ht="50.25" customHeight="1" x14ac:dyDescent="0.2">
      <c r="B34" s="50"/>
      <c r="C34" s="51"/>
      <c r="D34" s="52"/>
      <c r="E34" s="24" t="s">
        <v>61</v>
      </c>
      <c r="F34" s="45" t="s">
        <v>62</v>
      </c>
      <c r="G34" s="53" t="s">
        <v>63</v>
      </c>
    </row>
    <row r="35" spans="2:10" ht="50.25" customHeight="1" x14ac:dyDescent="0.5">
      <c r="B35" s="50"/>
      <c r="C35" s="52"/>
      <c r="D35" s="54" t="s">
        <v>64</v>
      </c>
      <c r="E35" s="55">
        <f>COUNTIF($E$7:$E$33,"○")</f>
        <v>0</v>
      </c>
      <c r="F35" s="55">
        <f>COUNTIF($F$7:$F$33,"○")</f>
        <v>0</v>
      </c>
      <c r="G35" s="56" t="e">
        <f>F35/F38</f>
        <v>#DIV/0!</v>
      </c>
    </row>
    <row r="36" spans="2:10" ht="50.25" customHeight="1" x14ac:dyDescent="0.5">
      <c r="B36" s="50"/>
      <c r="C36" s="57"/>
      <c r="D36" s="54" t="s">
        <v>65</v>
      </c>
      <c r="E36" s="55">
        <f>COUNTIF($E$7:$E$33,"△")</f>
        <v>0</v>
      </c>
      <c r="F36" s="55">
        <f>COUNTIF($F$7:$F$33,"△")</f>
        <v>0</v>
      </c>
      <c r="G36" s="56" t="e">
        <f>F36/F38</f>
        <v>#DIV/0!</v>
      </c>
    </row>
    <row r="37" spans="2:10" ht="50.25" customHeight="1" thickBot="1" x14ac:dyDescent="0.55000000000000004">
      <c r="B37" s="50"/>
      <c r="C37" s="58"/>
      <c r="D37" s="54" t="s">
        <v>66</v>
      </c>
      <c r="E37" s="55">
        <f>COUNTIF($E$7:$E$33,"×")</f>
        <v>0</v>
      </c>
      <c r="F37" s="55">
        <f>COUNTIF($F$7:$F$33,"×")</f>
        <v>0</v>
      </c>
      <c r="G37" s="56" t="e">
        <f>F37/F38</f>
        <v>#DIV/0!</v>
      </c>
    </row>
    <row r="38" spans="2:10" ht="50.25" customHeight="1" thickTop="1" thickBot="1" x14ac:dyDescent="0.25">
      <c r="B38" s="50"/>
      <c r="C38" s="59"/>
      <c r="D38" s="54" t="s">
        <v>67</v>
      </c>
      <c r="E38" s="60">
        <f>SUM(E35:E37)</f>
        <v>0</v>
      </c>
      <c r="F38" s="60">
        <f>SUM(F35:F37)</f>
        <v>0</v>
      </c>
      <c r="G38" s="61" t="e">
        <f>SUM(G35:G37)</f>
        <v>#DIV/0!</v>
      </c>
    </row>
    <row r="39" spans="2:10" ht="12.75" thickTop="1" x14ac:dyDescent="0.15">
      <c r="C39" s="51"/>
    </row>
    <row r="42" spans="2:10" x14ac:dyDescent="0.15">
      <c r="C42" s="51"/>
    </row>
    <row r="43" spans="2:10" x14ac:dyDescent="0.15">
      <c r="C43" s="51"/>
    </row>
    <row r="46" spans="2:10" x14ac:dyDescent="0.15">
      <c r="C46" s="51"/>
    </row>
    <row r="47" spans="2:10" x14ac:dyDescent="0.15">
      <c r="C47" s="51"/>
    </row>
    <row r="49" spans="3:3" x14ac:dyDescent="0.15">
      <c r="C49" s="51"/>
    </row>
    <row r="50" spans="3:3" x14ac:dyDescent="0.15">
      <c r="C50" s="51"/>
    </row>
    <row r="51" spans="3:3" x14ac:dyDescent="0.15">
      <c r="C51" s="51"/>
    </row>
    <row r="54" spans="3:3" x14ac:dyDescent="0.15">
      <c r="C54" s="51"/>
    </row>
    <row r="55" spans="3:3" x14ac:dyDescent="0.15">
      <c r="C55" s="51"/>
    </row>
    <row r="58" spans="3:3" x14ac:dyDescent="0.15">
      <c r="C58" s="51"/>
    </row>
    <row r="59" spans="3:3" x14ac:dyDescent="0.15">
      <c r="C59" s="51"/>
    </row>
    <row r="60" spans="3:3" x14ac:dyDescent="0.15">
      <c r="C60" s="51"/>
    </row>
    <row r="66" spans="3:3" x14ac:dyDescent="0.15">
      <c r="C66" s="62"/>
    </row>
    <row r="67" spans="3:3" x14ac:dyDescent="0.15">
      <c r="C67" s="62"/>
    </row>
    <row r="70" spans="3:3" x14ac:dyDescent="0.15">
      <c r="C70" s="62"/>
    </row>
    <row r="71" spans="3:3" x14ac:dyDescent="0.15">
      <c r="C71" s="62"/>
    </row>
    <row r="72" spans="3:3" x14ac:dyDescent="0.15">
      <c r="C72" s="62"/>
    </row>
    <row r="73" spans="3:3" x14ac:dyDescent="0.15">
      <c r="C73" s="62"/>
    </row>
    <row r="74" spans="3:3" x14ac:dyDescent="0.15">
      <c r="C74" s="62"/>
    </row>
    <row r="77" spans="3:3" x14ac:dyDescent="0.15">
      <c r="C77" s="63"/>
    </row>
    <row r="78" spans="3:3" x14ac:dyDescent="0.15">
      <c r="C78" s="62"/>
    </row>
    <row r="79" spans="3:3" x14ac:dyDescent="0.15">
      <c r="C79" s="62"/>
    </row>
  </sheetData>
  <mergeCells count="12">
    <mergeCell ref="B31:B33"/>
    <mergeCell ref="E1:G4"/>
    <mergeCell ref="C6:D6"/>
    <mergeCell ref="B7:B9"/>
    <mergeCell ref="B15:B16"/>
    <mergeCell ref="B17:B19"/>
    <mergeCell ref="B20:B21"/>
    <mergeCell ref="C24:D24"/>
    <mergeCell ref="B25:B27"/>
    <mergeCell ref="B28:B30"/>
    <mergeCell ref="B10:B11"/>
    <mergeCell ref="B12:B14"/>
  </mergeCells>
  <phoneticPr fontId="2"/>
  <dataValidations count="1">
    <dataValidation type="list" allowBlank="1" showInputMessage="1" showErrorMessage="1" sqref="E7:F21 E25:F33">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2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view="pageBreakPreview" zoomScaleSheetLayoutView="85" workbookViewId="0">
      <pane xSplit="1" ySplit="2" topLeftCell="B24" activePane="bottomRight" state="frozen"/>
      <selection activeCell="E14" sqref="E14:K14"/>
      <selection pane="topRight" activeCell="E14" sqref="E14:K14"/>
      <selection pane="bottomLeft" activeCell="E14" sqref="E14:K14"/>
      <selection pane="bottomRight" activeCell="B34" sqref="B34"/>
    </sheetView>
  </sheetViews>
  <sheetFormatPr defaultColWidth="7.75" defaultRowHeight="12" x14ac:dyDescent="0.2"/>
  <cols>
    <col min="1" max="1" width="25.125" style="52" customWidth="1"/>
    <col min="2" max="2" width="81.25" style="52" customWidth="1"/>
    <col min="3" max="3" width="9.375" style="52" customWidth="1"/>
    <col min="4" max="4" width="27" style="52" customWidth="1"/>
    <col min="5" max="16384" width="7.75" style="52"/>
  </cols>
  <sheetData>
    <row r="1" spans="1:11" ht="26.25" customHeight="1" x14ac:dyDescent="0.5">
      <c r="A1" s="64" t="s">
        <v>287</v>
      </c>
    </row>
    <row r="2" spans="1:11" ht="26.25" customHeight="1" x14ac:dyDescent="0.2">
      <c r="A2" s="65" t="s">
        <v>44</v>
      </c>
      <c r="B2" s="66" t="s">
        <v>68</v>
      </c>
      <c r="C2" s="67" t="s">
        <v>69</v>
      </c>
      <c r="H2" s="68"/>
      <c r="I2" s="68"/>
      <c r="J2" s="68"/>
      <c r="K2" s="68"/>
    </row>
    <row r="3" spans="1:11" ht="26.25" customHeight="1" x14ac:dyDescent="0.2">
      <c r="A3" s="281" t="s">
        <v>50</v>
      </c>
      <c r="B3" s="292" t="s">
        <v>30</v>
      </c>
      <c r="C3" s="69"/>
      <c r="D3" s="70"/>
      <c r="E3" s="59"/>
    </row>
    <row r="4" spans="1:11" ht="26.25" customHeight="1" x14ac:dyDescent="0.2">
      <c r="A4" s="282"/>
      <c r="B4" s="292" t="s">
        <v>29</v>
      </c>
      <c r="C4" s="69"/>
      <c r="D4" s="70"/>
      <c r="E4" s="59"/>
    </row>
    <row r="5" spans="1:11" ht="26.25" customHeight="1" x14ac:dyDescent="0.2">
      <c r="A5" s="282"/>
      <c r="B5" s="292" t="s">
        <v>28</v>
      </c>
      <c r="C5" s="69"/>
      <c r="D5" s="70"/>
      <c r="E5" s="59"/>
      <c r="H5" s="68"/>
      <c r="I5" s="68"/>
      <c r="J5" s="68"/>
      <c r="K5" s="68"/>
    </row>
    <row r="6" spans="1:11" ht="26.25" customHeight="1" x14ac:dyDescent="0.2">
      <c r="A6" s="283"/>
      <c r="B6" s="292" t="s">
        <v>27</v>
      </c>
      <c r="C6" s="69"/>
      <c r="D6" s="70"/>
      <c r="E6" s="59"/>
    </row>
    <row r="7" spans="1:11" ht="26.25" customHeight="1" x14ac:dyDescent="0.2">
      <c r="A7" s="284" t="s">
        <v>290</v>
      </c>
      <c r="B7" s="292" t="s">
        <v>26</v>
      </c>
      <c r="C7" s="69"/>
      <c r="D7" s="70"/>
      <c r="E7" s="59"/>
    </row>
    <row r="8" spans="1:11" ht="26.25" customHeight="1" x14ac:dyDescent="0.2">
      <c r="A8" s="285"/>
      <c r="B8" s="292" t="s">
        <v>25</v>
      </c>
      <c r="C8" s="69"/>
      <c r="D8" s="70"/>
      <c r="E8" s="59"/>
    </row>
    <row r="9" spans="1:11" ht="26.25" customHeight="1" x14ac:dyDescent="0.2">
      <c r="A9" s="285"/>
      <c r="B9" s="292" t="s">
        <v>24</v>
      </c>
      <c r="C9" s="69"/>
      <c r="D9" s="71"/>
      <c r="E9" s="59"/>
    </row>
    <row r="10" spans="1:11" ht="26.25" customHeight="1" x14ac:dyDescent="0.2">
      <c r="A10" s="285"/>
      <c r="B10" s="292" t="s">
        <v>70</v>
      </c>
      <c r="C10" s="69"/>
      <c r="D10" s="71"/>
      <c r="E10" s="59"/>
    </row>
    <row r="11" spans="1:11" ht="26.25" customHeight="1" x14ac:dyDescent="0.2">
      <c r="A11" s="285"/>
      <c r="B11" s="292" t="s">
        <v>71</v>
      </c>
      <c r="C11" s="69"/>
      <c r="D11" s="71"/>
      <c r="E11" s="59"/>
    </row>
    <row r="12" spans="1:11" ht="26.25" customHeight="1" x14ac:dyDescent="0.2">
      <c r="A12" s="285"/>
      <c r="B12" s="292" t="s">
        <v>72</v>
      </c>
      <c r="C12" s="69"/>
      <c r="D12" s="71"/>
      <c r="E12" s="59"/>
    </row>
    <row r="13" spans="1:11" ht="26.25" customHeight="1" x14ac:dyDescent="0.2">
      <c r="A13" s="286"/>
      <c r="B13" s="292" t="s">
        <v>73</v>
      </c>
      <c r="C13" s="69"/>
      <c r="D13" s="71"/>
      <c r="E13" s="59"/>
    </row>
    <row r="14" spans="1:11" ht="26.25" customHeight="1" x14ac:dyDescent="0.2">
      <c r="A14" s="281" t="s">
        <v>74</v>
      </c>
      <c r="B14" s="293" t="s">
        <v>23</v>
      </c>
      <c r="C14" s="69"/>
      <c r="D14" s="71"/>
      <c r="E14" s="59"/>
    </row>
    <row r="15" spans="1:11" ht="26.25" customHeight="1" x14ac:dyDescent="0.2">
      <c r="A15" s="282"/>
      <c r="B15" s="293" t="s">
        <v>22</v>
      </c>
      <c r="C15" s="69"/>
      <c r="D15" s="71"/>
      <c r="E15" s="59"/>
    </row>
    <row r="16" spans="1:11" ht="26.25" customHeight="1" x14ac:dyDescent="0.2">
      <c r="A16" s="282"/>
      <c r="B16" s="293" t="s">
        <v>21</v>
      </c>
      <c r="C16" s="69"/>
      <c r="D16" s="71"/>
      <c r="E16" s="59"/>
    </row>
    <row r="17" spans="1:5" ht="26.25" customHeight="1" x14ac:dyDescent="0.2">
      <c r="A17" s="282"/>
      <c r="B17" s="293" t="s">
        <v>20</v>
      </c>
      <c r="C17" s="69"/>
      <c r="D17" s="71"/>
      <c r="E17" s="59"/>
    </row>
    <row r="18" spans="1:5" ht="26.25" customHeight="1" x14ac:dyDescent="0.2">
      <c r="A18" s="287" t="s">
        <v>54</v>
      </c>
      <c r="B18" s="293" t="s">
        <v>19</v>
      </c>
      <c r="C18" s="69"/>
      <c r="D18" s="71"/>
      <c r="E18" s="59"/>
    </row>
    <row r="19" spans="1:5" ht="26.25" customHeight="1" x14ac:dyDescent="0.2">
      <c r="A19" s="288"/>
      <c r="B19" s="293" t="s">
        <v>18</v>
      </c>
      <c r="C19" s="69"/>
      <c r="D19" s="71"/>
      <c r="E19" s="59"/>
    </row>
    <row r="20" spans="1:5" ht="26.25" customHeight="1" x14ac:dyDescent="0.2">
      <c r="A20" s="288"/>
      <c r="B20" s="293" t="s">
        <v>75</v>
      </c>
      <c r="C20" s="69"/>
      <c r="D20" s="71"/>
      <c r="E20" s="59"/>
    </row>
    <row r="21" spans="1:5" ht="26.25" customHeight="1" x14ac:dyDescent="0.2">
      <c r="A21" s="288"/>
      <c r="B21" s="293" t="s">
        <v>76</v>
      </c>
      <c r="C21" s="69"/>
      <c r="D21" s="71"/>
      <c r="E21" s="59"/>
    </row>
    <row r="22" spans="1:5" ht="26.25" customHeight="1" x14ac:dyDescent="0.2">
      <c r="A22" s="289"/>
      <c r="B22" s="293" t="s">
        <v>77</v>
      </c>
      <c r="C22" s="69"/>
      <c r="D22" s="71"/>
      <c r="E22" s="59"/>
    </row>
    <row r="23" spans="1:5" ht="26.25" customHeight="1" x14ac:dyDescent="0.2">
      <c r="A23" s="281" t="s">
        <v>78</v>
      </c>
      <c r="B23" s="293" t="s">
        <v>16</v>
      </c>
      <c r="C23" s="69"/>
      <c r="D23" s="71"/>
      <c r="E23" s="59"/>
    </row>
    <row r="24" spans="1:5" ht="26.25" customHeight="1" x14ac:dyDescent="0.2">
      <c r="A24" s="282"/>
      <c r="B24" s="293" t="s">
        <v>79</v>
      </c>
      <c r="C24" s="69"/>
      <c r="D24" s="71"/>
      <c r="E24" s="59"/>
    </row>
    <row r="25" spans="1:5" ht="26.25" customHeight="1" x14ac:dyDescent="0.2">
      <c r="A25" s="282"/>
      <c r="B25" s="293" t="s">
        <v>80</v>
      </c>
      <c r="C25" s="69"/>
      <c r="D25" s="71"/>
      <c r="E25" s="59"/>
    </row>
    <row r="26" spans="1:5" ht="27" customHeight="1" x14ac:dyDescent="0.2">
      <c r="A26" s="290" t="s">
        <v>81</v>
      </c>
      <c r="B26" s="293" t="s">
        <v>82</v>
      </c>
      <c r="C26" s="69"/>
      <c r="D26" s="71"/>
      <c r="E26" s="59"/>
    </row>
    <row r="27" spans="1:5" ht="26.25" customHeight="1" x14ac:dyDescent="0.2">
      <c r="A27" s="291"/>
      <c r="B27" s="293" t="s">
        <v>83</v>
      </c>
      <c r="C27" s="69"/>
      <c r="D27" s="71"/>
      <c r="E27" s="59"/>
    </row>
    <row r="28" spans="1:5" ht="26.25" customHeight="1" x14ac:dyDescent="0.5">
      <c r="A28" s="208" t="s">
        <v>286</v>
      </c>
      <c r="B28" s="209"/>
      <c r="C28" s="73"/>
      <c r="D28" s="72"/>
      <c r="E28" s="71"/>
    </row>
    <row r="29" spans="1:5" ht="26.25" customHeight="1" x14ac:dyDescent="0.2">
      <c r="A29" s="74" t="s">
        <v>44</v>
      </c>
      <c r="B29" s="75" t="s">
        <v>17</v>
      </c>
      <c r="C29" s="76" t="s">
        <v>69</v>
      </c>
      <c r="D29" s="72"/>
      <c r="E29" s="71"/>
    </row>
    <row r="30" spans="1:5" ht="26.25" customHeight="1" x14ac:dyDescent="0.2">
      <c r="A30" s="297" t="s">
        <v>58</v>
      </c>
      <c r="B30" s="294" t="s">
        <v>14</v>
      </c>
      <c r="C30" s="77"/>
      <c r="D30" s="72"/>
      <c r="E30" s="71"/>
    </row>
    <row r="31" spans="1:5" ht="26.25" customHeight="1" x14ac:dyDescent="0.2">
      <c r="A31" s="298"/>
      <c r="B31" s="295" t="s">
        <v>13</v>
      </c>
      <c r="C31" s="77"/>
      <c r="D31" s="72"/>
      <c r="E31" s="71"/>
    </row>
    <row r="32" spans="1:5" ht="26.25" customHeight="1" x14ac:dyDescent="0.2">
      <c r="A32" s="298"/>
      <c r="B32" s="295" t="s">
        <v>12</v>
      </c>
      <c r="C32" s="77"/>
      <c r="D32" s="72"/>
      <c r="E32" s="71"/>
    </row>
    <row r="33" spans="1:5" ht="26.25" customHeight="1" x14ac:dyDescent="0.2">
      <c r="A33" s="299" t="s">
        <v>84</v>
      </c>
      <c r="B33" s="295" t="s">
        <v>11</v>
      </c>
      <c r="C33" s="1"/>
      <c r="D33" s="72"/>
      <c r="E33" s="71"/>
    </row>
    <row r="34" spans="1:5" ht="26.25" customHeight="1" x14ac:dyDescent="0.2">
      <c r="A34" s="300"/>
      <c r="B34" s="295" t="s">
        <v>10</v>
      </c>
      <c r="C34" s="1"/>
      <c r="D34" s="72"/>
      <c r="E34" s="78"/>
    </row>
    <row r="35" spans="1:5" ht="26.25" customHeight="1" x14ac:dyDescent="0.2">
      <c r="A35" s="300"/>
      <c r="B35" s="294" t="s">
        <v>9</v>
      </c>
      <c r="C35" s="1"/>
      <c r="D35" s="72"/>
      <c r="E35" s="78"/>
    </row>
    <row r="36" spans="1:5" ht="26.25" customHeight="1" x14ac:dyDescent="0.2">
      <c r="A36" s="299" t="s">
        <v>85</v>
      </c>
      <c r="B36" s="296" t="s">
        <v>8</v>
      </c>
      <c r="C36" s="1"/>
      <c r="D36" s="79"/>
      <c r="E36" s="80"/>
    </row>
    <row r="37" spans="1:5" ht="26.25" customHeight="1" x14ac:dyDescent="0.2">
      <c r="A37" s="301"/>
      <c r="B37" s="296" t="s">
        <v>7</v>
      </c>
      <c r="C37" s="1"/>
      <c r="D37" s="79"/>
      <c r="E37" s="80"/>
    </row>
    <row r="38" spans="1:5" x14ac:dyDescent="0.2">
      <c r="C38" s="59"/>
      <c r="D38" s="59"/>
    </row>
    <row r="39" spans="1:5" x14ac:dyDescent="0.2">
      <c r="C39" s="59"/>
      <c r="D39" s="59"/>
    </row>
    <row r="40" spans="1:5" x14ac:dyDescent="0.2">
      <c r="C40" s="59"/>
      <c r="D40" s="59"/>
    </row>
    <row r="43" spans="1:5" x14ac:dyDescent="0.2">
      <c r="C43" s="59"/>
      <c r="D43" s="59"/>
    </row>
    <row r="44" spans="1:5" x14ac:dyDescent="0.2">
      <c r="C44" s="59"/>
      <c r="D44" s="59"/>
    </row>
    <row r="47" spans="1:5" x14ac:dyDescent="0.2">
      <c r="C47" s="59"/>
      <c r="D47" s="59"/>
    </row>
    <row r="48" spans="1:5" x14ac:dyDescent="0.2">
      <c r="C48" s="59"/>
      <c r="D48" s="59"/>
    </row>
    <row r="49" spans="3:4" x14ac:dyDescent="0.2">
      <c r="C49" s="59"/>
      <c r="D49" s="59"/>
    </row>
    <row r="55" spans="3:4" x14ac:dyDescent="0.2">
      <c r="C55" s="81"/>
      <c r="D55" s="82"/>
    </row>
    <row r="56" spans="3:4" x14ac:dyDescent="0.2">
      <c r="C56" s="81"/>
      <c r="D56" s="82"/>
    </row>
    <row r="59" spans="3:4" x14ac:dyDescent="0.2">
      <c r="C59" s="81"/>
      <c r="D59" s="82"/>
    </row>
    <row r="60" spans="3:4" x14ac:dyDescent="0.2">
      <c r="C60" s="81"/>
      <c r="D60" s="82"/>
    </row>
    <row r="61" spans="3:4" x14ac:dyDescent="0.2">
      <c r="C61" s="81"/>
      <c r="D61" s="82"/>
    </row>
    <row r="62" spans="3:4" x14ac:dyDescent="0.2">
      <c r="C62" s="81"/>
      <c r="D62" s="82"/>
    </row>
    <row r="63" spans="3:4" x14ac:dyDescent="0.2">
      <c r="C63" s="81"/>
      <c r="D63" s="82"/>
    </row>
    <row r="66" spans="3:4" x14ac:dyDescent="0.2">
      <c r="C66" s="83"/>
      <c r="D66" s="83"/>
    </row>
    <row r="67" spans="3:4" x14ac:dyDescent="0.2">
      <c r="C67" s="81"/>
      <c r="D67" s="82"/>
    </row>
    <row r="68" spans="3:4" x14ac:dyDescent="0.2">
      <c r="C68" s="81"/>
      <c r="D68" s="82"/>
    </row>
  </sheetData>
  <mergeCells count="10">
    <mergeCell ref="A28:B28"/>
    <mergeCell ref="A30:A32"/>
    <mergeCell ref="A33:A35"/>
    <mergeCell ref="A36:A37"/>
    <mergeCell ref="A3:A6"/>
    <mergeCell ref="A7:A13"/>
    <mergeCell ref="A14:A17"/>
    <mergeCell ref="A18:A22"/>
    <mergeCell ref="A23:A25"/>
    <mergeCell ref="A26:A27"/>
  </mergeCells>
  <phoneticPr fontId="2"/>
  <printOptions horizontalCentered="1"/>
  <pageMargins left="0.59055118110236227" right="0.59055118110236227" top="0.43307086614173229" bottom="0.23622047244094491" header="0.31496062992125984" footer="0.19685039370078741"/>
  <pageSetup paperSize="9" scale="75" firstPageNumber="4" orientation="portrait" verticalDpi="300" r:id="rId1"/>
  <headerFooter alignWithMargins="0">
    <oddFooter>&amp;C&amp;P / &amp;N &amp;R&amp;"ＭＳ Ｐゴシック,標準"（&amp;"ARIAL,標準"C&amp;"ＭＳ Ｐゴシック,標準"）厚生労働省</oddFooter>
  </headerFooter>
  <rowBreaks count="1" manualBreakCount="1">
    <brk id="2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tabSelected="1" view="pageBreakPreview" topLeftCell="A61" zoomScaleSheetLayoutView="100" workbookViewId="0">
      <selection activeCell="G83" sqref="G83"/>
    </sheetView>
  </sheetViews>
  <sheetFormatPr defaultColWidth="9" defaultRowHeight="13.5" x14ac:dyDescent="0.15"/>
  <cols>
    <col min="1" max="1" width="7.625" style="85" customWidth="1"/>
    <col min="2" max="2" width="13.875" style="86" customWidth="1"/>
    <col min="3" max="3" width="2" style="86" customWidth="1"/>
    <col min="4" max="4" width="72.875" style="87" customWidth="1"/>
    <col min="5" max="256" width="9" style="84"/>
    <col min="257" max="257" width="7.625" style="84" customWidth="1"/>
    <col min="258" max="258" width="13.875" style="84" customWidth="1"/>
    <col min="259" max="259" width="2" style="84" customWidth="1"/>
    <col min="260" max="260" width="72.875" style="84" customWidth="1"/>
    <col min="261" max="512" width="9" style="84"/>
    <col min="513" max="513" width="7.625" style="84" customWidth="1"/>
    <col min="514" max="514" width="13.875" style="84" customWidth="1"/>
    <col min="515" max="515" width="2" style="84" customWidth="1"/>
    <col min="516" max="516" width="72.875" style="84" customWidth="1"/>
    <col min="517" max="768" width="9" style="84"/>
    <col min="769" max="769" width="7.625" style="84" customWidth="1"/>
    <col min="770" max="770" width="13.875" style="84" customWidth="1"/>
    <col min="771" max="771" width="2" style="84" customWidth="1"/>
    <col min="772" max="772" width="72.875" style="84" customWidth="1"/>
    <col min="773" max="1024" width="9" style="84"/>
    <col min="1025" max="1025" width="7.625" style="84" customWidth="1"/>
    <col min="1026" max="1026" width="13.875" style="84" customWidth="1"/>
    <col min="1027" max="1027" width="2" style="84" customWidth="1"/>
    <col min="1028" max="1028" width="72.875" style="84" customWidth="1"/>
    <col min="1029" max="1280" width="9" style="84"/>
    <col min="1281" max="1281" width="7.625" style="84" customWidth="1"/>
    <col min="1282" max="1282" width="13.875" style="84" customWidth="1"/>
    <col min="1283" max="1283" width="2" style="84" customWidth="1"/>
    <col min="1284" max="1284" width="72.875" style="84" customWidth="1"/>
    <col min="1285" max="1536" width="9" style="84"/>
    <col min="1537" max="1537" width="7.625" style="84" customWidth="1"/>
    <col min="1538" max="1538" width="13.875" style="84" customWidth="1"/>
    <col min="1539" max="1539" width="2" style="84" customWidth="1"/>
    <col min="1540" max="1540" width="72.875" style="84" customWidth="1"/>
    <col min="1541" max="1792" width="9" style="84"/>
    <col min="1793" max="1793" width="7.625" style="84" customWidth="1"/>
    <col min="1794" max="1794" width="13.875" style="84" customWidth="1"/>
    <col min="1795" max="1795" width="2" style="84" customWidth="1"/>
    <col min="1796" max="1796" width="72.875" style="84" customWidth="1"/>
    <col min="1797" max="2048" width="9" style="84"/>
    <col min="2049" max="2049" width="7.625" style="84" customWidth="1"/>
    <col min="2050" max="2050" width="13.875" style="84" customWidth="1"/>
    <col min="2051" max="2051" width="2" style="84" customWidth="1"/>
    <col min="2052" max="2052" width="72.875" style="84" customWidth="1"/>
    <col min="2053" max="2304" width="9" style="84"/>
    <col min="2305" max="2305" width="7.625" style="84" customWidth="1"/>
    <col min="2306" max="2306" width="13.875" style="84" customWidth="1"/>
    <col min="2307" max="2307" width="2" style="84" customWidth="1"/>
    <col min="2308" max="2308" width="72.875" style="84" customWidth="1"/>
    <col min="2309" max="2560" width="9" style="84"/>
    <col min="2561" max="2561" width="7.625" style="84" customWidth="1"/>
    <col min="2562" max="2562" width="13.875" style="84" customWidth="1"/>
    <col min="2563" max="2563" width="2" style="84" customWidth="1"/>
    <col min="2564" max="2564" width="72.875" style="84" customWidth="1"/>
    <col min="2565" max="2816" width="9" style="84"/>
    <col min="2817" max="2817" width="7.625" style="84" customWidth="1"/>
    <col min="2818" max="2818" width="13.875" style="84" customWidth="1"/>
    <col min="2819" max="2819" width="2" style="84" customWidth="1"/>
    <col min="2820" max="2820" width="72.875" style="84" customWidth="1"/>
    <col min="2821" max="3072" width="9" style="84"/>
    <col min="3073" max="3073" width="7.625" style="84" customWidth="1"/>
    <col min="3074" max="3074" width="13.875" style="84" customWidth="1"/>
    <col min="3075" max="3075" width="2" style="84" customWidth="1"/>
    <col min="3076" max="3076" width="72.875" style="84" customWidth="1"/>
    <col min="3077" max="3328" width="9" style="84"/>
    <col min="3329" max="3329" width="7.625" style="84" customWidth="1"/>
    <col min="3330" max="3330" width="13.875" style="84" customWidth="1"/>
    <col min="3331" max="3331" width="2" style="84" customWidth="1"/>
    <col min="3332" max="3332" width="72.875" style="84" customWidth="1"/>
    <col min="3333" max="3584" width="9" style="84"/>
    <col min="3585" max="3585" width="7.625" style="84" customWidth="1"/>
    <col min="3586" max="3586" width="13.875" style="84" customWidth="1"/>
    <col min="3587" max="3587" width="2" style="84" customWidth="1"/>
    <col min="3588" max="3588" width="72.875" style="84" customWidth="1"/>
    <col min="3589" max="3840" width="9" style="84"/>
    <col min="3841" max="3841" width="7.625" style="84" customWidth="1"/>
    <col min="3842" max="3842" width="13.875" style="84" customWidth="1"/>
    <col min="3843" max="3843" width="2" style="84" customWidth="1"/>
    <col min="3844" max="3844" width="72.875" style="84" customWidth="1"/>
    <col min="3845" max="4096" width="9" style="84"/>
    <col min="4097" max="4097" width="7.625" style="84" customWidth="1"/>
    <col min="4098" max="4098" width="13.875" style="84" customWidth="1"/>
    <col min="4099" max="4099" width="2" style="84" customWidth="1"/>
    <col min="4100" max="4100" width="72.875" style="84" customWidth="1"/>
    <col min="4101" max="4352" width="9" style="84"/>
    <col min="4353" max="4353" width="7.625" style="84" customWidth="1"/>
    <col min="4354" max="4354" width="13.875" style="84" customWidth="1"/>
    <col min="4355" max="4355" width="2" style="84" customWidth="1"/>
    <col min="4356" max="4356" width="72.875" style="84" customWidth="1"/>
    <col min="4357" max="4608" width="9" style="84"/>
    <col min="4609" max="4609" width="7.625" style="84" customWidth="1"/>
    <col min="4610" max="4610" width="13.875" style="84" customWidth="1"/>
    <col min="4611" max="4611" width="2" style="84" customWidth="1"/>
    <col min="4612" max="4612" width="72.875" style="84" customWidth="1"/>
    <col min="4613" max="4864" width="9" style="84"/>
    <col min="4865" max="4865" width="7.625" style="84" customWidth="1"/>
    <col min="4866" max="4866" width="13.875" style="84" customWidth="1"/>
    <col min="4867" max="4867" width="2" style="84" customWidth="1"/>
    <col min="4868" max="4868" width="72.875" style="84" customWidth="1"/>
    <col min="4869" max="5120" width="9" style="84"/>
    <col min="5121" max="5121" width="7.625" style="84" customWidth="1"/>
    <col min="5122" max="5122" width="13.875" style="84" customWidth="1"/>
    <col min="5123" max="5123" width="2" style="84" customWidth="1"/>
    <col min="5124" max="5124" width="72.875" style="84" customWidth="1"/>
    <col min="5125" max="5376" width="9" style="84"/>
    <col min="5377" max="5377" width="7.625" style="84" customWidth="1"/>
    <col min="5378" max="5378" width="13.875" style="84" customWidth="1"/>
    <col min="5379" max="5379" width="2" style="84" customWidth="1"/>
    <col min="5380" max="5380" width="72.875" style="84" customWidth="1"/>
    <col min="5381" max="5632" width="9" style="84"/>
    <col min="5633" max="5633" width="7.625" style="84" customWidth="1"/>
    <col min="5634" max="5634" width="13.875" style="84" customWidth="1"/>
    <col min="5635" max="5635" width="2" style="84" customWidth="1"/>
    <col min="5636" max="5636" width="72.875" style="84" customWidth="1"/>
    <col min="5637" max="5888" width="9" style="84"/>
    <col min="5889" max="5889" width="7.625" style="84" customWidth="1"/>
    <col min="5890" max="5890" width="13.875" style="84" customWidth="1"/>
    <col min="5891" max="5891" width="2" style="84" customWidth="1"/>
    <col min="5892" max="5892" width="72.875" style="84" customWidth="1"/>
    <col min="5893" max="6144" width="9" style="84"/>
    <col min="6145" max="6145" width="7.625" style="84" customWidth="1"/>
    <col min="6146" max="6146" width="13.875" style="84" customWidth="1"/>
    <col min="6147" max="6147" width="2" style="84" customWidth="1"/>
    <col min="6148" max="6148" width="72.875" style="84" customWidth="1"/>
    <col min="6149" max="6400" width="9" style="84"/>
    <col min="6401" max="6401" width="7.625" style="84" customWidth="1"/>
    <col min="6402" max="6402" width="13.875" style="84" customWidth="1"/>
    <col min="6403" max="6403" width="2" style="84" customWidth="1"/>
    <col min="6404" max="6404" width="72.875" style="84" customWidth="1"/>
    <col min="6405" max="6656" width="9" style="84"/>
    <col min="6657" max="6657" width="7.625" style="84" customWidth="1"/>
    <col min="6658" max="6658" width="13.875" style="84" customWidth="1"/>
    <col min="6659" max="6659" width="2" style="84" customWidth="1"/>
    <col min="6660" max="6660" width="72.875" style="84" customWidth="1"/>
    <col min="6661" max="6912" width="9" style="84"/>
    <col min="6913" max="6913" width="7.625" style="84" customWidth="1"/>
    <col min="6914" max="6914" width="13.875" style="84" customWidth="1"/>
    <col min="6915" max="6915" width="2" style="84" customWidth="1"/>
    <col min="6916" max="6916" width="72.875" style="84" customWidth="1"/>
    <col min="6917" max="7168" width="9" style="84"/>
    <col min="7169" max="7169" width="7.625" style="84" customWidth="1"/>
    <col min="7170" max="7170" width="13.875" style="84" customWidth="1"/>
    <col min="7171" max="7171" width="2" style="84" customWidth="1"/>
    <col min="7172" max="7172" width="72.875" style="84" customWidth="1"/>
    <col min="7173" max="7424" width="9" style="84"/>
    <col min="7425" max="7425" width="7.625" style="84" customWidth="1"/>
    <col min="7426" max="7426" width="13.875" style="84" customWidth="1"/>
    <col min="7427" max="7427" width="2" style="84" customWidth="1"/>
    <col min="7428" max="7428" width="72.875" style="84" customWidth="1"/>
    <col min="7429" max="7680" width="9" style="84"/>
    <col min="7681" max="7681" width="7.625" style="84" customWidth="1"/>
    <col min="7682" max="7682" width="13.875" style="84" customWidth="1"/>
    <col min="7683" max="7683" width="2" style="84" customWidth="1"/>
    <col min="7684" max="7684" width="72.875" style="84" customWidth="1"/>
    <col min="7685" max="7936" width="9" style="84"/>
    <col min="7937" max="7937" width="7.625" style="84" customWidth="1"/>
    <col min="7938" max="7938" width="13.875" style="84" customWidth="1"/>
    <col min="7939" max="7939" width="2" style="84" customWidth="1"/>
    <col min="7940" max="7940" width="72.875" style="84" customWidth="1"/>
    <col min="7941" max="8192" width="9" style="84"/>
    <col min="8193" max="8193" width="7.625" style="84" customWidth="1"/>
    <col min="8194" max="8194" width="13.875" style="84" customWidth="1"/>
    <col min="8195" max="8195" width="2" style="84" customWidth="1"/>
    <col min="8196" max="8196" width="72.875" style="84" customWidth="1"/>
    <col min="8197" max="8448" width="9" style="84"/>
    <col min="8449" max="8449" width="7.625" style="84" customWidth="1"/>
    <col min="8450" max="8450" width="13.875" style="84" customWidth="1"/>
    <col min="8451" max="8451" width="2" style="84" customWidth="1"/>
    <col min="8452" max="8452" width="72.875" style="84" customWidth="1"/>
    <col min="8453" max="8704" width="9" style="84"/>
    <col min="8705" max="8705" width="7.625" style="84" customWidth="1"/>
    <col min="8706" max="8706" width="13.875" style="84" customWidth="1"/>
    <col min="8707" max="8707" width="2" style="84" customWidth="1"/>
    <col min="8708" max="8708" width="72.875" style="84" customWidth="1"/>
    <col min="8709" max="8960" width="9" style="84"/>
    <col min="8961" max="8961" width="7.625" style="84" customWidth="1"/>
    <col min="8962" max="8962" width="13.875" style="84" customWidth="1"/>
    <col min="8963" max="8963" width="2" style="84" customWidth="1"/>
    <col min="8964" max="8964" width="72.875" style="84" customWidth="1"/>
    <col min="8965" max="9216" width="9" style="84"/>
    <col min="9217" max="9217" width="7.625" style="84" customWidth="1"/>
    <col min="9218" max="9218" width="13.875" style="84" customWidth="1"/>
    <col min="9219" max="9219" width="2" style="84" customWidth="1"/>
    <col min="9220" max="9220" width="72.875" style="84" customWidth="1"/>
    <col min="9221" max="9472" width="9" style="84"/>
    <col min="9473" max="9473" width="7.625" style="84" customWidth="1"/>
    <col min="9474" max="9474" width="13.875" style="84" customWidth="1"/>
    <col min="9475" max="9475" width="2" style="84" customWidth="1"/>
    <col min="9476" max="9476" width="72.875" style="84" customWidth="1"/>
    <col min="9477" max="9728" width="9" style="84"/>
    <col min="9729" max="9729" width="7.625" style="84" customWidth="1"/>
    <col min="9730" max="9730" width="13.875" style="84" customWidth="1"/>
    <col min="9731" max="9731" width="2" style="84" customWidth="1"/>
    <col min="9732" max="9732" width="72.875" style="84" customWidth="1"/>
    <col min="9733" max="9984" width="9" style="84"/>
    <col min="9985" max="9985" width="7.625" style="84" customWidth="1"/>
    <col min="9986" max="9986" width="13.875" style="84" customWidth="1"/>
    <col min="9987" max="9987" width="2" style="84" customWidth="1"/>
    <col min="9988" max="9988" width="72.875" style="84" customWidth="1"/>
    <col min="9989" max="10240" width="9" style="84"/>
    <col min="10241" max="10241" width="7.625" style="84" customWidth="1"/>
    <col min="10242" max="10242" width="13.875" style="84" customWidth="1"/>
    <col min="10243" max="10243" width="2" style="84" customWidth="1"/>
    <col min="10244" max="10244" width="72.875" style="84" customWidth="1"/>
    <col min="10245" max="10496" width="9" style="84"/>
    <col min="10497" max="10497" width="7.625" style="84" customWidth="1"/>
    <col min="10498" max="10498" width="13.875" style="84" customWidth="1"/>
    <col min="10499" max="10499" width="2" style="84" customWidth="1"/>
    <col min="10500" max="10500" width="72.875" style="84" customWidth="1"/>
    <col min="10501" max="10752" width="9" style="84"/>
    <col min="10753" max="10753" width="7.625" style="84" customWidth="1"/>
    <col min="10754" max="10754" width="13.875" style="84" customWidth="1"/>
    <col min="10755" max="10755" width="2" style="84" customWidth="1"/>
    <col min="10756" max="10756" width="72.875" style="84" customWidth="1"/>
    <col min="10757" max="11008" width="9" style="84"/>
    <col min="11009" max="11009" width="7.625" style="84" customWidth="1"/>
    <col min="11010" max="11010" width="13.875" style="84" customWidth="1"/>
    <col min="11011" max="11011" width="2" style="84" customWidth="1"/>
    <col min="11012" max="11012" width="72.875" style="84" customWidth="1"/>
    <col min="11013" max="11264" width="9" style="84"/>
    <col min="11265" max="11265" width="7.625" style="84" customWidth="1"/>
    <col min="11266" max="11266" width="13.875" style="84" customWidth="1"/>
    <col min="11267" max="11267" width="2" style="84" customWidth="1"/>
    <col min="11268" max="11268" width="72.875" style="84" customWidth="1"/>
    <col min="11269" max="11520" width="9" style="84"/>
    <col min="11521" max="11521" width="7.625" style="84" customWidth="1"/>
    <col min="11522" max="11522" width="13.875" style="84" customWidth="1"/>
    <col min="11523" max="11523" width="2" style="84" customWidth="1"/>
    <col min="11524" max="11524" width="72.875" style="84" customWidth="1"/>
    <col min="11525" max="11776" width="9" style="84"/>
    <col min="11777" max="11777" width="7.625" style="84" customWidth="1"/>
    <col min="11778" max="11778" width="13.875" style="84" customWidth="1"/>
    <col min="11779" max="11779" width="2" style="84" customWidth="1"/>
    <col min="11780" max="11780" width="72.875" style="84" customWidth="1"/>
    <col min="11781" max="12032" width="9" style="84"/>
    <col min="12033" max="12033" width="7.625" style="84" customWidth="1"/>
    <col min="12034" max="12034" width="13.875" style="84" customWidth="1"/>
    <col min="12035" max="12035" width="2" style="84" customWidth="1"/>
    <col min="12036" max="12036" width="72.875" style="84" customWidth="1"/>
    <col min="12037" max="12288" width="9" style="84"/>
    <col min="12289" max="12289" width="7.625" style="84" customWidth="1"/>
    <col min="12290" max="12290" width="13.875" style="84" customWidth="1"/>
    <col min="12291" max="12291" width="2" style="84" customWidth="1"/>
    <col min="12292" max="12292" width="72.875" style="84" customWidth="1"/>
    <col min="12293" max="12544" width="9" style="84"/>
    <col min="12545" max="12545" width="7.625" style="84" customWidth="1"/>
    <col min="12546" max="12546" width="13.875" style="84" customWidth="1"/>
    <col min="12547" max="12547" width="2" style="84" customWidth="1"/>
    <col min="12548" max="12548" width="72.875" style="84" customWidth="1"/>
    <col min="12549" max="12800" width="9" style="84"/>
    <col min="12801" max="12801" width="7.625" style="84" customWidth="1"/>
    <col min="12802" max="12802" width="13.875" style="84" customWidth="1"/>
    <col min="12803" max="12803" width="2" style="84" customWidth="1"/>
    <col min="12804" max="12804" width="72.875" style="84" customWidth="1"/>
    <col min="12805" max="13056" width="9" style="84"/>
    <col min="13057" max="13057" width="7.625" style="84" customWidth="1"/>
    <col min="13058" max="13058" width="13.875" style="84" customWidth="1"/>
    <col min="13059" max="13059" width="2" style="84" customWidth="1"/>
    <col min="13060" max="13060" width="72.875" style="84" customWidth="1"/>
    <col min="13061" max="13312" width="9" style="84"/>
    <col min="13313" max="13313" width="7.625" style="84" customWidth="1"/>
    <col min="13314" max="13314" width="13.875" style="84" customWidth="1"/>
    <col min="13315" max="13315" width="2" style="84" customWidth="1"/>
    <col min="13316" max="13316" width="72.875" style="84" customWidth="1"/>
    <col min="13317" max="13568" width="9" style="84"/>
    <col min="13569" max="13569" width="7.625" style="84" customWidth="1"/>
    <col min="13570" max="13570" width="13.875" style="84" customWidth="1"/>
    <col min="13571" max="13571" width="2" style="84" customWidth="1"/>
    <col min="13572" max="13572" width="72.875" style="84" customWidth="1"/>
    <col min="13573" max="13824" width="9" style="84"/>
    <col min="13825" max="13825" width="7.625" style="84" customWidth="1"/>
    <col min="13826" max="13826" width="13.875" style="84" customWidth="1"/>
    <col min="13827" max="13827" width="2" style="84" customWidth="1"/>
    <col min="13828" max="13828" width="72.875" style="84" customWidth="1"/>
    <col min="13829" max="14080" width="9" style="84"/>
    <col min="14081" max="14081" width="7.625" style="84" customWidth="1"/>
    <col min="14082" max="14082" width="13.875" style="84" customWidth="1"/>
    <col min="14083" max="14083" width="2" style="84" customWidth="1"/>
    <col min="14084" max="14084" width="72.875" style="84" customWidth="1"/>
    <col min="14085" max="14336" width="9" style="84"/>
    <col min="14337" max="14337" width="7.625" style="84" customWidth="1"/>
    <col min="14338" max="14338" width="13.875" style="84" customWidth="1"/>
    <col min="14339" max="14339" width="2" style="84" customWidth="1"/>
    <col min="14340" max="14340" width="72.875" style="84" customWidth="1"/>
    <col min="14341" max="14592" width="9" style="84"/>
    <col min="14593" max="14593" width="7.625" style="84" customWidth="1"/>
    <col min="14594" max="14594" width="13.875" style="84" customWidth="1"/>
    <col min="14595" max="14595" width="2" style="84" customWidth="1"/>
    <col min="14596" max="14596" width="72.875" style="84" customWidth="1"/>
    <col min="14597" max="14848" width="9" style="84"/>
    <col min="14849" max="14849" width="7.625" style="84" customWidth="1"/>
    <col min="14850" max="14850" width="13.875" style="84" customWidth="1"/>
    <col min="14851" max="14851" width="2" style="84" customWidth="1"/>
    <col min="14852" max="14852" width="72.875" style="84" customWidth="1"/>
    <col min="14853" max="15104" width="9" style="84"/>
    <col min="15105" max="15105" width="7.625" style="84" customWidth="1"/>
    <col min="15106" max="15106" width="13.875" style="84" customWidth="1"/>
    <col min="15107" max="15107" width="2" style="84" customWidth="1"/>
    <col min="15108" max="15108" width="72.875" style="84" customWidth="1"/>
    <col min="15109" max="15360" width="9" style="84"/>
    <col min="15361" max="15361" width="7.625" style="84" customWidth="1"/>
    <col min="15362" max="15362" width="13.875" style="84" customWidth="1"/>
    <col min="15363" max="15363" width="2" style="84" customWidth="1"/>
    <col min="15364" max="15364" width="72.875" style="84" customWidth="1"/>
    <col min="15365" max="15616" width="9" style="84"/>
    <col min="15617" max="15617" width="7.625" style="84" customWidth="1"/>
    <col min="15618" max="15618" width="13.875" style="84" customWidth="1"/>
    <col min="15619" max="15619" width="2" style="84" customWidth="1"/>
    <col min="15620" max="15620" width="72.875" style="84" customWidth="1"/>
    <col min="15621" max="15872" width="9" style="84"/>
    <col min="15873" max="15873" width="7.625" style="84" customWidth="1"/>
    <col min="15874" max="15874" width="13.875" style="84" customWidth="1"/>
    <col min="15875" max="15875" width="2" style="84" customWidth="1"/>
    <col min="15876" max="15876" width="72.875" style="84" customWidth="1"/>
    <col min="15877" max="16128" width="9" style="84"/>
    <col min="16129" max="16129" width="7.625" style="84" customWidth="1"/>
    <col min="16130" max="16130" width="13.875" style="84" customWidth="1"/>
    <col min="16131" max="16131" width="2" style="84" customWidth="1"/>
    <col min="16132" max="16132" width="72.875" style="84" customWidth="1"/>
    <col min="16133" max="16384" width="9" style="84"/>
  </cols>
  <sheetData>
    <row r="1" spans="1:11" ht="17.25" x14ac:dyDescent="0.15">
      <c r="A1" s="210" t="s">
        <v>288</v>
      </c>
      <c r="B1" s="210"/>
      <c r="C1" s="210"/>
      <c r="D1" s="210"/>
    </row>
    <row r="2" spans="1:11" x14ac:dyDescent="0.15">
      <c r="H2" s="88"/>
      <c r="I2" s="88"/>
      <c r="J2" s="88"/>
      <c r="K2" s="88"/>
    </row>
    <row r="3" spans="1:11" s="89" customFormat="1" ht="12" customHeight="1" x14ac:dyDescent="0.15">
      <c r="A3" s="211" t="s">
        <v>86</v>
      </c>
      <c r="B3" s="212"/>
      <c r="C3" s="212"/>
      <c r="D3" s="213"/>
    </row>
    <row r="4" spans="1:11" s="92" customFormat="1" ht="12" x14ac:dyDescent="0.15">
      <c r="A4" s="90" t="s">
        <v>44</v>
      </c>
      <c r="B4" s="91" t="s">
        <v>45</v>
      </c>
      <c r="C4" s="214" t="s">
        <v>46</v>
      </c>
      <c r="D4" s="215"/>
    </row>
    <row r="5" spans="1:11" s="92" customFormat="1" ht="12" x14ac:dyDescent="0.15">
      <c r="A5" s="302" t="s">
        <v>50</v>
      </c>
      <c r="B5" s="216" t="s">
        <v>87</v>
      </c>
      <c r="C5" s="326" t="s">
        <v>88</v>
      </c>
      <c r="D5" s="313" t="s">
        <v>89</v>
      </c>
      <c r="H5" s="93"/>
      <c r="I5" s="93"/>
      <c r="J5" s="93"/>
      <c r="K5" s="93"/>
    </row>
    <row r="6" spans="1:11" s="92" customFormat="1" ht="12" x14ac:dyDescent="0.15">
      <c r="A6" s="303"/>
      <c r="B6" s="216"/>
      <c r="C6" s="327" t="s">
        <v>88</v>
      </c>
      <c r="D6" s="314" t="s">
        <v>90</v>
      </c>
    </row>
    <row r="7" spans="1:11" s="92" customFormat="1" ht="12" x14ac:dyDescent="0.15">
      <c r="A7" s="303"/>
      <c r="B7" s="216"/>
      <c r="C7" s="327" t="s">
        <v>88</v>
      </c>
      <c r="D7" s="314" t="s">
        <v>91</v>
      </c>
    </row>
    <row r="8" spans="1:11" s="92" customFormat="1" ht="12" x14ac:dyDescent="0.15">
      <c r="A8" s="303"/>
      <c r="B8" s="217"/>
      <c r="C8" s="328" t="s">
        <v>92</v>
      </c>
      <c r="D8" s="315" t="s">
        <v>93</v>
      </c>
    </row>
    <row r="9" spans="1:11" s="92" customFormat="1" ht="12" x14ac:dyDescent="0.15">
      <c r="A9" s="303"/>
      <c r="B9" s="218" t="s">
        <v>94</v>
      </c>
      <c r="C9" s="326" t="s">
        <v>88</v>
      </c>
      <c r="D9" s="313" t="s">
        <v>95</v>
      </c>
    </row>
    <row r="10" spans="1:11" s="92" customFormat="1" ht="12" x14ac:dyDescent="0.15">
      <c r="A10" s="303"/>
      <c r="B10" s="219"/>
      <c r="C10" s="327" t="s">
        <v>88</v>
      </c>
      <c r="D10" s="314" t="s">
        <v>96</v>
      </c>
    </row>
    <row r="11" spans="1:11" s="92" customFormat="1" ht="12" x14ac:dyDescent="0.15">
      <c r="A11" s="303"/>
      <c r="B11" s="219"/>
      <c r="C11" s="327" t="s">
        <v>88</v>
      </c>
      <c r="D11" s="314" t="s">
        <v>97</v>
      </c>
    </row>
    <row r="12" spans="1:11" s="92" customFormat="1" ht="12" x14ac:dyDescent="0.15">
      <c r="A12" s="303"/>
      <c r="B12" s="217"/>
      <c r="C12" s="328" t="s">
        <v>98</v>
      </c>
      <c r="D12" s="315" t="s">
        <v>99</v>
      </c>
    </row>
    <row r="13" spans="1:11" s="92" customFormat="1" ht="12" x14ac:dyDescent="0.15">
      <c r="A13" s="303"/>
      <c r="B13" s="218" t="s">
        <v>100</v>
      </c>
      <c r="C13" s="326" t="s">
        <v>88</v>
      </c>
      <c r="D13" s="316" t="s">
        <v>101</v>
      </c>
    </row>
    <row r="14" spans="1:11" s="92" customFormat="1" ht="12" x14ac:dyDescent="0.15">
      <c r="A14" s="303"/>
      <c r="B14" s="219"/>
      <c r="C14" s="329" t="s">
        <v>88</v>
      </c>
      <c r="D14" s="317" t="s">
        <v>102</v>
      </c>
    </row>
    <row r="15" spans="1:11" s="92" customFormat="1" ht="12" x14ac:dyDescent="0.15">
      <c r="A15" s="217"/>
      <c r="B15" s="217"/>
      <c r="C15" s="330" t="s">
        <v>103</v>
      </c>
      <c r="D15" s="318" t="s">
        <v>104</v>
      </c>
    </row>
    <row r="16" spans="1:11" s="92" customFormat="1" ht="22.5" x14ac:dyDescent="0.15">
      <c r="A16" s="302" t="s">
        <v>105</v>
      </c>
      <c r="B16" s="218" t="s">
        <v>106</v>
      </c>
      <c r="C16" s="326" t="s">
        <v>88</v>
      </c>
      <c r="D16" s="319" t="s">
        <v>107</v>
      </c>
    </row>
    <row r="17" spans="1:10" s="92" customFormat="1" ht="12" x14ac:dyDescent="0.15">
      <c r="A17" s="303"/>
      <c r="B17" s="219"/>
      <c r="C17" s="327" t="s">
        <v>88</v>
      </c>
      <c r="D17" s="320" t="s">
        <v>108</v>
      </c>
    </row>
    <row r="18" spans="1:10" s="92" customFormat="1" ht="12" x14ac:dyDescent="0.15">
      <c r="A18" s="303"/>
      <c r="B18" s="219"/>
      <c r="C18" s="327" t="s">
        <v>88</v>
      </c>
      <c r="D18" s="320" t="s">
        <v>109</v>
      </c>
    </row>
    <row r="19" spans="1:10" s="92" customFormat="1" ht="12" x14ac:dyDescent="0.15">
      <c r="A19" s="303"/>
      <c r="B19" s="224"/>
      <c r="C19" s="328" t="s">
        <v>88</v>
      </c>
      <c r="D19" s="321" t="s">
        <v>110</v>
      </c>
    </row>
    <row r="20" spans="1:10" s="92" customFormat="1" ht="12" x14ac:dyDescent="0.15">
      <c r="A20" s="303"/>
      <c r="B20" s="218" t="s">
        <v>111</v>
      </c>
      <c r="C20" s="326" t="s">
        <v>88</v>
      </c>
      <c r="D20" s="319" t="s">
        <v>112</v>
      </c>
    </row>
    <row r="21" spans="1:10" s="92" customFormat="1" ht="12" x14ac:dyDescent="0.15">
      <c r="A21" s="303"/>
      <c r="B21" s="219"/>
      <c r="C21" s="329" t="s">
        <v>88</v>
      </c>
      <c r="D21" s="322" t="s">
        <v>113</v>
      </c>
    </row>
    <row r="22" spans="1:10" s="92" customFormat="1" ht="12" x14ac:dyDescent="0.15">
      <c r="A22" s="303"/>
      <c r="B22" s="219"/>
      <c r="C22" s="329" t="s">
        <v>88</v>
      </c>
      <c r="D22" s="322" t="s">
        <v>114</v>
      </c>
    </row>
    <row r="23" spans="1:10" s="92" customFormat="1" ht="22.5" x14ac:dyDescent="0.15">
      <c r="A23" s="303"/>
      <c r="B23" s="219"/>
      <c r="C23" s="329" t="s">
        <v>88</v>
      </c>
      <c r="D23" s="322" t="s">
        <v>115</v>
      </c>
    </row>
    <row r="24" spans="1:10" s="92" customFormat="1" ht="12" x14ac:dyDescent="0.15">
      <c r="A24" s="303"/>
      <c r="B24" s="217"/>
      <c r="C24" s="330" t="s">
        <v>92</v>
      </c>
      <c r="D24" s="323" t="s">
        <v>116</v>
      </c>
    </row>
    <row r="25" spans="1:10" s="92" customFormat="1" ht="12" x14ac:dyDescent="0.15">
      <c r="A25" s="303"/>
      <c r="B25" s="225" t="s">
        <v>117</v>
      </c>
      <c r="C25" s="331" t="s">
        <v>118</v>
      </c>
      <c r="D25" s="324" t="s">
        <v>119</v>
      </c>
    </row>
    <row r="26" spans="1:10" s="92" customFormat="1" ht="12" x14ac:dyDescent="0.15">
      <c r="A26" s="303"/>
      <c r="B26" s="226"/>
      <c r="C26" s="327" t="s">
        <v>88</v>
      </c>
      <c r="D26" s="322" t="s">
        <v>120</v>
      </c>
    </row>
    <row r="27" spans="1:10" s="92" customFormat="1" ht="12" x14ac:dyDescent="0.15">
      <c r="A27" s="217"/>
      <c r="B27" s="217"/>
      <c r="C27" s="330" t="s">
        <v>92</v>
      </c>
      <c r="D27" s="323" t="s">
        <v>121</v>
      </c>
    </row>
    <row r="28" spans="1:10" s="92" customFormat="1" ht="12" x14ac:dyDescent="0.15">
      <c r="A28" s="302" t="s">
        <v>74</v>
      </c>
      <c r="B28" s="227" t="s">
        <v>122</v>
      </c>
      <c r="C28" s="326" t="s">
        <v>88</v>
      </c>
      <c r="D28" s="325" t="s">
        <v>123</v>
      </c>
      <c r="E28" s="94"/>
      <c r="F28" s="94"/>
      <c r="G28" s="94"/>
      <c r="I28" s="94"/>
      <c r="J28" s="94"/>
    </row>
    <row r="29" spans="1:10" s="92" customFormat="1" ht="12" x14ac:dyDescent="0.15">
      <c r="A29" s="303"/>
      <c r="B29" s="227"/>
      <c r="C29" s="327" t="s">
        <v>88</v>
      </c>
      <c r="D29" s="322" t="s">
        <v>124</v>
      </c>
      <c r="E29" s="94"/>
      <c r="F29" s="94"/>
      <c r="G29" s="94"/>
      <c r="I29" s="94"/>
      <c r="J29" s="94"/>
    </row>
    <row r="30" spans="1:10" s="92" customFormat="1" ht="12" x14ac:dyDescent="0.15">
      <c r="A30" s="303"/>
      <c r="B30" s="227"/>
      <c r="C30" s="327" t="s">
        <v>88</v>
      </c>
      <c r="D30" s="322" t="s">
        <v>125</v>
      </c>
      <c r="E30" s="94"/>
      <c r="F30" s="94"/>
      <c r="G30" s="94"/>
      <c r="I30" s="94"/>
      <c r="J30" s="94"/>
    </row>
    <row r="31" spans="1:10" s="92" customFormat="1" ht="12" x14ac:dyDescent="0.15">
      <c r="A31" s="303"/>
      <c r="B31" s="227"/>
      <c r="C31" s="327" t="s">
        <v>88</v>
      </c>
      <c r="D31" s="322" t="s">
        <v>126</v>
      </c>
      <c r="E31" s="94"/>
      <c r="F31" s="94"/>
      <c r="G31" s="94"/>
      <c r="I31" s="94"/>
      <c r="J31" s="94"/>
    </row>
    <row r="32" spans="1:10" s="92" customFormat="1" ht="12" x14ac:dyDescent="0.15">
      <c r="A32" s="303"/>
      <c r="B32" s="227"/>
      <c r="C32" s="329" t="s">
        <v>92</v>
      </c>
      <c r="D32" s="322" t="s">
        <v>127</v>
      </c>
      <c r="E32" s="94"/>
      <c r="F32" s="94"/>
      <c r="G32" s="94"/>
      <c r="I32" s="94"/>
      <c r="J32" s="94"/>
    </row>
    <row r="33" spans="1:10" s="92" customFormat="1" ht="12" x14ac:dyDescent="0.15">
      <c r="A33" s="303"/>
      <c r="B33" s="227"/>
      <c r="C33" s="330" t="s">
        <v>92</v>
      </c>
      <c r="D33" s="323" t="s">
        <v>128</v>
      </c>
      <c r="E33" s="94"/>
      <c r="F33" s="94"/>
      <c r="G33" s="94"/>
      <c r="I33" s="94"/>
      <c r="J33" s="94"/>
    </row>
    <row r="34" spans="1:10" s="92" customFormat="1" ht="22.5" x14ac:dyDescent="0.15">
      <c r="A34" s="303"/>
      <c r="B34" s="225" t="s">
        <v>53</v>
      </c>
      <c r="C34" s="326" t="s">
        <v>88</v>
      </c>
      <c r="D34" s="325" t="s">
        <v>129</v>
      </c>
      <c r="E34" s="94"/>
      <c r="F34" s="94"/>
      <c r="G34" s="94"/>
      <c r="I34" s="94"/>
      <c r="J34" s="94"/>
    </row>
    <row r="35" spans="1:10" s="92" customFormat="1" ht="22.5" x14ac:dyDescent="0.15">
      <c r="A35" s="303"/>
      <c r="B35" s="226"/>
      <c r="C35" s="327" t="s">
        <v>88</v>
      </c>
      <c r="D35" s="322" t="s">
        <v>130</v>
      </c>
      <c r="E35" s="94"/>
      <c r="F35" s="94"/>
      <c r="G35" s="94"/>
      <c r="I35" s="94"/>
      <c r="J35" s="94"/>
    </row>
    <row r="36" spans="1:10" s="92" customFormat="1" ht="12" x14ac:dyDescent="0.15">
      <c r="A36" s="303"/>
      <c r="B36" s="226"/>
      <c r="C36" s="327" t="s">
        <v>88</v>
      </c>
      <c r="D36" s="322" t="s">
        <v>131</v>
      </c>
      <c r="E36" s="94"/>
      <c r="F36" s="94"/>
      <c r="G36" s="94"/>
      <c r="I36" s="94"/>
      <c r="J36" s="94"/>
    </row>
    <row r="37" spans="1:10" s="92" customFormat="1" ht="12" x14ac:dyDescent="0.15">
      <c r="A37" s="217"/>
      <c r="B37" s="217"/>
      <c r="C37" s="330" t="s">
        <v>132</v>
      </c>
      <c r="D37" s="323" t="s">
        <v>133</v>
      </c>
      <c r="E37" s="94"/>
      <c r="F37" s="94"/>
      <c r="G37" s="94"/>
      <c r="I37" s="94"/>
      <c r="J37" s="94"/>
    </row>
    <row r="38" spans="1:10" s="92" customFormat="1" ht="12" x14ac:dyDescent="0.15">
      <c r="A38" s="302" t="s">
        <v>134</v>
      </c>
      <c r="B38" s="225" t="s">
        <v>55</v>
      </c>
      <c r="C38" s="326" t="s">
        <v>88</v>
      </c>
      <c r="D38" s="325" t="s">
        <v>135</v>
      </c>
      <c r="E38" s="94"/>
      <c r="F38" s="94"/>
      <c r="G38" s="94"/>
      <c r="I38" s="94"/>
      <c r="J38" s="94"/>
    </row>
    <row r="39" spans="1:10" s="92" customFormat="1" ht="12" x14ac:dyDescent="0.15">
      <c r="A39" s="303"/>
      <c r="B39" s="226"/>
      <c r="C39" s="327" t="s">
        <v>88</v>
      </c>
      <c r="D39" s="322" t="s">
        <v>136</v>
      </c>
      <c r="E39" s="94"/>
      <c r="F39" s="94"/>
      <c r="G39" s="94"/>
      <c r="I39" s="94"/>
      <c r="J39" s="94"/>
    </row>
    <row r="40" spans="1:10" s="92" customFormat="1" ht="12" x14ac:dyDescent="0.15">
      <c r="A40" s="303"/>
      <c r="B40" s="226"/>
      <c r="C40" s="327" t="s">
        <v>88</v>
      </c>
      <c r="D40" s="322" t="s">
        <v>137</v>
      </c>
      <c r="E40" s="94"/>
      <c r="F40" s="94"/>
      <c r="G40" s="94"/>
      <c r="I40" s="94"/>
      <c r="J40" s="94"/>
    </row>
    <row r="41" spans="1:10" s="92" customFormat="1" ht="12" x14ac:dyDescent="0.15">
      <c r="A41" s="303"/>
      <c r="B41" s="217"/>
      <c r="C41" s="330" t="s">
        <v>92</v>
      </c>
      <c r="D41" s="323" t="s">
        <v>138</v>
      </c>
      <c r="E41" s="94"/>
      <c r="F41" s="94"/>
      <c r="G41" s="94"/>
      <c r="I41" s="94"/>
      <c r="J41" s="94"/>
    </row>
    <row r="42" spans="1:10" s="92" customFormat="1" ht="12" x14ac:dyDescent="0.15">
      <c r="A42" s="303"/>
      <c r="B42" s="225" t="s">
        <v>139</v>
      </c>
      <c r="C42" s="326" t="s">
        <v>88</v>
      </c>
      <c r="D42" s="325" t="s">
        <v>140</v>
      </c>
      <c r="E42" s="94"/>
      <c r="F42" s="94"/>
      <c r="G42" s="94"/>
      <c r="I42" s="94"/>
      <c r="J42" s="94"/>
    </row>
    <row r="43" spans="1:10" s="92" customFormat="1" ht="12" x14ac:dyDescent="0.15">
      <c r="A43" s="303"/>
      <c r="B43" s="226"/>
      <c r="C43" s="327" t="s">
        <v>88</v>
      </c>
      <c r="D43" s="322" t="s">
        <v>141</v>
      </c>
      <c r="E43" s="94"/>
      <c r="F43" s="94"/>
      <c r="G43" s="94"/>
      <c r="I43" s="94"/>
      <c r="J43" s="94"/>
    </row>
    <row r="44" spans="1:10" s="92" customFormat="1" ht="12" x14ac:dyDescent="0.15">
      <c r="A44" s="303"/>
      <c r="B44" s="226"/>
      <c r="C44" s="327" t="s">
        <v>88</v>
      </c>
      <c r="D44" s="322" t="s">
        <v>142</v>
      </c>
      <c r="E44" s="94"/>
      <c r="F44" s="94"/>
      <c r="G44" s="94"/>
      <c r="I44" s="94"/>
      <c r="J44" s="94"/>
    </row>
    <row r="45" spans="1:10" s="92" customFormat="1" ht="12" x14ac:dyDescent="0.15">
      <c r="A45" s="303"/>
      <c r="B45" s="226"/>
      <c r="C45" s="327" t="s">
        <v>88</v>
      </c>
      <c r="D45" s="322" t="s">
        <v>143</v>
      </c>
      <c r="E45" s="94"/>
      <c r="F45" s="94"/>
      <c r="G45" s="94"/>
      <c r="I45" s="94"/>
      <c r="J45" s="94"/>
    </row>
    <row r="46" spans="1:10" s="92" customFormat="1" ht="22.5" x14ac:dyDescent="0.15">
      <c r="A46" s="217"/>
      <c r="B46" s="217"/>
      <c r="C46" s="330" t="s">
        <v>144</v>
      </c>
      <c r="D46" s="323" t="s">
        <v>145</v>
      </c>
      <c r="E46" s="94"/>
      <c r="F46" s="94"/>
      <c r="G46" s="94"/>
      <c r="I46" s="94"/>
      <c r="J46" s="94"/>
    </row>
    <row r="47" spans="1:10" s="92" customFormat="1" ht="12" x14ac:dyDescent="0.15">
      <c r="A47" s="95"/>
      <c r="B47" s="96"/>
      <c r="C47" s="97"/>
      <c r="D47" s="98"/>
      <c r="E47" s="94"/>
      <c r="F47" s="94"/>
      <c r="G47" s="94"/>
      <c r="I47" s="94"/>
      <c r="J47" s="94"/>
    </row>
    <row r="48" spans="1:10" s="92" customFormat="1" ht="12" x14ac:dyDescent="0.15">
      <c r="A48" s="228" t="s">
        <v>146</v>
      </c>
      <c r="B48" s="229"/>
      <c r="C48" s="229"/>
      <c r="D48" s="230"/>
    </row>
    <row r="49" spans="1:4" s="92" customFormat="1" ht="12" x14ac:dyDescent="0.15">
      <c r="A49" s="90" t="s">
        <v>44</v>
      </c>
      <c r="B49" s="99" t="s">
        <v>45</v>
      </c>
      <c r="C49" s="214" t="s">
        <v>46</v>
      </c>
      <c r="D49" s="215"/>
    </row>
    <row r="50" spans="1:4" s="92" customFormat="1" ht="12" x14ac:dyDescent="0.15">
      <c r="A50" s="220" t="s">
        <v>147</v>
      </c>
      <c r="B50" s="221" t="s">
        <v>148</v>
      </c>
      <c r="C50" s="326" t="s">
        <v>88</v>
      </c>
      <c r="D50" s="324" t="s">
        <v>149</v>
      </c>
    </row>
    <row r="51" spans="1:4" s="92" customFormat="1" ht="12" x14ac:dyDescent="0.15">
      <c r="A51" s="220"/>
      <c r="B51" s="222"/>
      <c r="C51" s="327" t="s">
        <v>150</v>
      </c>
      <c r="D51" s="102" t="s">
        <v>151</v>
      </c>
    </row>
    <row r="52" spans="1:4" s="92" customFormat="1" ht="24" x14ac:dyDescent="0.15">
      <c r="A52" s="220"/>
      <c r="B52" s="222"/>
      <c r="C52" s="327" t="s">
        <v>152</v>
      </c>
      <c r="D52" s="100" t="s">
        <v>153</v>
      </c>
    </row>
    <row r="53" spans="1:4" s="92" customFormat="1" ht="24" x14ac:dyDescent="0.15">
      <c r="A53" s="220"/>
      <c r="B53" s="222"/>
      <c r="C53" s="327" t="s">
        <v>152</v>
      </c>
      <c r="D53" s="100" t="s">
        <v>154</v>
      </c>
    </row>
    <row r="54" spans="1:4" s="92" customFormat="1" ht="24" x14ac:dyDescent="0.15">
      <c r="A54" s="220"/>
      <c r="B54" s="222"/>
      <c r="C54" s="327" t="s">
        <v>118</v>
      </c>
      <c r="D54" s="100" t="s">
        <v>155</v>
      </c>
    </row>
    <row r="55" spans="1:4" s="92" customFormat="1" ht="22.5" x14ac:dyDescent="0.15">
      <c r="A55" s="220"/>
      <c r="B55" s="222"/>
      <c r="C55" s="327" t="s">
        <v>152</v>
      </c>
      <c r="D55" s="102" t="s">
        <v>156</v>
      </c>
    </row>
    <row r="56" spans="1:4" s="92" customFormat="1" ht="24" x14ac:dyDescent="0.15">
      <c r="A56" s="220"/>
      <c r="B56" s="222"/>
      <c r="C56" s="327" t="s">
        <v>150</v>
      </c>
      <c r="D56" s="100" t="s">
        <v>157</v>
      </c>
    </row>
    <row r="57" spans="1:4" s="92" customFormat="1" ht="22.5" x14ac:dyDescent="0.15">
      <c r="A57" s="220"/>
      <c r="B57" s="221" t="s">
        <v>158</v>
      </c>
      <c r="C57" s="326" t="s">
        <v>88</v>
      </c>
      <c r="D57" s="324" t="s">
        <v>159</v>
      </c>
    </row>
    <row r="58" spans="1:4" s="92" customFormat="1" ht="12" x14ac:dyDescent="0.15">
      <c r="A58" s="220"/>
      <c r="B58" s="222"/>
      <c r="C58" s="327" t="s">
        <v>88</v>
      </c>
      <c r="D58" s="322" t="s">
        <v>160</v>
      </c>
    </row>
    <row r="59" spans="1:4" s="92" customFormat="1" ht="12" x14ac:dyDescent="0.15">
      <c r="A59" s="220"/>
      <c r="B59" s="222"/>
      <c r="C59" s="327" t="s">
        <v>88</v>
      </c>
      <c r="D59" s="102" t="s">
        <v>161</v>
      </c>
    </row>
    <row r="60" spans="1:4" s="92" customFormat="1" ht="12" x14ac:dyDescent="0.15">
      <c r="A60" s="220"/>
      <c r="B60" s="222"/>
      <c r="C60" s="327" t="s">
        <v>88</v>
      </c>
      <c r="D60" s="102" t="s">
        <v>162</v>
      </c>
    </row>
    <row r="61" spans="1:4" s="92" customFormat="1" ht="22.5" x14ac:dyDescent="0.15">
      <c r="A61" s="220"/>
      <c r="B61" s="222"/>
      <c r="C61" s="327" t="s">
        <v>88</v>
      </c>
      <c r="D61" s="102" t="s">
        <v>163</v>
      </c>
    </row>
    <row r="62" spans="1:4" s="92" customFormat="1" ht="22.5" x14ac:dyDescent="0.15">
      <c r="A62" s="220"/>
      <c r="B62" s="222"/>
      <c r="C62" s="327" t="s">
        <v>88</v>
      </c>
      <c r="D62" s="102" t="s">
        <v>164</v>
      </c>
    </row>
    <row r="63" spans="1:4" s="92" customFormat="1" ht="22.5" x14ac:dyDescent="0.15">
      <c r="A63" s="220"/>
      <c r="B63" s="222"/>
      <c r="C63" s="327" t="s">
        <v>165</v>
      </c>
      <c r="D63" s="102" t="s">
        <v>166</v>
      </c>
    </row>
    <row r="64" spans="1:4" s="92" customFormat="1" ht="12" x14ac:dyDescent="0.15">
      <c r="A64" s="220"/>
      <c r="B64" s="222"/>
      <c r="C64" s="327" t="s">
        <v>144</v>
      </c>
      <c r="D64" s="101" t="s">
        <v>167</v>
      </c>
    </row>
    <row r="65" spans="1:6" s="92" customFormat="1" ht="22.5" x14ac:dyDescent="0.15">
      <c r="A65" s="220"/>
      <c r="B65" s="222"/>
      <c r="C65" s="327" t="s">
        <v>92</v>
      </c>
      <c r="D65" s="102" t="s">
        <v>168</v>
      </c>
    </row>
    <row r="66" spans="1:6" s="92" customFormat="1" ht="12" x14ac:dyDescent="0.15">
      <c r="A66" s="220"/>
      <c r="B66" s="221" t="s">
        <v>169</v>
      </c>
      <c r="C66" s="326" t="s">
        <v>88</v>
      </c>
      <c r="D66" s="324" t="s">
        <v>170</v>
      </c>
    </row>
    <row r="67" spans="1:6" s="92" customFormat="1" ht="22.5" x14ac:dyDescent="0.15">
      <c r="A67" s="220"/>
      <c r="B67" s="222"/>
      <c r="C67" s="327" t="s">
        <v>88</v>
      </c>
      <c r="D67" s="102" t="s">
        <v>171</v>
      </c>
    </row>
    <row r="68" spans="1:6" s="92" customFormat="1" ht="12" x14ac:dyDescent="0.15">
      <c r="A68" s="220"/>
      <c r="B68" s="222"/>
      <c r="C68" s="327" t="s">
        <v>88</v>
      </c>
      <c r="D68" s="102" t="s">
        <v>291</v>
      </c>
    </row>
    <row r="69" spans="1:6" s="92" customFormat="1" ht="24" x14ac:dyDescent="0.15">
      <c r="A69" s="220"/>
      <c r="B69" s="222"/>
      <c r="C69" s="327" t="s">
        <v>88</v>
      </c>
      <c r="D69" s="100" t="s">
        <v>172</v>
      </c>
    </row>
    <row r="70" spans="1:6" s="92" customFormat="1" ht="22.5" x14ac:dyDescent="0.15">
      <c r="A70" s="220"/>
      <c r="B70" s="222"/>
      <c r="C70" s="327" t="s">
        <v>88</v>
      </c>
      <c r="D70" s="102" t="s">
        <v>173</v>
      </c>
    </row>
    <row r="71" spans="1:6" s="92" customFormat="1" ht="12" x14ac:dyDescent="0.15">
      <c r="A71" s="220"/>
      <c r="B71" s="223"/>
      <c r="C71" s="330" t="s">
        <v>132</v>
      </c>
      <c r="D71" s="332" t="s">
        <v>174</v>
      </c>
    </row>
    <row r="72" spans="1:6" ht="13.5" customHeight="1" x14ac:dyDescent="0.15">
      <c r="A72" s="103" t="s">
        <v>15</v>
      </c>
      <c r="B72" s="103" t="s">
        <v>32</v>
      </c>
      <c r="C72" s="232" t="s">
        <v>31</v>
      </c>
      <c r="D72" s="233"/>
      <c r="E72" s="104"/>
      <c r="F72" s="104"/>
    </row>
    <row r="73" spans="1:6" x14ac:dyDescent="0.15">
      <c r="A73" s="234" t="s">
        <v>175</v>
      </c>
      <c r="B73" s="234" t="s">
        <v>176</v>
      </c>
      <c r="C73" s="346" t="s">
        <v>177</v>
      </c>
      <c r="D73" s="333" t="s">
        <v>178</v>
      </c>
      <c r="E73" s="105"/>
      <c r="F73" s="105"/>
    </row>
    <row r="74" spans="1:6" x14ac:dyDescent="0.15">
      <c r="A74" s="235"/>
      <c r="B74" s="235"/>
      <c r="C74" s="347" t="s">
        <v>179</v>
      </c>
      <c r="D74" s="334" t="s">
        <v>180</v>
      </c>
      <c r="E74" s="105"/>
      <c r="F74" s="105"/>
    </row>
    <row r="75" spans="1:6" s="106" customFormat="1" ht="22.5" x14ac:dyDescent="0.15">
      <c r="A75" s="235"/>
      <c r="B75" s="235"/>
      <c r="C75" s="347" t="s">
        <v>177</v>
      </c>
      <c r="D75" s="335" t="s">
        <v>181</v>
      </c>
      <c r="E75" s="104"/>
      <c r="F75" s="104"/>
    </row>
    <row r="76" spans="1:6" ht="22.5" x14ac:dyDescent="0.15">
      <c r="A76" s="235"/>
      <c r="B76" s="235"/>
      <c r="C76" s="347" t="s">
        <v>150</v>
      </c>
      <c r="D76" s="336" t="s">
        <v>182</v>
      </c>
      <c r="E76" s="104"/>
      <c r="F76" s="104"/>
    </row>
    <row r="77" spans="1:6" x14ac:dyDescent="0.15">
      <c r="A77" s="235"/>
      <c r="B77" s="235"/>
      <c r="C77" s="347" t="s">
        <v>118</v>
      </c>
      <c r="D77" s="336" t="s">
        <v>183</v>
      </c>
      <c r="E77" s="104"/>
      <c r="F77" s="104"/>
    </row>
    <row r="78" spans="1:6" ht="22.5" x14ac:dyDescent="0.15">
      <c r="A78" s="235"/>
      <c r="B78" s="231"/>
      <c r="C78" s="347" t="s">
        <v>150</v>
      </c>
      <c r="D78" s="336" t="s">
        <v>184</v>
      </c>
      <c r="E78" s="104"/>
      <c r="F78" s="104"/>
    </row>
    <row r="79" spans="1:6" ht="22.5" x14ac:dyDescent="0.15">
      <c r="A79" s="235"/>
      <c r="B79" s="236" t="s">
        <v>185</v>
      </c>
      <c r="C79" s="346" t="s">
        <v>118</v>
      </c>
      <c r="D79" s="337" t="s">
        <v>292</v>
      </c>
      <c r="E79" s="107"/>
      <c r="F79" s="107"/>
    </row>
    <row r="80" spans="1:6" ht="22.5" x14ac:dyDescent="0.15">
      <c r="A80" s="235"/>
      <c r="B80" s="235"/>
      <c r="C80" s="347" t="s">
        <v>177</v>
      </c>
      <c r="D80" s="311" t="s">
        <v>186</v>
      </c>
      <c r="E80" s="104"/>
      <c r="F80" s="104"/>
    </row>
    <row r="81" spans="1:6" x14ac:dyDescent="0.15">
      <c r="A81" s="235"/>
      <c r="B81" s="235"/>
      <c r="C81" s="347" t="s">
        <v>118</v>
      </c>
      <c r="D81" s="336" t="s">
        <v>187</v>
      </c>
      <c r="E81" s="105"/>
      <c r="F81" s="105"/>
    </row>
    <row r="82" spans="1:6" x14ac:dyDescent="0.15">
      <c r="A82" s="235"/>
      <c r="B82" s="235"/>
      <c r="C82" s="347" t="s">
        <v>188</v>
      </c>
      <c r="D82" s="336" t="s">
        <v>189</v>
      </c>
      <c r="E82" s="105"/>
      <c r="F82" s="105"/>
    </row>
    <row r="83" spans="1:6" ht="22.5" x14ac:dyDescent="0.15">
      <c r="A83" s="235"/>
      <c r="B83" s="235"/>
      <c r="C83" s="347" t="s">
        <v>190</v>
      </c>
      <c r="D83" s="336" t="s">
        <v>191</v>
      </c>
      <c r="E83" s="105"/>
      <c r="F83" s="105"/>
    </row>
    <row r="84" spans="1:6" x14ac:dyDescent="0.15">
      <c r="A84" s="235"/>
      <c r="B84" s="235"/>
      <c r="C84" s="347" t="s">
        <v>150</v>
      </c>
      <c r="D84" s="336" t="s">
        <v>192</v>
      </c>
      <c r="E84" s="105"/>
      <c r="F84" s="105"/>
    </row>
    <row r="85" spans="1:6" x14ac:dyDescent="0.15">
      <c r="A85" s="235"/>
      <c r="B85" s="235"/>
      <c r="C85" s="347" t="s">
        <v>152</v>
      </c>
      <c r="D85" s="336" t="s">
        <v>193</v>
      </c>
      <c r="E85" s="105"/>
      <c r="F85" s="105"/>
    </row>
    <row r="86" spans="1:6" x14ac:dyDescent="0.15">
      <c r="A86" s="235"/>
      <c r="B86" s="235"/>
      <c r="C86" s="347" t="s">
        <v>152</v>
      </c>
      <c r="D86" s="336" t="s">
        <v>194</v>
      </c>
      <c r="E86" s="105"/>
      <c r="F86" s="105"/>
    </row>
    <row r="87" spans="1:6" ht="22.5" x14ac:dyDescent="0.15">
      <c r="A87" s="235"/>
      <c r="B87" s="235"/>
      <c r="C87" s="347" t="s">
        <v>177</v>
      </c>
      <c r="D87" s="334" t="s">
        <v>195</v>
      </c>
      <c r="E87" s="105"/>
      <c r="F87" s="105"/>
    </row>
    <row r="88" spans="1:6" x14ac:dyDescent="0.15">
      <c r="A88" s="235"/>
      <c r="B88" s="235"/>
      <c r="C88" s="347" t="s">
        <v>196</v>
      </c>
      <c r="D88" s="336" t="s">
        <v>197</v>
      </c>
      <c r="E88" s="105"/>
      <c r="F88" s="105"/>
    </row>
    <row r="89" spans="1:6" ht="22.5" x14ac:dyDescent="0.15">
      <c r="A89" s="235"/>
      <c r="B89" s="235"/>
      <c r="C89" s="347" t="s">
        <v>198</v>
      </c>
      <c r="D89" s="338" t="s">
        <v>199</v>
      </c>
      <c r="E89" s="108"/>
      <c r="F89" s="108"/>
    </row>
    <row r="90" spans="1:6" ht="22.5" x14ac:dyDescent="0.15">
      <c r="A90" s="235"/>
      <c r="B90" s="235"/>
      <c r="C90" s="347" t="s">
        <v>200</v>
      </c>
      <c r="D90" s="339" t="s">
        <v>201</v>
      </c>
      <c r="E90" s="105"/>
      <c r="F90" s="105"/>
    </row>
    <row r="91" spans="1:6" x14ac:dyDescent="0.15">
      <c r="A91" s="235"/>
      <c r="B91" s="236" t="s">
        <v>202</v>
      </c>
      <c r="C91" s="346" t="s">
        <v>177</v>
      </c>
      <c r="D91" s="340" t="s">
        <v>203</v>
      </c>
      <c r="E91" s="105"/>
      <c r="F91" s="105"/>
    </row>
    <row r="92" spans="1:6" x14ac:dyDescent="0.15">
      <c r="A92" s="235"/>
      <c r="B92" s="237"/>
      <c r="C92" s="347" t="s">
        <v>204</v>
      </c>
      <c r="D92" s="335" t="s">
        <v>294</v>
      </c>
      <c r="E92" s="107"/>
      <c r="F92" s="107"/>
    </row>
    <row r="93" spans="1:6" x14ac:dyDescent="0.15">
      <c r="A93" s="235"/>
      <c r="B93" s="235"/>
      <c r="C93" s="347" t="s">
        <v>152</v>
      </c>
      <c r="D93" s="335" t="s">
        <v>205</v>
      </c>
      <c r="E93" s="104"/>
      <c r="F93" s="104"/>
    </row>
    <row r="94" spans="1:6" ht="22.5" x14ac:dyDescent="0.15">
      <c r="A94" s="235"/>
      <c r="B94" s="235"/>
      <c r="C94" s="347" t="s">
        <v>152</v>
      </c>
      <c r="D94" s="335" t="s">
        <v>293</v>
      </c>
      <c r="E94" s="105"/>
      <c r="F94" s="105"/>
    </row>
    <row r="95" spans="1:6" x14ac:dyDescent="0.15">
      <c r="A95" s="235"/>
      <c r="B95" s="235"/>
      <c r="C95" s="347" t="s">
        <v>150</v>
      </c>
      <c r="D95" s="335" t="s">
        <v>206</v>
      </c>
      <c r="E95" s="105"/>
      <c r="F95" s="105"/>
    </row>
    <row r="96" spans="1:6" x14ac:dyDescent="0.15">
      <c r="A96" s="238"/>
      <c r="B96" s="238"/>
      <c r="C96" s="348" t="s">
        <v>207</v>
      </c>
      <c r="D96" s="341" t="s">
        <v>208</v>
      </c>
      <c r="E96" s="107"/>
      <c r="F96" s="107"/>
    </row>
    <row r="97" spans="1:6" ht="13.5" customHeight="1" x14ac:dyDescent="0.15">
      <c r="A97" s="103" t="s">
        <v>209</v>
      </c>
      <c r="B97" s="103" t="s">
        <v>32</v>
      </c>
      <c r="C97" s="232" t="s">
        <v>31</v>
      </c>
      <c r="D97" s="233"/>
      <c r="E97" s="104"/>
      <c r="F97" s="104"/>
    </row>
    <row r="98" spans="1:6" ht="18" customHeight="1" x14ac:dyDescent="0.15">
      <c r="A98" s="304" t="s">
        <v>210</v>
      </c>
      <c r="B98" s="304" t="s">
        <v>211</v>
      </c>
      <c r="C98" s="346" t="s">
        <v>152</v>
      </c>
      <c r="D98" s="342" t="s">
        <v>212</v>
      </c>
      <c r="E98" s="105"/>
      <c r="F98" s="105"/>
    </row>
    <row r="99" spans="1:6" ht="15" customHeight="1" x14ac:dyDescent="0.15">
      <c r="A99" s="305"/>
      <c r="B99" s="305"/>
      <c r="C99" s="347" t="s">
        <v>188</v>
      </c>
      <c r="D99" s="343" t="s">
        <v>213</v>
      </c>
      <c r="E99" s="105"/>
      <c r="F99" s="105"/>
    </row>
    <row r="100" spans="1:6" ht="27" customHeight="1" x14ac:dyDescent="0.15">
      <c r="A100" s="305"/>
      <c r="B100" s="308"/>
      <c r="C100" s="347" t="s">
        <v>177</v>
      </c>
      <c r="D100" s="311" t="s">
        <v>214</v>
      </c>
      <c r="E100" s="105"/>
      <c r="F100" s="105"/>
    </row>
    <row r="101" spans="1:6" ht="17.25" customHeight="1" x14ac:dyDescent="0.15">
      <c r="A101" s="305"/>
      <c r="B101" s="308"/>
      <c r="C101" s="347" t="s">
        <v>177</v>
      </c>
      <c r="D101" s="343" t="s">
        <v>215</v>
      </c>
      <c r="E101" s="105"/>
      <c r="F101" s="105"/>
    </row>
    <row r="102" spans="1:6" ht="25.5" customHeight="1" x14ac:dyDescent="0.15">
      <c r="A102" s="305"/>
      <c r="B102" s="308"/>
      <c r="C102" s="347" t="s">
        <v>177</v>
      </c>
      <c r="D102" s="343" t="s">
        <v>216</v>
      </c>
      <c r="E102" s="105"/>
      <c r="F102" s="105"/>
    </row>
    <row r="103" spans="1:6" ht="14.25" customHeight="1" x14ac:dyDescent="0.15">
      <c r="A103" s="305"/>
      <c r="B103" s="308"/>
      <c r="C103" s="347" t="s">
        <v>204</v>
      </c>
      <c r="D103" s="343" t="s">
        <v>217</v>
      </c>
      <c r="E103" s="105"/>
      <c r="F103" s="105"/>
    </row>
    <row r="104" spans="1:6" ht="27.75" customHeight="1" x14ac:dyDescent="0.15">
      <c r="A104" s="305"/>
      <c r="B104" s="309"/>
      <c r="C104" s="347" t="s">
        <v>218</v>
      </c>
      <c r="D104" s="343" t="s">
        <v>219</v>
      </c>
      <c r="E104" s="105"/>
      <c r="F104" s="105"/>
    </row>
    <row r="105" spans="1:6" ht="31.5" customHeight="1" x14ac:dyDescent="0.15">
      <c r="A105" s="305"/>
      <c r="B105" s="304" t="s">
        <v>220</v>
      </c>
      <c r="C105" s="346" t="s">
        <v>179</v>
      </c>
      <c r="D105" s="342" t="s">
        <v>221</v>
      </c>
      <c r="E105" s="105"/>
      <c r="F105" s="105"/>
    </row>
    <row r="106" spans="1:6" ht="16.5" customHeight="1" x14ac:dyDescent="0.15">
      <c r="A106" s="305"/>
      <c r="B106" s="305"/>
      <c r="C106" s="347" t="s">
        <v>152</v>
      </c>
      <c r="D106" s="343" t="s">
        <v>222</v>
      </c>
      <c r="E106" s="105"/>
      <c r="F106" s="105"/>
    </row>
    <row r="107" spans="1:6" ht="24.75" customHeight="1" x14ac:dyDescent="0.15">
      <c r="A107" s="305"/>
      <c r="B107" s="305"/>
      <c r="C107" s="347" t="s">
        <v>152</v>
      </c>
      <c r="D107" s="343" t="s">
        <v>223</v>
      </c>
      <c r="E107" s="105"/>
      <c r="F107" s="105"/>
    </row>
    <row r="108" spans="1:6" ht="18" customHeight="1" x14ac:dyDescent="0.15">
      <c r="A108" s="306"/>
      <c r="B108" s="308"/>
      <c r="C108" s="347" t="s">
        <v>177</v>
      </c>
      <c r="D108" s="344" t="s">
        <v>224</v>
      </c>
      <c r="E108" s="105"/>
      <c r="F108" s="105"/>
    </row>
    <row r="109" spans="1:6" ht="16.5" customHeight="1" x14ac:dyDescent="0.15">
      <c r="A109" s="306"/>
      <c r="B109" s="308"/>
      <c r="C109" s="347" t="s">
        <v>152</v>
      </c>
      <c r="D109" s="344" t="s">
        <v>225</v>
      </c>
      <c r="E109" s="105"/>
      <c r="F109" s="105"/>
    </row>
    <row r="110" spans="1:6" ht="25.5" customHeight="1" x14ac:dyDescent="0.15">
      <c r="A110" s="306"/>
      <c r="B110" s="308"/>
      <c r="C110" s="347" t="s">
        <v>118</v>
      </c>
      <c r="D110" s="312" t="s">
        <v>226</v>
      </c>
      <c r="E110" s="105"/>
      <c r="F110" s="105"/>
    </row>
    <row r="111" spans="1:6" ht="27.75" customHeight="1" x14ac:dyDescent="0.15">
      <c r="A111" s="306"/>
      <c r="B111" s="308"/>
      <c r="C111" s="347" t="s">
        <v>227</v>
      </c>
      <c r="D111" s="344" t="s">
        <v>228</v>
      </c>
      <c r="E111" s="105"/>
      <c r="F111" s="105"/>
    </row>
    <row r="112" spans="1:6" ht="25.5" customHeight="1" x14ac:dyDescent="0.15">
      <c r="A112" s="306"/>
      <c r="B112" s="308"/>
      <c r="C112" s="347" t="s">
        <v>144</v>
      </c>
      <c r="D112" s="311" t="s">
        <v>229</v>
      </c>
      <c r="E112" s="105"/>
      <c r="F112" s="105"/>
    </row>
    <row r="113" spans="1:6" ht="24.75" customHeight="1" x14ac:dyDescent="0.15">
      <c r="A113" s="306"/>
      <c r="B113" s="310"/>
      <c r="C113" s="347" t="s">
        <v>144</v>
      </c>
      <c r="D113" s="344" t="s">
        <v>230</v>
      </c>
      <c r="E113" s="105"/>
      <c r="F113" s="105"/>
    </row>
    <row r="114" spans="1:6" ht="25.5" customHeight="1" x14ac:dyDescent="0.15">
      <c r="A114" s="306"/>
      <c r="B114" s="304" t="s">
        <v>231</v>
      </c>
      <c r="C114" s="346" t="s">
        <v>152</v>
      </c>
      <c r="D114" s="342" t="s">
        <v>232</v>
      </c>
      <c r="E114" s="107"/>
      <c r="F114" s="107"/>
    </row>
    <row r="115" spans="1:6" ht="13.5" customHeight="1" x14ac:dyDescent="0.15">
      <c r="A115" s="306"/>
      <c r="B115" s="305"/>
      <c r="C115" s="347" t="s">
        <v>177</v>
      </c>
      <c r="D115" s="343" t="s">
        <v>233</v>
      </c>
      <c r="E115" s="107"/>
      <c r="F115" s="107"/>
    </row>
    <row r="116" spans="1:6" ht="25.5" customHeight="1" x14ac:dyDescent="0.15">
      <c r="A116" s="306"/>
      <c r="B116" s="305"/>
      <c r="C116" s="347" t="s">
        <v>152</v>
      </c>
      <c r="D116" s="343" t="s">
        <v>234</v>
      </c>
      <c r="E116" s="104"/>
      <c r="F116" s="104"/>
    </row>
    <row r="117" spans="1:6" ht="15.75" customHeight="1" x14ac:dyDescent="0.15">
      <c r="A117" s="306"/>
      <c r="B117" s="305"/>
      <c r="C117" s="347" t="s">
        <v>152</v>
      </c>
      <c r="D117" s="343" t="s">
        <v>235</v>
      </c>
      <c r="E117" s="104"/>
      <c r="F117" s="104"/>
    </row>
    <row r="118" spans="1:6" ht="18" customHeight="1" x14ac:dyDescent="0.15">
      <c r="A118" s="306"/>
      <c r="B118" s="308"/>
      <c r="C118" s="347" t="s">
        <v>177</v>
      </c>
      <c r="D118" s="343" t="s">
        <v>236</v>
      </c>
      <c r="E118" s="105"/>
      <c r="F118" s="105"/>
    </row>
    <row r="119" spans="1:6" ht="13.5" customHeight="1" x14ac:dyDescent="0.15">
      <c r="A119" s="307"/>
      <c r="B119" s="309"/>
      <c r="C119" s="348" t="s">
        <v>92</v>
      </c>
      <c r="D119" s="345" t="s">
        <v>237</v>
      </c>
      <c r="E119" s="107"/>
      <c r="F119" s="107"/>
    </row>
  </sheetData>
  <mergeCells count="33">
    <mergeCell ref="A98:A119"/>
    <mergeCell ref="B98:B104"/>
    <mergeCell ref="B105:B113"/>
    <mergeCell ref="B114:B119"/>
    <mergeCell ref="C72:D72"/>
    <mergeCell ref="A73:A96"/>
    <mergeCell ref="B73:B78"/>
    <mergeCell ref="B79:B90"/>
    <mergeCell ref="B91:B96"/>
    <mergeCell ref="C97:D97"/>
    <mergeCell ref="A50:A71"/>
    <mergeCell ref="B50:B56"/>
    <mergeCell ref="B57:B65"/>
    <mergeCell ref="B66:B71"/>
    <mergeCell ref="A16:A27"/>
    <mergeCell ref="B16:B19"/>
    <mergeCell ref="B20:B24"/>
    <mergeCell ref="B25:B27"/>
    <mergeCell ref="A28:A37"/>
    <mergeCell ref="B28:B33"/>
    <mergeCell ref="B34:B37"/>
    <mergeCell ref="A38:A46"/>
    <mergeCell ref="B38:B41"/>
    <mergeCell ref="B42:B46"/>
    <mergeCell ref="A48:D48"/>
    <mergeCell ref="C49:D49"/>
    <mergeCell ref="A1:D1"/>
    <mergeCell ref="A3:D3"/>
    <mergeCell ref="C4:D4"/>
    <mergeCell ref="A5:A15"/>
    <mergeCell ref="B5:B8"/>
    <mergeCell ref="B9:B12"/>
    <mergeCell ref="B13:B15"/>
  </mergeCells>
  <phoneticPr fontId="2"/>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2" manualBreakCount="2">
    <brk id="71" max="3" man="1"/>
    <brk id="96"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4"/>
  <sheetViews>
    <sheetView showGridLines="0" view="pageBreakPreview" topLeftCell="B1" zoomScale="85" zoomScaleNormal="85" zoomScaleSheetLayoutView="85" workbookViewId="0">
      <selection activeCell="E14" sqref="E14:K14"/>
    </sheetView>
  </sheetViews>
  <sheetFormatPr defaultColWidth="2.625" defaultRowHeight="13.5" x14ac:dyDescent="0.15"/>
  <cols>
    <col min="1" max="1" width="0.75" style="109" customWidth="1"/>
    <col min="2" max="2" width="3.25" style="109" customWidth="1"/>
    <col min="3" max="4" width="4.5" style="109" customWidth="1"/>
    <col min="5" max="5" width="13.25" style="109" customWidth="1"/>
    <col min="6" max="8" width="7.25" style="109" customWidth="1"/>
    <col min="9" max="20" width="2.625" style="109" customWidth="1"/>
    <col min="21" max="21" width="2.75" style="109" customWidth="1"/>
    <col min="22" max="256" width="2.625" style="109"/>
    <col min="257" max="257" width="0.75" style="109" customWidth="1"/>
    <col min="258" max="258" width="3.25" style="109" customWidth="1"/>
    <col min="259" max="260" width="4.5" style="109" customWidth="1"/>
    <col min="261" max="261" width="13.25" style="109" customWidth="1"/>
    <col min="262" max="264" width="7.25" style="109" customWidth="1"/>
    <col min="265" max="276" width="2.625" style="109" customWidth="1"/>
    <col min="277" max="277" width="2.75" style="109" customWidth="1"/>
    <col min="278" max="512" width="2.625" style="109"/>
    <col min="513" max="513" width="0.75" style="109" customWidth="1"/>
    <col min="514" max="514" width="3.25" style="109" customWidth="1"/>
    <col min="515" max="516" width="4.5" style="109" customWidth="1"/>
    <col min="517" max="517" width="13.25" style="109" customWidth="1"/>
    <col min="518" max="520" width="7.25" style="109" customWidth="1"/>
    <col min="521" max="532" width="2.625" style="109" customWidth="1"/>
    <col min="533" max="533" width="2.75" style="109" customWidth="1"/>
    <col min="534" max="768" width="2.625" style="109"/>
    <col min="769" max="769" width="0.75" style="109" customWidth="1"/>
    <col min="770" max="770" width="3.25" style="109" customWidth="1"/>
    <col min="771" max="772" width="4.5" style="109" customWidth="1"/>
    <col min="773" max="773" width="13.25" style="109" customWidth="1"/>
    <col min="774" max="776" width="7.25" style="109" customWidth="1"/>
    <col min="777" max="788" width="2.625" style="109" customWidth="1"/>
    <col min="789" max="789" width="2.75" style="109" customWidth="1"/>
    <col min="790" max="1024" width="2.625" style="109"/>
    <col min="1025" max="1025" width="0.75" style="109" customWidth="1"/>
    <col min="1026" max="1026" width="3.25" style="109" customWidth="1"/>
    <col min="1027" max="1028" width="4.5" style="109" customWidth="1"/>
    <col min="1029" max="1029" width="13.25" style="109" customWidth="1"/>
    <col min="1030" max="1032" width="7.25" style="109" customWidth="1"/>
    <col min="1033" max="1044" width="2.625" style="109" customWidth="1"/>
    <col min="1045" max="1045" width="2.75" style="109" customWidth="1"/>
    <col min="1046" max="1280" width="2.625" style="109"/>
    <col min="1281" max="1281" width="0.75" style="109" customWidth="1"/>
    <col min="1282" max="1282" width="3.25" style="109" customWidth="1"/>
    <col min="1283" max="1284" width="4.5" style="109" customWidth="1"/>
    <col min="1285" max="1285" width="13.25" style="109" customWidth="1"/>
    <col min="1286" max="1288" width="7.25" style="109" customWidth="1"/>
    <col min="1289" max="1300" width="2.625" style="109" customWidth="1"/>
    <col min="1301" max="1301" width="2.75" style="109" customWidth="1"/>
    <col min="1302" max="1536" width="2.625" style="109"/>
    <col min="1537" max="1537" width="0.75" style="109" customWidth="1"/>
    <col min="1538" max="1538" width="3.25" style="109" customWidth="1"/>
    <col min="1539" max="1540" width="4.5" style="109" customWidth="1"/>
    <col min="1541" max="1541" width="13.25" style="109" customWidth="1"/>
    <col min="1542" max="1544" width="7.25" style="109" customWidth="1"/>
    <col min="1545" max="1556" width="2.625" style="109" customWidth="1"/>
    <col min="1557" max="1557" width="2.75" style="109" customWidth="1"/>
    <col min="1558" max="1792" width="2.625" style="109"/>
    <col min="1793" max="1793" width="0.75" style="109" customWidth="1"/>
    <col min="1794" max="1794" width="3.25" style="109" customWidth="1"/>
    <col min="1795" max="1796" width="4.5" style="109" customWidth="1"/>
    <col min="1797" max="1797" width="13.25" style="109" customWidth="1"/>
    <col min="1798" max="1800" width="7.25" style="109" customWidth="1"/>
    <col min="1801" max="1812" width="2.625" style="109" customWidth="1"/>
    <col min="1813" max="1813" width="2.75" style="109" customWidth="1"/>
    <col min="1814" max="2048" width="2.625" style="109"/>
    <col min="2049" max="2049" width="0.75" style="109" customWidth="1"/>
    <col min="2050" max="2050" width="3.25" style="109" customWidth="1"/>
    <col min="2051" max="2052" width="4.5" style="109" customWidth="1"/>
    <col min="2053" max="2053" width="13.25" style="109" customWidth="1"/>
    <col min="2054" max="2056" width="7.25" style="109" customWidth="1"/>
    <col min="2057" max="2068" width="2.625" style="109" customWidth="1"/>
    <col min="2069" max="2069" width="2.75" style="109" customWidth="1"/>
    <col min="2070" max="2304" width="2.625" style="109"/>
    <col min="2305" max="2305" width="0.75" style="109" customWidth="1"/>
    <col min="2306" max="2306" width="3.25" style="109" customWidth="1"/>
    <col min="2307" max="2308" width="4.5" style="109" customWidth="1"/>
    <col min="2309" max="2309" width="13.25" style="109" customWidth="1"/>
    <col min="2310" max="2312" width="7.25" style="109" customWidth="1"/>
    <col min="2313" max="2324" width="2.625" style="109" customWidth="1"/>
    <col min="2325" max="2325" width="2.75" style="109" customWidth="1"/>
    <col min="2326" max="2560" width="2.625" style="109"/>
    <col min="2561" max="2561" width="0.75" style="109" customWidth="1"/>
    <col min="2562" max="2562" width="3.25" style="109" customWidth="1"/>
    <col min="2563" max="2564" width="4.5" style="109" customWidth="1"/>
    <col min="2565" max="2565" width="13.25" style="109" customWidth="1"/>
    <col min="2566" max="2568" width="7.25" style="109" customWidth="1"/>
    <col min="2569" max="2580" width="2.625" style="109" customWidth="1"/>
    <col min="2581" max="2581" width="2.75" style="109" customWidth="1"/>
    <col min="2582" max="2816" width="2.625" style="109"/>
    <col min="2817" max="2817" width="0.75" style="109" customWidth="1"/>
    <col min="2818" max="2818" width="3.25" style="109" customWidth="1"/>
    <col min="2819" max="2820" width="4.5" style="109" customWidth="1"/>
    <col min="2821" max="2821" width="13.25" style="109" customWidth="1"/>
    <col min="2822" max="2824" width="7.25" style="109" customWidth="1"/>
    <col min="2825" max="2836" width="2.625" style="109" customWidth="1"/>
    <col min="2837" max="2837" width="2.75" style="109" customWidth="1"/>
    <col min="2838" max="3072" width="2.625" style="109"/>
    <col min="3073" max="3073" width="0.75" style="109" customWidth="1"/>
    <col min="3074" max="3074" width="3.25" style="109" customWidth="1"/>
    <col min="3075" max="3076" width="4.5" style="109" customWidth="1"/>
    <col min="3077" max="3077" width="13.25" style="109" customWidth="1"/>
    <col min="3078" max="3080" width="7.25" style="109" customWidth="1"/>
    <col min="3081" max="3092" width="2.625" style="109" customWidth="1"/>
    <col min="3093" max="3093" width="2.75" style="109" customWidth="1"/>
    <col min="3094" max="3328" width="2.625" style="109"/>
    <col min="3329" max="3329" width="0.75" style="109" customWidth="1"/>
    <col min="3330" max="3330" width="3.25" style="109" customWidth="1"/>
    <col min="3331" max="3332" width="4.5" style="109" customWidth="1"/>
    <col min="3333" max="3333" width="13.25" style="109" customWidth="1"/>
    <col min="3334" max="3336" width="7.25" style="109" customWidth="1"/>
    <col min="3337" max="3348" width="2.625" style="109" customWidth="1"/>
    <col min="3349" max="3349" width="2.75" style="109" customWidth="1"/>
    <col min="3350" max="3584" width="2.625" style="109"/>
    <col min="3585" max="3585" width="0.75" style="109" customWidth="1"/>
    <col min="3586" max="3586" width="3.25" style="109" customWidth="1"/>
    <col min="3587" max="3588" width="4.5" style="109" customWidth="1"/>
    <col min="3589" max="3589" width="13.25" style="109" customWidth="1"/>
    <col min="3590" max="3592" width="7.25" style="109" customWidth="1"/>
    <col min="3593" max="3604" width="2.625" style="109" customWidth="1"/>
    <col min="3605" max="3605" width="2.75" style="109" customWidth="1"/>
    <col min="3606" max="3840" width="2.625" style="109"/>
    <col min="3841" max="3841" width="0.75" style="109" customWidth="1"/>
    <col min="3842" max="3842" width="3.25" style="109" customWidth="1"/>
    <col min="3843" max="3844" width="4.5" style="109" customWidth="1"/>
    <col min="3845" max="3845" width="13.25" style="109" customWidth="1"/>
    <col min="3846" max="3848" width="7.25" style="109" customWidth="1"/>
    <col min="3849" max="3860" width="2.625" style="109" customWidth="1"/>
    <col min="3861" max="3861" width="2.75" style="109" customWidth="1"/>
    <col min="3862" max="4096" width="2.625" style="109"/>
    <col min="4097" max="4097" width="0.75" style="109" customWidth="1"/>
    <col min="4098" max="4098" width="3.25" style="109" customWidth="1"/>
    <col min="4099" max="4100" width="4.5" style="109" customWidth="1"/>
    <col min="4101" max="4101" width="13.25" style="109" customWidth="1"/>
    <col min="4102" max="4104" width="7.25" style="109" customWidth="1"/>
    <col min="4105" max="4116" width="2.625" style="109" customWidth="1"/>
    <col min="4117" max="4117" width="2.75" style="109" customWidth="1"/>
    <col min="4118" max="4352" width="2.625" style="109"/>
    <col min="4353" max="4353" width="0.75" style="109" customWidth="1"/>
    <col min="4354" max="4354" width="3.25" style="109" customWidth="1"/>
    <col min="4355" max="4356" width="4.5" style="109" customWidth="1"/>
    <col min="4357" max="4357" width="13.25" style="109" customWidth="1"/>
    <col min="4358" max="4360" width="7.25" style="109" customWidth="1"/>
    <col min="4361" max="4372" width="2.625" style="109" customWidth="1"/>
    <col min="4373" max="4373" width="2.75" style="109" customWidth="1"/>
    <col min="4374" max="4608" width="2.625" style="109"/>
    <col min="4609" max="4609" width="0.75" style="109" customWidth="1"/>
    <col min="4610" max="4610" width="3.25" style="109" customWidth="1"/>
    <col min="4611" max="4612" width="4.5" style="109" customWidth="1"/>
    <col min="4613" max="4613" width="13.25" style="109" customWidth="1"/>
    <col min="4614" max="4616" width="7.25" style="109" customWidth="1"/>
    <col min="4617" max="4628" width="2.625" style="109" customWidth="1"/>
    <col min="4629" max="4629" width="2.75" style="109" customWidth="1"/>
    <col min="4630" max="4864" width="2.625" style="109"/>
    <col min="4865" max="4865" width="0.75" style="109" customWidth="1"/>
    <col min="4866" max="4866" width="3.25" style="109" customWidth="1"/>
    <col min="4867" max="4868" width="4.5" style="109" customWidth="1"/>
    <col min="4869" max="4869" width="13.25" style="109" customWidth="1"/>
    <col min="4870" max="4872" width="7.25" style="109" customWidth="1"/>
    <col min="4873" max="4884" width="2.625" style="109" customWidth="1"/>
    <col min="4885" max="4885" width="2.75" style="109" customWidth="1"/>
    <col min="4886" max="5120" width="2.625" style="109"/>
    <col min="5121" max="5121" width="0.75" style="109" customWidth="1"/>
    <col min="5122" max="5122" width="3.25" style="109" customWidth="1"/>
    <col min="5123" max="5124" width="4.5" style="109" customWidth="1"/>
    <col min="5125" max="5125" width="13.25" style="109" customWidth="1"/>
    <col min="5126" max="5128" width="7.25" style="109" customWidth="1"/>
    <col min="5129" max="5140" width="2.625" style="109" customWidth="1"/>
    <col min="5141" max="5141" width="2.75" style="109" customWidth="1"/>
    <col min="5142" max="5376" width="2.625" style="109"/>
    <col min="5377" max="5377" width="0.75" style="109" customWidth="1"/>
    <col min="5378" max="5378" width="3.25" style="109" customWidth="1"/>
    <col min="5379" max="5380" width="4.5" style="109" customWidth="1"/>
    <col min="5381" max="5381" width="13.25" style="109" customWidth="1"/>
    <col min="5382" max="5384" width="7.25" style="109" customWidth="1"/>
    <col min="5385" max="5396" width="2.625" style="109" customWidth="1"/>
    <col min="5397" max="5397" width="2.75" style="109" customWidth="1"/>
    <col min="5398" max="5632" width="2.625" style="109"/>
    <col min="5633" max="5633" width="0.75" style="109" customWidth="1"/>
    <col min="5634" max="5634" width="3.25" style="109" customWidth="1"/>
    <col min="5635" max="5636" width="4.5" style="109" customWidth="1"/>
    <col min="5637" max="5637" width="13.25" style="109" customWidth="1"/>
    <col min="5638" max="5640" width="7.25" style="109" customWidth="1"/>
    <col min="5641" max="5652" width="2.625" style="109" customWidth="1"/>
    <col min="5653" max="5653" width="2.75" style="109" customWidth="1"/>
    <col min="5654" max="5888" width="2.625" style="109"/>
    <col min="5889" max="5889" width="0.75" style="109" customWidth="1"/>
    <col min="5890" max="5890" width="3.25" style="109" customWidth="1"/>
    <col min="5891" max="5892" width="4.5" style="109" customWidth="1"/>
    <col min="5893" max="5893" width="13.25" style="109" customWidth="1"/>
    <col min="5894" max="5896" width="7.25" style="109" customWidth="1"/>
    <col min="5897" max="5908" width="2.625" style="109" customWidth="1"/>
    <col min="5909" max="5909" width="2.75" style="109" customWidth="1"/>
    <col min="5910" max="6144" width="2.625" style="109"/>
    <col min="6145" max="6145" width="0.75" style="109" customWidth="1"/>
    <col min="6146" max="6146" width="3.25" style="109" customWidth="1"/>
    <col min="6147" max="6148" width="4.5" style="109" customWidth="1"/>
    <col min="6149" max="6149" width="13.25" style="109" customWidth="1"/>
    <col min="6150" max="6152" width="7.25" style="109" customWidth="1"/>
    <col min="6153" max="6164" width="2.625" style="109" customWidth="1"/>
    <col min="6165" max="6165" width="2.75" style="109" customWidth="1"/>
    <col min="6166" max="6400" width="2.625" style="109"/>
    <col min="6401" max="6401" width="0.75" style="109" customWidth="1"/>
    <col min="6402" max="6402" width="3.25" style="109" customWidth="1"/>
    <col min="6403" max="6404" width="4.5" style="109" customWidth="1"/>
    <col min="6405" max="6405" width="13.25" style="109" customWidth="1"/>
    <col min="6406" max="6408" width="7.25" style="109" customWidth="1"/>
    <col min="6409" max="6420" width="2.625" style="109" customWidth="1"/>
    <col min="6421" max="6421" width="2.75" style="109" customWidth="1"/>
    <col min="6422" max="6656" width="2.625" style="109"/>
    <col min="6657" max="6657" width="0.75" style="109" customWidth="1"/>
    <col min="6658" max="6658" width="3.25" style="109" customWidth="1"/>
    <col min="6659" max="6660" width="4.5" style="109" customWidth="1"/>
    <col min="6661" max="6661" width="13.25" style="109" customWidth="1"/>
    <col min="6662" max="6664" width="7.25" style="109" customWidth="1"/>
    <col min="6665" max="6676" width="2.625" style="109" customWidth="1"/>
    <col min="6677" max="6677" width="2.75" style="109" customWidth="1"/>
    <col min="6678" max="6912" width="2.625" style="109"/>
    <col min="6913" max="6913" width="0.75" style="109" customWidth="1"/>
    <col min="6914" max="6914" width="3.25" style="109" customWidth="1"/>
    <col min="6915" max="6916" width="4.5" style="109" customWidth="1"/>
    <col min="6917" max="6917" width="13.25" style="109" customWidth="1"/>
    <col min="6918" max="6920" width="7.25" style="109" customWidth="1"/>
    <col min="6921" max="6932" width="2.625" style="109" customWidth="1"/>
    <col min="6933" max="6933" width="2.75" style="109" customWidth="1"/>
    <col min="6934" max="7168" width="2.625" style="109"/>
    <col min="7169" max="7169" width="0.75" style="109" customWidth="1"/>
    <col min="7170" max="7170" width="3.25" style="109" customWidth="1"/>
    <col min="7171" max="7172" width="4.5" style="109" customWidth="1"/>
    <col min="7173" max="7173" width="13.25" style="109" customWidth="1"/>
    <col min="7174" max="7176" width="7.25" style="109" customWidth="1"/>
    <col min="7177" max="7188" width="2.625" style="109" customWidth="1"/>
    <col min="7189" max="7189" width="2.75" style="109" customWidth="1"/>
    <col min="7190" max="7424" width="2.625" style="109"/>
    <col min="7425" max="7425" width="0.75" style="109" customWidth="1"/>
    <col min="7426" max="7426" width="3.25" style="109" customWidth="1"/>
    <col min="7427" max="7428" width="4.5" style="109" customWidth="1"/>
    <col min="7429" max="7429" width="13.25" style="109" customWidth="1"/>
    <col min="7430" max="7432" width="7.25" style="109" customWidth="1"/>
    <col min="7433" max="7444" width="2.625" style="109" customWidth="1"/>
    <col min="7445" max="7445" width="2.75" style="109" customWidth="1"/>
    <col min="7446" max="7680" width="2.625" style="109"/>
    <col min="7681" max="7681" width="0.75" style="109" customWidth="1"/>
    <col min="7682" max="7682" width="3.25" style="109" customWidth="1"/>
    <col min="7683" max="7684" width="4.5" style="109" customWidth="1"/>
    <col min="7685" max="7685" width="13.25" style="109" customWidth="1"/>
    <col min="7686" max="7688" width="7.25" style="109" customWidth="1"/>
    <col min="7689" max="7700" width="2.625" style="109" customWidth="1"/>
    <col min="7701" max="7701" width="2.75" style="109" customWidth="1"/>
    <col min="7702" max="7936" width="2.625" style="109"/>
    <col min="7937" max="7937" width="0.75" style="109" customWidth="1"/>
    <col min="7938" max="7938" width="3.25" style="109" customWidth="1"/>
    <col min="7939" max="7940" width="4.5" style="109" customWidth="1"/>
    <col min="7941" max="7941" width="13.25" style="109" customWidth="1"/>
    <col min="7942" max="7944" width="7.25" style="109" customWidth="1"/>
    <col min="7945" max="7956" width="2.625" style="109" customWidth="1"/>
    <col min="7957" max="7957" width="2.75" style="109" customWidth="1"/>
    <col min="7958" max="8192" width="2.625" style="109"/>
    <col min="8193" max="8193" width="0.75" style="109" customWidth="1"/>
    <col min="8194" max="8194" width="3.25" style="109" customWidth="1"/>
    <col min="8195" max="8196" width="4.5" style="109" customWidth="1"/>
    <col min="8197" max="8197" width="13.25" style="109" customWidth="1"/>
    <col min="8198" max="8200" width="7.25" style="109" customWidth="1"/>
    <col min="8201" max="8212" width="2.625" style="109" customWidth="1"/>
    <col min="8213" max="8213" width="2.75" style="109" customWidth="1"/>
    <col min="8214" max="8448" width="2.625" style="109"/>
    <col min="8449" max="8449" width="0.75" style="109" customWidth="1"/>
    <col min="8450" max="8450" width="3.25" style="109" customWidth="1"/>
    <col min="8451" max="8452" width="4.5" style="109" customWidth="1"/>
    <col min="8453" max="8453" width="13.25" style="109" customWidth="1"/>
    <col min="8454" max="8456" width="7.25" style="109" customWidth="1"/>
    <col min="8457" max="8468" width="2.625" style="109" customWidth="1"/>
    <col min="8469" max="8469" width="2.75" style="109" customWidth="1"/>
    <col min="8470" max="8704" width="2.625" style="109"/>
    <col min="8705" max="8705" width="0.75" style="109" customWidth="1"/>
    <col min="8706" max="8706" width="3.25" style="109" customWidth="1"/>
    <col min="8707" max="8708" width="4.5" style="109" customWidth="1"/>
    <col min="8709" max="8709" width="13.25" style="109" customWidth="1"/>
    <col min="8710" max="8712" width="7.25" style="109" customWidth="1"/>
    <col min="8713" max="8724" width="2.625" style="109" customWidth="1"/>
    <col min="8725" max="8725" width="2.75" style="109" customWidth="1"/>
    <col min="8726" max="8960" width="2.625" style="109"/>
    <col min="8961" max="8961" width="0.75" style="109" customWidth="1"/>
    <col min="8962" max="8962" width="3.25" style="109" customWidth="1"/>
    <col min="8963" max="8964" width="4.5" style="109" customWidth="1"/>
    <col min="8965" max="8965" width="13.25" style="109" customWidth="1"/>
    <col min="8966" max="8968" width="7.25" style="109" customWidth="1"/>
    <col min="8969" max="8980" width="2.625" style="109" customWidth="1"/>
    <col min="8981" max="8981" width="2.75" style="109" customWidth="1"/>
    <col min="8982" max="9216" width="2.625" style="109"/>
    <col min="9217" max="9217" width="0.75" style="109" customWidth="1"/>
    <col min="9218" max="9218" width="3.25" style="109" customWidth="1"/>
    <col min="9219" max="9220" width="4.5" style="109" customWidth="1"/>
    <col min="9221" max="9221" width="13.25" style="109" customWidth="1"/>
    <col min="9222" max="9224" width="7.25" style="109" customWidth="1"/>
    <col min="9225" max="9236" width="2.625" style="109" customWidth="1"/>
    <col min="9237" max="9237" width="2.75" style="109" customWidth="1"/>
    <col min="9238" max="9472" width="2.625" style="109"/>
    <col min="9473" max="9473" width="0.75" style="109" customWidth="1"/>
    <col min="9474" max="9474" width="3.25" style="109" customWidth="1"/>
    <col min="9475" max="9476" width="4.5" style="109" customWidth="1"/>
    <col min="9477" max="9477" width="13.25" style="109" customWidth="1"/>
    <col min="9478" max="9480" width="7.25" style="109" customWidth="1"/>
    <col min="9481" max="9492" width="2.625" style="109" customWidth="1"/>
    <col min="9493" max="9493" width="2.75" style="109" customWidth="1"/>
    <col min="9494" max="9728" width="2.625" style="109"/>
    <col min="9729" max="9729" width="0.75" style="109" customWidth="1"/>
    <col min="9730" max="9730" width="3.25" style="109" customWidth="1"/>
    <col min="9731" max="9732" width="4.5" style="109" customWidth="1"/>
    <col min="9733" max="9733" width="13.25" style="109" customWidth="1"/>
    <col min="9734" max="9736" width="7.25" style="109" customWidth="1"/>
    <col min="9737" max="9748" width="2.625" style="109" customWidth="1"/>
    <col min="9749" max="9749" width="2.75" style="109" customWidth="1"/>
    <col min="9750" max="9984" width="2.625" style="109"/>
    <col min="9985" max="9985" width="0.75" style="109" customWidth="1"/>
    <col min="9986" max="9986" width="3.25" style="109" customWidth="1"/>
    <col min="9987" max="9988" width="4.5" style="109" customWidth="1"/>
    <col min="9989" max="9989" width="13.25" style="109" customWidth="1"/>
    <col min="9990" max="9992" width="7.25" style="109" customWidth="1"/>
    <col min="9993" max="10004" width="2.625" style="109" customWidth="1"/>
    <col min="10005" max="10005" width="2.75" style="109" customWidth="1"/>
    <col min="10006" max="10240" width="2.625" style="109"/>
    <col min="10241" max="10241" width="0.75" style="109" customWidth="1"/>
    <col min="10242" max="10242" width="3.25" style="109" customWidth="1"/>
    <col min="10243" max="10244" width="4.5" style="109" customWidth="1"/>
    <col min="10245" max="10245" width="13.25" style="109" customWidth="1"/>
    <col min="10246" max="10248" width="7.25" style="109" customWidth="1"/>
    <col min="10249" max="10260" width="2.625" style="109" customWidth="1"/>
    <col min="10261" max="10261" width="2.75" style="109" customWidth="1"/>
    <col min="10262" max="10496" width="2.625" style="109"/>
    <col min="10497" max="10497" width="0.75" style="109" customWidth="1"/>
    <col min="10498" max="10498" width="3.25" style="109" customWidth="1"/>
    <col min="10499" max="10500" width="4.5" style="109" customWidth="1"/>
    <col min="10501" max="10501" width="13.25" style="109" customWidth="1"/>
    <col min="10502" max="10504" width="7.25" style="109" customWidth="1"/>
    <col min="10505" max="10516" width="2.625" style="109" customWidth="1"/>
    <col min="10517" max="10517" width="2.75" style="109" customWidth="1"/>
    <col min="10518" max="10752" width="2.625" style="109"/>
    <col min="10753" max="10753" width="0.75" style="109" customWidth="1"/>
    <col min="10754" max="10754" width="3.25" style="109" customWidth="1"/>
    <col min="10755" max="10756" width="4.5" style="109" customWidth="1"/>
    <col min="10757" max="10757" width="13.25" style="109" customWidth="1"/>
    <col min="10758" max="10760" width="7.25" style="109" customWidth="1"/>
    <col min="10761" max="10772" width="2.625" style="109" customWidth="1"/>
    <col min="10773" max="10773" width="2.75" style="109" customWidth="1"/>
    <col min="10774" max="11008" width="2.625" style="109"/>
    <col min="11009" max="11009" width="0.75" style="109" customWidth="1"/>
    <col min="11010" max="11010" width="3.25" style="109" customWidth="1"/>
    <col min="11011" max="11012" width="4.5" style="109" customWidth="1"/>
    <col min="11013" max="11013" width="13.25" style="109" customWidth="1"/>
    <col min="11014" max="11016" width="7.25" style="109" customWidth="1"/>
    <col min="11017" max="11028" width="2.625" style="109" customWidth="1"/>
    <col min="11029" max="11029" width="2.75" style="109" customWidth="1"/>
    <col min="11030" max="11264" width="2.625" style="109"/>
    <col min="11265" max="11265" width="0.75" style="109" customWidth="1"/>
    <col min="11266" max="11266" width="3.25" style="109" customWidth="1"/>
    <col min="11267" max="11268" width="4.5" style="109" customWidth="1"/>
    <col min="11269" max="11269" width="13.25" style="109" customWidth="1"/>
    <col min="11270" max="11272" width="7.25" style="109" customWidth="1"/>
    <col min="11273" max="11284" width="2.625" style="109" customWidth="1"/>
    <col min="11285" max="11285" width="2.75" style="109" customWidth="1"/>
    <col min="11286" max="11520" width="2.625" style="109"/>
    <col min="11521" max="11521" width="0.75" style="109" customWidth="1"/>
    <col min="11522" max="11522" width="3.25" style="109" customWidth="1"/>
    <col min="11523" max="11524" width="4.5" style="109" customWidth="1"/>
    <col min="11525" max="11525" width="13.25" style="109" customWidth="1"/>
    <col min="11526" max="11528" width="7.25" style="109" customWidth="1"/>
    <col min="11529" max="11540" width="2.625" style="109" customWidth="1"/>
    <col min="11541" max="11541" width="2.75" style="109" customWidth="1"/>
    <col min="11542" max="11776" width="2.625" style="109"/>
    <col min="11777" max="11777" width="0.75" style="109" customWidth="1"/>
    <col min="11778" max="11778" width="3.25" style="109" customWidth="1"/>
    <col min="11779" max="11780" width="4.5" style="109" customWidth="1"/>
    <col min="11781" max="11781" width="13.25" style="109" customWidth="1"/>
    <col min="11782" max="11784" width="7.25" style="109" customWidth="1"/>
    <col min="11785" max="11796" width="2.625" style="109" customWidth="1"/>
    <col min="11797" max="11797" width="2.75" style="109" customWidth="1"/>
    <col min="11798" max="12032" width="2.625" style="109"/>
    <col min="12033" max="12033" width="0.75" style="109" customWidth="1"/>
    <col min="12034" max="12034" width="3.25" style="109" customWidth="1"/>
    <col min="12035" max="12036" width="4.5" style="109" customWidth="1"/>
    <col min="12037" max="12037" width="13.25" style="109" customWidth="1"/>
    <col min="12038" max="12040" width="7.25" style="109" customWidth="1"/>
    <col min="12041" max="12052" width="2.625" style="109" customWidth="1"/>
    <col min="12053" max="12053" width="2.75" style="109" customWidth="1"/>
    <col min="12054" max="12288" width="2.625" style="109"/>
    <col min="12289" max="12289" width="0.75" style="109" customWidth="1"/>
    <col min="12290" max="12290" width="3.25" style="109" customWidth="1"/>
    <col min="12291" max="12292" width="4.5" style="109" customWidth="1"/>
    <col min="12293" max="12293" width="13.25" style="109" customWidth="1"/>
    <col min="12294" max="12296" width="7.25" style="109" customWidth="1"/>
    <col min="12297" max="12308" width="2.625" style="109" customWidth="1"/>
    <col min="12309" max="12309" width="2.75" style="109" customWidth="1"/>
    <col min="12310" max="12544" width="2.625" style="109"/>
    <col min="12545" max="12545" width="0.75" style="109" customWidth="1"/>
    <col min="12546" max="12546" width="3.25" style="109" customWidth="1"/>
    <col min="12547" max="12548" width="4.5" style="109" customWidth="1"/>
    <col min="12549" max="12549" width="13.25" style="109" customWidth="1"/>
    <col min="12550" max="12552" width="7.25" style="109" customWidth="1"/>
    <col min="12553" max="12564" width="2.625" style="109" customWidth="1"/>
    <col min="12565" max="12565" width="2.75" style="109" customWidth="1"/>
    <col min="12566" max="12800" width="2.625" style="109"/>
    <col min="12801" max="12801" width="0.75" style="109" customWidth="1"/>
    <col min="12802" max="12802" width="3.25" style="109" customWidth="1"/>
    <col min="12803" max="12804" width="4.5" style="109" customWidth="1"/>
    <col min="12805" max="12805" width="13.25" style="109" customWidth="1"/>
    <col min="12806" max="12808" width="7.25" style="109" customWidth="1"/>
    <col min="12809" max="12820" width="2.625" style="109" customWidth="1"/>
    <col min="12821" max="12821" width="2.75" style="109" customWidth="1"/>
    <col min="12822" max="13056" width="2.625" style="109"/>
    <col min="13057" max="13057" width="0.75" style="109" customWidth="1"/>
    <col min="13058" max="13058" width="3.25" style="109" customWidth="1"/>
    <col min="13059" max="13060" width="4.5" style="109" customWidth="1"/>
    <col min="13061" max="13061" width="13.25" style="109" customWidth="1"/>
    <col min="13062" max="13064" width="7.25" style="109" customWidth="1"/>
    <col min="13065" max="13076" width="2.625" style="109" customWidth="1"/>
    <col min="13077" max="13077" width="2.75" style="109" customWidth="1"/>
    <col min="13078" max="13312" width="2.625" style="109"/>
    <col min="13313" max="13313" width="0.75" style="109" customWidth="1"/>
    <col min="13314" max="13314" width="3.25" style="109" customWidth="1"/>
    <col min="13315" max="13316" width="4.5" style="109" customWidth="1"/>
    <col min="13317" max="13317" width="13.25" style="109" customWidth="1"/>
    <col min="13318" max="13320" width="7.25" style="109" customWidth="1"/>
    <col min="13321" max="13332" width="2.625" style="109" customWidth="1"/>
    <col min="13333" max="13333" width="2.75" style="109" customWidth="1"/>
    <col min="13334" max="13568" width="2.625" style="109"/>
    <col min="13569" max="13569" width="0.75" style="109" customWidth="1"/>
    <col min="13570" max="13570" width="3.25" style="109" customWidth="1"/>
    <col min="13571" max="13572" width="4.5" style="109" customWidth="1"/>
    <col min="13573" max="13573" width="13.25" style="109" customWidth="1"/>
    <col min="13574" max="13576" width="7.25" style="109" customWidth="1"/>
    <col min="13577" max="13588" width="2.625" style="109" customWidth="1"/>
    <col min="13589" max="13589" width="2.75" style="109" customWidth="1"/>
    <col min="13590" max="13824" width="2.625" style="109"/>
    <col min="13825" max="13825" width="0.75" style="109" customWidth="1"/>
    <col min="13826" max="13826" width="3.25" style="109" customWidth="1"/>
    <col min="13827" max="13828" width="4.5" style="109" customWidth="1"/>
    <col min="13829" max="13829" width="13.25" style="109" customWidth="1"/>
    <col min="13830" max="13832" width="7.25" style="109" customWidth="1"/>
    <col min="13833" max="13844" width="2.625" style="109" customWidth="1"/>
    <col min="13845" max="13845" width="2.75" style="109" customWidth="1"/>
    <col min="13846" max="14080" width="2.625" style="109"/>
    <col min="14081" max="14081" width="0.75" style="109" customWidth="1"/>
    <col min="14082" max="14082" width="3.25" style="109" customWidth="1"/>
    <col min="14083" max="14084" width="4.5" style="109" customWidth="1"/>
    <col min="14085" max="14085" width="13.25" style="109" customWidth="1"/>
    <col min="14086" max="14088" width="7.25" style="109" customWidth="1"/>
    <col min="14089" max="14100" width="2.625" style="109" customWidth="1"/>
    <col min="14101" max="14101" width="2.75" style="109" customWidth="1"/>
    <col min="14102" max="14336" width="2.625" style="109"/>
    <col min="14337" max="14337" width="0.75" style="109" customWidth="1"/>
    <col min="14338" max="14338" width="3.25" style="109" customWidth="1"/>
    <col min="14339" max="14340" width="4.5" style="109" customWidth="1"/>
    <col min="14341" max="14341" width="13.25" style="109" customWidth="1"/>
    <col min="14342" max="14344" width="7.25" style="109" customWidth="1"/>
    <col min="14345" max="14356" width="2.625" style="109" customWidth="1"/>
    <col min="14357" max="14357" width="2.75" style="109" customWidth="1"/>
    <col min="14358" max="14592" width="2.625" style="109"/>
    <col min="14593" max="14593" width="0.75" style="109" customWidth="1"/>
    <col min="14594" max="14594" width="3.25" style="109" customWidth="1"/>
    <col min="14595" max="14596" width="4.5" style="109" customWidth="1"/>
    <col min="14597" max="14597" width="13.25" style="109" customWidth="1"/>
    <col min="14598" max="14600" width="7.25" style="109" customWidth="1"/>
    <col min="14601" max="14612" width="2.625" style="109" customWidth="1"/>
    <col min="14613" max="14613" width="2.75" style="109" customWidth="1"/>
    <col min="14614" max="14848" width="2.625" style="109"/>
    <col min="14849" max="14849" width="0.75" style="109" customWidth="1"/>
    <col min="14850" max="14850" width="3.25" style="109" customWidth="1"/>
    <col min="14851" max="14852" width="4.5" style="109" customWidth="1"/>
    <col min="14853" max="14853" width="13.25" style="109" customWidth="1"/>
    <col min="14854" max="14856" width="7.25" style="109" customWidth="1"/>
    <col min="14857" max="14868" width="2.625" style="109" customWidth="1"/>
    <col min="14869" max="14869" width="2.75" style="109" customWidth="1"/>
    <col min="14870" max="15104" width="2.625" style="109"/>
    <col min="15105" max="15105" width="0.75" style="109" customWidth="1"/>
    <col min="15106" max="15106" width="3.25" style="109" customWidth="1"/>
    <col min="15107" max="15108" width="4.5" style="109" customWidth="1"/>
    <col min="15109" max="15109" width="13.25" style="109" customWidth="1"/>
    <col min="15110" max="15112" width="7.25" style="109" customWidth="1"/>
    <col min="15113" max="15124" width="2.625" style="109" customWidth="1"/>
    <col min="15125" max="15125" width="2.75" style="109" customWidth="1"/>
    <col min="15126" max="15360" width="2.625" style="109"/>
    <col min="15361" max="15361" width="0.75" style="109" customWidth="1"/>
    <col min="15362" max="15362" width="3.25" style="109" customWidth="1"/>
    <col min="15363" max="15364" width="4.5" style="109" customWidth="1"/>
    <col min="15365" max="15365" width="13.25" style="109" customWidth="1"/>
    <col min="15366" max="15368" width="7.25" style="109" customWidth="1"/>
    <col min="15369" max="15380" width="2.625" style="109" customWidth="1"/>
    <col min="15381" max="15381" width="2.75" style="109" customWidth="1"/>
    <col min="15382" max="15616" width="2.625" style="109"/>
    <col min="15617" max="15617" width="0.75" style="109" customWidth="1"/>
    <col min="15618" max="15618" width="3.25" style="109" customWidth="1"/>
    <col min="15619" max="15620" width="4.5" style="109" customWidth="1"/>
    <col min="15621" max="15621" width="13.25" style="109" customWidth="1"/>
    <col min="15622" max="15624" width="7.25" style="109" customWidth="1"/>
    <col min="15625" max="15636" width="2.625" style="109" customWidth="1"/>
    <col min="15637" max="15637" width="2.75" style="109" customWidth="1"/>
    <col min="15638" max="15872" width="2.625" style="109"/>
    <col min="15873" max="15873" width="0.75" style="109" customWidth="1"/>
    <col min="15874" max="15874" width="3.25" style="109" customWidth="1"/>
    <col min="15875" max="15876" width="4.5" style="109" customWidth="1"/>
    <col min="15877" max="15877" width="13.25" style="109" customWidth="1"/>
    <col min="15878" max="15880" width="7.25" style="109" customWidth="1"/>
    <col min="15881" max="15892" width="2.625" style="109" customWidth="1"/>
    <col min="15893" max="15893" width="2.75" style="109" customWidth="1"/>
    <col min="15894" max="16128" width="2.625" style="109"/>
    <col min="16129" max="16129" width="0.75" style="109" customWidth="1"/>
    <col min="16130" max="16130" width="3.25" style="109" customWidth="1"/>
    <col min="16131" max="16132" width="4.5" style="109" customWidth="1"/>
    <col min="16133" max="16133" width="13.25" style="109" customWidth="1"/>
    <col min="16134" max="16136" width="7.25" style="109" customWidth="1"/>
    <col min="16137" max="16148" width="2.625" style="109" customWidth="1"/>
    <col min="16149" max="16149" width="2.75" style="109" customWidth="1"/>
    <col min="16150" max="16384" width="2.625" style="109"/>
  </cols>
  <sheetData>
    <row r="1" spans="1:42" ht="3.75" customHeight="1" x14ac:dyDescent="0.15"/>
    <row r="2" spans="1:42" ht="15" customHeight="1" x14ac:dyDescent="0.2">
      <c r="B2" s="239" t="s">
        <v>238</v>
      </c>
      <c r="C2" s="240"/>
      <c r="D2" s="240"/>
      <c r="E2" s="240"/>
      <c r="F2" s="240"/>
      <c r="G2" s="240"/>
      <c r="H2" s="110"/>
      <c r="I2" s="111"/>
      <c r="J2" s="112" t="s">
        <v>239</v>
      </c>
      <c r="K2" s="113"/>
      <c r="L2" s="113"/>
      <c r="M2" s="113"/>
      <c r="N2" s="114"/>
      <c r="O2" s="115"/>
      <c r="P2" s="116"/>
      <c r="Q2" s="116"/>
      <c r="R2" s="116"/>
      <c r="S2" s="116"/>
      <c r="T2" s="116"/>
      <c r="U2" s="116"/>
      <c r="V2" s="116"/>
      <c r="W2" s="116"/>
      <c r="X2" s="116"/>
      <c r="Y2" s="116"/>
      <c r="Z2" s="116"/>
      <c r="AA2" s="116"/>
      <c r="AB2" s="112" t="s">
        <v>240</v>
      </c>
      <c r="AC2" s="117"/>
      <c r="AD2" s="113"/>
      <c r="AE2" s="118"/>
      <c r="AF2" s="114"/>
      <c r="AG2" s="119"/>
      <c r="AH2" s="116"/>
      <c r="AI2" s="116"/>
      <c r="AJ2" s="116"/>
      <c r="AK2" s="116"/>
      <c r="AL2" s="116"/>
      <c r="AM2" s="116"/>
      <c r="AN2" s="116"/>
      <c r="AO2" s="120" t="s">
        <v>241</v>
      </c>
    </row>
    <row r="3" spans="1:42" ht="15" customHeight="1" x14ac:dyDescent="0.2">
      <c r="A3" s="121"/>
      <c r="B3" s="240"/>
      <c r="C3" s="240"/>
      <c r="D3" s="240"/>
      <c r="E3" s="240"/>
      <c r="F3" s="240"/>
      <c r="G3" s="240"/>
      <c r="H3" s="110"/>
      <c r="I3" s="111"/>
      <c r="J3" s="112" t="s">
        <v>37</v>
      </c>
      <c r="K3" s="113"/>
      <c r="L3" s="113"/>
      <c r="M3" s="118"/>
      <c r="N3" s="114"/>
      <c r="O3" s="122"/>
      <c r="P3" s="116"/>
      <c r="Q3" s="116"/>
      <c r="R3" s="116"/>
      <c r="S3" s="123"/>
      <c r="T3" s="112" t="s">
        <v>242</v>
      </c>
      <c r="U3" s="118"/>
      <c r="V3" s="114"/>
      <c r="W3" s="119"/>
      <c r="X3" s="122"/>
      <c r="Y3" s="115"/>
      <c r="Z3" s="115"/>
      <c r="AA3" s="123"/>
      <c r="AB3" s="112" t="s">
        <v>243</v>
      </c>
      <c r="AC3" s="113"/>
      <c r="AD3" s="113"/>
      <c r="AE3" s="113"/>
      <c r="AF3" s="124"/>
      <c r="AG3" s="119"/>
      <c r="AH3" s="116"/>
      <c r="AI3" s="116"/>
      <c r="AJ3" s="116"/>
      <c r="AK3" s="116"/>
      <c r="AL3" s="116"/>
      <c r="AM3" s="116"/>
      <c r="AN3" s="116"/>
      <c r="AO3" s="120" t="s">
        <v>241</v>
      </c>
    </row>
    <row r="4" spans="1:42" ht="15" customHeight="1" x14ac:dyDescent="0.2">
      <c r="B4" s="240"/>
      <c r="C4" s="240"/>
      <c r="D4" s="240"/>
      <c r="E4" s="240"/>
      <c r="F4" s="240"/>
      <c r="G4" s="240"/>
      <c r="H4" s="110"/>
      <c r="J4" s="112" t="s">
        <v>244</v>
      </c>
      <c r="K4" s="113"/>
      <c r="L4" s="113"/>
      <c r="M4" s="113"/>
      <c r="N4" s="124"/>
      <c r="O4" s="115"/>
      <c r="P4" s="115"/>
      <c r="Q4" s="115"/>
      <c r="R4" s="115" t="s">
        <v>245</v>
      </c>
      <c r="S4" s="115"/>
      <c r="T4" s="115"/>
      <c r="U4" s="115" t="s">
        <v>246</v>
      </c>
      <c r="V4" s="116"/>
      <c r="W4" s="116"/>
      <c r="X4" s="115" t="s">
        <v>247</v>
      </c>
      <c r="Y4" s="115"/>
      <c r="Z4" s="116"/>
      <c r="AA4" s="116"/>
      <c r="AB4" s="115" t="s">
        <v>248</v>
      </c>
      <c r="AC4" s="116"/>
      <c r="AD4" s="116"/>
      <c r="AE4" s="115"/>
      <c r="AF4" s="115"/>
      <c r="AG4" s="115" t="s">
        <v>245</v>
      </c>
      <c r="AH4" s="115"/>
      <c r="AI4" s="115" t="s">
        <v>246</v>
      </c>
      <c r="AJ4" s="116"/>
      <c r="AK4" s="116"/>
      <c r="AL4" s="116"/>
      <c r="AM4" s="115" t="s">
        <v>247</v>
      </c>
      <c r="AN4" s="115"/>
      <c r="AO4" s="125"/>
    </row>
    <row r="5" spans="1:42" ht="8.25" customHeight="1" x14ac:dyDescent="0.2">
      <c r="A5" s="126"/>
    </row>
    <row r="6" spans="1:42" ht="15" customHeight="1" x14ac:dyDescent="0.2">
      <c r="B6" s="241" t="s">
        <v>249</v>
      </c>
      <c r="C6" s="242"/>
      <c r="D6" s="242"/>
      <c r="E6" s="242"/>
      <c r="F6" s="242"/>
      <c r="G6" s="242"/>
      <c r="H6" s="242"/>
      <c r="L6" s="127" t="s">
        <v>250</v>
      </c>
      <c r="M6" s="127"/>
      <c r="N6" s="127"/>
      <c r="O6" s="127"/>
      <c r="P6" s="127"/>
      <c r="Q6" s="127"/>
      <c r="R6" s="127"/>
      <c r="S6" s="127"/>
      <c r="T6" s="128"/>
      <c r="U6" s="128"/>
      <c r="V6" s="128"/>
      <c r="W6" s="128"/>
      <c r="X6" s="128"/>
      <c r="Y6" s="128"/>
      <c r="Z6" s="128"/>
      <c r="AA6" s="128"/>
      <c r="AB6" s="128"/>
      <c r="AC6" s="128"/>
      <c r="AD6" s="129"/>
      <c r="AE6" s="129"/>
      <c r="AF6" s="127"/>
      <c r="AG6" s="127"/>
      <c r="AH6" s="127"/>
      <c r="AI6" s="127"/>
      <c r="AJ6" s="127"/>
      <c r="AK6" s="127"/>
      <c r="AL6" s="127"/>
      <c r="AM6" s="127"/>
      <c r="AN6" s="127"/>
      <c r="AO6" s="127"/>
    </row>
    <row r="7" spans="1:42" ht="15" customHeight="1" x14ac:dyDescent="0.2">
      <c r="A7" s="126"/>
      <c r="B7" s="241"/>
      <c r="C7" s="242"/>
      <c r="D7" s="242"/>
      <c r="E7" s="242"/>
      <c r="F7" s="242"/>
      <c r="G7" s="242"/>
      <c r="H7" s="242"/>
      <c r="I7" s="126"/>
      <c r="L7" s="243"/>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5"/>
    </row>
    <row r="8" spans="1:42" ht="54" customHeight="1" x14ac:dyDescent="0.15">
      <c r="B8" s="130"/>
      <c r="C8" s="131"/>
      <c r="D8" s="131"/>
      <c r="E8" s="131"/>
      <c r="F8" s="131"/>
      <c r="G8" s="131"/>
      <c r="H8" s="132"/>
      <c r="L8" s="246"/>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8"/>
    </row>
    <row r="9" spans="1:42" ht="15" customHeight="1" x14ac:dyDescent="0.2">
      <c r="A9" s="126"/>
      <c r="B9" s="133"/>
      <c r="D9" s="126"/>
      <c r="E9" s="126"/>
      <c r="F9" s="126"/>
      <c r="G9" s="126"/>
      <c r="H9" s="134"/>
      <c r="L9" s="246"/>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8"/>
    </row>
    <row r="10" spans="1:42" ht="15" customHeight="1" x14ac:dyDescent="0.2">
      <c r="A10" s="126"/>
      <c r="B10" s="133"/>
      <c r="D10" s="126"/>
      <c r="E10" s="126"/>
      <c r="F10" s="126"/>
      <c r="G10" s="126"/>
      <c r="H10" s="134"/>
      <c r="I10" s="126"/>
      <c r="L10" s="246"/>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8"/>
    </row>
    <row r="11" spans="1:42" ht="15" customHeight="1" x14ac:dyDescent="0.2">
      <c r="A11" s="126"/>
      <c r="B11" s="133"/>
      <c r="D11" s="126"/>
      <c r="E11" s="126"/>
      <c r="F11" s="126"/>
      <c r="G11" s="126"/>
      <c r="H11" s="134"/>
      <c r="I11" s="126"/>
      <c r="L11" s="249"/>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1"/>
    </row>
    <row r="12" spans="1:42" ht="15" customHeight="1" x14ac:dyDescent="0.2">
      <c r="A12" s="126"/>
      <c r="B12" s="133"/>
      <c r="D12" s="126"/>
      <c r="E12" s="126"/>
      <c r="F12" s="126"/>
      <c r="G12" s="126"/>
      <c r="H12" s="134"/>
      <c r="I12" s="126"/>
    </row>
    <row r="13" spans="1:42" ht="15" customHeight="1" x14ac:dyDescent="0.2">
      <c r="A13" s="126"/>
      <c r="B13" s="133"/>
      <c r="D13" s="126"/>
      <c r="E13" s="126"/>
      <c r="F13" s="126"/>
      <c r="G13" s="126"/>
      <c r="H13" s="134"/>
      <c r="I13" s="126"/>
      <c r="L13" s="127" t="s">
        <v>251</v>
      </c>
      <c r="M13" s="128"/>
      <c r="N13" s="128"/>
      <c r="O13" s="128"/>
      <c r="P13" s="128"/>
      <c r="Q13" s="128"/>
      <c r="R13" s="128"/>
      <c r="S13" s="128"/>
      <c r="T13" s="128"/>
      <c r="U13" s="128"/>
      <c r="V13" s="128"/>
      <c r="W13" s="128"/>
      <c r="X13" s="128"/>
      <c r="Y13" s="128"/>
      <c r="AA13" s="128"/>
      <c r="AB13" s="128"/>
      <c r="AC13" s="128"/>
      <c r="AD13" s="129"/>
      <c r="AE13" s="129"/>
      <c r="AF13" s="127"/>
      <c r="AG13" s="127"/>
      <c r="AH13" s="127"/>
      <c r="AI13" s="111" t="s">
        <v>252</v>
      </c>
      <c r="AK13" s="127"/>
      <c r="AL13" s="127"/>
      <c r="AM13" s="127"/>
      <c r="AN13" s="127"/>
      <c r="AO13" s="127"/>
    </row>
    <row r="14" spans="1:42" ht="15" customHeight="1" x14ac:dyDescent="0.2">
      <c r="A14" s="126"/>
      <c r="B14" s="133"/>
      <c r="D14" s="126"/>
      <c r="E14" s="126"/>
      <c r="F14" s="126"/>
      <c r="G14" s="126"/>
      <c r="H14" s="134"/>
      <c r="I14" s="126"/>
      <c r="L14" s="135" t="s">
        <v>44</v>
      </c>
      <c r="M14" s="136"/>
      <c r="N14" s="136"/>
      <c r="O14" s="136"/>
      <c r="P14" s="136"/>
      <c r="Q14" s="137"/>
      <c r="R14" s="137"/>
      <c r="S14" s="137"/>
      <c r="T14" s="137"/>
      <c r="U14" s="138"/>
      <c r="V14" s="252" t="s">
        <v>45</v>
      </c>
      <c r="W14" s="253"/>
      <c r="X14" s="253"/>
      <c r="Y14" s="253"/>
      <c r="Z14" s="253"/>
      <c r="AA14" s="253"/>
      <c r="AB14" s="253"/>
      <c r="AC14" s="253"/>
      <c r="AD14" s="253"/>
      <c r="AE14" s="253"/>
      <c r="AF14" s="253"/>
      <c r="AG14" s="253"/>
      <c r="AH14" s="253"/>
      <c r="AI14" s="254"/>
      <c r="AJ14" s="139" t="s">
        <v>253</v>
      </c>
      <c r="AK14" s="136"/>
      <c r="AL14" s="140"/>
      <c r="AM14" s="135" t="s">
        <v>254</v>
      </c>
      <c r="AN14" s="136"/>
      <c r="AO14" s="140"/>
      <c r="AP14" s="111"/>
    </row>
    <row r="15" spans="1:42" ht="15" customHeight="1" x14ac:dyDescent="0.2">
      <c r="A15" s="126"/>
      <c r="B15" s="133"/>
      <c r="D15" s="126"/>
      <c r="E15" s="126"/>
      <c r="F15" s="126"/>
      <c r="G15" s="126"/>
      <c r="H15" s="134"/>
      <c r="I15" s="126"/>
      <c r="L15" s="141"/>
      <c r="M15" s="142"/>
      <c r="N15" s="142"/>
      <c r="O15" s="142"/>
      <c r="P15" s="142"/>
      <c r="Q15" s="142"/>
      <c r="R15" s="142"/>
      <c r="S15" s="142"/>
      <c r="T15" s="142"/>
      <c r="U15" s="143"/>
      <c r="V15" s="135"/>
      <c r="W15" s="136"/>
      <c r="X15" s="136"/>
      <c r="Y15" s="136"/>
      <c r="Z15" s="136"/>
      <c r="AA15" s="136"/>
      <c r="AB15" s="136"/>
      <c r="AC15" s="136"/>
      <c r="AD15" s="136"/>
      <c r="AE15" s="136"/>
      <c r="AF15" s="136"/>
      <c r="AG15" s="136"/>
      <c r="AH15" s="136"/>
      <c r="AI15" s="140"/>
      <c r="AJ15" s="255"/>
      <c r="AK15" s="256"/>
      <c r="AL15" s="257"/>
      <c r="AM15" s="255"/>
      <c r="AN15" s="256"/>
      <c r="AO15" s="257"/>
    </row>
    <row r="16" spans="1:42" ht="15" customHeight="1" x14ac:dyDescent="0.2">
      <c r="A16" s="126"/>
      <c r="B16" s="133"/>
      <c r="D16" s="126"/>
      <c r="E16" s="126"/>
      <c r="F16" s="126"/>
      <c r="G16" s="126"/>
      <c r="H16" s="134"/>
      <c r="I16" s="126"/>
      <c r="L16" s="141"/>
      <c r="M16" s="142"/>
      <c r="N16" s="142"/>
      <c r="O16" s="142"/>
      <c r="P16" s="142"/>
      <c r="Q16" s="142"/>
      <c r="R16" s="142"/>
      <c r="S16" s="142"/>
      <c r="T16" s="142"/>
      <c r="U16" s="143"/>
      <c r="V16" s="135"/>
      <c r="W16" s="136"/>
      <c r="X16" s="136"/>
      <c r="Y16" s="136"/>
      <c r="Z16" s="136"/>
      <c r="AA16" s="136"/>
      <c r="AB16" s="136"/>
      <c r="AC16" s="136"/>
      <c r="AD16" s="136"/>
      <c r="AE16" s="136"/>
      <c r="AF16" s="136"/>
      <c r="AG16" s="136"/>
      <c r="AH16" s="136"/>
      <c r="AI16" s="140"/>
      <c r="AJ16" s="255"/>
      <c r="AK16" s="256"/>
      <c r="AL16" s="257"/>
      <c r="AM16" s="255"/>
      <c r="AN16" s="256"/>
      <c r="AO16" s="257"/>
    </row>
    <row r="17" spans="1:46" ht="15" customHeight="1" x14ac:dyDescent="0.2">
      <c r="A17" s="126"/>
      <c r="B17" s="133"/>
      <c r="D17" s="126"/>
      <c r="E17" s="126"/>
      <c r="F17" s="126"/>
      <c r="G17" s="126"/>
      <c r="H17" s="134"/>
      <c r="I17" s="126"/>
      <c r="L17" s="141"/>
      <c r="M17" s="142"/>
      <c r="N17" s="142"/>
      <c r="O17" s="142"/>
      <c r="P17" s="142"/>
      <c r="Q17" s="142"/>
      <c r="R17" s="142"/>
      <c r="S17" s="142"/>
      <c r="T17" s="142"/>
      <c r="U17" s="143"/>
      <c r="V17" s="135"/>
      <c r="W17" s="136"/>
      <c r="X17" s="136"/>
      <c r="Y17" s="136"/>
      <c r="Z17" s="136"/>
      <c r="AA17" s="136"/>
      <c r="AB17" s="136"/>
      <c r="AC17" s="136"/>
      <c r="AD17" s="136"/>
      <c r="AE17" s="136"/>
      <c r="AF17" s="136"/>
      <c r="AG17" s="136"/>
      <c r="AH17" s="136"/>
      <c r="AI17" s="140"/>
      <c r="AJ17" s="255"/>
      <c r="AK17" s="256"/>
      <c r="AL17" s="257"/>
      <c r="AM17" s="255"/>
      <c r="AN17" s="256"/>
      <c r="AO17" s="257"/>
    </row>
    <row r="18" spans="1:46" ht="15" customHeight="1" x14ac:dyDescent="0.2">
      <c r="A18" s="126"/>
      <c r="B18" s="144"/>
      <c r="C18" s="126"/>
      <c r="D18" s="126"/>
      <c r="E18" s="126"/>
      <c r="F18" s="126"/>
      <c r="G18" s="126"/>
      <c r="H18" s="134"/>
      <c r="I18" s="126"/>
      <c r="L18" s="141"/>
      <c r="M18" s="142"/>
      <c r="N18" s="142"/>
      <c r="O18" s="142"/>
      <c r="P18" s="142"/>
      <c r="Q18" s="142"/>
      <c r="R18" s="142"/>
      <c r="S18" s="142"/>
      <c r="T18" s="142"/>
      <c r="U18" s="143"/>
      <c r="V18" s="135"/>
      <c r="W18" s="136"/>
      <c r="X18" s="136"/>
      <c r="Y18" s="136"/>
      <c r="Z18" s="136"/>
      <c r="AA18" s="136"/>
      <c r="AB18" s="136"/>
      <c r="AC18" s="136"/>
      <c r="AD18" s="136"/>
      <c r="AE18" s="136"/>
      <c r="AF18" s="136"/>
      <c r="AG18" s="136"/>
      <c r="AH18" s="136"/>
      <c r="AI18" s="140"/>
      <c r="AJ18" s="255"/>
      <c r="AK18" s="256"/>
      <c r="AL18" s="257"/>
      <c r="AM18" s="255"/>
      <c r="AN18" s="256"/>
      <c r="AO18" s="257"/>
    </row>
    <row r="19" spans="1:46" ht="15" customHeight="1" x14ac:dyDescent="0.2">
      <c r="A19" s="126"/>
      <c r="B19" s="144"/>
      <c r="C19" s="126"/>
      <c r="D19" s="126"/>
      <c r="E19" s="126"/>
      <c r="F19" s="126"/>
      <c r="G19" s="126"/>
      <c r="H19" s="134"/>
      <c r="I19" s="126"/>
      <c r="L19" s="141"/>
      <c r="M19" s="142"/>
      <c r="N19" s="142"/>
      <c r="O19" s="142"/>
      <c r="P19" s="142"/>
      <c r="Q19" s="142"/>
      <c r="R19" s="142"/>
      <c r="S19" s="142"/>
      <c r="T19" s="142"/>
      <c r="U19" s="143"/>
      <c r="V19" s="135"/>
      <c r="W19" s="136"/>
      <c r="X19" s="136"/>
      <c r="Y19" s="136"/>
      <c r="Z19" s="136"/>
      <c r="AA19" s="136"/>
      <c r="AB19" s="136"/>
      <c r="AC19" s="136"/>
      <c r="AD19" s="136"/>
      <c r="AE19" s="136"/>
      <c r="AF19" s="136"/>
      <c r="AG19" s="136"/>
      <c r="AH19" s="136"/>
      <c r="AI19" s="140"/>
      <c r="AJ19" s="255"/>
      <c r="AK19" s="256"/>
      <c r="AL19" s="257"/>
      <c r="AM19" s="255"/>
      <c r="AN19" s="256"/>
      <c r="AO19" s="257"/>
    </row>
    <row r="20" spans="1:46" ht="15" customHeight="1" x14ac:dyDescent="0.2">
      <c r="A20" s="126"/>
      <c r="B20" s="145"/>
      <c r="C20" s="146"/>
      <c r="D20" s="147"/>
      <c r="E20" s="147"/>
      <c r="F20" s="147"/>
      <c r="G20" s="147"/>
      <c r="H20" s="148"/>
      <c r="I20" s="126"/>
      <c r="L20" s="141"/>
      <c r="M20" s="142"/>
      <c r="N20" s="142"/>
      <c r="O20" s="142"/>
      <c r="P20" s="142"/>
      <c r="Q20" s="142"/>
      <c r="R20" s="142"/>
      <c r="S20" s="142"/>
      <c r="T20" s="142"/>
      <c r="U20" s="143"/>
      <c r="V20" s="135"/>
      <c r="W20" s="136"/>
      <c r="X20" s="136"/>
      <c r="Y20" s="136"/>
      <c r="Z20" s="136"/>
      <c r="AA20" s="136"/>
      <c r="AB20" s="136"/>
      <c r="AC20" s="136"/>
      <c r="AD20" s="136"/>
      <c r="AE20" s="136"/>
      <c r="AF20" s="136"/>
      <c r="AG20" s="136"/>
      <c r="AH20" s="136"/>
      <c r="AI20" s="140"/>
      <c r="AJ20" s="255"/>
      <c r="AK20" s="256"/>
      <c r="AL20" s="257"/>
      <c r="AM20" s="255"/>
      <c r="AN20" s="256"/>
      <c r="AO20" s="257"/>
      <c r="AT20" s="149"/>
    </row>
    <row r="21" spans="1:46" ht="15" customHeight="1" x14ac:dyDescent="0.2">
      <c r="A21" s="126"/>
      <c r="D21" s="126"/>
      <c r="E21" s="126"/>
      <c r="F21" s="126"/>
      <c r="G21" s="126"/>
      <c r="H21" s="126"/>
      <c r="I21" s="126"/>
      <c r="L21" s="141"/>
      <c r="M21" s="142"/>
      <c r="N21" s="142"/>
      <c r="O21" s="142"/>
      <c r="P21" s="142"/>
      <c r="Q21" s="142"/>
      <c r="R21" s="142"/>
      <c r="S21" s="142"/>
      <c r="T21" s="142"/>
      <c r="U21" s="143"/>
      <c r="V21" s="135"/>
      <c r="W21" s="136"/>
      <c r="X21" s="136"/>
      <c r="Y21" s="136"/>
      <c r="Z21" s="136"/>
      <c r="AA21" s="136"/>
      <c r="AB21" s="136"/>
      <c r="AC21" s="136"/>
      <c r="AD21" s="136"/>
      <c r="AE21" s="136"/>
      <c r="AF21" s="136"/>
      <c r="AG21" s="136"/>
      <c r="AH21" s="136"/>
      <c r="AI21" s="140"/>
      <c r="AJ21" s="255"/>
      <c r="AK21" s="256"/>
      <c r="AL21" s="257"/>
      <c r="AM21" s="255"/>
      <c r="AN21" s="256"/>
      <c r="AO21" s="257"/>
      <c r="AT21" s="149"/>
    </row>
    <row r="22" spans="1:46" ht="15" customHeight="1" x14ac:dyDescent="0.2">
      <c r="A22" s="126"/>
      <c r="B22" s="150" t="s">
        <v>255</v>
      </c>
      <c r="C22" s="151"/>
      <c r="D22" s="152"/>
      <c r="E22" s="152"/>
      <c r="F22" s="152"/>
      <c r="G22" s="152"/>
      <c r="H22" s="153"/>
      <c r="I22" s="126"/>
      <c r="L22" s="127" t="s">
        <v>256</v>
      </c>
      <c r="AT22" s="149"/>
    </row>
    <row r="23" spans="1:46" ht="14.25" customHeight="1" x14ac:dyDescent="0.2">
      <c r="A23" s="126"/>
      <c r="B23" s="258" t="s">
        <v>257</v>
      </c>
      <c r="C23" s="259"/>
      <c r="D23" s="259"/>
      <c r="E23" s="259"/>
      <c r="F23" s="154"/>
      <c r="G23" s="154" t="s">
        <v>258</v>
      </c>
      <c r="H23" s="155" t="s">
        <v>259</v>
      </c>
      <c r="I23" s="126"/>
      <c r="L23" s="135" t="s">
        <v>260</v>
      </c>
      <c r="M23" s="156"/>
      <c r="N23" s="156"/>
      <c r="O23" s="156"/>
      <c r="P23" s="156"/>
      <c r="Q23" s="156"/>
      <c r="R23" s="156"/>
      <c r="S23" s="136"/>
      <c r="T23" s="137"/>
      <c r="U23" s="136"/>
      <c r="V23" s="137"/>
      <c r="W23" s="136"/>
      <c r="X23" s="137"/>
      <c r="Y23" s="136"/>
      <c r="Z23" s="138"/>
      <c r="AA23" s="135" t="s">
        <v>261</v>
      </c>
      <c r="AB23" s="156"/>
      <c r="AC23" s="136"/>
      <c r="AD23" s="136"/>
      <c r="AE23" s="136"/>
      <c r="AF23" s="137"/>
      <c r="AG23" s="137"/>
      <c r="AH23" s="137"/>
      <c r="AI23" s="136"/>
      <c r="AJ23" s="136"/>
      <c r="AK23" s="136"/>
      <c r="AL23" s="136"/>
      <c r="AM23" s="136"/>
      <c r="AN23" s="136"/>
      <c r="AO23" s="140"/>
      <c r="AT23" s="149"/>
    </row>
    <row r="24" spans="1:46" ht="14.25" customHeight="1" x14ac:dyDescent="0.2">
      <c r="A24" s="126"/>
      <c r="B24" s="260"/>
      <c r="C24" s="261"/>
      <c r="D24" s="261"/>
      <c r="E24" s="261"/>
      <c r="F24" s="157"/>
      <c r="G24" s="157" t="s">
        <v>262</v>
      </c>
      <c r="H24" s="158" t="s">
        <v>263</v>
      </c>
      <c r="I24" s="126"/>
      <c r="L24" s="262"/>
      <c r="M24" s="263"/>
      <c r="N24" s="263"/>
      <c r="O24" s="263"/>
      <c r="P24" s="263"/>
      <c r="Q24" s="263"/>
      <c r="R24" s="263"/>
      <c r="S24" s="263"/>
      <c r="T24" s="263"/>
      <c r="U24" s="263"/>
      <c r="V24" s="263"/>
      <c r="W24" s="263"/>
      <c r="X24" s="263"/>
      <c r="Y24" s="263"/>
      <c r="Z24" s="264"/>
      <c r="AA24" s="262"/>
      <c r="AB24" s="263"/>
      <c r="AC24" s="263"/>
      <c r="AD24" s="263"/>
      <c r="AE24" s="263"/>
      <c r="AF24" s="263"/>
      <c r="AG24" s="263"/>
      <c r="AH24" s="263"/>
      <c r="AI24" s="263"/>
      <c r="AJ24" s="263"/>
      <c r="AK24" s="263"/>
      <c r="AL24" s="263"/>
      <c r="AM24" s="263"/>
      <c r="AN24" s="263"/>
      <c r="AO24" s="264"/>
      <c r="AT24" s="149"/>
    </row>
    <row r="25" spans="1:46" ht="15" customHeight="1" x14ac:dyDescent="0.2">
      <c r="A25" s="126"/>
      <c r="B25" s="159" t="str">
        <f>職業能力評価シート!B7</f>
        <v>ビジネス知識の習得</v>
      </c>
      <c r="C25" s="160"/>
      <c r="D25" s="161"/>
      <c r="E25" s="161"/>
      <c r="F25" s="162"/>
      <c r="G25" s="162">
        <f>AVERAGE(職業能力評価シート!I7:I9)</f>
        <v>0</v>
      </c>
      <c r="H25" s="163">
        <f>AVERAGE(職業能力評価シート!J7:J9)</f>
        <v>0</v>
      </c>
      <c r="I25" s="126"/>
      <c r="L25" s="265"/>
      <c r="M25" s="266"/>
      <c r="N25" s="266"/>
      <c r="O25" s="266"/>
      <c r="P25" s="266"/>
      <c r="Q25" s="266"/>
      <c r="R25" s="266"/>
      <c r="S25" s="266"/>
      <c r="T25" s="266"/>
      <c r="U25" s="266"/>
      <c r="V25" s="266"/>
      <c r="W25" s="266"/>
      <c r="X25" s="266"/>
      <c r="Y25" s="266"/>
      <c r="Z25" s="267"/>
      <c r="AA25" s="265"/>
      <c r="AB25" s="266"/>
      <c r="AC25" s="266"/>
      <c r="AD25" s="266"/>
      <c r="AE25" s="266"/>
      <c r="AF25" s="266"/>
      <c r="AG25" s="266"/>
      <c r="AH25" s="266"/>
      <c r="AI25" s="266"/>
      <c r="AJ25" s="266"/>
      <c r="AK25" s="266"/>
      <c r="AL25" s="266"/>
      <c r="AM25" s="266"/>
      <c r="AN25" s="266"/>
      <c r="AO25" s="267"/>
      <c r="AT25" s="149"/>
    </row>
    <row r="26" spans="1:46" ht="15" customHeight="1" x14ac:dyDescent="0.2">
      <c r="A26" s="126"/>
      <c r="B26" s="164" t="str">
        <f>職業能力評価シート!B10</f>
        <v>PCの基本操作とネットワークの活用</v>
      </c>
      <c r="C26" s="165"/>
      <c r="D26" s="166"/>
      <c r="E26" s="166"/>
      <c r="F26" s="167"/>
      <c r="G26" s="167">
        <f>AVERAGE(職業能力評価シート!I10:I12)</f>
        <v>0</v>
      </c>
      <c r="H26" s="168">
        <f>AVERAGE(職業能力評価シート!J10:J12)</f>
        <v>0</v>
      </c>
      <c r="I26" s="126"/>
      <c r="L26" s="265"/>
      <c r="M26" s="266"/>
      <c r="N26" s="266"/>
      <c r="O26" s="266"/>
      <c r="P26" s="266"/>
      <c r="Q26" s="266"/>
      <c r="R26" s="266"/>
      <c r="S26" s="266"/>
      <c r="T26" s="266"/>
      <c r="U26" s="266"/>
      <c r="V26" s="266"/>
      <c r="W26" s="266"/>
      <c r="X26" s="266"/>
      <c r="Y26" s="266"/>
      <c r="Z26" s="267"/>
      <c r="AA26" s="265"/>
      <c r="AB26" s="266"/>
      <c r="AC26" s="266"/>
      <c r="AD26" s="266"/>
      <c r="AE26" s="266"/>
      <c r="AF26" s="266"/>
      <c r="AG26" s="266"/>
      <c r="AH26" s="266"/>
      <c r="AI26" s="266"/>
      <c r="AJ26" s="266"/>
      <c r="AK26" s="266"/>
      <c r="AL26" s="266"/>
      <c r="AM26" s="266"/>
      <c r="AN26" s="266"/>
      <c r="AO26" s="267"/>
      <c r="AT26" s="149"/>
    </row>
    <row r="27" spans="1:46" ht="15" customHeight="1" x14ac:dyDescent="0.2">
      <c r="A27" s="126"/>
      <c r="B27" s="159" t="str">
        <f>職業能力評価シート!B12</f>
        <v>企業倫理とコンプライアンス</v>
      </c>
      <c r="C27" s="160"/>
      <c r="D27" s="161"/>
      <c r="E27" s="161"/>
      <c r="F27" s="162"/>
      <c r="G27" s="162">
        <f>AVERAGE(職業能力評価シート!I13:I14)</f>
        <v>0</v>
      </c>
      <c r="H27" s="163">
        <f>AVERAGE(職業能力評価シート!J13:J14)</f>
        <v>0</v>
      </c>
      <c r="I27" s="126"/>
      <c r="L27" s="268"/>
      <c r="M27" s="269"/>
      <c r="N27" s="269"/>
      <c r="O27" s="269"/>
      <c r="P27" s="269"/>
      <c r="Q27" s="269"/>
      <c r="R27" s="269"/>
      <c r="S27" s="269"/>
      <c r="T27" s="269"/>
      <c r="U27" s="269"/>
      <c r="V27" s="269"/>
      <c r="W27" s="269"/>
      <c r="X27" s="269"/>
      <c r="Y27" s="269"/>
      <c r="Z27" s="270"/>
      <c r="AA27" s="268"/>
      <c r="AB27" s="269"/>
      <c r="AC27" s="269"/>
      <c r="AD27" s="269"/>
      <c r="AE27" s="269"/>
      <c r="AF27" s="269"/>
      <c r="AG27" s="269"/>
      <c r="AH27" s="269"/>
      <c r="AI27" s="269"/>
      <c r="AJ27" s="269"/>
      <c r="AK27" s="269"/>
      <c r="AL27" s="269"/>
      <c r="AM27" s="269"/>
      <c r="AN27" s="269"/>
      <c r="AO27" s="270"/>
    </row>
    <row r="28" spans="1:46" ht="15" customHeight="1" x14ac:dyDescent="0.2">
      <c r="A28" s="126"/>
      <c r="B28" s="164" t="str">
        <f>職業能力評価シート!B15</f>
        <v>関係者との連携による業務の遂行</v>
      </c>
      <c r="C28" s="165"/>
      <c r="D28" s="166"/>
      <c r="E28" s="166"/>
      <c r="F28" s="167"/>
      <c r="G28" s="167">
        <f>AVERAGE(職業能力評価シート!I15:I16)</f>
        <v>0</v>
      </c>
      <c r="H28" s="168">
        <f>AVERAGE(職業能力評価シート!J15:J16)</f>
        <v>0</v>
      </c>
      <c r="I28" s="126"/>
      <c r="L28" s="127" t="s">
        <v>264</v>
      </c>
      <c r="M28" s="128"/>
      <c r="N28" s="128"/>
      <c r="O28" s="128"/>
      <c r="P28" s="128"/>
      <c r="Q28" s="128"/>
      <c r="R28" s="128"/>
      <c r="S28" s="128"/>
      <c r="T28" s="128"/>
      <c r="U28" s="128"/>
      <c r="V28" s="128"/>
      <c r="W28" s="128"/>
      <c r="X28" s="128"/>
      <c r="Y28" s="128"/>
      <c r="Z28" s="128"/>
      <c r="AA28" s="127"/>
      <c r="AB28" s="128"/>
      <c r="AC28" s="128"/>
      <c r="AD28" s="128"/>
      <c r="AE28" s="128"/>
      <c r="AF28" s="128"/>
      <c r="AG28" s="128"/>
      <c r="AH28" s="128"/>
      <c r="AI28" s="128"/>
      <c r="AJ28" s="128"/>
      <c r="AK28" s="128"/>
      <c r="AL28" s="128"/>
      <c r="AM28" s="128"/>
      <c r="AN28" s="128"/>
      <c r="AO28" s="128"/>
    </row>
    <row r="29" spans="1:46" ht="15" customHeight="1" x14ac:dyDescent="0.2">
      <c r="A29" s="126"/>
      <c r="B29" s="159" t="str">
        <f>職業能力評価シート!B17</f>
        <v>課題の設定と成果の追求</v>
      </c>
      <c r="C29" s="160"/>
      <c r="D29" s="161"/>
      <c r="E29" s="161"/>
      <c r="F29" s="162"/>
      <c r="G29" s="162">
        <f>AVERAGE(職業能力評価シート!I17:I19)</f>
        <v>0</v>
      </c>
      <c r="H29" s="163">
        <f>AVERAGE(職業能力評価シート!J17:J19)</f>
        <v>0</v>
      </c>
      <c r="I29" s="126"/>
      <c r="L29" s="169" t="s">
        <v>265</v>
      </c>
      <c r="M29" s="170"/>
      <c r="N29" s="170"/>
      <c r="O29" s="170"/>
      <c r="P29" s="170"/>
      <c r="Q29" s="170"/>
      <c r="R29" s="170"/>
      <c r="S29" s="170"/>
      <c r="T29" s="170"/>
      <c r="U29" s="170"/>
      <c r="V29" s="170"/>
      <c r="W29" s="170"/>
      <c r="X29" s="170"/>
      <c r="Y29" s="170"/>
      <c r="Z29" s="171"/>
      <c r="AA29" s="135" t="s">
        <v>266</v>
      </c>
      <c r="AB29" s="170"/>
      <c r="AC29" s="170"/>
      <c r="AD29" s="170"/>
      <c r="AE29" s="170"/>
      <c r="AF29" s="170"/>
      <c r="AG29" s="170"/>
      <c r="AH29" s="170"/>
      <c r="AI29" s="170"/>
      <c r="AJ29" s="170"/>
      <c r="AK29" s="170"/>
      <c r="AL29" s="170"/>
      <c r="AM29" s="170"/>
      <c r="AN29" s="170"/>
      <c r="AO29" s="171"/>
    </row>
    <row r="30" spans="1:46" ht="15" customHeight="1" x14ac:dyDescent="0.2">
      <c r="A30" s="126"/>
      <c r="B30" s="172" t="str">
        <f>職業能力評価シート!B20</f>
        <v>業務効率化の推進</v>
      </c>
      <c r="C30" s="173"/>
      <c r="D30" s="174"/>
      <c r="E30" s="174"/>
      <c r="F30" s="175"/>
      <c r="G30" s="175">
        <f>AVERAGE(職業能力評価シート!I20:I21)</f>
        <v>0</v>
      </c>
      <c r="H30" s="176">
        <f>AVERAGE(職業能力評価シート!J20:J21)</f>
        <v>0</v>
      </c>
      <c r="I30" s="126"/>
      <c r="L30" s="262"/>
      <c r="M30" s="271"/>
      <c r="N30" s="271"/>
      <c r="O30" s="271"/>
      <c r="P30" s="271"/>
      <c r="Q30" s="271"/>
      <c r="R30" s="271"/>
      <c r="S30" s="271"/>
      <c r="T30" s="271"/>
      <c r="U30" s="271"/>
      <c r="V30" s="271"/>
      <c r="W30" s="271"/>
      <c r="X30" s="271"/>
      <c r="Y30" s="271"/>
      <c r="Z30" s="272"/>
      <c r="AA30" s="262"/>
      <c r="AB30" s="271"/>
      <c r="AC30" s="271"/>
      <c r="AD30" s="271"/>
      <c r="AE30" s="271"/>
      <c r="AF30" s="271"/>
      <c r="AG30" s="271"/>
      <c r="AH30" s="271"/>
      <c r="AI30" s="271"/>
      <c r="AJ30" s="271"/>
      <c r="AK30" s="271"/>
      <c r="AL30" s="271"/>
      <c r="AM30" s="271"/>
      <c r="AN30" s="271"/>
      <c r="AO30" s="272"/>
    </row>
    <row r="31" spans="1:46" ht="15" customHeight="1" x14ac:dyDescent="0.2">
      <c r="A31" s="126"/>
      <c r="B31" s="177" t="str">
        <f>職業能力評価シート!B25</f>
        <v>ロジスティクス計画・管理</v>
      </c>
      <c r="C31" s="178"/>
      <c r="D31" s="179"/>
      <c r="E31" s="179"/>
      <c r="F31" s="180"/>
      <c r="G31" s="180">
        <f>AVERAGE(職業能力評価シート!I25:I27)</f>
        <v>0</v>
      </c>
      <c r="H31" s="181">
        <f>AVERAGE(職業能力評価シート!J25:J27)</f>
        <v>0</v>
      </c>
      <c r="I31" s="126"/>
      <c r="L31" s="273"/>
      <c r="M31" s="274"/>
      <c r="N31" s="274"/>
      <c r="O31" s="274"/>
      <c r="P31" s="274"/>
      <c r="Q31" s="274"/>
      <c r="R31" s="274"/>
      <c r="S31" s="274"/>
      <c r="T31" s="274"/>
      <c r="U31" s="274"/>
      <c r="V31" s="274"/>
      <c r="W31" s="274"/>
      <c r="X31" s="274"/>
      <c r="Y31" s="274"/>
      <c r="Z31" s="275"/>
      <c r="AA31" s="273"/>
      <c r="AB31" s="274"/>
      <c r="AC31" s="274"/>
      <c r="AD31" s="274"/>
      <c r="AE31" s="274"/>
      <c r="AF31" s="274"/>
      <c r="AG31" s="274"/>
      <c r="AH31" s="274"/>
      <c r="AI31" s="274"/>
      <c r="AJ31" s="274"/>
      <c r="AK31" s="274"/>
      <c r="AL31" s="274"/>
      <c r="AM31" s="274"/>
      <c r="AN31" s="274"/>
      <c r="AO31" s="275"/>
    </row>
    <row r="32" spans="1:46" ht="15" customHeight="1" x14ac:dyDescent="0.2">
      <c r="A32" s="126"/>
      <c r="B32" s="172" t="str">
        <f>職業能力評価シート!B28</f>
        <v xml:space="preserve">在庫・システム・コスト管理 </v>
      </c>
      <c r="C32" s="173"/>
      <c r="D32" s="174"/>
      <c r="E32" s="174"/>
      <c r="F32" s="175"/>
      <c r="G32" s="182">
        <f>AVERAGE(職業能力評価シート!I28:I30)</f>
        <v>0</v>
      </c>
      <c r="H32" s="182">
        <f>AVERAGE(職業能力評価シート!J28:J30)</f>
        <v>0</v>
      </c>
      <c r="I32" s="126"/>
      <c r="L32" s="273"/>
      <c r="M32" s="274"/>
      <c r="N32" s="274"/>
      <c r="O32" s="274"/>
      <c r="P32" s="274"/>
      <c r="Q32" s="274"/>
      <c r="R32" s="274"/>
      <c r="S32" s="274"/>
      <c r="T32" s="274"/>
      <c r="U32" s="274"/>
      <c r="V32" s="274"/>
      <c r="W32" s="274"/>
      <c r="X32" s="274"/>
      <c r="Y32" s="274"/>
      <c r="Z32" s="275"/>
      <c r="AA32" s="273"/>
      <c r="AB32" s="274"/>
      <c r="AC32" s="274"/>
      <c r="AD32" s="274"/>
      <c r="AE32" s="274"/>
      <c r="AF32" s="274"/>
      <c r="AG32" s="274"/>
      <c r="AH32" s="274"/>
      <c r="AI32" s="274"/>
      <c r="AJ32" s="274"/>
      <c r="AK32" s="274"/>
      <c r="AL32" s="274"/>
      <c r="AM32" s="274"/>
      <c r="AN32" s="274"/>
      <c r="AO32" s="275"/>
    </row>
    <row r="33" spans="1:41" ht="15" customHeight="1" x14ac:dyDescent="0.2">
      <c r="A33" s="126"/>
      <c r="B33" s="177" t="str">
        <f>職業能力評価シート!B31</f>
        <v>物流情報システム</v>
      </c>
      <c r="C33" s="178"/>
      <c r="D33" s="179"/>
      <c r="E33" s="179"/>
      <c r="F33" s="180"/>
      <c r="G33" s="183">
        <f>AVERAGE(職業能力評価シート!I31:I33)</f>
        <v>0</v>
      </c>
      <c r="H33" s="183">
        <f>AVERAGE(職業能力評価シート!J31:J33)</f>
        <v>0</v>
      </c>
      <c r="I33" s="126"/>
      <c r="L33" s="273"/>
      <c r="M33" s="274"/>
      <c r="N33" s="274"/>
      <c r="O33" s="274"/>
      <c r="P33" s="274"/>
      <c r="Q33" s="274"/>
      <c r="R33" s="274"/>
      <c r="S33" s="274"/>
      <c r="T33" s="274"/>
      <c r="U33" s="274"/>
      <c r="V33" s="274"/>
      <c r="W33" s="274"/>
      <c r="X33" s="274"/>
      <c r="Y33" s="274"/>
      <c r="Z33" s="275"/>
      <c r="AA33" s="273"/>
      <c r="AB33" s="274"/>
      <c r="AC33" s="274"/>
      <c r="AD33" s="274"/>
      <c r="AE33" s="274"/>
      <c r="AF33" s="274"/>
      <c r="AG33" s="274"/>
      <c r="AH33" s="274"/>
      <c r="AI33" s="274"/>
      <c r="AJ33" s="274"/>
      <c r="AK33" s="274"/>
      <c r="AL33" s="274"/>
      <c r="AM33" s="274"/>
      <c r="AN33" s="274"/>
      <c r="AO33" s="275"/>
    </row>
    <row r="34" spans="1:41" ht="14.25" x14ac:dyDescent="0.2">
      <c r="B34" s="111"/>
      <c r="C34" s="111"/>
      <c r="D34" s="126"/>
      <c r="E34" s="126"/>
      <c r="F34" s="184"/>
      <c r="G34" s="184"/>
      <c r="H34" s="184"/>
    </row>
  </sheetData>
  <mergeCells count="23">
    <mergeCell ref="B23:E24"/>
    <mergeCell ref="L24:Z27"/>
    <mergeCell ref="AA24:AO27"/>
    <mergeCell ref="L30:Z33"/>
    <mergeCell ref="AA30:AO33"/>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2"/>
  <printOptions horizontalCentered="1"/>
  <pageMargins left="0.28999999999999998" right="0.31" top="0.63" bottom="0.32" header="0.45" footer="0.2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 (2)</vt:lpstr>
      <vt:lpstr>'OJTｺﾐｭﾆｹｰｼｮﾝｼｰﾄ (2)'!Print_Area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2019-08-13T05:05:34Z</dcterms:created>
  <dcterms:modified xsi:type="dcterms:W3CDTF">2019-10-31T06:31:08Z</dcterms:modified>
</cp:coreProperties>
</file>